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D盘文件\文章论著\1-主要文章\论文—2022-肠道菌群标志物检测CRC\投稿库\内容—JECCR 投稿\提交\"/>
    </mc:Choice>
  </mc:AlternateContent>
  <xr:revisionPtr revIDLastSave="0" documentId="13_ncr:1_{54A55921-B99E-40A5-860C-0E9E4A6D765B}" xr6:coauthVersionLast="47" xr6:coauthVersionMax="47" xr10:uidLastSave="{00000000-0000-0000-0000-000000000000}"/>
  <bookViews>
    <workbookView xWindow="-110" yWindow="-110" windowWidth="19420" windowHeight="10420" firstSheet="1" activeTab="9" xr2:uid="{00000000-000D-0000-FFFF-FFFF00000000}"/>
  </bookViews>
  <sheets>
    <sheet name="TableS1" sheetId="1" r:id="rId1"/>
    <sheet name="TableS2" sheetId="2" r:id="rId2"/>
    <sheet name="TableS3" sheetId="3" r:id="rId3"/>
    <sheet name="TableS4" sheetId="6" r:id="rId4"/>
    <sheet name="TableS5" sheetId="9" r:id="rId5"/>
    <sheet name="TableS6" sheetId="4" r:id="rId6"/>
    <sheet name="TableS7" sheetId="5" r:id="rId7"/>
    <sheet name="TableS8" sheetId="23" r:id="rId8"/>
    <sheet name="TableS9" sheetId="10" r:id="rId9"/>
    <sheet name="TableS10" sheetId="29" r:id="rId10"/>
  </sheets>
  <definedNames>
    <definedName name="ExternalData_1" localSheetId="2">TableS3!$A$101:$B$132</definedName>
    <definedName name="ExternalData_1" localSheetId="4">TableS5!$B$2:$H$8</definedName>
    <definedName name="ExternalData_1" localSheetId="6">TableS7!#REF!</definedName>
    <definedName name="ExternalData_1" localSheetId="8">TableS9!$B$2:$EB$280</definedName>
    <definedName name="ExternalData_2" localSheetId="6">TableS7!#REF!</definedName>
    <definedName name="ExternalData_2" localSheetId="8">TableS9!$EC$2:$IY$280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58" i="3" l="1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H599" i="2"/>
  <c r="H556" i="2"/>
  <c r="H551" i="2"/>
  <c r="H512" i="2"/>
  <c r="I419" i="2"/>
  <c r="H419" i="2"/>
  <c r="H245" i="2"/>
  <c r="H244" i="2"/>
  <c r="H232" i="2"/>
  <c r="H215" i="2"/>
  <c r="H212" i="2"/>
  <c r="H211" i="2"/>
  <c r="H210" i="2"/>
  <c r="I170" i="2"/>
  <c r="H170" i="2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77.gene.function.list.new" type="6" refreshedVersion="2" background="1" saveData="1">
    <textPr sourceFile="E:\其他文件\2021项目\1. 陆军总医院盛剑秋项目-大肠腺瘤\download_data_from_大型机\277.gene.function.list.new.txt">
      <textFields>
        <textField/>
      </textFields>
    </textPr>
  </connection>
  <connection id="2" xr16:uid="{00000000-0015-0000-FFFF-FFFF01000000}" name="277.gene.function.list.new1" type="6" refreshedVersion="2" background="1" saveData="1">
    <textPr sourceFile="E:\其他文件\2021项目\1. 陆军总医院盛剑秋项目-大肠腺瘤\download_data_from_大型机\277.gene.function.list.new.txt">
      <textFields>
        <textField/>
      </textFields>
    </textPr>
  </connection>
  <connection id="3" xr16:uid="{00000000-0015-0000-FFFF-FFFF03000000}" name="good.all.discovery130.gene.profile" type="6" refreshedVersion="2" background="1" saveData="1">
    <textPr sourceFile="D:\工作相关\2019项目\2. 陆军总医院盛剑秋项目-大肠腺瘤-叶生鑫\2019.7.19文章写作\新增作图\丰度表\good.all.discovery130.gene.profile.txt">
      <textFields>
        <textField/>
      </textFields>
    </textPr>
  </connection>
  <connection id="4" xr16:uid="{00000000-0015-0000-FFFF-FFFF04000000}" name="good.all.validation129.gene.profile" type="6" refreshedVersion="2" background="1" saveData="1">
    <textPr sourceFile="D:\工作相关\2019项目\2. 陆军总医院盛剑秋项目-大肠腺瘤-叶生鑫\2019.7.19文章写作\新增作图\丰度表\good.all.validation129.gene.profile.txt">
      <textFields>
        <textField/>
      </textFields>
    </textPr>
  </connection>
  <connection id="5" xr16:uid="{00000000-0015-0000-FFFF-FFFF05000000}" name="good.final_genus_increase.list" type="6" refreshedVersion="2" background="1" saveData="1">
    <textPr sourceFile="C:\Users\dell\Desktop\大肠腺瘤图20190805\good.final_genus_increase.list.tsv">
      <textFields>
        <textField/>
      </textFields>
    </textPr>
  </connection>
  <connection id="6" xr16:uid="{00000000-0015-0000-FFFF-FFFF08000000}" name="NEW.good.decrease.tsv.ko_picked.ko.path.class" type="6" refreshedVersion="2" background="1" saveData="1">
    <textPr sourceFile="E:\其他文件\2021项目\1. 陆军总医院盛剑秋项目-大肠腺瘤\download_data_from_大型机\新建文件夹\NEW.good.decrease.tsv.ko_picked.ko.path.class.txt">
      <textFields>
        <textField/>
      </textFields>
    </textPr>
  </connection>
  <connection id="7" xr16:uid="{00000000-0015-0000-FFFF-FFFF0C000000}" name="z.32.fq.stat" type="6" refreshedVersion="2" background="1" saveData="1">
    <textPr sourceFile="E:\其他文件\2021项目\1. 陆军总医院盛剑秋项目-大肠腺瘤\download_data\z.32.fq.stat.txt">
      <textFields>
        <textField/>
      </textFields>
    </textPr>
  </connection>
</connections>
</file>

<file path=xl/sharedStrings.xml><?xml version="1.0" encoding="utf-8"?>
<sst xmlns="http://schemas.openxmlformats.org/spreadsheetml/2006/main" count="11273" uniqueCount="2738">
  <si>
    <t>No.</t>
  </si>
  <si>
    <t>Sample_ID</t>
  </si>
  <si>
    <t>Cohort</t>
  </si>
  <si>
    <t>Group</t>
  </si>
  <si>
    <t>Group_Detail_Stage</t>
  </si>
  <si>
    <t>Height(cm)</t>
  </si>
  <si>
    <t>Wight(kg)</t>
  </si>
  <si>
    <t>BMI</t>
  </si>
  <si>
    <t>Date</t>
  </si>
  <si>
    <t xml:space="preserve">TP </t>
  </si>
  <si>
    <t>Alb</t>
  </si>
  <si>
    <t>ALT</t>
  </si>
  <si>
    <t>AST</t>
  </si>
  <si>
    <t>GGT</t>
  </si>
  <si>
    <t>PLT</t>
  </si>
  <si>
    <t>CEA</t>
  </si>
  <si>
    <t>CA125</t>
  </si>
  <si>
    <t>CA19-9</t>
  </si>
  <si>
    <t>CA724</t>
  </si>
  <si>
    <t>FBG</t>
  </si>
  <si>
    <t>TCHO</t>
  </si>
  <si>
    <t>LDL</t>
  </si>
  <si>
    <t>HDL</t>
  </si>
  <si>
    <t>TG</t>
  </si>
  <si>
    <t>Cr</t>
  </si>
  <si>
    <t>LZ-0048</t>
  </si>
  <si>
    <t>Discovery Cohort 1</t>
  </si>
  <si>
    <t>Normal Control</t>
  </si>
  <si>
    <t>170</t>
  </si>
  <si>
    <t>60</t>
  </si>
  <si>
    <t>/</t>
  </si>
  <si>
    <t>LZ-0064</t>
  </si>
  <si>
    <t>156</t>
  </si>
  <si>
    <t>50</t>
  </si>
  <si>
    <t>LZ-0098</t>
  </si>
  <si>
    <t>152</t>
  </si>
  <si>
    <t>50.5</t>
  </si>
  <si>
    <t>LZ-0111</t>
  </si>
  <si>
    <t>168</t>
  </si>
  <si>
    <t>66</t>
  </si>
  <si>
    <t>LZ-0118</t>
  </si>
  <si>
    <t>68</t>
  </si>
  <si>
    <t>LZ-0132</t>
  </si>
  <si>
    <t>175</t>
  </si>
  <si>
    <t>92</t>
  </si>
  <si>
    <t>LZ-0136</t>
  </si>
  <si>
    <t>160</t>
  </si>
  <si>
    <t>LZ-0137</t>
  </si>
  <si>
    <t>56</t>
  </si>
  <si>
    <t>LZ-0144</t>
  </si>
  <si>
    <t>167</t>
  </si>
  <si>
    <t>71</t>
  </si>
  <si>
    <t>LZ-0148</t>
  </si>
  <si>
    <t>55</t>
  </si>
  <si>
    <t>LZ-0162</t>
  </si>
  <si>
    <t>155</t>
  </si>
  <si>
    <t>57.5</t>
  </si>
  <si>
    <t>LZ-0166</t>
  </si>
  <si>
    <t>LZ-0177</t>
  </si>
  <si>
    <t>158</t>
  </si>
  <si>
    <t>58</t>
  </si>
  <si>
    <t>LZ-0181</t>
  </si>
  <si>
    <t>53</t>
  </si>
  <si>
    <t>LZ-0192</t>
  </si>
  <si>
    <t>171</t>
  </si>
  <si>
    <t>73</t>
  </si>
  <si>
    <t>LZ-0205</t>
  </si>
  <si>
    <t>75</t>
  </si>
  <si>
    <t>LZ-0211</t>
  </si>
  <si>
    <t>157</t>
  </si>
  <si>
    <t>LZ-0214</t>
  </si>
  <si>
    <t>183</t>
  </si>
  <si>
    <t>LZ-0215</t>
  </si>
  <si>
    <t>180</t>
  </si>
  <si>
    <t>90</t>
  </si>
  <si>
    <t>LZ-0240</t>
  </si>
  <si>
    <t>154</t>
  </si>
  <si>
    <t>57</t>
  </si>
  <si>
    <t>LZ-0243</t>
  </si>
  <si>
    <t>LZ-0252</t>
  </si>
  <si>
    <t>162</t>
  </si>
  <si>
    <t>LZ-0256</t>
  </si>
  <si>
    <t>159</t>
  </si>
  <si>
    <t>LZ-0263</t>
  </si>
  <si>
    <t>48</t>
  </si>
  <si>
    <t>LZ-0291</t>
  </si>
  <si>
    <t>78</t>
  </si>
  <si>
    <t>LZ-0304</t>
  </si>
  <si>
    <t>LZ-0312</t>
  </si>
  <si>
    <t>80</t>
  </si>
  <si>
    <t>LZ-0316</t>
  </si>
  <si>
    <t>LZ-0321</t>
  </si>
  <si>
    <t>LZ-0322</t>
  </si>
  <si>
    <t>LZ-0327</t>
  </si>
  <si>
    <t>LZ-0349</t>
  </si>
  <si>
    <t>77</t>
  </si>
  <si>
    <t>LZ-0373</t>
  </si>
  <si>
    <t>165</t>
  </si>
  <si>
    <t>LZ-0384</t>
  </si>
  <si>
    <t>67.5</t>
  </si>
  <si>
    <t>LZ-0387</t>
  </si>
  <si>
    <t>185</t>
  </si>
  <si>
    <t>LZ-0388</t>
  </si>
  <si>
    <t>LZ-0604</t>
  </si>
  <si>
    <t>LZ-0605</t>
  </si>
  <si>
    <t>LZ-0612</t>
  </si>
  <si>
    <t>LZ-0617</t>
  </si>
  <si>
    <t>LZ-0621</t>
  </si>
  <si>
    <t>&gt;300</t>
  </si>
  <si>
    <t>LZ-0625</t>
  </si>
  <si>
    <t>LZ-0627</t>
  </si>
  <si>
    <t>LZ-0631</t>
  </si>
  <si>
    <t>LZ-0632</t>
  </si>
  <si>
    <t>LZ-0674</t>
  </si>
  <si>
    <t>LZ-0681</t>
  </si>
  <si>
    <t>LZ-0691</t>
  </si>
  <si>
    <t>LZ-0697</t>
  </si>
  <si>
    <t>LZ-0044</t>
  </si>
  <si>
    <t>Advanced_Adenoma</t>
  </si>
  <si>
    <t>Advanced Adenoma</t>
  </si>
  <si>
    <t>LZ-0087</t>
  </si>
  <si>
    <t>LZ-0126</t>
  </si>
  <si>
    <t>LZ-0127</t>
  </si>
  <si>
    <t>LZ-0129</t>
  </si>
  <si>
    <t>LZ-0133</t>
  </si>
  <si>
    <t>LZ-0161</t>
  </si>
  <si>
    <t>LZ-0169</t>
  </si>
  <si>
    <t>LZ-0173</t>
  </si>
  <si>
    <t>LZ-0201</t>
  </si>
  <si>
    <t>LZ-0221</t>
  </si>
  <si>
    <t>LZ-0224</t>
  </si>
  <si>
    <t>LZ-0266</t>
  </si>
  <si>
    <t>LZ-0302</t>
  </si>
  <si>
    <t>LZ-0338</t>
  </si>
  <si>
    <t>LZ-0353</t>
  </si>
  <si>
    <t>LZ-0362</t>
  </si>
  <si>
    <t>LZ-0364</t>
  </si>
  <si>
    <t>LZ-0369</t>
  </si>
  <si>
    <t>LZ-0397</t>
  </si>
  <si>
    <t>LZ-0411</t>
  </si>
  <si>
    <t>LZ-0430</t>
  </si>
  <si>
    <t>LZ-0437</t>
  </si>
  <si>
    <t>LZ-0439</t>
  </si>
  <si>
    <t>LZ-0464</t>
  </si>
  <si>
    <t>LZ-0498</t>
  </si>
  <si>
    <t>LZ-0520</t>
  </si>
  <si>
    <t>LZ-0550</t>
  </si>
  <si>
    <t>LZ-0591</t>
  </si>
  <si>
    <t>LZ-0628</t>
  </si>
  <si>
    <t>LZ-0688</t>
  </si>
  <si>
    <t>LZ-0785</t>
  </si>
  <si>
    <t>LZ-0653</t>
  </si>
  <si>
    <t>LZ-0159</t>
  </si>
  <si>
    <t>high-grade dysplastic adenoma</t>
  </si>
  <si>
    <t>LZ-0247</t>
  </si>
  <si>
    <t>LZ-0254</t>
  </si>
  <si>
    <t>LZ-0419</t>
  </si>
  <si>
    <t>LZ-0561</t>
  </si>
  <si>
    <t>LZ-0643</t>
  </si>
  <si>
    <t>LZ-0670</t>
  </si>
  <si>
    <t>LZ-0711</t>
  </si>
  <si>
    <t>LZ-0732</t>
  </si>
  <si>
    <t>LZ-0739</t>
  </si>
  <si>
    <t>LZ-0740</t>
  </si>
  <si>
    <t>LZ-0758</t>
  </si>
  <si>
    <t>LZ-0761</t>
  </si>
  <si>
    <t>LZ-0763</t>
  </si>
  <si>
    <t>LZ-0789</t>
  </si>
  <si>
    <t>M2-PK030A</t>
  </si>
  <si>
    <t>CRC</t>
  </si>
  <si>
    <t>Download from PRJEB10878</t>
  </si>
  <si>
    <t>MSC76A</t>
  </si>
  <si>
    <t>M2-PK002A</t>
  </si>
  <si>
    <t>M2-PK017A</t>
  </si>
  <si>
    <t>MSC103A</t>
  </si>
  <si>
    <t>MSC1A</t>
  </si>
  <si>
    <t>M2-PK046A</t>
  </si>
  <si>
    <t>M118A</t>
  </si>
  <si>
    <t>MSC6A</t>
  </si>
  <si>
    <t>MSC79A</t>
  </si>
  <si>
    <t>M122A</t>
  </si>
  <si>
    <t>M2-PK065A</t>
  </si>
  <si>
    <t>M2-PK055A</t>
  </si>
  <si>
    <t>M115A</t>
  </si>
  <si>
    <t>M2-PK067A</t>
  </si>
  <si>
    <t>M113A</t>
  </si>
  <si>
    <t>M123A</t>
  </si>
  <si>
    <t>M2-PK043A</t>
  </si>
  <si>
    <t>M2-PK007A</t>
  </si>
  <si>
    <t>A10A</t>
  </si>
  <si>
    <t>MSC54A</t>
  </si>
  <si>
    <t>MSC78A</t>
  </si>
  <si>
    <t>MSC63A</t>
  </si>
  <si>
    <t>M2-PK041A</t>
  </si>
  <si>
    <t>M2-PK084A</t>
  </si>
  <si>
    <t>M2-PK018A</t>
  </si>
  <si>
    <t>M2-PK066A</t>
  </si>
  <si>
    <t>M2-PK013A</t>
  </si>
  <si>
    <t>M2-PK019A</t>
  </si>
  <si>
    <t>MSC119A</t>
  </si>
  <si>
    <t>MSC4A</t>
  </si>
  <si>
    <t>MSC5A</t>
  </si>
  <si>
    <t>LZ-01005-T</t>
  </si>
  <si>
    <t>Discovery Cohort 2</t>
  </si>
  <si>
    <t>Normal Control-T</t>
  </si>
  <si>
    <t>LZ-01010-T</t>
  </si>
  <si>
    <t>LZ-01012-T</t>
  </si>
  <si>
    <t>LZ-01019-T</t>
  </si>
  <si>
    <t>LZ-01022-T</t>
  </si>
  <si>
    <t>LZ-01025-T</t>
  </si>
  <si>
    <t>LZ-01030-T</t>
  </si>
  <si>
    <t>LZ-01039-T</t>
  </si>
  <si>
    <t>LZ-01040-T</t>
  </si>
  <si>
    <t>LZ-01050-T</t>
  </si>
  <si>
    <t>LZ-01052-T</t>
  </si>
  <si>
    <t>LZ-01053-T</t>
  </si>
  <si>
    <t>LZ-01054-T</t>
  </si>
  <si>
    <t>LZ-01055-T</t>
  </si>
  <si>
    <t>LZ-01057-T</t>
  </si>
  <si>
    <t>LZ-01060-T</t>
  </si>
  <si>
    <t>LZ-01061-T</t>
  </si>
  <si>
    <t>LZ-01064-T</t>
  </si>
  <si>
    <t>LZ-01066-T</t>
  </si>
  <si>
    <t>LZ-01067-T</t>
  </si>
  <si>
    <t>LZ-01070-T</t>
  </si>
  <si>
    <t>LZ-01073-T</t>
  </si>
  <si>
    <t>LZ-01074-T</t>
  </si>
  <si>
    <t>LZ-01076-T</t>
  </si>
  <si>
    <t>LZ-01077-T</t>
  </si>
  <si>
    <t>LZ-01078-T</t>
  </si>
  <si>
    <t>LZ-01085-T</t>
  </si>
  <si>
    <t>LZ-01092-T</t>
  </si>
  <si>
    <t>LZ-01095-T</t>
  </si>
  <si>
    <t>LZ-01097-T</t>
  </si>
  <si>
    <t>LZ-01098-T</t>
  </si>
  <si>
    <t>LZ-01103-T</t>
  </si>
  <si>
    <t>LZ-01107-T</t>
  </si>
  <si>
    <t>LZ-01111-T</t>
  </si>
  <si>
    <t>LZ-01116-T</t>
  </si>
  <si>
    <t>LZ-01117-T</t>
  </si>
  <si>
    <t>LZ-01122-T</t>
  </si>
  <si>
    <t>LZ-01123-T</t>
  </si>
  <si>
    <t>LZ-01128-T</t>
  </si>
  <si>
    <t>LZ-01136-T</t>
  </si>
  <si>
    <t>LZ-01138-T</t>
  </si>
  <si>
    <t>LZ-01141-T</t>
  </si>
  <si>
    <t>LZ-01144-T</t>
  </si>
  <si>
    <t>LZ-01148-T</t>
  </si>
  <si>
    <t>LZ-01153-T</t>
  </si>
  <si>
    <t>LZ-01157-T</t>
  </si>
  <si>
    <t>LZ-01159-T</t>
  </si>
  <si>
    <t>LZ-01165-T</t>
  </si>
  <si>
    <t>LZ-01167-T</t>
  </si>
  <si>
    <t>LZ-01169-T</t>
  </si>
  <si>
    <t>LZ-0656-T</t>
  </si>
  <si>
    <t>Advanced_Adenoma-T</t>
  </si>
  <si>
    <t>163</t>
  </si>
  <si>
    <t>59</t>
  </si>
  <si>
    <t>LZ-0734-T</t>
  </si>
  <si>
    <t>LZ-0741-T</t>
  </si>
  <si>
    <t>178</t>
  </si>
  <si>
    <t>87</t>
  </si>
  <si>
    <t>LZ-0760-T</t>
  </si>
  <si>
    <t>LZ-0770-T</t>
  </si>
  <si>
    <t>LZ-0771-T</t>
  </si>
  <si>
    <t>LZ-0775-T</t>
  </si>
  <si>
    <t>LZ-0794-T</t>
  </si>
  <si>
    <t>LZ-0795-T</t>
  </si>
  <si>
    <t>LZ-0803-T</t>
  </si>
  <si>
    <t>LZ-0833-T</t>
  </si>
  <si>
    <t>LZ-0855-T</t>
  </si>
  <si>
    <t>LZ-0858-T</t>
  </si>
  <si>
    <t>LZ-0862-T</t>
  </si>
  <si>
    <t>LZ-0869-T</t>
  </si>
  <si>
    <t>LZ-0873-T</t>
  </si>
  <si>
    <t>LZ-0880-T</t>
  </si>
  <si>
    <t>LZ-0884-T</t>
  </si>
  <si>
    <t>LZ-0885-T</t>
  </si>
  <si>
    <t>LZ-0918-T</t>
  </si>
  <si>
    <t>LZ-0926-T</t>
  </si>
  <si>
    <t>LZ-0941-T</t>
  </si>
  <si>
    <t>LZ-0957-T</t>
  </si>
  <si>
    <t>LZ-0970-T</t>
  </si>
  <si>
    <t>LZ-0984-T</t>
  </si>
  <si>
    <t>LZ-01029-T</t>
  </si>
  <si>
    <t>LZ-01036-T</t>
  </si>
  <si>
    <t>169</t>
  </si>
  <si>
    <t>LZ-01042-T</t>
  </si>
  <si>
    <t>LZ-0670-T</t>
  </si>
  <si>
    <t>61</t>
  </si>
  <si>
    <t>LZ-0711-T</t>
  </si>
  <si>
    <t>70</t>
  </si>
  <si>
    <t>LZ-0732-T</t>
  </si>
  <si>
    <t>174</t>
  </si>
  <si>
    <t>LZ-0739-T</t>
  </si>
  <si>
    <t>54</t>
  </si>
  <si>
    <t>LZ-0740-T</t>
  </si>
  <si>
    <t>172</t>
  </si>
  <si>
    <t>LZ-0758-T</t>
  </si>
  <si>
    <t>76</t>
  </si>
  <si>
    <t>LZ-0761-T</t>
  </si>
  <si>
    <t>LZ-0762-T</t>
  </si>
  <si>
    <t>LZ-0763-T</t>
  </si>
  <si>
    <t>LZ-0789-T</t>
  </si>
  <si>
    <t>LZ-0809-T</t>
  </si>
  <si>
    <t>LZ-0845-T</t>
  </si>
  <si>
    <t>LZ-0892-T</t>
  </si>
  <si>
    <t>LZ-0894-T</t>
  </si>
  <si>
    <t>LZ-0897-T</t>
  </si>
  <si>
    <t>LZ-0917-T</t>
  </si>
  <si>
    <t>LZ-0919-T</t>
  </si>
  <si>
    <t>LZ-01028-T</t>
  </si>
  <si>
    <t>62</t>
  </si>
  <si>
    <t>LZ-0265-T</t>
  </si>
  <si>
    <t>CRC-T</t>
  </si>
  <si>
    <t>Stage_I_II</t>
  </si>
  <si>
    <t>65</t>
  </si>
  <si>
    <t>LZ-0274-T</t>
  </si>
  <si>
    <t>176</t>
  </si>
  <si>
    <t>LZ-0289-T</t>
  </si>
  <si>
    <t>79</t>
  </si>
  <si>
    <t>LZ-0326-T</t>
  </si>
  <si>
    <t>LZ-0351-T</t>
  </si>
  <si>
    <t>LZ-0392-T</t>
  </si>
  <si>
    <t>LZ-0410-T</t>
  </si>
  <si>
    <t>LZ-0553-T</t>
  </si>
  <si>
    <t>LZ-0556-T</t>
  </si>
  <si>
    <t>LZ-0585-T</t>
  </si>
  <si>
    <t>LZ-0593-T</t>
  </si>
  <si>
    <t>62.5</t>
  </si>
  <si>
    <t>LZ-0614-T</t>
  </si>
  <si>
    <t>LZ-0755-T</t>
  </si>
  <si>
    <t>LZ-0777-T</t>
  </si>
  <si>
    <t>LZ-0805-T</t>
  </si>
  <si>
    <t>LZ-0807-T</t>
  </si>
  <si>
    <t>LZ-0844-T</t>
  </si>
  <si>
    <t>LZ-0270-T</t>
  </si>
  <si>
    <t>Stage_III_IV</t>
  </si>
  <si>
    <t>164</t>
  </si>
  <si>
    <t>69</t>
  </si>
  <si>
    <t>LZ-0285-T</t>
  </si>
  <si>
    <t>173</t>
  </si>
  <si>
    <t>LZ-0400-T</t>
  </si>
  <si>
    <t>63</t>
  </si>
  <si>
    <t>LZ-0564-T</t>
  </si>
  <si>
    <t>LZ-0569-T</t>
  </si>
  <si>
    <t>177</t>
  </si>
  <si>
    <t>LZ-0590-T</t>
  </si>
  <si>
    <t>LZ-0748-T</t>
  </si>
  <si>
    <t>LZ-0768-T</t>
  </si>
  <si>
    <t>LZ-0774-T</t>
  </si>
  <si>
    <t>LZ-0781-T</t>
  </si>
  <si>
    <t>LZ-0782-T</t>
  </si>
  <si>
    <t>LZ-0787-T</t>
  </si>
  <si>
    <t>LZ-0821-T</t>
  </si>
  <si>
    <t xml:space="preserve"># Clinical data from the Supplementary Table S2-1 in Shinichi Yachida et al. "Metagenomic and metabolomic analyses reveal distinct stage-specific phenotypes of the gut microbiota in colorectal cancer." Nature Medicine 25.6(2019):968-976. </t>
  </si>
  <si>
    <t>Subject_ID</t>
  </si>
  <si>
    <t>DRR number</t>
  </si>
  <si>
    <t>Group_New_Detail (In this study)</t>
  </si>
  <si>
    <t>Stage</t>
  </si>
  <si>
    <t>Age</t>
  </si>
  <si>
    <t>Gender</t>
  </si>
  <si>
    <t>Brinkman Index</t>
  </si>
  <si>
    <t>Alcohol</t>
  </si>
  <si>
    <t>Tumor location</t>
  </si>
  <si>
    <t>10023</t>
  </si>
  <si>
    <t>DRR171950</t>
  </si>
  <si>
    <t>Healthy</t>
  </si>
  <si>
    <t>-</t>
  </si>
  <si>
    <t>M</t>
  </si>
  <si>
    <t>10025</t>
  </si>
  <si>
    <t>DRR171957</t>
  </si>
  <si>
    <t>10029</t>
  </si>
  <si>
    <t>DRR171959</t>
  </si>
  <si>
    <t>F</t>
  </si>
  <si>
    <t>10031</t>
  </si>
  <si>
    <t>DRR171919</t>
  </si>
  <si>
    <t>10036</t>
  </si>
  <si>
    <t>DRR171917</t>
  </si>
  <si>
    <t>10037</t>
  </si>
  <si>
    <t>DRR127724</t>
  </si>
  <si>
    <t>10038</t>
  </si>
  <si>
    <t>DRR171951</t>
  </si>
  <si>
    <t>10040</t>
  </si>
  <si>
    <t>DRR171952</t>
  </si>
  <si>
    <t>10046</t>
  </si>
  <si>
    <t>DRR171954</t>
  </si>
  <si>
    <t>10048</t>
  </si>
  <si>
    <t>DRR127777</t>
  </si>
  <si>
    <t>10052</t>
  </si>
  <si>
    <t>DRR171921</t>
  </si>
  <si>
    <t>10058</t>
  </si>
  <si>
    <t>DRR171953</t>
  </si>
  <si>
    <t>10060</t>
  </si>
  <si>
    <t>DRR127776</t>
  </si>
  <si>
    <t>10080</t>
  </si>
  <si>
    <t>DRR127751</t>
  </si>
  <si>
    <t>10092</t>
  </si>
  <si>
    <t>DRR171964</t>
  </si>
  <si>
    <t>10100</t>
  </si>
  <si>
    <t>DRR127752</t>
  </si>
  <si>
    <t>10105</t>
  </si>
  <si>
    <t>DRR171938</t>
  </si>
  <si>
    <t>10106</t>
  </si>
  <si>
    <t>DRR171939</t>
  </si>
  <si>
    <t>10107</t>
  </si>
  <si>
    <t>DRR171965</t>
  </si>
  <si>
    <t>10114</t>
  </si>
  <si>
    <t>DRR171737</t>
  </si>
  <si>
    <t>10132</t>
  </si>
  <si>
    <t>DRR171745</t>
  </si>
  <si>
    <t>10135</t>
  </si>
  <si>
    <t>DRR171747</t>
  </si>
  <si>
    <t>10144</t>
  </si>
  <si>
    <t>DRR171812</t>
  </si>
  <si>
    <t>10150</t>
  </si>
  <si>
    <t>DRR171741</t>
  </si>
  <si>
    <t>10151</t>
  </si>
  <si>
    <t>DRR171813</t>
  </si>
  <si>
    <t>10158</t>
  </si>
  <si>
    <t>DRR171755</t>
  </si>
  <si>
    <t>10169</t>
  </si>
  <si>
    <t>DRR127588</t>
  </si>
  <si>
    <t>10183</t>
  </si>
  <si>
    <t>DRR171798</t>
  </si>
  <si>
    <t>10188</t>
  </si>
  <si>
    <t>DRR127728</t>
  </si>
  <si>
    <t>10197</t>
  </si>
  <si>
    <t>DRR173017</t>
  </si>
  <si>
    <t>10200</t>
  </si>
  <si>
    <t>DRR171925</t>
  </si>
  <si>
    <t>10206</t>
  </si>
  <si>
    <t>DRR171762</t>
  </si>
  <si>
    <t>10207</t>
  </si>
  <si>
    <t>DRR127524</t>
  </si>
  <si>
    <t>10208</t>
  </si>
  <si>
    <t>DRR171763</t>
  </si>
  <si>
    <t>10212</t>
  </si>
  <si>
    <t>DRR171922</t>
  </si>
  <si>
    <t>10215</t>
  </si>
  <si>
    <t>DRR171765</t>
  </si>
  <si>
    <t>10219</t>
  </si>
  <si>
    <t>DRR171724</t>
  </si>
  <si>
    <t>10221</t>
  </si>
  <si>
    <t>DRR171923</t>
  </si>
  <si>
    <t>10223</t>
  </si>
  <si>
    <t>DRR127731</t>
  </si>
  <si>
    <t>10226</t>
  </si>
  <si>
    <t>DRR171725</t>
  </si>
  <si>
    <t>10229</t>
  </si>
  <si>
    <t>DRR171726</t>
  </si>
  <si>
    <t>10231</t>
  </si>
  <si>
    <t>DRR171727</t>
  </si>
  <si>
    <t>10235</t>
  </si>
  <si>
    <t>DRR171928</t>
  </si>
  <si>
    <t>10244</t>
  </si>
  <si>
    <t>DRR171786</t>
  </si>
  <si>
    <t>10246</t>
  </si>
  <si>
    <t>DRR127736</t>
  </si>
  <si>
    <t>10250</t>
  </si>
  <si>
    <t>DRR171782</t>
  </si>
  <si>
    <t>10254</t>
  </si>
  <si>
    <t>DRR171930</t>
  </si>
  <si>
    <t>10258</t>
  </si>
  <si>
    <t>DRR171783</t>
  </si>
  <si>
    <t>10259</t>
  </si>
  <si>
    <t>DRR171931</t>
  </si>
  <si>
    <t>10262</t>
  </si>
  <si>
    <t>DRR127552</t>
  </si>
  <si>
    <t>10269</t>
  </si>
  <si>
    <t>DRR171933</t>
  </si>
  <si>
    <t>10271</t>
  </si>
  <si>
    <t>DRR171934</t>
  </si>
  <si>
    <t>10272</t>
  </si>
  <si>
    <t>DRR171467</t>
  </si>
  <si>
    <t>10273</t>
  </si>
  <si>
    <t>DRR171935</t>
  </si>
  <si>
    <t>10274</t>
  </si>
  <si>
    <t>DRR171936</t>
  </si>
  <si>
    <t>10298</t>
  </si>
  <si>
    <t>DRR171469</t>
  </si>
  <si>
    <t>10301</t>
  </si>
  <si>
    <t>DRR171771</t>
  </si>
  <si>
    <t>10302</t>
  </si>
  <si>
    <t>DRR127535</t>
  </si>
  <si>
    <t>10304</t>
  </si>
  <si>
    <t>DRR127748</t>
  </si>
  <si>
    <t>10315</t>
  </si>
  <si>
    <t>DRR127532</t>
  </si>
  <si>
    <t>10317</t>
  </si>
  <si>
    <t>DRR171770</t>
  </si>
  <si>
    <t>10318</t>
  </si>
  <si>
    <t>DRR171733</t>
  </si>
  <si>
    <t>10320</t>
  </si>
  <si>
    <t>DRR127755</t>
  </si>
  <si>
    <t>10325</t>
  </si>
  <si>
    <t>DRR127488</t>
  </si>
  <si>
    <t>10335</t>
  </si>
  <si>
    <t>DRR127756</t>
  </si>
  <si>
    <t>10339</t>
  </si>
  <si>
    <t>DRR171941</t>
  </si>
  <si>
    <t>10340</t>
  </si>
  <si>
    <t>DRR171942</t>
  </si>
  <si>
    <t>10341</t>
  </si>
  <si>
    <t>DRR171777</t>
  </si>
  <si>
    <t>10349</t>
  </si>
  <si>
    <t>DRR171779</t>
  </si>
  <si>
    <t>10350</t>
  </si>
  <si>
    <t>DRR127546</t>
  </si>
  <si>
    <t>10353</t>
  </si>
  <si>
    <t>DRR127537</t>
  </si>
  <si>
    <t>10354</t>
  </si>
  <si>
    <t>DRR171772</t>
  </si>
  <si>
    <t>10356</t>
  </si>
  <si>
    <t>DRR127762</t>
  </si>
  <si>
    <t>10357</t>
  </si>
  <si>
    <t>DRR171773</t>
  </si>
  <si>
    <t>10362</t>
  </si>
  <si>
    <t>DRR127763</t>
  </si>
  <si>
    <t>10364</t>
  </si>
  <si>
    <t>DRR171943</t>
  </si>
  <si>
    <t>10378</t>
  </si>
  <si>
    <t>DRR171948</t>
  </si>
  <si>
    <t>10390</t>
  </si>
  <si>
    <t>DRR171474</t>
  </si>
  <si>
    <t>10456</t>
  </si>
  <si>
    <t>DRR171802</t>
  </si>
  <si>
    <t>10463</t>
  </si>
  <si>
    <t>DRR171791</t>
  </si>
  <si>
    <t>10465</t>
  </si>
  <si>
    <t>DRR171793</t>
  </si>
  <si>
    <t>10473</t>
  </si>
  <si>
    <t>DRR171796</t>
  </si>
  <si>
    <t>10486</t>
  </si>
  <si>
    <t>DRR127583</t>
  </si>
  <si>
    <t>10487</t>
  </si>
  <si>
    <t>DRR171810</t>
  </si>
  <si>
    <t>10489</t>
  </si>
  <si>
    <t>DRR127616</t>
  </si>
  <si>
    <t>10497</t>
  </si>
  <si>
    <t>DRR162775</t>
  </si>
  <si>
    <t>10504</t>
  </si>
  <si>
    <t>DRR171477</t>
  </si>
  <si>
    <t>10508</t>
  </si>
  <si>
    <t>DRR171833</t>
  </si>
  <si>
    <t>10510</t>
  </si>
  <si>
    <t>DRR171807</t>
  </si>
  <si>
    <t>10512</t>
  </si>
  <si>
    <t>DRR171479</t>
  </si>
  <si>
    <t>10515</t>
  </si>
  <si>
    <t>DRR162776</t>
  </si>
  <si>
    <t>10519</t>
  </si>
  <si>
    <t>DRR171801</t>
  </si>
  <si>
    <t>10537</t>
  </si>
  <si>
    <t>DRR127596</t>
  </si>
  <si>
    <t>10541</t>
  </si>
  <si>
    <t>DRR127597</t>
  </si>
  <si>
    <t>10543</t>
  </si>
  <si>
    <t>DRR171821</t>
  </si>
  <si>
    <t>10559</t>
  </si>
  <si>
    <t>DRR171825</t>
  </si>
  <si>
    <t>10562</t>
  </si>
  <si>
    <t>DRR173016</t>
  </si>
  <si>
    <t>10570</t>
  </si>
  <si>
    <t>DRR127619</t>
  </si>
  <si>
    <t>10577</t>
  </si>
  <si>
    <t>DRR171838</t>
  </si>
  <si>
    <t>10583</t>
  </si>
  <si>
    <t>DRR171487</t>
  </si>
  <si>
    <t>10585</t>
  </si>
  <si>
    <t>DRR171840</t>
  </si>
  <si>
    <t>10586</t>
  </si>
  <si>
    <t>DRR171829</t>
  </si>
  <si>
    <t>10587</t>
  </si>
  <si>
    <t>DRR171488</t>
  </si>
  <si>
    <t>10589</t>
  </si>
  <si>
    <t>DRR127613</t>
  </si>
  <si>
    <t>10591</t>
  </si>
  <si>
    <t>DRR171816</t>
  </si>
  <si>
    <t>10592</t>
  </si>
  <si>
    <t>DRR171817</t>
  </si>
  <si>
    <t>10593</t>
  </si>
  <si>
    <t>DRR171834</t>
  </si>
  <si>
    <t>10618</t>
  </si>
  <si>
    <t>DRR171886</t>
  </si>
  <si>
    <t>10620</t>
  </si>
  <si>
    <t>DRR171855</t>
  </si>
  <si>
    <t>10621</t>
  </si>
  <si>
    <t>DRR171856</t>
  </si>
  <si>
    <t>10622</t>
  </si>
  <si>
    <t>DRR171842</t>
  </si>
  <si>
    <t>10627</t>
  </si>
  <si>
    <t>DRR171843</t>
  </si>
  <si>
    <t>10632</t>
  </si>
  <si>
    <t>DRR127692</t>
  </si>
  <si>
    <t>10639</t>
  </si>
  <si>
    <t>DRR127683</t>
  </si>
  <si>
    <t>10647</t>
  </si>
  <si>
    <t>DRR127628</t>
  </si>
  <si>
    <t>10657</t>
  </si>
  <si>
    <t>DRR171890</t>
  </si>
  <si>
    <t>10659</t>
  </si>
  <si>
    <t>DRR171897</t>
  </si>
  <si>
    <t>10661</t>
  </si>
  <si>
    <t>DRR127649</t>
  </si>
  <si>
    <t>10663</t>
  </si>
  <si>
    <t>DRR171845</t>
  </si>
  <si>
    <t>10678</t>
  </si>
  <si>
    <t>DRR171899</t>
  </si>
  <si>
    <t>10684</t>
  </si>
  <si>
    <t>DRR171862</t>
  </si>
  <si>
    <t>10698</t>
  </si>
  <si>
    <t>DRR171872</t>
  </si>
  <si>
    <t>10701</t>
  </si>
  <si>
    <t>DRR127672</t>
  </si>
  <si>
    <t>10716</t>
  </si>
  <si>
    <t>DRR127704</t>
  </si>
  <si>
    <t>10726</t>
  </si>
  <si>
    <t>DRR171876</t>
  </si>
  <si>
    <t>10733</t>
  </si>
  <si>
    <t>DRR127707</t>
  </si>
  <si>
    <t>10741</t>
  </si>
  <si>
    <t>DRR171902</t>
  </si>
  <si>
    <t>10776</t>
  </si>
  <si>
    <t>DRR127634</t>
  </si>
  <si>
    <t>10784</t>
  </si>
  <si>
    <t>DRR127713</t>
  </si>
  <si>
    <t>10788</t>
  </si>
  <si>
    <t>DRR171497</t>
  </si>
  <si>
    <t>10794</t>
  </si>
  <si>
    <t>DRR171863</t>
  </si>
  <si>
    <t>10797</t>
  </si>
  <si>
    <t>DRR171499</t>
  </si>
  <si>
    <t>10801</t>
  </si>
  <si>
    <t>DRR171849</t>
  </si>
  <si>
    <t>10802</t>
  </si>
  <si>
    <t>DRR171500</t>
  </si>
  <si>
    <t>10804</t>
  </si>
  <si>
    <t>DRR171850</t>
  </si>
  <si>
    <t>10805</t>
  </si>
  <si>
    <t>DRR171864</t>
  </si>
  <si>
    <t>10807</t>
  </si>
  <si>
    <t>DRR171865</t>
  </si>
  <si>
    <t>10808</t>
  </si>
  <si>
    <t>DRR171503</t>
  </si>
  <si>
    <t>10817</t>
  </si>
  <si>
    <t>DRR171915</t>
  </si>
  <si>
    <t>10832</t>
  </si>
  <si>
    <t>DRR171506</t>
  </si>
  <si>
    <t>10835</t>
  </si>
  <si>
    <t>DRR171852</t>
  </si>
  <si>
    <t>10838</t>
  </si>
  <si>
    <t>DRR171870</t>
  </si>
  <si>
    <t>10850</t>
  </si>
  <si>
    <t>DRR127721</t>
  </si>
  <si>
    <t>10869</t>
  </si>
  <si>
    <t>DRR171509</t>
  </si>
  <si>
    <t>10889</t>
  </si>
  <si>
    <t>DRR171513</t>
  </si>
  <si>
    <t>10890</t>
  </si>
  <si>
    <t>DRR171514</t>
  </si>
  <si>
    <t>10907</t>
  </si>
  <si>
    <t>DRR171515</t>
  </si>
  <si>
    <t>10913</t>
  </si>
  <si>
    <t>DRR171517</t>
  </si>
  <si>
    <t>10924</t>
  </si>
  <si>
    <t>DRR171518</t>
  </si>
  <si>
    <t>10947</t>
  </si>
  <si>
    <t>DRR171523</t>
  </si>
  <si>
    <t>10968</t>
  </si>
  <si>
    <t>DRR171525</t>
  </si>
  <si>
    <t>10976</t>
  </si>
  <si>
    <t>DRR171527</t>
  </si>
  <si>
    <t>10990</t>
  </si>
  <si>
    <t>DRR171530</t>
  </si>
  <si>
    <t>11031</t>
  </si>
  <si>
    <t>DRR171538</t>
  </si>
  <si>
    <t>11049</t>
  </si>
  <si>
    <t>DRR171543</t>
  </si>
  <si>
    <t>11057</t>
  </si>
  <si>
    <t>DRR171545</t>
  </si>
  <si>
    <t>11062</t>
  </si>
  <si>
    <t>DRR171546</t>
  </si>
  <si>
    <t>11124</t>
  </si>
  <si>
    <t>DRR171555</t>
  </si>
  <si>
    <t>11210</t>
  </si>
  <si>
    <t>DRR171567</t>
  </si>
  <si>
    <t>11227</t>
  </si>
  <si>
    <t>DRR171572</t>
  </si>
  <si>
    <t>11243</t>
  </si>
  <si>
    <t>DRR171576</t>
  </si>
  <si>
    <t>11255</t>
  </si>
  <si>
    <t>DRR171578</t>
  </si>
  <si>
    <t>11294</t>
  </si>
  <si>
    <t>DRR171580</t>
  </si>
  <si>
    <t>11299</t>
  </si>
  <si>
    <t>DRR171581</t>
  </si>
  <si>
    <t>11379</t>
  </si>
  <si>
    <t>DRR171588</t>
  </si>
  <si>
    <t>11409</t>
  </si>
  <si>
    <t>DRR171591</t>
  </si>
  <si>
    <t>11413</t>
  </si>
  <si>
    <t>DRR171592</t>
  </si>
  <si>
    <t>11419</t>
  </si>
  <si>
    <t>DRR171594</t>
  </si>
  <si>
    <t>11431</t>
  </si>
  <si>
    <t>DRR171598</t>
  </si>
  <si>
    <t>11432</t>
  </si>
  <si>
    <t>DRR171599</t>
  </si>
  <si>
    <t>11434</t>
  </si>
  <si>
    <t>DRR171601</t>
  </si>
  <si>
    <t>11448</t>
  </si>
  <si>
    <t>DRR171604</t>
  </si>
  <si>
    <t>11449</t>
  </si>
  <si>
    <t>DRR171605</t>
  </si>
  <si>
    <t>11450</t>
  </si>
  <si>
    <t>DRR171606</t>
  </si>
  <si>
    <t>11451</t>
  </si>
  <si>
    <t>DRR171607</t>
  </si>
  <si>
    <t>11452</t>
  </si>
  <si>
    <t>DRR171608</t>
  </si>
  <si>
    <t>11454</t>
  </si>
  <si>
    <t>DRR171610</t>
  </si>
  <si>
    <t>11459</t>
  </si>
  <si>
    <t>DRR171613</t>
  </si>
  <si>
    <t>11464</t>
  </si>
  <si>
    <t>DRR171616</t>
  </si>
  <si>
    <t>11467</t>
  </si>
  <si>
    <t>DRR171617</t>
  </si>
  <si>
    <t>11473</t>
  </si>
  <si>
    <t>DRR171619</t>
  </si>
  <si>
    <t>11475</t>
  </si>
  <si>
    <t>DRR171620</t>
  </si>
  <si>
    <t>11477</t>
  </si>
  <si>
    <t>DRR171621</t>
  </si>
  <si>
    <t>11480</t>
  </si>
  <si>
    <t>DRR171623</t>
  </si>
  <si>
    <t>11486</t>
  </si>
  <si>
    <t>DRR171624</t>
  </si>
  <si>
    <t>11487</t>
  </si>
  <si>
    <t>DRR171625</t>
  </si>
  <si>
    <t>11489</t>
  </si>
  <si>
    <t>DRR171626</t>
  </si>
  <si>
    <t>11492</t>
  </si>
  <si>
    <t>DRR171628</t>
  </si>
  <si>
    <t>11495</t>
  </si>
  <si>
    <t>DRR171629</t>
  </si>
  <si>
    <t>11501</t>
  </si>
  <si>
    <t>DRR171631</t>
  </si>
  <si>
    <t>11513</t>
  </si>
  <si>
    <t>DRR171637</t>
  </si>
  <si>
    <t>11521</t>
  </si>
  <si>
    <t>DRR171639</t>
  </si>
  <si>
    <t>11524</t>
  </si>
  <si>
    <t>DRR171640</t>
  </si>
  <si>
    <t>11526</t>
  </si>
  <si>
    <t>DRR171641</t>
  </si>
  <si>
    <t>11527</t>
  </si>
  <si>
    <t>DRR171642</t>
  </si>
  <si>
    <t>11528</t>
  </si>
  <si>
    <t>DRR171643</t>
  </si>
  <si>
    <t>11580</t>
  </si>
  <si>
    <t>DRR171644</t>
  </si>
  <si>
    <t>11607</t>
  </si>
  <si>
    <t>DRR171645</t>
  </si>
  <si>
    <t>11626</t>
  </si>
  <si>
    <t>DRR171646</t>
  </si>
  <si>
    <t>11638</t>
  </si>
  <si>
    <t>DRR171647</t>
  </si>
  <si>
    <t>11641</t>
  </si>
  <si>
    <t>DRR171648</t>
  </si>
  <si>
    <t>11675</t>
  </si>
  <si>
    <t>DRR171650</t>
  </si>
  <si>
    <t>11682</t>
  </si>
  <si>
    <t>DRR171651</t>
  </si>
  <si>
    <t>11694</t>
  </si>
  <si>
    <t>DRR171652</t>
  </si>
  <si>
    <t>11710</t>
  </si>
  <si>
    <t>DRR171653</t>
  </si>
  <si>
    <t>11720</t>
  </si>
  <si>
    <t>DRR171654</t>
  </si>
  <si>
    <t>11754</t>
  </si>
  <si>
    <t>DRR171655</t>
  </si>
  <si>
    <t>11788</t>
  </si>
  <si>
    <t>DRR171656</t>
  </si>
  <si>
    <t>11796</t>
  </si>
  <si>
    <t>DRR171657</t>
  </si>
  <si>
    <t>11818</t>
  </si>
  <si>
    <t>DRR171659</t>
  </si>
  <si>
    <t>11821</t>
  </si>
  <si>
    <t>DRR171662</t>
  </si>
  <si>
    <t>11822</t>
  </si>
  <si>
    <t>DRR171663</t>
  </si>
  <si>
    <t>11873</t>
  </si>
  <si>
    <t>DRR171673</t>
  </si>
  <si>
    <t>11885</t>
  </si>
  <si>
    <t>DRR171676</t>
  </si>
  <si>
    <t>11927</t>
  </si>
  <si>
    <t>DRR171686</t>
  </si>
  <si>
    <t>11942</t>
  </si>
  <si>
    <t>DRR171689</t>
  </si>
  <si>
    <t>11955</t>
  </si>
  <si>
    <t>DRR171691</t>
  </si>
  <si>
    <t>11965</t>
  </si>
  <si>
    <t>DRR171694</t>
  </si>
  <si>
    <t>11984</t>
  </si>
  <si>
    <t>DRR171698</t>
  </si>
  <si>
    <t>11996</t>
  </si>
  <si>
    <t>DRR171700</t>
  </si>
  <si>
    <t>12016</t>
  </si>
  <si>
    <t>DRR171705</t>
  </si>
  <si>
    <t>12070</t>
  </si>
  <si>
    <t>DRR171710</t>
  </si>
  <si>
    <t>12082</t>
  </si>
  <si>
    <t>DRR171711</t>
  </si>
  <si>
    <t>unknown</t>
  </si>
  <si>
    <t>12101</t>
  </si>
  <si>
    <t>DRR171712</t>
  </si>
  <si>
    <t>12106</t>
  </si>
  <si>
    <t>DRR171713</t>
  </si>
  <si>
    <t>12165</t>
  </si>
  <si>
    <t>DRR171714</t>
  </si>
  <si>
    <t>12197</t>
  </si>
  <si>
    <t>DRR171715</t>
  </si>
  <si>
    <t>12204</t>
  </si>
  <si>
    <t>DRR171716</t>
  </si>
  <si>
    <t>12242</t>
  </si>
  <si>
    <t>DRR171717</t>
  </si>
  <si>
    <t>12243</t>
  </si>
  <si>
    <t>DRR171718</t>
  </si>
  <si>
    <t>12276</t>
  </si>
  <si>
    <t>DRR171719</t>
  </si>
  <si>
    <t>12340</t>
  </si>
  <si>
    <t>DRR171720</t>
  </si>
  <si>
    <t>12370</t>
  </si>
  <si>
    <t>DRR171721</t>
  </si>
  <si>
    <t>12389</t>
  </si>
  <si>
    <t>DRR171722</t>
  </si>
  <si>
    <t>12396</t>
  </si>
  <si>
    <t>DRR171723</t>
  </si>
  <si>
    <t>11168</t>
  </si>
  <si>
    <t>DRR171562</t>
  </si>
  <si>
    <t>Few_polyps</t>
  </si>
  <si>
    <t>11171</t>
  </si>
  <si>
    <t>DRR171564</t>
  </si>
  <si>
    <t>11203</t>
  </si>
  <si>
    <t>DRR171565</t>
  </si>
  <si>
    <t>11209</t>
  </si>
  <si>
    <t>DRR171566</t>
  </si>
  <si>
    <t>11311</t>
  </si>
  <si>
    <t>DRR171582</t>
  </si>
  <si>
    <t>11035</t>
  </si>
  <si>
    <t>DRR171539</t>
  </si>
  <si>
    <t>Normal</t>
  </si>
  <si>
    <t>11106</t>
  </si>
  <si>
    <t>DRR171552</t>
  </si>
  <si>
    <t>11159</t>
  </si>
  <si>
    <t>DRR171560</t>
  </si>
  <si>
    <t>11170</t>
  </si>
  <si>
    <t>DRR171563</t>
  </si>
  <si>
    <t>11213</t>
  </si>
  <si>
    <t>DRR171568</t>
  </si>
  <si>
    <t>11223</t>
  </si>
  <si>
    <t>DRR171569</t>
  </si>
  <si>
    <t>11226</t>
  </si>
  <si>
    <t>DRR171571</t>
  </si>
  <si>
    <t>11343</t>
  </si>
  <si>
    <t>DRR171585</t>
  </si>
  <si>
    <t>11354</t>
  </si>
  <si>
    <t>DRR171586</t>
  </si>
  <si>
    <t>11369</t>
  </si>
  <si>
    <t>DRR171587</t>
  </si>
  <si>
    <t>11389</t>
  </si>
  <si>
    <t>DRR171589</t>
  </si>
  <si>
    <t>10034</t>
  </si>
  <si>
    <t>DRR171970</t>
  </si>
  <si>
    <t>HS</t>
  </si>
  <si>
    <t>10066</t>
  </si>
  <si>
    <t>DRR171995</t>
  </si>
  <si>
    <t>10076</t>
  </si>
  <si>
    <t>DRR171991</t>
  </si>
  <si>
    <t>10077</t>
  </si>
  <si>
    <t>DRR171992</t>
  </si>
  <si>
    <t>10078</t>
  </si>
  <si>
    <t>DRR171993</t>
  </si>
  <si>
    <t>10084</t>
  </si>
  <si>
    <t>DRR171994</t>
  </si>
  <si>
    <t>10096</t>
  </si>
  <si>
    <t>DRR171996</t>
  </si>
  <si>
    <t>10115</t>
  </si>
  <si>
    <t>DRR171967</t>
  </si>
  <si>
    <t>10120</t>
  </si>
  <si>
    <t>DRR171968</t>
  </si>
  <si>
    <t>10170</t>
  </si>
  <si>
    <t>DRR171462</t>
  </si>
  <si>
    <t>10194</t>
  </si>
  <si>
    <t>DRR171463</t>
  </si>
  <si>
    <t>10220</t>
  </si>
  <si>
    <t>DRR171971</t>
  </si>
  <si>
    <t>10230</t>
  </si>
  <si>
    <t>DRR171973</t>
  </si>
  <si>
    <t>10233</t>
  </si>
  <si>
    <t>DRR171974</t>
  </si>
  <si>
    <t>10239</t>
  </si>
  <si>
    <t>DRR171466</t>
  </si>
  <si>
    <t>10241</t>
  </si>
  <si>
    <t>DRR171972</t>
  </si>
  <si>
    <t>10252</t>
  </si>
  <si>
    <t>DRR171976</t>
  </si>
  <si>
    <t>10255</t>
  </si>
  <si>
    <t>DRR171977</t>
  </si>
  <si>
    <t>10256</t>
  </si>
  <si>
    <t>DRR171978</t>
  </si>
  <si>
    <t>10268</t>
  </si>
  <si>
    <t>DRR171975</t>
  </si>
  <si>
    <t>10275</t>
  </si>
  <si>
    <t>DRR171979</t>
  </si>
  <si>
    <t>10280</t>
  </si>
  <si>
    <t>DRR171980</t>
  </si>
  <si>
    <t>10281</t>
  </si>
  <si>
    <t>DRR171981</t>
  </si>
  <si>
    <t>10282</t>
  </si>
  <si>
    <t>DRR171982</t>
  </si>
  <si>
    <t>10283</t>
  </si>
  <si>
    <t>DRR171983</t>
  </si>
  <si>
    <t>10285</t>
  </si>
  <si>
    <t>DRR171984</t>
  </si>
  <si>
    <t>10286</t>
  </si>
  <si>
    <t>DRR171985</t>
  </si>
  <si>
    <t>10290</t>
  </si>
  <si>
    <t>DRR171986</t>
  </si>
  <si>
    <t>10312</t>
  </si>
  <si>
    <t>DRR171987</t>
  </si>
  <si>
    <t>10313</t>
  </si>
  <si>
    <t>DRR171989</t>
  </si>
  <si>
    <t>10329</t>
  </si>
  <si>
    <t>DRR171988</t>
  </si>
  <si>
    <t>10365</t>
  </si>
  <si>
    <t>DRR171471</t>
  </si>
  <si>
    <t>10368</t>
  </si>
  <si>
    <t>DRR171969</t>
  </si>
  <si>
    <t>10374</t>
  </si>
  <si>
    <t>DRR171990</t>
  </si>
  <si>
    <t>10803</t>
  </si>
  <si>
    <t>DRR171501</t>
  </si>
  <si>
    <t>10806</t>
  </si>
  <si>
    <t>DRR171502</t>
  </si>
  <si>
    <t>11336</t>
  </si>
  <si>
    <t>DRR171584</t>
  </si>
  <si>
    <t>11424</t>
  </si>
  <si>
    <t>DRR171596</t>
  </si>
  <si>
    <t>12011</t>
  </si>
  <si>
    <t>DRR171703</t>
  </si>
  <si>
    <t>11074</t>
  </si>
  <si>
    <t>DRR171547</t>
  </si>
  <si>
    <t>10061</t>
  </si>
  <si>
    <t>DRR171956</t>
  </si>
  <si>
    <t>MP</t>
  </si>
  <si>
    <t>10089</t>
  </si>
  <si>
    <t>DRR171940</t>
  </si>
  <si>
    <t>10109</t>
  </si>
  <si>
    <t>DRR171787</t>
  </si>
  <si>
    <t>10111</t>
  </si>
  <si>
    <t>DRR171736</t>
  </si>
  <si>
    <t>10138</t>
  </si>
  <si>
    <t>DRR171811</t>
  </si>
  <si>
    <t>10161</t>
  </si>
  <si>
    <t>DRR171756</t>
  </si>
  <si>
    <t>10182</t>
  </si>
  <si>
    <t>DRR171788</t>
  </si>
  <si>
    <t>10193</t>
  </si>
  <si>
    <t>DRR171754</t>
  </si>
  <si>
    <t>10209</t>
  </si>
  <si>
    <t>DRR171926</t>
  </si>
  <si>
    <t>10210</t>
  </si>
  <si>
    <t>DRR171464</t>
  </si>
  <si>
    <t>10242</t>
  </si>
  <si>
    <t>DRR171927</t>
  </si>
  <si>
    <t>10251</t>
  </si>
  <si>
    <t>DRR171929</t>
  </si>
  <si>
    <t>10261</t>
  </si>
  <si>
    <t>DRR171932</t>
  </si>
  <si>
    <t>10288</t>
  </si>
  <si>
    <t>DRR171937</t>
  </si>
  <si>
    <t>10294</t>
  </si>
  <si>
    <t>DRR171751</t>
  </si>
  <si>
    <t>10296</t>
  </si>
  <si>
    <t>DRR171468</t>
  </si>
  <si>
    <t>10299</t>
  </si>
  <si>
    <t>DRR171752</t>
  </si>
  <si>
    <t>10316</t>
  </si>
  <si>
    <t>DRR171470</t>
  </si>
  <si>
    <t>10327</t>
  </si>
  <si>
    <t>DRR171729</t>
  </si>
  <si>
    <t>10336</t>
  </si>
  <si>
    <t>DRR171775</t>
  </si>
  <si>
    <t>10376</t>
  </si>
  <si>
    <t>DRR171473</t>
  </si>
  <si>
    <t>10466</t>
  </si>
  <si>
    <t>DRR171475</t>
  </si>
  <si>
    <t>10470</t>
  </si>
  <si>
    <t>DRR171803</t>
  </si>
  <si>
    <t>10471</t>
  </si>
  <si>
    <t>DRR171804</t>
  </si>
  <si>
    <t>10484</t>
  </si>
  <si>
    <t>DRR171808</t>
  </si>
  <si>
    <t>10485</t>
  </si>
  <si>
    <t>DRR171809</t>
  </si>
  <si>
    <t>10502</t>
  </si>
  <si>
    <t>DRR171476</t>
  </si>
  <si>
    <t>10511</t>
  </si>
  <si>
    <t>DRR171478</t>
  </si>
  <si>
    <t>10517</t>
  </si>
  <si>
    <t>DRR171480</t>
  </si>
  <si>
    <t>10548</t>
  </si>
  <si>
    <t>DRR171823</t>
  </si>
  <si>
    <t>10549</t>
  </si>
  <si>
    <t>DRR171481</t>
  </si>
  <si>
    <t>10555</t>
  </si>
  <si>
    <t>DRR171482</t>
  </si>
  <si>
    <t>10569</t>
  </si>
  <si>
    <t>DRR171836</t>
  </si>
  <si>
    <t>10571</t>
  </si>
  <si>
    <t>DRR171837</t>
  </si>
  <si>
    <t>10572</t>
  </si>
  <si>
    <t>DRR171826</t>
  </si>
  <si>
    <t>10580</t>
  </si>
  <si>
    <t>DRR171486</t>
  </si>
  <si>
    <t>10581</t>
  </si>
  <si>
    <t>DRR171828</t>
  </si>
  <si>
    <t>10608</t>
  </si>
  <si>
    <t>DRR171830</t>
  </si>
  <si>
    <t>10610</t>
  </si>
  <si>
    <t>DRR171835</t>
  </si>
  <si>
    <t>10614</t>
  </si>
  <si>
    <t>DRR171854</t>
  </si>
  <si>
    <t>10619</t>
  </si>
  <si>
    <t>DRR171895</t>
  </si>
  <si>
    <t>10630</t>
  </si>
  <si>
    <t>DRR171888</t>
  </si>
  <si>
    <t>10634</t>
  </si>
  <si>
    <t>DRR171857</t>
  </si>
  <si>
    <t>10642</t>
  </si>
  <si>
    <t>DRR171889</t>
  </si>
  <si>
    <t>10681</t>
  </si>
  <si>
    <t>DRR171495</t>
  </si>
  <si>
    <t>10695</t>
  </si>
  <si>
    <t>DRR171894</t>
  </si>
  <si>
    <t>10728</t>
  </si>
  <si>
    <t>DRR171883</t>
  </si>
  <si>
    <t>10759</t>
  </si>
  <si>
    <t>DRR171908</t>
  </si>
  <si>
    <t>10766</t>
  </si>
  <si>
    <t>DRR171903</t>
  </si>
  <si>
    <t>10780</t>
  </si>
  <si>
    <t>DRR171496</t>
  </si>
  <si>
    <t>10793</t>
  </si>
  <si>
    <t>DRR171498</t>
  </si>
  <si>
    <t>10809</t>
  </si>
  <si>
    <t>DRR171913</t>
  </si>
  <si>
    <t>10811</t>
  </si>
  <si>
    <t>DRR171914</t>
  </si>
  <si>
    <t>10825</t>
  </si>
  <si>
    <t>DRR171868</t>
  </si>
  <si>
    <t>10831</t>
  </si>
  <si>
    <t>DRR171505</t>
  </si>
  <si>
    <t>11253</t>
  </si>
  <si>
    <t>DRR171577</t>
  </si>
  <si>
    <t>11407</t>
  </si>
  <si>
    <t>DRR171590</t>
  </si>
  <si>
    <t>11457</t>
  </si>
  <si>
    <t>DRR171611</t>
  </si>
  <si>
    <t>11458</t>
  </si>
  <si>
    <t>DRR171612</t>
  </si>
  <si>
    <t>11461</t>
  </si>
  <si>
    <t>DRR171614</t>
  </si>
  <si>
    <t>11462</t>
  </si>
  <si>
    <t>DRR171615</t>
  </si>
  <si>
    <t>11502</t>
  </si>
  <si>
    <t>DRR171632</t>
  </si>
  <si>
    <t>11508</t>
  </si>
  <si>
    <t>DRR171633</t>
  </si>
  <si>
    <t>11511</t>
  </si>
  <si>
    <t>DRR171635</t>
  </si>
  <si>
    <t>11518</t>
  </si>
  <si>
    <t>DRR171638</t>
  </si>
  <si>
    <t>11667</t>
  </si>
  <si>
    <t>DRR171649</t>
  </si>
  <si>
    <t>11315</t>
  </si>
  <si>
    <t>DRR171583</t>
  </si>
  <si>
    <t>10033</t>
  </si>
  <si>
    <t>DRR171920</t>
  </si>
  <si>
    <t>Stage_0</t>
  </si>
  <si>
    <t>Rectum</t>
  </si>
  <si>
    <t>10047</t>
  </si>
  <si>
    <t>DRR171955</t>
  </si>
  <si>
    <t>Left colon</t>
  </si>
  <si>
    <t>10055</t>
  </si>
  <si>
    <t>DRR171918</t>
  </si>
  <si>
    <t>10081</t>
  </si>
  <si>
    <t>DRR171962</t>
  </si>
  <si>
    <t>Right colon</t>
  </si>
  <si>
    <t>10134</t>
  </si>
  <si>
    <t>DRR171746</t>
  </si>
  <si>
    <t>10140</t>
  </si>
  <si>
    <t>DRR171748</t>
  </si>
  <si>
    <t>10154</t>
  </si>
  <si>
    <t>DRR171743</t>
  </si>
  <si>
    <t>10165</t>
  </si>
  <si>
    <t>DRR171757</t>
  </si>
  <si>
    <t>Left colon and Right colon</t>
  </si>
  <si>
    <t>10177</t>
  </si>
  <si>
    <t>DRR171758</t>
  </si>
  <si>
    <t>10198</t>
  </si>
  <si>
    <t>DRR171924</t>
  </si>
  <si>
    <t>10203</t>
  </si>
  <si>
    <t>DRR171761</t>
  </si>
  <si>
    <t>10334</t>
  </si>
  <si>
    <t>DRR171732</t>
  </si>
  <si>
    <t>10338</t>
  </si>
  <si>
    <t>DRR171776</t>
  </si>
  <si>
    <t>10345</t>
  </si>
  <si>
    <t>DRR171778</t>
  </si>
  <si>
    <t>10358</t>
  </si>
  <si>
    <t>DRR171774</t>
  </si>
  <si>
    <t>10366</t>
  </si>
  <si>
    <t>DRR171944</t>
  </si>
  <si>
    <t>10385</t>
  </si>
  <si>
    <t>DRR171946</t>
  </si>
  <si>
    <t>10545</t>
  </si>
  <si>
    <t>DRR171822</t>
  </si>
  <si>
    <t>10565</t>
  </si>
  <si>
    <t>DRR171483</t>
  </si>
  <si>
    <t>10568</t>
  </si>
  <si>
    <t>DRR171484</t>
  </si>
  <si>
    <t>10576</t>
  </si>
  <si>
    <t>DRR171827</t>
  </si>
  <si>
    <t>Rectum, Left colon and Right colon</t>
  </si>
  <si>
    <t>10579</t>
  </si>
  <si>
    <t>DRR171485</t>
  </si>
  <si>
    <t>10596</t>
  </si>
  <si>
    <t>DRR171491</t>
  </si>
  <si>
    <t>10601</t>
  </si>
  <si>
    <t>DRR171492</t>
  </si>
  <si>
    <t>10648</t>
  </si>
  <si>
    <t>DRR171844</t>
  </si>
  <si>
    <t>10697</t>
  </si>
  <si>
    <t>DRR171900</t>
  </si>
  <si>
    <t>10722</t>
  </si>
  <si>
    <t>DRR171882</t>
  </si>
  <si>
    <t>10749</t>
  </si>
  <si>
    <t>DRR171877</t>
  </si>
  <si>
    <t>10756</t>
  </si>
  <si>
    <t>DRR171885</t>
  </si>
  <si>
    <t>10785</t>
  </si>
  <si>
    <t>DRR171912</t>
  </si>
  <si>
    <t>10814</t>
  </si>
  <si>
    <t>DRR171866</t>
  </si>
  <si>
    <t>10853</t>
  </si>
  <si>
    <t>DRR171853</t>
  </si>
  <si>
    <t>10860</t>
  </si>
  <si>
    <t>DRR171507</t>
  </si>
  <si>
    <t>10866</t>
  </si>
  <si>
    <t>DRR171508</t>
  </si>
  <si>
    <t>10880</t>
  </si>
  <si>
    <t>DRR171510</t>
  </si>
  <si>
    <t>10888</t>
  </si>
  <si>
    <t>DRR171512</t>
  </si>
  <si>
    <t>10911</t>
  </si>
  <si>
    <t>DRR171516</t>
  </si>
  <si>
    <t>10934</t>
  </si>
  <si>
    <t>DRR171520</t>
  </si>
  <si>
    <t>10935</t>
  </si>
  <si>
    <t>DRR171521</t>
  </si>
  <si>
    <t>10967</t>
  </si>
  <si>
    <t>DRR171524</t>
  </si>
  <si>
    <t>10975</t>
  </si>
  <si>
    <t>DRR171526</t>
  </si>
  <si>
    <t>10980</t>
  </si>
  <si>
    <t>DRR171528</t>
  </si>
  <si>
    <t>10989</t>
  </si>
  <si>
    <t>DRR171529</t>
  </si>
  <si>
    <t>10992</t>
  </si>
  <si>
    <t>DRR171531</t>
  </si>
  <si>
    <t>11008</t>
  </si>
  <si>
    <t>DRR171533</t>
  </si>
  <si>
    <t>11011</t>
  </si>
  <si>
    <t>DRR171535</t>
  </si>
  <si>
    <t>11029</t>
  </si>
  <si>
    <t>DRR171536</t>
  </si>
  <si>
    <t>11048</t>
  </si>
  <si>
    <t>DRR171542</t>
  </si>
  <si>
    <t>11110</t>
  </si>
  <si>
    <t>DRR171553</t>
  </si>
  <si>
    <t>11121</t>
  </si>
  <si>
    <t>DRR171554</t>
  </si>
  <si>
    <t>11151</t>
  </si>
  <si>
    <t>DRR171559</t>
  </si>
  <si>
    <t>11224</t>
  </si>
  <si>
    <t>DRR171570</t>
  </si>
  <si>
    <t>11237</t>
  </si>
  <si>
    <t>DRR171573</t>
  </si>
  <si>
    <t>11241</t>
  </si>
  <si>
    <t>DRR171575</t>
  </si>
  <si>
    <t>11281</t>
  </si>
  <si>
    <t>DRR171579</t>
  </si>
  <si>
    <t>11417</t>
  </si>
  <si>
    <t>DRR171593</t>
  </si>
  <si>
    <t>11423</t>
  </si>
  <si>
    <t>DRR171595</t>
  </si>
  <si>
    <t>11433</t>
  </si>
  <si>
    <t>DRR171600</t>
  </si>
  <si>
    <t>11438</t>
  </si>
  <si>
    <t>DRR171602</t>
  </si>
  <si>
    <t>11445</t>
  </si>
  <si>
    <t>DRR171603</t>
  </si>
  <si>
    <t>11453</t>
  </si>
  <si>
    <t>DRR171609</t>
  </si>
  <si>
    <t>11498</t>
  </si>
  <si>
    <t>DRR171630</t>
  </si>
  <si>
    <t>11510</t>
  </si>
  <si>
    <t>DRR171634</t>
  </si>
  <si>
    <t>11512</t>
  </si>
  <si>
    <t>DRR171636</t>
  </si>
  <si>
    <t>11819</t>
  </si>
  <si>
    <t>DRR171660</t>
  </si>
  <si>
    <t>11836</t>
  </si>
  <si>
    <t>DRR171669</t>
  </si>
  <si>
    <t>11851</t>
  </si>
  <si>
    <t>DRR171671</t>
  </si>
  <si>
    <t>11879</t>
  </si>
  <si>
    <t>DRR171674</t>
  </si>
  <si>
    <t>11891</t>
  </si>
  <si>
    <t>DRR171678</t>
  </si>
  <si>
    <t>11893</t>
  </si>
  <si>
    <t>DRR171679</t>
  </si>
  <si>
    <t>11929</t>
  </si>
  <si>
    <t>DRR171687</t>
  </si>
  <si>
    <t>11993</t>
  </si>
  <si>
    <t>DRR171699</t>
  </si>
  <si>
    <t>11006</t>
  </si>
  <si>
    <t>DRR171532</t>
  </si>
  <si>
    <t>10021</t>
  </si>
  <si>
    <t>DRR171949</t>
  </si>
  <si>
    <t>I</t>
  </si>
  <si>
    <t>10030</t>
  </si>
  <si>
    <t>DRR171460</t>
  </si>
  <si>
    <t>10067</t>
  </si>
  <si>
    <t>DRR171961</t>
  </si>
  <si>
    <t>10073</t>
  </si>
  <si>
    <t>DRR171958</t>
  </si>
  <si>
    <t>10074</t>
  </si>
  <si>
    <t>DRR171960</t>
  </si>
  <si>
    <t>10097</t>
  </si>
  <si>
    <t>DRR171966</t>
  </si>
  <si>
    <t>10119</t>
  </si>
  <si>
    <t>DRR171738</t>
  </si>
  <si>
    <t>10124</t>
  </si>
  <si>
    <t>DRR171739</t>
  </si>
  <si>
    <t>10126</t>
  </si>
  <si>
    <t>DRR171744</t>
  </si>
  <si>
    <t>10147</t>
  </si>
  <si>
    <t>DRR171740</t>
  </si>
  <si>
    <t>10199</t>
  </si>
  <si>
    <t>DRR171760</t>
  </si>
  <si>
    <t>10236</t>
  </si>
  <si>
    <t>DRR171728</t>
  </si>
  <si>
    <t>10237</t>
  </si>
  <si>
    <t>DRR171465</t>
  </si>
  <si>
    <t>10265</t>
  </si>
  <si>
    <t>DRR171785</t>
  </si>
  <si>
    <t>10277</t>
  </si>
  <si>
    <t>DRR171749</t>
  </si>
  <si>
    <t>10306</t>
  </si>
  <si>
    <t>DRR171766</t>
  </si>
  <si>
    <t>10309</t>
  </si>
  <si>
    <t>DRR171769</t>
  </si>
  <si>
    <t>10324</t>
  </si>
  <si>
    <t>DRR171735</t>
  </si>
  <si>
    <t>10371</t>
  </si>
  <si>
    <t>DRR171945</t>
  </si>
  <si>
    <t>10389</t>
  </si>
  <si>
    <t>DRR171799</t>
  </si>
  <si>
    <t>10462</t>
  </si>
  <si>
    <t>DRR171790</t>
  </si>
  <si>
    <t>10464</t>
  </si>
  <si>
    <t>DRR171792</t>
  </si>
  <si>
    <t>10469</t>
  </si>
  <si>
    <t>DRR171795</t>
  </si>
  <si>
    <t>10480</t>
  </si>
  <si>
    <t>DRR171797</t>
  </si>
  <si>
    <t>10525</t>
  </si>
  <si>
    <t>DRR171815</t>
  </si>
  <si>
    <t>10550</t>
  </si>
  <si>
    <t>DRR171824</t>
  </si>
  <si>
    <t>10598</t>
  </si>
  <si>
    <t>DRR171818</t>
  </si>
  <si>
    <t>10628</t>
  </si>
  <si>
    <t>DRR171887</t>
  </si>
  <si>
    <t>10644</t>
  </si>
  <si>
    <t>DRR171896</t>
  </si>
  <si>
    <t>10668</t>
  </si>
  <si>
    <t>DRR171860</t>
  </si>
  <si>
    <t>10670</t>
  </si>
  <si>
    <t>DRR171861</t>
  </si>
  <si>
    <t>10671</t>
  </si>
  <si>
    <t>DRR171846</t>
  </si>
  <si>
    <t>10674</t>
  </si>
  <si>
    <t>DRR171847</t>
  </si>
  <si>
    <t>10694</t>
  </si>
  <si>
    <t>DRR171893</t>
  </si>
  <si>
    <t>10709</t>
  </si>
  <si>
    <t>DRR171873</t>
  </si>
  <si>
    <t>10713</t>
  </si>
  <si>
    <t>DRR171880</t>
  </si>
  <si>
    <t>10717</t>
  </si>
  <si>
    <t>DRR171874</t>
  </si>
  <si>
    <t>10718</t>
  </si>
  <si>
    <t>DRR171875</t>
  </si>
  <si>
    <t>10723</t>
  </si>
  <si>
    <t>DRR171906</t>
  </si>
  <si>
    <t>10731</t>
  </si>
  <si>
    <t>DRR171907</t>
  </si>
  <si>
    <t>10745</t>
  </si>
  <si>
    <t>DRR171884</t>
  </si>
  <si>
    <t>10762</t>
  </si>
  <si>
    <t>DRR171878</t>
  </si>
  <si>
    <t>10774</t>
  </si>
  <si>
    <t>DRR171911</t>
  </si>
  <si>
    <t>10775</t>
  </si>
  <si>
    <t>DRR171848</t>
  </si>
  <si>
    <t>10812</t>
  </si>
  <si>
    <t>DRR171851</t>
  </si>
  <si>
    <t>10829</t>
  </si>
  <si>
    <t>DRR171916</t>
  </si>
  <si>
    <t>10887</t>
  </si>
  <si>
    <t>DRR171511</t>
  </si>
  <si>
    <t>10938</t>
  </si>
  <si>
    <t>DRR171522</t>
  </si>
  <si>
    <t>11010</t>
  </si>
  <si>
    <t>DRR171534</t>
  </si>
  <si>
    <t>11030</t>
  </si>
  <si>
    <t>DRR171537</t>
  </si>
  <si>
    <t>11036</t>
  </si>
  <si>
    <t>DRR171540</t>
  </si>
  <si>
    <t>11045</t>
  </si>
  <si>
    <t>DRR171541</t>
  </si>
  <si>
    <t>11054</t>
  </si>
  <si>
    <t>DRR171544</t>
  </si>
  <si>
    <t>11081</t>
  </si>
  <si>
    <t>DRR171548</t>
  </si>
  <si>
    <t>11085</t>
  </si>
  <si>
    <t>DRR171549</t>
  </si>
  <si>
    <t>11097</t>
  </si>
  <si>
    <t>DRR171550</t>
  </si>
  <si>
    <t>11103</t>
  </si>
  <si>
    <t>DRR171551</t>
  </si>
  <si>
    <t>11128</t>
  </si>
  <si>
    <t>DRR171556</t>
  </si>
  <si>
    <t>11132</t>
  </si>
  <si>
    <t>DRR171557</t>
  </si>
  <si>
    <t>11141</t>
  </si>
  <si>
    <t>DRR171558</t>
  </si>
  <si>
    <t>11162</t>
  </si>
  <si>
    <t>DRR171561</t>
  </si>
  <si>
    <t>11238</t>
  </si>
  <si>
    <t>DRR171574</t>
  </si>
  <si>
    <t>11428</t>
  </si>
  <si>
    <t>DRR171597</t>
  </si>
  <si>
    <t>11472</t>
  </si>
  <si>
    <t>DRR171618</t>
  </si>
  <si>
    <t>11478</t>
  </si>
  <si>
    <t>DRR171622</t>
  </si>
  <si>
    <t>11490</t>
  </si>
  <si>
    <t>DRR171627</t>
  </si>
  <si>
    <t>11823</t>
  </si>
  <si>
    <t>DRR171664</t>
  </si>
  <si>
    <t>11835</t>
  </si>
  <si>
    <t>DRR171668</t>
  </si>
  <si>
    <t>11900</t>
  </si>
  <si>
    <t>DRR171681</t>
  </si>
  <si>
    <t>11951</t>
  </si>
  <si>
    <t>DRR171690</t>
  </si>
  <si>
    <t>11956</t>
  </si>
  <si>
    <t>DRR171692</t>
  </si>
  <si>
    <t>11974</t>
  </si>
  <si>
    <t>DRR171696</t>
  </si>
  <si>
    <t>12002</t>
  </si>
  <si>
    <t>DRR171701</t>
  </si>
  <si>
    <t>12020</t>
  </si>
  <si>
    <t>DRR171706</t>
  </si>
  <si>
    <t>12024</t>
  </si>
  <si>
    <t>DRR171708</t>
  </si>
  <si>
    <t>10819</t>
  </si>
  <si>
    <t>DRR171504</t>
  </si>
  <si>
    <t>II</t>
  </si>
  <si>
    <t>11817</t>
  </si>
  <si>
    <t>DRR171658</t>
  </si>
  <si>
    <t>11838</t>
  </si>
  <si>
    <t>DRR171670</t>
  </si>
  <si>
    <t>11881</t>
  </si>
  <si>
    <t>DRR171675</t>
  </si>
  <si>
    <t>11888</t>
  </si>
  <si>
    <t>DRR171677</t>
  </si>
  <si>
    <t>11918</t>
  </si>
  <si>
    <t>DRR171682</t>
  </si>
  <si>
    <t>11973</t>
  </si>
  <si>
    <t>DRR171695</t>
  </si>
  <si>
    <t>12022</t>
  </si>
  <si>
    <t>DRR171707</t>
  </si>
  <si>
    <t>12025</t>
  </si>
  <si>
    <t>DRR171709</t>
  </si>
  <si>
    <t>10091</t>
  </si>
  <si>
    <t>DRR171963</t>
  </si>
  <si>
    <t>IIA</t>
  </si>
  <si>
    <t>10185</t>
  </si>
  <si>
    <t>DRR171759</t>
  </si>
  <si>
    <t>10248</t>
  </si>
  <si>
    <t>DRR171780</t>
  </si>
  <si>
    <t>10267</t>
  </si>
  <si>
    <t>DRR171753</t>
  </si>
  <si>
    <t>10308</t>
  </si>
  <si>
    <t>DRR171768</t>
  </si>
  <si>
    <t>10323</t>
  </si>
  <si>
    <t>DRR171734</t>
  </si>
  <si>
    <t>10330</t>
  </si>
  <si>
    <t>DRR171730</t>
  </si>
  <si>
    <t>10333</t>
  </si>
  <si>
    <t>DRR171731</t>
  </si>
  <si>
    <t>10377</t>
  </si>
  <si>
    <t>DRR171947</t>
  </si>
  <si>
    <t>10459</t>
  </si>
  <si>
    <t>DRR171789</t>
  </si>
  <si>
    <t>10503</t>
  </si>
  <si>
    <t>DRR171806</t>
  </si>
  <si>
    <t>10505</t>
  </si>
  <si>
    <t>DRR171832</t>
  </si>
  <si>
    <t>10523</t>
  </si>
  <si>
    <t>DRR171814</t>
  </si>
  <si>
    <t>10542</t>
  </si>
  <si>
    <t>DRR171820</t>
  </si>
  <si>
    <t>10584</t>
  </si>
  <si>
    <t>DRR171839</t>
  </si>
  <si>
    <t>10595</t>
  </si>
  <si>
    <t>DRR171489</t>
  </si>
  <si>
    <t>10603</t>
  </si>
  <si>
    <t>DRR171493</t>
  </si>
  <si>
    <t>10609</t>
  </si>
  <si>
    <t>DRR171831</t>
  </si>
  <si>
    <t>10615</t>
  </si>
  <si>
    <t>DRR171841</t>
  </si>
  <si>
    <t>10667</t>
  </si>
  <si>
    <t>DRR171898</t>
  </si>
  <si>
    <t>10675</t>
  </si>
  <si>
    <t>DRR171892</t>
  </si>
  <si>
    <t>10700</t>
  </si>
  <si>
    <t>DRR171901</t>
  </si>
  <si>
    <t>10720</t>
  </si>
  <si>
    <t>DRR171881</t>
  </si>
  <si>
    <t>10767</t>
  </si>
  <si>
    <t>DRR171904</t>
  </si>
  <si>
    <t>10816</t>
  </si>
  <si>
    <t>DRR171867</t>
  </si>
  <si>
    <t>10827</t>
  </si>
  <si>
    <t>DRR171869</t>
  </si>
  <si>
    <t>10249</t>
  </si>
  <si>
    <t>DRR171781</t>
  </si>
  <si>
    <t>IIC</t>
  </si>
  <si>
    <t>10931</t>
  </si>
  <si>
    <t>DRR171519</t>
  </si>
  <si>
    <t>III</t>
  </si>
  <si>
    <t>Left colon and Rectum</t>
  </si>
  <si>
    <t>11820</t>
  </si>
  <si>
    <t>DRR171661</t>
  </si>
  <si>
    <t>11826</t>
  </si>
  <si>
    <t>DRR171665</t>
  </si>
  <si>
    <t>11829</t>
  </si>
  <si>
    <t>DRR171666</t>
  </si>
  <si>
    <t>11831</t>
  </si>
  <si>
    <t>DRR171667</t>
  </si>
  <si>
    <t>11859</t>
  </si>
  <si>
    <t>DRR171672</t>
  </si>
  <si>
    <t>11899</t>
  </si>
  <si>
    <t>DRR171680</t>
  </si>
  <si>
    <t>11920</t>
  </si>
  <si>
    <t>DRR171683</t>
  </si>
  <si>
    <t>11921</t>
  </si>
  <si>
    <t>DRR171684</t>
  </si>
  <si>
    <t>11922</t>
  </si>
  <si>
    <t>DRR171685</t>
  </si>
  <si>
    <t>11940</t>
  </si>
  <si>
    <t>DRR171688</t>
  </si>
  <si>
    <t>11957</t>
  </si>
  <si>
    <t>DRR171693</t>
  </si>
  <si>
    <t>11982</t>
  </si>
  <si>
    <t>DRR171697</t>
  </si>
  <si>
    <t>12005</t>
  </si>
  <si>
    <t>DRR171702</t>
  </si>
  <si>
    <t>12014</t>
  </si>
  <si>
    <t>DRR171704</t>
  </si>
  <si>
    <t>10099</t>
  </si>
  <si>
    <t>DRR127789</t>
  </si>
  <si>
    <t>IIIA</t>
  </si>
  <si>
    <t>10152</t>
  </si>
  <si>
    <t>DRR171742</t>
  </si>
  <si>
    <t>10232</t>
  </si>
  <si>
    <t>DRR127476</t>
  </si>
  <si>
    <t>10578</t>
  </si>
  <si>
    <t>DRR162778</t>
  </si>
  <si>
    <t>10645</t>
  </si>
  <si>
    <t>DRR127646</t>
  </si>
  <si>
    <t>10725</t>
  </si>
  <si>
    <t>DRR127666</t>
  </si>
  <si>
    <t>10761</t>
  </si>
  <si>
    <t>DRR127669</t>
  </si>
  <si>
    <t>10772</t>
  </si>
  <si>
    <t>DRR171910</t>
  </si>
  <si>
    <t>10818</t>
  </si>
  <si>
    <t>DRR127718</t>
  </si>
  <si>
    <t>10103</t>
  </si>
  <si>
    <t>DRR127754</t>
  </si>
  <si>
    <t>IIIB</t>
  </si>
  <si>
    <t>10118</t>
  </si>
  <si>
    <t>DRR127491</t>
  </si>
  <si>
    <t>10168</t>
  </si>
  <si>
    <t>DRR127514</t>
  </si>
  <si>
    <t>10178</t>
  </si>
  <si>
    <t>DRR127517</t>
  </si>
  <si>
    <t>10191</t>
  </si>
  <si>
    <t>DRR127509</t>
  </si>
  <si>
    <t>Rectum and Left colon</t>
  </si>
  <si>
    <t>10195</t>
  </si>
  <si>
    <t>DRR127519</t>
  </si>
  <si>
    <t>10260</t>
  </si>
  <si>
    <t>DRR171784</t>
  </si>
  <si>
    <t>10303</t>
  </si>
  <si>
    <t>DRR127536</t>
  </si>
  <si>
    <t>10307</t>
  </si>
  <si>
    <t>DRR171767</t>
  </si>
  <si>
    <t>10322</t>
  </si>
  <si>
    <t>DRR127485</t>
  </si>
  <si>
    <t>10367</t>
  </si>
  <si>
    <t>DRR171472</t>
  </si>
  <si>
    <t>10544</t>
  </si>
  <si>
    <t>DRR162777</t>
  </si>
  <si>
    <t>10556</t>
  </si>
  <si>
    <t>DRR127603</t>
  </si>
  <si>
    <t>10616</t>
  </si>
  <si>
    <t>DRR127625</t>
  </si>
  <si>
    <t>10635</t>
  </si>
  <si>
    <t>DRR171858</t>
  </si>
  <si>
    <t>10656</t>
  </si>
  <si>
    <t>DRR127685</t>
  </si>
  <si>
    <t>10660</t>
  </si>
  <si>
    <t>DRR171859</t>
  </si>
  <si>
    <t>10665</t>
  </si>
  <si>
    <t>DRR171891</t>
  </si>
  <si>
    <t>10715</t>
  </si>
  <si>
    <t>DRR171905</t>
  </si>
  <si>
    <t>10754</t>
  </si>
  <si>
    <t>DRR127700</t>
  </si>
  <si>
    <t>10760</t>
  </si>
  <si>
    <t>DRR171909</t>
  </si>
  <si>
    <t>10765</t>
  </si>
  <si>
    <t>DRR171879</t>
  </si>
  <si>
    <t>10813</t>
  </si>
  <si>
    <t>DRR127638</t>
  </si>
  <si>
    <t>10847</t>
  </si>
  <si>
    <t>DRR127720</t>
  </si>
  <si>
    <t>10380</t>
  </si>
  <si>
    <t>DRR127767</t>
  </si>
  <si>
    <t>IIIC</t>
  </si>
  <si>
    <t>10461</t>
  </si>
  <si>
    <t>DRR127559</t>
  </si>
  <si>
    <t>10532</t>
  </si>
  <si>
    <t>DRR171819</t>
  </si>
  <si>
    <t>10646</t>
  </si>
  <si>
    <t>DRR127647</t>
  </si>
  <si>
    <t>10604</t>
  </si>
  <si>
    <t>DRR127594</t>
  </si>
  <si>
    <t>Iva</t>
  </si>
  <si>
    <t>00001</t>
  </si>
  <si>
    <t>DRR171459</t>
  </si>
  <si>
    <t>IVA</t>
  </si>
  <si>
    <t>10201</t>
  </si>
  <si>
    <t>DRR127521</t>
  </si>
  <si>
    <t>10213</t>
  </si>
  <si>
    <t>DRR171764</t>
  </si>
  <si>
    <t>10284</t>
  </si>
  <si>
    <t>DRR171750</t>
  </si>
  <si>
    <t>10332</t>
  </si>
  <si>
    <t>DRR127481</t>
  </si>
  <si>
    <t>10468</t>
  </si>
  <si>
    <t>DRR171794</t>
  </si>
  <si>
    <t>10483</t>
  </si>
  <si>
    <t>DRR127580</t>
  </si>
  <si>
    <t>10492</t>
  </si>
  <si>
    <t>DRR171805</t>
  </si>
  <si>
    <t>10513</t>
  </si>
  <si>
    <t>DRR127579</t>
  </si>
  <si>
    <t>10514</t>
  </si>
  <si>
    <t>DRR171800</t>
  </si>
  <si>
    <t>10527</t>
  </si>
  <si>
    <t>DRR127557</t>
  </si>
  <si>
    <t>10566</t>
  </si>
  <si>
    <t>DRR127617</t>
  </si>
  <si>
    <t>10582</t>
  </si>
  <si>
    <t>DRR162779</t>
  </si>
  <si>
    <t>10714</t>
  </si>
  <si>
    <t>DRR127674</t>
  </si>
  <si>
    <t>10476</t>
  </si>
  <si>
    <t>DRR127567</t>
  </si>
  <si>
    <t>Ivb</t>
  </si>
  <si>
    <t>10059</t>
  </si>
  <si>
    <t>DRR127774</t>
  </si>
  <si>
    <t>IVB</t>
  </si>
  <si>
    <t>10171</t>
  </si>
  <si>
    <t>DRR127515</t>
  </si>
  <si>
    <t>10238</t>
  </si>
  <si>
    <t>DRR127478</t>
  </si>
  <si>
    <t>10266</t>
  </si>
  <si>
    <t>DRR127507</t>
  </si>
  <si>
    <t>10747</t>
  </si>
  <si>
    <t>DRR127708</t>
  </si>
  <si>
    <t>10839</t>
  </si>
  <si>
    <t>DRR171871</t>
  </si>
  <si>
    <t>Sample(PE)</t>
  </si>
  <si>
    <t>ReadNum(#)</t>
  </si>
  <si>
    <t>BaseNum(bp)</t>
  </si>
  <si>
    <t>MaxLen(bp)</t>
  </si>
  <si>
    <t>GC%</t>
  </si>
  <si>
    <t>AT%</t>
  </si>
  <si>
    <t>Q20</t>
  </si>
  <si>
    <t>Q30</t>
  </si>
  <si>
    <t>LZ-0734</t>
  </si>
  <si>
    <t>Species biomarker</t>
  </si>
  <si>
    <t>Abundance (Advanced Adenoma_median)</t>
  </si>
  <si>
    <t>Abundance (NC_median)</t>
  </si>
  <si>
    <t>Wilcoxon rank-sum test p_values (NC-Advanced Adenoma)</t>
  </si>
  <si>
    <t>Wilcoxon rank-sum test q_values (NC-Advanced Adenoma)</t>
  </si>
  <si>
    <t>Enriched in</t>
  </si>
  <si>
    <t>Lactobacillus_ruminis_CAG:367</t>
  </si>
  <si>
    <t>Acidovorax_sp._JS42</t>
  </si>
  <si>
    <t>Alicycliphilus_sp._B1</t>
  </si>
  <si>
    <t>[Clostridium]_glycyrrhizinilyticum</t>
  </si>
  <si>
    <t>Klebsiella_phage_KP15</t>
  </si>
  <si>
    <t>Klebsiella_phage_KP27</t>
  </si>
  <si>
    <t>Actinomyces_graevenitzii</t>
  </si>
  <si>
    <t>Bifidobacterium_bifidum_CAG:234</t>
  </si>
  <si>
    <t>bacterium_F082</t>
  </si>
  <si>
    <t>Eubacterium_sp._CAG:202</t>
  </si>
  <si>
    <t>Clostridium_sp._ASF502</t>
  </si>
  <si>
    <t>Scardovia_inopinata</t>
  </si>
  <si>
    <t>Pseudomonas_sp._YS-1p</t>
  </si>
  <si>
    <t>Tetrasphaera_japonica</t>
  </si>
  <si>
    <t>Firmicutes_bacterium_CAG:272</t>
  </si>
  <si>
    <t>Blumeria_graminis</t>
  </si>
  <si>
    <t>Bacteroides_sp._UW</t>
  </si>
  <si>
    <t>Bifidobacterium_tsurumiense</t>
  </si>
  <si>
    <t>Olsenella_sp._oral_taxon_807</t>
  </si>
  <si>
    <t>Streptococcus_sp._263_SSPC</t>
  </si>
  <si>
    <t>Alcanivorax_sp._NBRC_102024</t>
  </si>
  <si>
    <t>Bacteroides_eggerthii_CAG:109</t>
  </si>
  <si>
    <t>Corynebacteriales_bacterium_X1698</t>
  </si>
  <si>
    <t>Yersinia_intermedia</t>
  </si>
  <si>
    <t>Clostridium_sp._1_1_41A1FAA</t>
  </si>
  <si>
    <t>Progressive disease genus marker</t>
  </si>
  <si>
    <t>In discovery cohort 1</t>
  </si>
  <si>
    <t>In discovery cohort 2</t>
  </si>
  <si>
    <t>Abundance (CRC_median)</t>
  </si>
  <si>
    <t>KW test p_values (NC-Advanced Adenoma-CRC)</t>
  </si>
  <si>
    <t>KW test q_values (NC-Advanced Adenoma-CRC)</t>
  </si>
  <si>
    <t>type</t>
  </si>
  <si>
    <t>Abundance (NC-T_median)</t>
  </si>
  <si>
    <t>Abundance (Advanced Adenoma-T_median)</t>
  </si>
  <si>
    <t>Abundance (CRC-T_median)</t>
  </si>
  <si>
    <t>KW test p_values (NC-T-Advanced Adenoma-T-CRC-T)</t>
  </si>
  <si>
    <t>KW test q_values (NC-T-Advanced Adenoma-T-CRC-T)</t>
  </si>
  <si>
    <t>Fusobacterium</t>
  </si>
  <si>
    <t>increase</t>
  </si>
  <si>
    <t>Granulicatella</t>
  </si>
  <si>
    <t>Alkaliphilus</t>
  </si>
  <si>
    <t>Frischella</t>
  </si>
  <si>
    <t>Abiotrophia</t>
  </si>
  <si>
    <t>Progressive disease species marker</t>
  </si>
  <si>
    <t>Prevotella nigrescens</t>
  </si>
  <si>
    <t>Streptococcus sp. 263_SSPC</t>
  </si>
  <si>
    <t>Escherichia phage pro147</t>
  </si>
  <si>
    <t>Enterobacteria phage fiAA91-ss</t>
  </si>
  <si>
    <t>Enterobacteria phage YYZ-2008</t>
  </si>
  <si>
    <t>Atopobium parvulum</t>
  </si>
  <si>
    <t>Fusobacterium periodonticum</t>
  </si>
  <si>
    <t>Anaerococcus vaginalis</t>
  </si>
  <si>
    <t>Streptobacillus moniliformis</t>
  </si>
  <si>
    <t>Abiotrophia defectiva</t>
  </si>
  <si>
    <t>Streptococcus caballi</t>
  </si>
  <si>
    <t>Alcanivorax hongdengensis</t>
  </si>
  <si>
    <t>Aeromonas dhakensis</t>
  </si>
  <si>
    <t>Streptomyces turgidiscabies</t>
  </si>
  <si>
    <t>Acinetobacter venetianus</t>
  </si>
  <si>
    <t>Frischella perrara</t>
  </si>
  <si>
    <t>Acholeplasma laidlawii</t>
  </si>
  <si>
    <t>Vibrio rotiferianus</t>
  </si>
  <si>
    <t>Alkaliphilus metalliredigens</t>
  </si>
  <si>
    <t>Aliivibrio salmonicida</t>
  </si>
  <si>
    <t>Paenibacillus sp. Y412MC10</t>
  </si>
  <si>
    <t>Progressive disease gene marker</t>
  </si>
  <si>
    <t>KEGG GENES (Entry)</t>
  </si>
  <si>
    <t>In dicovery cohort 1</t>
  </si>
  <si>
    <t>KEGG Gene Function Information</t>
  </si>
  <si>
    <t>Organism</t>
  </si>
  <si>
    <t>Taxonomy (species/strain)</t>
  </si>
  <si>
    <t>M2-PK003A_GI_0030883</t>
  </si>
  <si>
    <t>rob:CK5_03110</t>
  </si>
  <si>
    <t>K04077|1|2.9e-265|910.0|rob:CK5_03110|chaperonin GroEL</t>
  </si>
  <si>
    <t>rob</t>
  </si>
  <si>
    <t>Blautia obeum</t>
  </si>
  <si>
    <t>M2-PK003A_GI_0034798</t>
  </si>
  <si>
    <t>rob:CK5_02570</t>
  </si>
  <si>
    <t>K02343|1|9.2e-171|596.0|rob:CK5_02570|DNA polymerase III subunit gamma/tau [EC:2.7.7.7]</t>
  </si>
  <si>
    <t>31237_GI_0050959</t>
  </si>
  <si>
    <t>cct:CC1_14440</t>
  </si>
  <si>
    <t>K02030|1|2.0e-164|575.0|cct:CC1_14440|polar amino acid transport system substrate-binding protein</t>
  </si>
  <si>
    <t>cct</t>
  </si>
  <si>
    <t>Coprococcus catus</t>
  </si>
  <si>
    <t>31009_GI_0053691</t>
  </si>
  <si>
    <t>cct:CC1_10410</t>
  </si>
  <si>
    <t>K01647|1|3.0e-269|924.0|cct:CC1_10410|citrate synthase [EC:2.3.3.1]</t>
  </si>
  <si>
    <t>M2-PK003A_GI_0020679</t>
  </si>
  <si>
    <t>rim:ROI_21850</t>
  </si>
  <si>
    <t>K07258|1|1.8e-84|310.0|rim:ROI_21850|D-alanyl-D-alanine carboxypeptidase (penicillin-binding protein 5/6) [EC:3.4.16.4]</t>
  </si>
  <si>
    <t>rim</t>
  </si>
  <si>
    <t>Roseburia intestinalis M50/1</t>
  </si>
  <si>
    <t>31009_GI_0052407</t>
  </si>
  <si>
    <t>cct:CC1_23670</t>
  </si>
  <si>
    <t>K18707|1|1.9e-266|914.0|cct:CC1_23670|threonylcarbamoyladenosine tRNA methylthiotransferase MtaB [EC:2.8.4.5]</t>
  </si>
  <si>
    <t>LZ-0087_GI_0033178</t>
  </si>
  <si>
    <t>rim:ROI_35960</t>
  </si>
  <si>
    <t>decrease</t>
  </si>
  <si>
    <t>K01933|1|2.2e-197|685.0|rim:ROI_35960|phosphoribosylformylglycinamidine cyclo-ligase [EC:6.3.3.1]</t>
  </si>
  <si>
    <t>31009_GI_0076070</t>
  </si>
  <si>
    <t>cct:CC1_23180</t>
  </si>
  <si>
    <t>K01940|1|7.2e-243|836.0|cct:CC1_23180|argininosuccinate synthase [EC:6.3.4.5]</t>
  </si>
  <si>
    <t>CCIS50471204ST-4-0_GI_0100258</t>
  </si>
  <si>
    <t>dmi:Desmer_1874</t>
  </si>
  <si>
    <t>K02004|1|1.9e-54|210.0|dmi:Desmer_1874|putative ABC transport system permease protein</t>
  </si>
  <si>
    <t>dmi</t>
  </si>
  <si>
    <t>Desulfosporosinus meridiei</t>
  </si>
  <si>
    <t>M2-PK003A_GI_0023211</t>
  </si>
  <si>
    <t>bprs:CK3_18540</t>
  </si>
  <si>
    <t>K06397|1|6.0e-28|122.0|bprs:CK3_18540|stage III sporulation protein AH</t>
  </si>
  <si>
    <t>bprs</t>
  </si>
  <si>
    <t>Butyrate-producing bacterium SS3/4</t>
  </si>
  <si>
    <t>LZ-0776_GI_0016617</t>
  </si>
  <si>
    <t>cct:CC1_11640</t>
  </si>
  <si>
    <t>K20626|1|4.5e-253|870.0|cct:CC1_11640|lactoyl-CoA dehydratase subunit alpha [EC:4.2.1.54]</t>
  </si>
  <si>
    <t>LZ-0776_GI_0084749</t>
  </si>
  <si>
    <t>cct:CC1_34200</t>
  </si>
  <si>
    <t>K00053|1|1.1e-196|682.0|cct:CC1_34200|ketol-acid reductoisomerase [EC:1.1.1.86]</t>
  </si>
  <si>
    <t>LZ-0628_GI_0123790</t>
  </si>
  <si>
    <t>ece:Z5910</t>
  </si>
  <si>
    <t>K07357|1|3.5e-117|418.0|ece:Z5910|type 1 fimbriae regulatory protein FimB</t>
  </si>
  <si>
    <t>ece</t>
  </si>
  <si>
    <t>Escherichia coli O157:H7 EDL933 (EHEC)</t>
  </si>
  <si>
    <t>LZ-0192_GI_0001337</t>
  </si>
  <si>
    <t>ecy:ECSE_0139</t>
  </si>
  <si>
    <t>K07347|1|0.0e+00|1760.0|ecy:ECSE_0139|outer membrane usher protein</t>
  </si>
  <si>
    <t>ecy</t>
  </si>
  <si>
    <t>Escherichia coli O152:H28 SE11 (commensal)</t>
  </si>
  <si>
    <t>LZ-0133_GI_0096352</t>
  </si>
  <si>
    <t>ebd:ECBD_2362</t>
  </si>
  <si>
    <t>K01695|1|5.2e-150|527.0|ebd:ECBD_2362|tryptophan synthase alpha chain [EC:4.2.1.20]</t>
  </si>
  <si>
    <t>ebd</t>
  </si>
  <si>
    <t>Escherichia coli BL21-Gold(DE3)pLysS AG</t>
  </si>
  <si>
    <t>CCIS81710917ST-20-0_GI_0000690</t>
  </si>
  <si>
    <t>bdo:EL88_23670</t>
  </si>
  <si>
    <t>K09955|1|0.0e+00|1663.0|bdo:EL88_23670|uncharacterized protein</t>
  </si>
  <si>
    <t>bdo</t>
  </si>
  <si>
    <t>Phocaeicola dorei HS1_L_1_B_010</t>
  </si>
  <si>
    <t>LZ-0044_GI_0054998</t>
  </si>
  <si>
    <t>bdo:EL88_21855</t>
  </si>
  <si>
    <t>K05989|1|0.0e+00|2416.0|bdo:EL88_21855|alpha-L-rhamnosidase [EC:3.2.1.40]</t>
  </si>
  <si>
    <t>31256_GI_0066369</t>
  </si>
  <si>
    <t>cct:CC1_08000</t>
  </si>
  <si>
    <t>K10117|1|2.0e-253|871.0|cct:CC1_08000|raffinose/stachyose/melibiose transport system substrate-binding protein</t>
  </si>
  <si>
    <t>31009_GI_0040433</t>
  </si>
  <si>
    <t>cct:CC1_32230</t>
  </si>
  <si>
    <t>K12952|1|0.0e+00|1510.0|cct:CC1_32230|cation-transporting ATPase E [EC:3.6.3.-]</t>
  </si>
  <si>
    <t>31233_GI_0026035</t>
  </si>
  <si>
    <t>cct:CC1_03600</t>
  </si>
  <si>
    <t>K01439|1|9.7e-247|849.0|cct:CC1_03600|succinyl-diaminopimelate desuccinylase [EC:3.5.1.18]</t>
  </si>
  <si>
    <t>31009_GI_0078182</t>
  </si>
  <si>
    <t>cct:CC1_03220</t>
  </si>
  <si>
    <t>K00836|1|4.1e-239|823.0|cct:CC1_03220|diaminobutyrate-2-oxoglutarate transaminase [EC:2.6.1.76]</t>
  </si>
  <si>
    <t>LZ-0776_GI_0055784</t>
  </si>
  <si>
    <t>cct:CC1_13380</t>
  </si>
  <si>
    <t>K08483|1|7.1e-311|1062.0|cct:CC1_13380|phosphotransferase system, enzyme I, PtsI [EC:2.7.3.9]</t>
  </si>
  <si>
    <t>LZ-0776_GI_0081858</t>
  </si>
  <si>
    <t>cct:CC1_11570</t>
  </si>
  <si>
    <t>K03308|1|1.0e-252|869.0|cct:CC1_11570|neurotransmitter:Na+ symporter, NSS family</t>
  </si>
  <si>
    <t>LZ-0776_GI_0041862</t>
  </si>
  <si>
    <t>rim:ROI_26810</t>
  </si>
  <si>
    <t>K01424|1|8.0e-66|248.0|rim:ROI_26810|L-asparaginase [EC:3.5.1.1]</t>
  </si>
  <si>
    <t>LZ-0776_GI_0094797</t>
  </si>
  <si>
    <t>cct:CC1_25190</t>
  </si>
  <si>
    <t>K02073|1|5.9e-166|580.0|cct:CC1_25190|D-methionine transport system substrate-binding protein</t>
  </si>
  <si>
    <t>LZ-0776_GI_0027723</t>
  </si>
  <si>
    <t>cct:CC1_27730</t>
  </si>
  <si>
    <t>K07090|1|3.6e-138|488.0|cct:CC1_27730|uncharacterized protein</t>
  </si>
  <si>
    <t>M2-PK003A_GI_0023425</t>
  </si>
  <si>
    <t>rto:RTO_26220</t>
  </si>
  <si>
    <t>K01956|1|3.7e-174|608.0|rto:RTO_26220|carbamoyl-phosphate synthase small subunit [EC:6.3.5.5]</t>
  </si>
  <si>
    <t>rto</t>
  </si>
  <si>
    <t>Ruminococcus torques</t>
  </si>
  <si>
    <t>M2-PK003A_GI_0049919</t>
  </si>
  <si>
    <t>csh:Closa_0940</t>
  </si>
  <si>
    <t>K00928|1|2.7e-170|595.0|csh:Closa_0940|aspartate kinase [EC:2.7.2.4]</t>
  </si>
  <si>
    <t>csh</t>
  </si>
  <si>
    <t>Clostridium saccharolyticum WM1</t>
  </si>
  <si>
    <t>LZ-0776_GI_0092186</t>
  </si>
  <si>
    <t>cct:CC1_03880</t>
  </si>
  <si>
    <t>K01714|1|2.4e-169|592.0|cct:CC1_03880|4-hydroxy-tetrahydrodipicolinate synthase [EC:4.3.3.7]</t>
  </si>
  <si>
    <t>LZ-0776_GI_0027732</t>
  </si>
  <si>
    <t>cct:CC1_27630</t>
  </si>
  <si>
    <t>K02057|1|1.2e-191|666.0|cct:CC1_27630|simple sugar transport system permease protein</t>
  </si>
  <si>
    <t>31360_GI_0094302</t>
  </si>
  <si>
    <t>fpa:FPR_09230</t>
  </si>
  <si>
    <t>K03737|1|1.1e-232|802.0|fpa:FPR_09230|pyruvate-ferredoxin/flavodoxin oxidoreductase [EC:1.2.7.1 1.2.7.-]</t>
  </si>
  <si>
    <t>fpa</t>
  </si>
  <si>
    <t>Faecalibacterium prausnitzii SL3/3</t>
  </si>
  <si>
    <t>31009_GI_0068588</t>
  </si>
  <si>
    <t>cct:CC1_33810</t>
  </si>
  <si>
    <t>K01876|1|0.0e+00|1196.0|cct:CC1_33810|aspartyl-tRNA synthetase [EC:6.1.1.12]</t>
  </si>
  <si>
    <t>31009_GI_0044030</t>
  </si>
  <si>
    <t>cct:CC1_15950</t>
  </si>
  <si>
    <t>K08602|1|0.0e+00|1241.0|cct:CC1_15950|oligoendopeptidase F [EC:3.4.24.-]</t>
  </si>
  <si>
    <t>31009_GI_0045206</t>
  </si>
  <si>
    <t>cct:CC1_34230</t>
  </si>
  <si>
    <t>K00052|1|7.1e-207|716.0|cct:CC1_34230|3-isopropylmalate dehydrogenase [EC:1.1.1.85]</t>
  </si>
  <si>
    <t>516A_GI_0027642</t>
  </si>
  <si>
    <t>tpi:TREPR_3465</t>
  </si>
  <si>
    <t>K05601|1|1.6e-187|652.0|tpi:TREPR_3465|hydroxylamine reductase [EC:1.7.99.1]</t>
  </si>
  <si>
    <t>tpi</t>
  </si>
  <si>
    <t>Treponema primitia</t>
  </si>
  <si>
    <t>M2-PK004A_GI_0050174</t>
  </si>
  <si>
    <t>rob:CK5_15970</t>
  </si>
  <si>
    <t>K03480|1|3.2e-67|252.0|rob:CK5_15970|transcriptional antiterminator</t>
  </si>
  <si>
    <t>M116A_GI_0078616</t>
  </si>
  <si>
    <t>rto:RTO_17060</t>
  </si>
  <si>
    <t>K03091|1|9.8e-109|390.0|rto:RTO_17060|RNA polymerase sporulation-specific sigma factor</t>
  </si>
  <si>
    <t>LZ-0044_GI_0121978</t>
  </si>
  <si>
    <t>rix:RO1_17200</t>
  </si>
  <si>
    <t>K04083|1|2.0e-162|569.0|rix:RO1_17200|molecular chaperone Hsp33</t>
  </si>
  <si>
    <t>rix</t>
  </si>
  <si>
    <t>Roseburia intestinalis XB6B4</t>
  </si>
  <si>
    <t>LZ-0087_GI_0014426</t>
  </si>
  <si>
    <t>rim:ROI_35460</t>
  </si>
  <si>
    <t>K01950|1|0.0e+00|1282.0|rim:ROI_35460|NAD+ synthase (glutamine-hydrolysing) [EC:6.3.5.1]</t>
  </si>
  <si>
    <t>LZ-0087_GI_0018458</t>
  </si>
  <si>
    <t>rix:RO1_37000</t>
  </si>
  <si>
    <t>K01835|1|0.0e+00|1175.0|rix:RO1_37000|phosphoglucomutase [EC:5.4.2.2]</t>
  </si>
  <si>
    <t>LZ-0087_GI_0044215</t>
  </si>
  <si>
    <t>rim:ROI_08340</t>
  </si>
  <si>
    <t>K20444|1|0.0e+00|1716.0|rim:ROI_08340|O-antigen biosynthesis protein [EC:2.4.1.-]</t>
  </si>
  <si>
    <t>LZ-0087_GI_0004643</t>
  </si>
  <si>
    <t>rix:RO1_01400</t>
  </si>
  <si>
    <t>K00972|1|2.6e-236|814.0|rix:RO1_01400|UDP-N-acetylglucosamine/UDP-N-acetylgalactosamine diphosphorylase [EC:2.7.7.23 2.7.7.83]</t>
  </si>
  <si>
    <t>LZ-0087_GI_0023057</t>
  </si>
  <si>
    <t>rix:RO1_10120</t>
  </si>
  <si>
    <t>K02600|1|1.7e-231|798.0|rix:RO1_10120|N utilization substance protein A</t>
  </si>
  <si>
    <t>LZ-0087_GI_0023047</t>
  </si>
  <si>
    <t>rix:RO1_10220</t>
  </si>
  <si>
    <t>K00962|1|0.0e+00|1426.0|rix:RO1_10220|polyribonucleotide nucleotidyltransferase [EC:2.7.7.8]</t>
  </si>
  <si>
    <t>LZ-0087_GI_0008746</t>
  </si>
  <si>
    <t>rim:ROI_25040</t>
  </si>
  <si>
    <t>K03631|1|0.0e+00|1092.0|rim:ROI_25040|DNA repair protein RecN (Recombination protein N)</t>
  </si>
  <si>
    <t>LZ-0087_GI_0060590</t>
  </si>
  <si>
    <t>rim:ROI_08290</t>
  </si>
  <si>
    <t>K00971|1|1.9e-264|908.0|rim:ROI_08290|mannose-1-phosphate guanylyltransferase [EC:2.7.7.13]</t>
  </si>
  <si>
    <t>LZ-0087_GI_0019946</t>
  </si>
  <si>
    <t>rix:RO1_05640</t>
  </si>
  <si>
    <t>K10536|1|3.5e-238|820.0|rix:RO1_05640|agmatine deiminase [EC:3.5.3.12]</t>
  </si>
  <si>
    <t>LZ-0087_GI_0032521</t>
  </si>
  <si>
    <t>rim:ROI_33390</t>
  </si>
  <si>
    <t>K03439|1|2.5e-122|435.0|rim:ROI_33390|tRNA (guanine-N7-)-methyltransferase [EC:2.1.1.33]</t>
  </si>
  <si>
    <t>LZ-0087_GI_0032674</t>
  </si>
  <si>
    <t>rix:RO1_23560</t>
  </si>
  <si>
    <t>K02469|1|0.0e+00|1469.0|rix:RO1_23560|DNA gyrase subunit A [EC:5.99.1.3]</t>
  </si>
  <si>
    <t>LZ-0087_GI_0019943</t>
  </si>
  <si>
    <t>rim:ROI_13500</t>
  </si>
  <si>
    <t>K03406|1|0.0e+00|1243.0|rim:ROI_13500|methyl-accepting chemotaxis protein</t>
  </si>
  <si>
    <t>CCIS02856720ST-4-0_GI_0042961</t>
  </si>
  <si>
    <t>rix:RO1_05530</t>
  </si>
  <si>
    <t>K06207|1|0.0e+00|1324.0|rix:RO1_05530|GTP-binding protein</t>
  </si>
  <si>
    <t>LZ-0087_GI_0046639</t>
  </si>
  <si>
    <t>rim:ROI_02290</t>
  </si>
  <si>
    <t>K01738|1|3.2e-173|605.0|rim:ROI_02290|cysteine synthase A [EC:2.5.1.47]</t>
  </si>
  <si>
    <t>LZ-0087_GI_0021099</t>
  </si>
  <si>
    <t>rix:RO1_26390</t>
  </si>
  <si>
    <t>K01198|1|0.0e+00|1101.0|rix:RO1_26390|xylan 1,4-beta-xylosidase [EC:3.2.1.37]</t>
  </si>
  <si>
    <t>LZ-0087_GI_0031979</t>
  </si>
  <si>
    <t>rix:RO1_24410</t>
  </si>
  <si>
    <t>K03217|1|1.3e-244|842.0|rix:RO1_24410|YidC/Oxa1 family membrane protein insertase</t>
  </si>
  <si>
    <t>LZ-0087_GI_0020651</t>
  </si>
  <si>
    <t>rim:ROI_10910</t>
  </si>
  <si>
    <t>K12574|1|0.0e+00|1167.0|rim:ROI_10910|ribonuclease J [EC:3.1.-.-]</t>
  </si>
  <si>
    <t>LZ-0087_GI_0031981</t>
  </si>
  <si>
    <t>rix:RO1_24390</t>
  </si>
  <si>
    <t>K03650|1|7.0e-258|886.0|rix:RO1_24390|tRNA modification GTPase [EC:3.6.-.-]</t>
  </si>
  <si>
    <t>LZ-0087_GI_0027949</t>
  </si>
  <si>
    <t>rix:RO1_08230</t>
  </si>
  <si>
    <t>K01881|1|0.0e+00|1159.0|rix:RO1_08230|prolyl-tRNA synthetase [EC:6.1.1.15]</t>
  </si>
  <si>
    <t>LZ-0087_GI_0032841</t>
  </si>
  <si>
    <t>rim:ROI_25970</t>
  </si>
  <si>
    <t>K07576|1|0.0e+00|1099.0|rim:ROI_25970|metallo-beta-lactamase family protein</t>
  </si>
  <si>
    <t>LZ-0087_GI_0009724</t>
  </si>
  <si>
    <t>rim:ROI_04390</t>
  </si>
  <si>
    <t>K03431|1|2.8e-259|890.0|rim:ROI_04390|phosphoglucosamine mutase [EC:5.4.2.10]</t>
  </si>
  <si>
    <t>31071_GI_0065233</t>
  </si>
  <si>
    <t>rix:RO1_23430</t>
  </si>
  <si>
    <t>K01992|1|0.0e+00|1298.0|rix:RO1_23430|ABC-2 type transport system permease protein</t>
  </si>
  <si>
    <t>LZ-0044_GI_0159097</t>
  </si>
  <si>
    <t>rim:ROI_15970</t>
  </si>
  <si>
    <t>K02045|1|6.6e-214|740.0|rim:ROI_15970|sulfate transport system ATP-binding protein [EC:3.6.3.25]</t>
  </si>
  <si>
    <t>LZ-0550_GI_0004841</t>
  </si>
  <si>
    <t>rix:RO1_19280</t>
  </si>
  <si>
    <t>K03310|1|8.6e-267|915.0|rix:RO1_19280|alanine or glycine:cation symporter, AGCS family</t>
  </si>
  <si>
    <t>LZ-0087_GI_0014909</t>
  </si>
  <si>
    <t>rim:ROI_30400</t>
  </si>
  <si>
    <t>K06200|1|0.0e+00|1102.0|rim:ROI_30400|carbon starvation protein</t>
  </si>
  <si>
    <t>LZ-0087_GI_0028745</t>
  </si>
  <si>
    <t>rim:ROI_17320</t>
  </si>
  <si>
    <t>K01409|1|1.7e-195|679.0|rim:ROI_17320|N6-L-threonylcarbamoyladenine synthase [EC:2.3.1.234]</t>
  </si>
  <si>
    <t>LZ-0044_GI_0140233</t>
  </si>
  <si>
    <t>rim:ROI_13860</t>
  </si>
  <si>
    <t>K00878|1|1.2e-172|603.0|rim:ROI_13860|hydroxyethylthiazole kinase [EC:2.7.1.50]</t>
  </si>
  <si>
    <t>LZ-0087_GI_0056982</t>
  </si>
  <si>
    <t>rim:ROI_23660</t>
  </si>
  <si>
    <t>K00278|1|3.6e-242|834.0|rim:ROI_23660|L-aspartate oxidase [EC:1.4.3.16]</t>
  </si>
  <si>
    <t>LZ-0129_GI_0025468</t>
  </si>
  <si>
    <t>rix:RO1_36760</t>
  </si>
  <si>
    <t>K04042|1|1.6e-138|489.0|rix:RO1_36760|bifunctional UDP-N-acetylglucosamine pyrophosphorylase / Glucosamine-1-phosphate N-acetyltransferase [EC:2.7.7.23 2.3.1.157]</t>
  </si>
  <si>
    <t>LZ-0129_GI_0022750</t>
  </si>
  <si>
    <t>rix:RO1_24970</t>
  </si>
  <si>
    <t>K01937|1|0.0e+00|1099.0|rix:RO1_24970|CTP synthase [EC:6.3.4.2]</t>
  </si>
  <si>
    <t>LZ-0087_GI_0033170</t>
  </si>
  <si>
    <t>rim:ROI_36040</t>
  </si>
  <si>
    <t>K07720|1|6.1e-310|1059.0|rim:ROI_36040|two-component system, response regulator YesN</t>
  </si>
  <si>
    <t>LZ-0087_GI_0032673</t>
  </si>
  <si>
    <t>rim:ROI_11360</t>
  </si>
  <si>
    <t>K07052|1|7.8e-149|523.0|rim:ROI_11360|uncharacterized protein</t>
  </si>
  <si>
    <t>LZ-0087_GI_0018226</t>
  </si>
  <si>
    <t>rix:RO1_14930</t>
  </si>
  <si>
    <t>K06153|1|7.6e-181|630.0|rix:RO1_14930|undecaprenyl-diphosphatase [EC:3.6.1.27]</t>
  </si>
  <si>
    <t>LZ-0087_GI_0008775</t>
  </si>
  <si>
    <t>rix:RO1_12160</t>
  </si>
  <si>
    <t>K03565|1|2.0e-115|412.0|rix:RO1_12160|regulatory protein</t>
  </si>
  <si>
    <t>LZ-0087_GI_0039243</t>
  </si>
  <si>
    <t>rho:RHOM_09800</t>
  </si>
  <si>
    <t>K03106|1|5.3e-222|767.0|rho:RHOM_09800|signal recognition particle subunit SRP54 [EC:3.6.5.4]</t>
  </si>
  <si>
    <t>rho</t>
  </si>
  <si>
    <t>Roseburia hominis</t>
  </si>
  <si>
    <t>LZ-0132_GI_0014224</t>
  </si>
  <si>
    <t>rix:RO1_34610</t>
  </si>
  <si>
    <t>K01989|1|4.0e-203|704.0|rix:RO1_34610|putative ABC transport system substrate-binding protein</t>
  </si>
  <si>
    <t>LZ-0087_GI_0011624</t>
  </si>
  <si>
    <t>rim:ROI_34400</t>
  </si>
  <si>
    <t>K03787|1|3.2e-137|485.0|rim:ROI_34400|5'-nucleotidase [EC:3.1.3.5]</t>
  </si>
  <si>
    <t>LZ-0133_GI_0016773</t>
  </si>
  <si>
    <t>rim:ROI_16050</t>
  </si>
  <si>
    <t>K01537|1|0.0e+00|1748.0|rim:ROI_16050|Ca2+-transporting ATPase [EC:3.6.3.8]</t>
  </si>
  <si>
    <t>LZ-0087_GI_0025365</t>
  </si>
  <si>
    <t>rix:RO1_36520</t>
  </si>
  <si>
    <t>K02004|1|0.0e+00|2020.0|rix:RO1_36520|putative ABC transport system permease protein</t>
  </si>
  <si>
    <t>LZ-0087_GI_0020659</t>
  </si>
  <si>
    <t>ere:EUBREC_1902</t>
  </si>
  <si>
    <t>K09761|1|2.7e-66|249.0|ere:EUBREC_1902|16S rRNA (uracil1498-N3)-methyltransferase [EC:2.1.1.193]</t>
  </si>
  <si>
    <t>ere</t>
  </si>
  <si>
    <t>Eubacterium rectale ATCC 33656</t>
  </si>
  <si>
    <t>LZ-0044_GI_0162760</t>
  </si>
  <si>
    <t>rim:ROI_13900</t>
  </si>
  <si>
    <t>K03284|1|5.9e-183|637.0|rim:ROI_13900|magnesium transporter</t>
  </si>
  <si>
    <t>MMPU84450604ST_GI_0071179</t>
  </si>
  <si>
    <t>rim:ROI_00960</t>
  </si>
  <si>
    <t>K04485|1|1.7e-265|911.0|rim:ROI_00960|DNA repair protein RadA/Sms</t>
  </si>
  <si>
    <t>LZ-0550_GI_0042019</t>
  </si>
  <si>
    <t>rix:RO1_39250</t>
  </si>
  <si>
    <t>K02316|1|0.0e+00|1230.0|rix:RO1_39250|DNA primase [EC:2.7.7.-]</t>
  </si>
  <si>
    <t>LZ-0087_GI_0032850</t>
  </si>
  <si>
    <t>rim:ROI_26060</t>
  </si>
  <si>
    <t>K08384|1|0.0e+00|1392.0|rim:ROI_26060|stage V sporulation protein D (sporulation-specific penicillin-binding protein)</t>
  </si>
  <si>
    <t>LZ-0087_GI_0009732</t>
  </si>
  <si>
    <t>rim:ROI_04300</t>
  </si>
  <si>
    <t>K05832|1|4.8e-174|607.0|rim:ROI_04300|putative ABC transport system permease protein</t>
  </si>
  <si>
    <t>LZ-0087_GI_0023793</t>
  </si>
  <si>
    <t>rix:RO1_22380</t>
  </si>
  <si>
    <t>K00566|1|2.9e-214|741.0|rix:RO1_22380|tRNA-uridine 2-sulfurtransferase [EC:2.8.1.13]</t>
  </si>
  <si>
    <t>LZ-0087_GI_0023826</t>
  </si>
  <si>
    <t>rix:RO1_06480</t>
  </si>
  <si>
    <t>K01953|1|0.0e+00|1278.0|rix:RO1_06480|asparagine synthase (glutamine-hydrolysing) [EC:6.3.5.4]</t>
  </si>
  <si>
    <t>CCIS80834637ST-4-0_GI_0055083</t>
  </si>
  <si>
    <t>rim:ROI_37640</t>
  </si>
  <si>
    <t>K02005|1|5.5e-262|899.0|rim:ROI_37640|HlyD family secretion protein</t>
  </si>
  <si>
    <t>LZ-0136_GI_0039912</t>
  </si>
  <si>
    <t>rim:ROI_04120</t>
  </si>
  <si>
    <t>K06410|1|2.9e-161|565.0|rim:ROI_04120|dipicolinate synthase subunit A</t>
  </si>
  <si>
    <t>LZ-0550_GI_0013597</t>
  </si>
  <si>
    <t>rim:ROI_35830</t>
  </si>
  <si>
    <t>K02117|1|0.0e+00|1183.0|rim:ROI_35830|V/A-type H+/Na+-transporting ATPase subunit A [EC:3.6.3.14 3.6.3.15]</t>
  </si>
  <si>
    <t>LZ-0087_GI_0044381</t>
  </si>
  <si>
    <t>rim:ROI_24790</t>
  </si>
  <si>
    <t>K17320|1|6.8e-184|640.0|rim:ROI_24790|putative aldouronate transport system permease protein</t>
  </si>
  <si>
    <t>LZ-0044_GI_0141176</t>
  </si>
  <si>
    <t>rim:ROI_35850</t>
  </si>
  <si>
    <t>K02120|1|6.9e-116|414.0|rim:ROI_35850|V/A-type H+/Na+-transporting ATPase subunit D</t>
  </si>
  <si>
    <t>CCIS21126322ST-4-0_GI_0040100</t>
  </si>
  <si>
    <t>rim:ROI_35590</t>
  </si>
  <si>
    <t>K03544|1|2.5e-298|1020.0|rim:ROI_35590|ATP-dependent Clp protease ATP-binding subunit ClpX</t>
  </si>
  <si>
    <t>LZ-0430_GI_0038857</t>
  </si>
  <si>
    <t>rho:RHOM_08580</t>
  </si>
  <si>
    <t>K03169|1|0.0e+00|1230.0|rho:RHOM_08580|DNA topoisomerase III [EC:5.99.1.2]</t>
  </si>
  <si>
    <t>LZ-0087_GI_0079614</t>
  </si>
  <si>
    <t>rim:ROI_10700</t>
  </si>
  <si>
    <t>K10206|1|1.2e-242|835.0|rim:ROI_10700|LL-diaminopimelate aminotransferase [EC:2.6.1.83]</t>
  </si>
  <si>
    <t>CCIS07277498ST-4-0_GI_0053174</t>
  </si>
  <si>
    <t>rim:ROI_20920</t>
  </si>
  <si>
    <t>K02411|1|2.3e-61|233.0|rim:ROI_20920|flagellar assembly protein FliH</t>
  </si>
  <si>
    <t>31416_GI_0000936</t>
  </si>
  <si>
    <t>era:ERE_12800</t>
  </si>
  <si>
    <t>K02003|1|7.4e-107|384.0|era:ERE_12800|putative ABC transport system ATP-binding protein</t>
  </si>
  <si>
    <t>era</t>
  </si>
  <si>
    <t>Eubacterium rectale M104/1</t>
  </si>
  <si>
    <t>530142_GI_0099380</t>
  </si>
  <si>
    <t>cby:CLM_2472</t>
  </si>
  <si>
    <t>K01262|1|1.2e-64|244.0|cby:CLM_2472|Xaa-Pro aminopeptidase [EC:3.4.11.9]</t>
  </si>
  <si>
    <t>cby</t>
  </si>
  <si>
    <t>Clostridium botulinum A2</t>
  </si>
  <si>
    <t>LZ-0776_GI_0020589</t>
  </si>
  <si>
    <t>cct:CC1_07640</t>
  </si>
  <si>
    <t>K02038|1|5.6e-158|554.0|cct:CC1_07640|phosphate transport system permease protein</t>
  </si>
  <si>
    <t>M2-PK010A_GI_0051442</t>
  </si>
  <si>
    <t>bpb:bpr_III243</t>
  </si>
  <si>
    <t>K02056|1|6.7e-112|401.0|bpb:bpr_III243|simple sugar transport system ATP-binding protein [EC:3.6.3.17]</t>
  </si>
  <si>
    <t>bpb</t>
  </si>
  <si>
    <t>Butyrivibrio proteoclasticus</t>
  </si>
  <si>
    <t>31009_GI_0058026</t>
  </si>
  <si>
    <t>aco:Amico_0113</t>
  </si>
  <si>
    <t>K03734|1|1.1e-22|104.0|aco:Amico_0113|FAD:protein FMN transferase [EC:2.7.1.180]</t>
  </si>
  <si>
    <t>aco</t>
  </si>
  <si>
    <t>Aminobacterium colombiense</t>
  </si>
  <si>
    <t>31489_GI_0079755</t>
  </si>
  <si>
    <t>cct:CC1_28570</t>
  </si>
  <si>
    <t>K02033|1|4.7e-172|601.0|cct:CC1_28570|peptide/nickel transport system permease protein</t>
  </si>
  <si>
    <t>M2-PK003A_GI_0023198</t>
  </si>
  <si>
    <t>rto:RTO_19810</t>
  </si>
  <si>
    <t>K07699|1|9.6e-54|208.0|rto:RTO_19810|two-component system, response regulator, stage 0 sporulation protein A</t>
  </si>
  <si>
    <t>31004_GI_0074645</t>
  </si>
  <si>
    <t>era:ERE_25740</t>
  </si>
  <si>
    <t>K02601|1|1.3e-76|284.0|era:ERE_25740|transcriptional antiterminator NusG</t>
  </si>
  <si>
    <t>LZ-0776_GI_0076534</t>
  </si>
  <si>
    <t>cct:CC1_17440</t>
  </si>
  <si>
    <t>K05810|1|1.7e-163|572.0|cct:CC1_17440|laccase domain-containing protein</t>
  </si>
  <si>
    <t>31009_GI_0056152</t>
  </si>
  <si>
    <t>cct:CC1_06290</t>
  </si>
  <si>
    <t>K01751|1|4.9e-246|846.0|cct:CC1_06290|diaminopropionate ammonia-lyase [EC:4.3.1.15]</t>
  </si>
  <si>
    <t>LZ-0776_GI_0027734</t>
  </si>
  <si>
    <t>cct:CC1_27610</t>
  </si>
  <si>
    <t>K02056|1|2.0e-289|990.0|cct:CC1_27610|simple sugar transport system ATP-binding protein [EC:3.6.3.17]</t>
  </si>
  <si>
    <t>530697_GI_0112008</t>
  </si>
  <si>
    <t>cct:CC1_01340</t>
  </si>
  <si>
    <t>K00262|1|2.1e-208|721.0|cct:CC1_01340|glutamate dehydrogenase (NADP+) [EC:1.4.1.4]</t>
  </si>
  <si>
    <t>LZ-0776_GI_0043234</t>
  </si>
  <si>
    <t>cct:CC1_27020</t>
  </si>
  <si>
    <t>K01914|1|1.7e-197|685.0|cct:CC1_27020|aspartate--ammonia ligase [EC:6.3.1.1]</t>
  </si>
  <si>
    <t>31009_GI_0034826</t>
  </si>
  <si>
    <t>cct:CC1_28220</t>
  </si>
  <si>
    <t>K03655|1|7.0e-309|1055.0|cct:CC1_28220|ATP-dependent DNA helicase RecG [EC:3.6.4.12]</t>
  </si>
  <si>
    <t>A51A_GI_0052858</t>
  </si>
  <si>
    <t>bprs:CK3_23660</t>
  </si>
  <si>
    <t>K07467|1|6.3e-121|431.0|bprs:CK3_23660|phage replication initiation protein</t>
  </si>
  <si>
    <t>31233_GI_0062731</t>
  </si>
  <si>
    <t>cct:CC1_22820</t>
  </si>
  <si>
    <t>K07391|1|1.2e-206|716.0|cct:CC1_22820|magnesium chelatase family protein</t>
  </si>
  <si>
    <t>31236_GI_0060245</t>
  </si>
  <si>
    <t>rto:RTO_15820</t>
  </si>
  <si>
    <t>K01872|1|3.8e-55|212.0|rto:RTO_15820|alanyl-tRNA synthetase [EC:6.1.1.7]</t>
  </si>
  <si>
    <t>31449_GI_0022927</t>
  </si>
  <si>
    <t>cct:CC1_13290</t>
  </si>
  <si>
    <t>K02529|1|1.1e-179|626.0|cct:CC1_13290|LacI family transcriptional regulator</t>
  </si>
  <si>
    <t>31009_GI_0052752</t>
  </si>
  <si>
    <t>cct:CC1_11180</t>
  </si>
  <si>
    <t>K07035|1|8.6e-197|683.0|cct:CC1_11180|uncharacterized protein</t>
  </si>
  <si>
    <t>31267_GI_0040575</t>
  </si>
  <si>
    <t>cct:CC1_00820</t>
  </si>
  <si>
    <t>K01190|1|0.0e+00|1553.0|cct:CC1_00820|beta-galactosidase [EC:3.2.1.23]</t>
  </si>
  <si>
    <t>31009_GI_0044028</t>
  </si>
  <si>
    <t>cct:CC1_15970</t>
  </si>
  <si>
    <t>K02004|1|0.0e+00|2270.0|cct:CC1_15970|putative ABC transport system permease protein</t>
  </si>
  <si>
    <t>31009_GI_0095869</t>
  </si>
  <si>
    <t>cpy:Cphy_2471</t>
  </si>
  <si>
    <t>K03531|1|1.0e-146|516.0|cpy:Cphy_2471|cell division protein FtsZ</t>
  </si>
  <si>
    <t>cpy</t>
  </si>
  <si>
    <t>Lachnoclostridium phytofermentans</t>
  </si>
  <si>
    <t>LZ-0776_GI_0050552</t>
  </si>
  <si>
    <t>cct:CC1_32700</t>
  </si>
  <si>
    <t>K15987|1|0.0e+00|1269.0|cct:CC1_32700|K(+)-stimulated pyrophosphate-energized sodium pump [EC:3.6.1.1]</t>
  </si>
  <si>
    <t>LZ-0776_GI_0042739</t>
  </si>
  <si>
    <t>cct:CC1_31990</t>
  </si>
  <si>
    <t>K00817|1|1.9e-209|725.0|cct:CC1_31990|histidinol-phosphate aminotransferase [EC:2.6.1.9]</t>
  </si>
  <si>
    <t>LZ-0776_GI_0053734</t>
  </si>
  <si>
    <t>csh:Closa_2092</t>
  </si>
  <si>
    <t>K01998|1|8.0e-100|361.0|csh:Closa_2092|branched-chain amino acid transport system permease protein</t>
  </si>
  <si>
    <t>LZ-0776_GI_0091126</t>
  </si>
  <si>
    <t>cct:CC1_34400</t>
  </si>
  <si>
    <t>K06409|1|3.8e-248|853.0|cct:CC1_34400|stage V sporulation protein B</t>
  </si>
  <si>
    <t>LZ-0776_GI_0091764</t>
  </si>
  <si>
    <t>cct:CC1_17590</t>
  </si>
  <si>
    <t>K02502|1|3.5e-236|814.0|cct:CC1_17590|ATP phosphoribosyltransferase regulatory subunit</t>
  </si>
  <si>
    <t>CCIS44743950ST-4-0_GI_0065485</t>
  </si>
  <si>
    <t>cct:CC1_14080</t>
  </si>
  <si>
    <t>K06969|1|1.7e-178|622.0|cct:CC1_14080|23S rRNA (cytosine1962-C5)-methyltransferase [EC:2.1.1.191]</t>
  </si>
  <si>
    <t>LZ-0776_GI_0075806</t>
  </si>
  <si>
    <t>cct:CC1_26620</t>
  </si>
  <si>
    <t>K07667|1|7.7e-130|460.0|cct:CC1_26620|two-component system, OmpR family, KDP operon response regulator KdpE</t>
  </si>
  <si>
    <t>LZ-0044_GI_0092528</t>
  </si>
  <si>
    <t>sga:GALLO_1080</t>
  </si>
  <si>
    <t>K06147|1|1.5e-77|287.0|sga:GALLO_1080|ATP-binding cassette, subfamily B, bacterial</t>
  </si>
  <si>
    <t>sga</t>
  </si>
  <si>
    <t>Streptococcus gallolyticus UCN34</t>
  </si>
  <si>
    <t>M2-PK663A_GI_0051493</t>
  </si>
  <si>
    <t>fpr:FP2_11590</t>
  </si>
  <si>
    <t>K02031|1|4.9e-142|501.0|fpr:FP2_11590|peptide/nickel transport system ATP-binding protein</t>
  </si>
  <si>
    <t>fpr</t>
  </si>
  <si>
    <t>Faecalibacterium prausnitzii</t>
  </si>
  <si>
    <t>CCIS44743950ST-4-0_GI_0043552</t>
  </si>
  <si>
    <t>cct:CC1_05830</t>
  </si>
  <si>
    <t>K02055|1|3.1e-205|711.0|cct:CC1_05830|putative spermidine/putrescine transport system substrate-binding protein</t>
  </si>
  <si>
    <t>M2-PK003A_GI_0024750</t>
  </si>
  <si>
    <t>csh:Closa_0049</t>
  </si>
  <si>
    <t>K02025|1|8.6e-127|450.0|csh:Closa_0049|multiple sugar transport system permease protein</t>
  </si>
  <si>
    <t>LZ-0776_GI_0063317</t>
  </si>
  <si>
    <t>cct:CC1_08060</t>
  </si>
  <si>
    <t>K03310|1|9.7e-264|905.0|cct:CC1_08060|alanine or glycine:cation symporter, AGCS family</t>
  </si>
  <si>
    <t>530297_GI_0097419</t>
  </si>
  <si>
    <t>cct:CC1_11190</t>
  </si>
  <si>
    <t>K07105|1|1.3e-110|397.0|cct:CC1_11190|uncharacterized protein</t>
  </si>
  <si>
    <t>M2-PK003A_GI_0020672</t>
  </si>
  <si>
    <t>csh:Closa_3296</t>
  </si>
  <si>
    <t>K06409|1|9.7e-20|95.0|csh:Closa_3296|stage V sporulation protein B</t>
  </si>
  <si>
    <t>M2-PK520B_GI_0121095</t>
  </si>
  <si>
    <t>rto:RTO_22720</t>
  </si>
  <si>
    <t>K02036|1|6.2e-136|481.0|rto:RTO_22720|phosphate transport system ATP-binding protein [EC:3.6.3.27]</t>
  </si>
  <si>
    <t>M2-PK003A_GI_0026278</t>
  </si>
  <si>
    <t>rob:CK5_18990</t>
  </si>
  <si>
    <t>K01867|1|3.4e-181|631.0|rob:CK5_18990|tryptophanyl-tRNA synthetase [EC:6.1.1.2]</t>
  </si>
  <si>
    <t>M2-PK003A_GI_0024109</t>
  </si>
  <si>
    <t>shi:Shel_25390</t>
  </si>
  <si>
    <t>K05020|1|1.1e-82|304.0|shi:Shel_25390|glycine betaine transporter</t>
  </si>
  <si>
    <t>shi</t>
  </si>
  <si>
    <t>Slackia heliotrinireducens</t>
  </si>
  <si>
    <t>CCMD25511638ST-21-0_GI_0072593</t>
  </si>
  <si>
    <t>rbr:RBR_20630</t>
  </si>
  <si>
    <t>K03205|1|3.6e-100|362.0|rbr:RBR_20630|type IV secretion system protein VirD4</t>
  </si>
  <si>
    <t>rbr</t>
  </si>
  <si>
    <t>M2-PK751A_GI_0006392</t>
  </si>
  <si>
    <t>rob:CK5_00690</t>
  </si>
  <si>
    <t>K00648|1|1.9e-56|217.0|rob:CK5_00690|3-oxoacyl-[acyl-carrier-protein] synthase III [EC:2.3.1.180]</t>
  </si>
  <si>
    <t>M2-PK003A_GI_0023402</t>
  </si>
  <si>
    <t>bpb:bpr_I2452</t>
  </si>
  <si>
    <t>K01814|1|2.5e-90|329.0|bpb:bpr_I2452|phosphoribosylformimino-5-aminoimidazole carboxamide ribotide isomerase [EC:5.3.1.16]</t>
  </si>
  <si>
    <t>LZ-0044_GI_0066654</t>
  </si>
  <si>
    <t>fpr:FP2_23620</t>
  </si>
  <si>
    <t>K16785|1|7.1e-120|427.0|fpr:FP2_23620|energy-coupling factor transport system permease protein</t>
  </si>
  <si>
    <t>LZ-0044_GI_0066651</t>
  </si>
  <si>
    <t>fpr:FP2_23650</t>
  </si>
  <si>
    <t>K06147|1|0.0e+00|1109.0|fpr:FP2_23650|ATP-binding cassette, subfamily B, bacterial</t>
  </si>
  <si>
    <t>MSC119A_GI_0069990</t>
  </si>
  <si>
    <t>rob:CK5_03620</t>
  </si>
  <si>
    <t>K02004|1|5.3e-48|189.0|rob:CK5_03620|putative ABC transport system permease protein</t>
  </si>
  <si>
    <t>530002_GI_0089240</t>
  </si>
  <si>
    <t>cct:CC1_26450</t>
  </si>
  <si>
    <t>K07133|1|7.8e-115|411.0|cct:CC1_26450|uncharacterized protein</t>
  </si>
  <si>
    <t>LZ-0144_GI_0017521</t>
  </si>
  <si>
    <t>gma:AciX8_4286</t>
  </si>
  <si>
    <t>K00639|1|2.2e-40|163.0|gma:AciX8_4286|glycine C-acetyltransferase [EC:2.3.1.29]</t>
  </si>
  <si>
    <t>gma</t>
  </si>
  <si>
    <t>Granulicella mallensis</t>
  </si>
  <si>
    <t>LZ-0144_GI_0011947</t>
  </si>
  <si>
    <t>bprl:CL2_21700</t>
  </si>
  <si>
    <t>K03043|1|2.3e-273|937.0|bprl:CL2_21700|DNA-directed RNA polymerase subunit beta [EC:2.7.7.6]</t>
  </si>
  <si>
    <t>bprl</t>
  </si>
  <si>
    <t>Anaerostipes hadrus</t>
  </si>
  <si>
    <t>LZ-0144_GI_0038505</t>
  </si>
  <si>
    <t>ova:OBV_11050</t>
  </si>
  <si>
    <t>K00854|1|3.1e-135|478.0|ova:OBV_11050|xylulokinase [EC:2.7.1.17]</t>
  </si>
  <si>
    <t>ova</t>
  </si>
  <si>
    <t>Oscillibacter valericigenes</t>
  </si>
  <si>
    <t>LZ-0044_GI_0151018</t>
  </si>
  <si>
    <t>cle:Clole_2427</t>
  </si>
  <si>
    <t>K02967|1|1.2e-102|370.0|cle:Clole_2427|small subunit ribosomal protein S2</t>
  </si>
  <si>
    <t>cle</t>
  </si>
  <si>
    <t>Cellulosilyticum lentocellum</t>
  </si>
  <si>
    <t>LZ-0144_GI_0000904</t>
  </si>
  <si>
    <t>cle:Clole_2316</t>
  </si>
  <si>
    <t>K00625|1|2.9e-91|332.0|cle:Clole_2316|phosphate acetyltransferase [EC:2.3.1.8]</t>
  </si>
  <si>
    <t>LZ-0144_GI_0001766</t>
  </si>
  <si>
    <t>clb:Clo1100_3990</t>
  </si>
  <si>
    <t>K07668|1|2.3e-44|176.0|clb:Clo1100_3990|two-component system, OmpR family, response regulator VicR</t>
  </si>
  <si>
    <t>clb</t>
  </si>
  <si>
    <t>Clostridium sp. BNL1100</t>
  </si>
  <si>
    <t>LZ-0044_GI_0138315</t>
  </si>
  <si>
    <t>cbt:CLH_0440</t>
  </si>
  <si>
    <t>K03592|1|6.1e-30|129.0|cbt:CLH_0440|PmbA protein</t>
  </si>
  <si>
    <t>cbt</t>
  </si>
  <si>
    <t>Clostridium botulinum E3</t>
  </si>
  <si>
    <t>LZ-0144_GI_0017225</t>
  </si>
  <si>
    <t>rim:ROI_34040</t>
  </si>
  <si>
    <t>K07566|1|1.1e-67|254.0|rim:ROI_34040|L-threonylcarbamoyladenylate synthase [EC:2.7.7.87]</t>
  </si>
  <si>
    <t>LZ-0044_GI_0112451</t>
  </si>
  <si>
    <t>rim:ROI_26040</t>
  </si>
  <si>
    <t>K01000|1|3.0e-42|169.0|rim:ROI_26040|phospho-N-acetylmuramoyl-pentapeptide-transferase [EC:2.7.8.13]</t>
  </si>
  <si>
    <t>M2-PK002A_GI_0031556</t>
  </si>
  <si>
    <t>cbk:CLL_A0889</t>
  </si>
  <si>
    <t>K03705|1|4.1e-31|132.0|cbk:CLL_A0889|heat-inducible transcriptional repressor</t>
  </si>
  <si>
    <t>cbk</t>
  </si>
  <si>
    <t>Clostridium botulinum B Eklund 17B (NRP)</t>
  </si>
  <si>
    <t>LZ-0044_GI_0104699</t>
  </si>
  <si>
    <t>cle:Clole_3563</t>
  </si>
  <si>
    <t>K02863|1|9.7e-107|384.0|cle:Clole_3563|large subunit ribosomal protein L1</t>
  </si>
  <si>
    <t>LZ-0044_GI_0162096</t>
  </si>
  <si>
    <t>cls:CXIVA_19640</t>
  </si>
  <si>
    <t>K05832|1|3.4e-77|286.0|cls:CXIVA_19640|putative ABC transport system permease protein</t>
  </si>
  <si>
    <t>cls</t>
  </si>
  <si>
    <t>Clostridium sp. SY8519</t>
  </si>
  <si>
    <t>LZ-0144_GI_0026046</t>
  </si>
  <si>
    <t>nth:Nther_1279</t>
  </si>
  <si>
    <t>K13292|1|2.3e-29|127.0|nth:Nther_1279|phosphatidylglycerol:prolipoprotein diacylglycerol transferase [EC:2.-.-.-]</t>
  </si>
  <si>
    <t>nth</t>
  </si>
  <si>
    <t>Natranaerobius thermophilus</t>
  </si>
  <si>
    <t>LZ-0144_GI_0001786</t>
  </si>
  <si>
    <t>mta:Moth_0482</t>
  </si>
  <si>
    <t>K16898|1|1.6e-30|130.0|mta:Moth_0482|ATP-dependent helicase/nuclease subunit A [EC:3.1.-.- 3.6.4.12]</t>
  </si>
  <si>
    <t>mta</t>
  </si>
  <si>
    <t>Moorella thermoacetica ATCC 39073</t>
  </si>
  <si>
    <t>M2-PK001A_GI_0067875</t>
  </si>
  <si>
    <t>dor:Desor_2886</t>
  </si>
  <si>
    <t>K17213|1|5.4e-120|428.0|dor:Desor_2886|inositol transport system substrate-binding protein</t>
  </si>
  <si>
    <t>dor</t>
  </si>
  <si>
    <t>Desulfosporosinus orientis</t>
  </si>
  <si>
    <t>LZ-0144_GI_0008535</t>
  </si>
  <si>
    <t>cyh:Cyan8802_3212</t>
  </si>
  <si>
    <t>K03072|1|6.7e-42|168.0|cyh:Cyan8802_3212|preprotein translocase subunit SecD</t>
  </si>
  <si>
    <t>cyh</t>
  </si>
  <si>
    <t>Rippkaea orientalis PCC 8802</t>
  </si>
  <si>
    <t>LZ-0044_GI_0124972</t>
  </si>
  <si>
    <t>cdc:CD196_0446</t>
  </si>
  <si>
    <t>K01923|1|1.6e-47|187.0|cdc:CD196_0446|phosphoribosylaminoimidazole-succinocarboxamide synthase [EC:6.3.2.6]</t>
  </si>
  <si>
    <t>cdc</t>
  </si>
  <si>
    <t>Clostridioides difficile CD196</t>
  </si>
  <si>
    <t>LZ-0240_GI_0089391</t>
  </si>
  <si>
    <t>cle:Clole_3498</t>
  </si>
  <si>
    <t>K02647|1|7.8e-62|234.0|cle:Clole_3498|carbohydrate diacid regulator</t>
  </si>
  <si>
    <t>A10A_GI_0028320</t>
  </si>
  <si>
    <t>nth:Nther_0884</t>
  </si>
  <si>
    <t>K00533|1|4.0e-44|176.0|nth:Nther_0884|ferredoxin hydrogenase large subunit [EC:1.12.7.2]</t>
  </si>
  <si>
    <t>LZ-0144_GI_0023455</t>
  </si>
  <si>
    <t>cpr:CPR_1139</t>
  </si>
  <si>
    <t>K09458|1|1.1e-52|204.0|cpr:CPR_1139|3-oxoacyl-[acyl-carrier-protein] synthase II [EC:2.3.1.179]</t>
  </si>
  <si>
    <t>cpr</t>
  </si>
  <si>
    <t>Clostridium perfringens SM101</t>
  </si>
  <si>
    <t>LZ-0144_GI_0044010</t>
  </si>
  <si>
    <t>ova:OBV_23040</t>
  </si>
  <si>
    <t>K02030|1|1.1e-48|191.0|ova:OBV_23040|polar amino acid transport system substrate-binding protein</t>
  </si>
  <si>
    <t>LZ-0192_GI_0168675</t>
  </si>
  <si>
    <t>cle:Clole_3511</t>
  </si>
  <si>
    <t>K02871|1|3.6e-51|199.0|cle:Clole_3511|large subunit ribosomal protein L13</t>
  </si>
  <si>
    <t>LZ-0044_GI_0123275</t>
  </si>
  <si>
    <t>cso:CLS_13370</t>
  </si>
  <si>
    <t>K06442|1|1.1e-82|304.0|cso:CLS_13370|23S rRNA (cytidine1920-2'-O)/16S rRNA (cytidine1409-2'-O)-methyltransferase [EC:2.1.1.226 2.1.1.227]</t>
  </si>
  <si>
    <t>cso</t>
  </si>
  <si>
    <t>Clostridium cf. saccharolyticum K10</t>
  </si>
  <si>
    <t>LZ-0127_GI_0135103</t>
  </si>
  <si>
    <t>awo:Awo_c19170</t>
  </si>
  <si>
    <t>K00059|1|1.1e-37|154.0|awo:Awo_c19170|3-oxoacyl-[acyl-carrier protein] reductase [EC:1.1.1.100]</t>
  </si>
  <si>
    <t>awo</t>
  </si>
  <si>
    <t>Acetobacterium woodii</t>
  </si>
  <si>
    <t>LZ-0144_GI_0015929</t>
  </si>
  <si>
    <t>tex:Teth514_0384</t>
  </si>
  <si>
    <t>K03737|1|2.0e-149|525.0|tex:Teth514_0384|pyruvate-ferredoxin/flavodoxin oxidoreductase [EC:1.2.7.1 1.2.7.-]</t>
  </si>
  <si>
    <t>tex</t>
  </si>
  <si>
    <t>Thermoanaerobacter sp. X514</t>
  </si>
  <si>
    <t>LZ-0362_GI_0048764</t>
  </si>
  <si>
    <t>fpa:FPR_15880</t>
  </si>
  <si>
    <t>K06923|1|4.1e-67|252.0|fpa:FPR_15880|uncharacterized protein</t>
  </si>
  <si>
    <t>LZ-0144_GI_0031281</t>
  </si>
  <si>
    <t>csb:CLSA_c06760</t>
  </si>
  <si>
    <t>K06131|1|3.2e-52|203.0|csb:CLSA_c06760|cardiolipin synthase A/B [EC:2.7.8.-]</t>
  </si>
  <si>
    <t>csb</t>
  </si>
  <si>
    <t>Clostridium saccharobutylicum</t>
  </si>
  <si>
    <t>LZ-0144_GI_0010162</t>
  </si>
  <si>
    <t>cah:CAETHG_0610</t>
  </si>
  <si>
    <t>K03707|1|1.1e-24|111.0|cah:CAETHG_0610|thiaminase (transcriptional activator TenA) [EC:3.5.99.2]</t>
  </si>
  <si>
    <t>cah</t>
  </si>
  <si>
    <t>Clostridium autoethanogenum</t>
  </si>
  <si>
    <t>LZ-0369_GI_0044810</t>
  </si>
  <si>
    <t>ova:OBV_21290</t>
  </si>
  <si>
    <t>K00162|1|3.6e-138|488.0|ova:OBV_21290|pyruvate dehydrogenase E1 component beta subunit [EC:1.2.4.1]</t>
  </si>
  <si>
    <t>LZ-0144_GI_0010193</t>
  </si>
  <si>
    <t>txy:Thexy_0178</t>
  </si>
  <si>
    <t>K01921|1|8.3e-53|204.0|txy:Thexy_0178|D-alanine-D-alanine ligase [EC:6.3.2.4]</t>
  </si>
  <si>
    <t>txy</t>
  </si>
  <si>
    <t>Thermoanaerobacterium xylanolyticum</t>
  </si>
  <si>
    <t>LZ-0144_GI_0027609</t>
  </si>
  <si>
    <t>cso:CLS_18420</t>
  </si>
  <si>
    <t>K04759|1|2.1e-170|595.0|cso:CLS_18420|ferrous iron transport protein B</t>
  </si>
  <si>
    <t>LZ-0044_GI_0090932</t>
  </si>
  <si>
    <t>cpy:Cphy_3639</t>
  </si>
  <si>
    <t>K03040|1|1.1e-135|480.0|cpy:Cphy_3639|DNA-directed RNA polymerase subunit alpha [EC:2.7.7.6]</t>
  </si>
  <si>
    <t>LZ-0044_GI_0082793</t>
  </si>
  <si>
    <t>cle:Clole_3771</t>
  </si>
  <si>
    <t>K00790|1|5.3e-135|478.0|cle:Clole_3771|UDP-N-acetylglucosamine 1-carboxyvinyltransferase [EC:2.5.1.7]</t>
  </si>
  <si>
    <t>M2-PK064A_GI_0032564</t>
  </si>
  <si>
    <t>bprs:CK3_22250</t>
  </si>
  <si>
    <t>K00941|1|8.6e-110|394.0|bprs:CK3_22250|hydroxymethylpyrimidine/phosphomethylpyrimidine kinase [EC:2.7.1.49 2.7.4.7]</t>
  </si>
  <si>
    <t>LZ-0144_GI_0035894</t>
  </si>
  <si>
    <t>cct:CC1_28250</t>
  </si>
  <si>
    <t>K01870|1|5.6e-264|906.0|cct:CC1_28250|isoleucyl-tRNA synthetase [EC:6.1.1.5]</t>
  </si>
  <si>
    <t>M2-PK002A_GI_0011581</t>
  </si>
  <si>
    <t>aoe:Clos_2155</t>
  </si>
  <si>
    <t>K03169|1|1.3e-53|207.0|aoe:Clos_2155|DNA topoisomerase III [EC:5.99.1.2]</t>
  </si>
  <si>
    <t>aoe</t>
  </si>
  <si>
    <t>Alkaliphilus oremlandii</t>
  </si>
  <si>
    <t>LZ-0362_GI_0060391</t>
  </si>
  <si>
    <t>bprs:CK3_27360</t>
  </si>
  <si>
    <t>K00925|1|1.5e-130|463.0|bprs:CK3_27360|acetate kinase [EC:2.7.2.1]</t>
  </si>
  <si>
    <t>LZ-0144_GI_0037842</t>
  </si>
  <si>
    <t>pjd:Pjdr2_5660</t>
  </si>
  <si>
    <t>K03076|1|3.3e-22|103.0|pjd:Pjdr2_5660|preprotein translocase subunit SecY</t>
  </si>
  <si>
    <t>pjd</t>
  </si>
  <si>
    <t>Paenibacillus sp. JDR-2</t>
  </si>
  <si>
    <t>LZ-0044_GI_0138622</t>
  </si>
  <si>
    <t>ova:OBV_05240</t>
  </si>
  <si>
    <t>K11928|1|1.9e-143|506.0|ova:OBV_05240|sodium/proline symporter</t>
  </si>
  <si>
    <t>LZ-0044_GI_0144498</t>
  </si>
  <si>
    <t>csd:Clst_1332</t>
  </si>
  <si>
    <t>K00053|1|1.2e-132|470.0|csd:Clst_1332|ketol-acid reductoisomerase [EC:1.1.1.86]</t>
  </si>
  <si>
    <t>csd</t>
  </si>
  <si>
    <t>Thermoclostridium stercorarium subsp. stercorarium DSM 8532</t>
  </si>
  <si>
    <t>LZ-0044_GI_0121888</t>
  </si>
  <si>
    <t>elm:ELI_3346</t>
  </si>
  <si>
    <t>K03778|1|8.1e-49|191.0|elm:ELI_3346|D-lactate dehydrogenase [EC:1.1.1.28]</t>
  </si>
  <si>
    <t>elm</t>
  </si>
  <si>
    <t>Eubacterium callanderi</t>
  </si>
  <si>
    <t>LZ-0144_GI_0000606</t>
  </si>
  <si>
    <t>afd:Alfi_2309</t>
  </si>
  <si>
    <t>K01955|1|1.0e-218|756.0|afd:Alfi_2309|carbamoyl-phosphate synthase large subunit [EC:6.3.5.5]</t>
  </si>
  <si>
    <t>afd</t>
  </si>
  <si>
    <t>Alistipes finegoldii</t>
  </si>
  <si>
    <t>LZ-0144_GI_0022394</t>
  </si>
  <si>
    <t>elm:ELI_3460</t>
  </si>
  <si>
    <t>K03311|1|1.4e-14|78.0|elm:ELI_3460|branched-chain amino acid:cation transporter, LIVCS family</t>
  </si>
  <si>
    <t>LZ-0691_GI_0073315</t>
  </si>
  <si>
    <t>eha:Ethha_2496</t>
  </si>
  <si>
    <t>K00527|1|2.9e-214|741.0|eha:Ethha_2496|ribonucleoside-triphosphate reductase [EC:1.17.4.2]</t>
  </si>
  <si>
    <t>eha</t>
  </si>
  <si>
    <t>Ethanoligenens harbinense</t>
  </si>
  <si>
    <t>LZ-0044_GI_0140669</t>
  </si>
  <si>
    <t>ral:Rumal_2158</t>
  </si>
  <si>
    <t>K03150|1|4.6e-185|644.0|ral:Rumal_2158|2-iminoacetate synthase [EC:4.1.99.19]</t>
  </si>
  <si>
    <t>ral</t>
  </si>
  <si>
    <t>Ruminococcus albus</t>
  </si>
  <si>
    <t>LZ-0044_GI_0126121</t>
  </si>
  <si>
    <t>apr:Apre_0099</t>
  </si>
  <si>
    <t>K03310|1|3.8e-55|212.0|apr:Apre_0099|alanine or glycine:cation symporter, AGCS family</t>
  </si>
  <si>
    <t>apr</t>
  </si>
  <si>
    <t>Anaerococcus prevotii</t>
  </si>
  <si>
    <t>LZ-0144_GI_0023615</t>
  </si>
  <si>
    <t>drm:Dred_0783</t>
  </si>
  <si>
    <t>K14170|1|2.3e-95|346.0|drm:Dred_0783|chorismate mutase / prephenate dehydratase [EC:5.4.99.5 4.2.1.51]</t>
  </si>
  <si>
    <t>drm</t>
  </si>
  <si>
    <t>Desulfotomaculum reducens</t>
  </si>
  <si>
    <t>LZ-0144_GI_0000841</t>
  </si>
  <si>
    <t>bprl:CL2_25620</t>
  </si>
  <si>
    <t>K00003|1|6.7e-129|457.0|bprl:CL2_25620|homoserine dehydrogenase [EC:1.1.1.3]</t>
  </si>
  <si>
    <t>LZ-0144_GI_0000614</t>
  </si>
  <si>
    <t>mla:Mlab_0300</t>
  </si>
  <si>
    <t>K01952|1|5.0e-214|740.0|mla:Mlab_0300|phosphoribosylformylglycinamidine synthase [EC:6.3.5.3]</t>
  </si>
  <si>
    <t>mla</t>
  </si>
  <si>
    <t>Methanocorpusculum labreanum</t>
  </si>
  <si>
    <t>LZ-0144_GI_0001724</t>
  </si>
  <si>
    <t>csh:Closa_4074</t>
  </si>
  <si>
    <t>K03723|1|6.1e-153|537.0|csh:Closa_4074|transcription-repair coupling factor (superfamily II helicase) [EC:3.6.4.-]</t>
  </si>
  <si>
    <t>LZ-0144_GI_0000618</t>
  </si>
  <si>
    <t>cth:Cthe_2737</t>
  </si>
  <si>
    <t>K03703|1|2.6e-79|293.0|cth:Cthe_2737|excinuclease ABC subunit C</t>
  </si>
  <si>
    <t>cth</t>
  </si>
  <si>
    <t>Hungateiclostridium thermocellum ATCC 27405</t>
  </si>
  <si>
    <t>LZ-0144_GI_0000561</t>
  </si>
  <si>
    <t>csh:Closa_2051</t>
  </si>
  <si>
    <t>K03555|1|7.1e-154|540.0|csh:Closa_2051|DNA mismatch repair protein MutS</t>
  </si>
  <si>
    <t>LZ-0144_GI_0026062</t>
  </si>
  <si>
    <t>cle:Clole_2466</t>
  </si>
  <si>
    <t>K18682|1|2.2e-176|615.0|cle:Clole_2466|ribonucrease Y [EC:3.1.-.-]</t>
  </si>
  <si>
    <t>LZ-0044_GI_0097043</t>
  </si>
  <si>
    <t>cbe:Cbei_2883</t>
  </si>
  <si>
    <t>K00248|1|2.4e-154|542.0|cbe:Cbei_2883|butyryl-CoA dehydrogenase [EC:1.3.8.1]</t>
  </si>
  <si>
    <t>cbe</t>
  </si>
  <si>
    <t>Clostridium beijerinckii NCIMB 8052</t>
  </si>
  <si>
    <t>LZ-0144_GI_0017219</t>
  </si>
  <si>
    <t>ova:OBV_36930</t>
  </si>
  <si>
    <t>K03798|1|1.8e-148|522.0|ova:OBV_36930|cell division protease FtsH [EC:3.4.24.-]</t>
  </si>
  <si>
    <t>LZ-0144_GI_0038504</t>
  </si>
  <si>
    <t>dor:Desor_2887</t>
  </si>
  <si>
    <t>K00008|1|9.5e-122|434.0|dor:Desor_2887|L-iditol 2-dehydrogenase [EC:1.1.1.14]</t>
  </si>
  <si>
    <t>LZ-0144_GI_0005852</t>
  </si>
  <si>
    <t>cad:Curi_c16270</t>
  </si>
  <si>
    <t>K03529|1|7.5e-92|334.0|cad:Curi_c16270|chromosome segregation protein</t>
  </si>
  <si>
    <t>cad</t>
  </si>
  <si>
    <t>Gottschalkia acidurici</t>
  </si>
  <si>
    <t>31223_GI_0089339</t>
  </si>
  <si>
    <t>bprs:CK3_22280</t>
  </si>
  <si>
    <t>K15599|1|4.0e-99|358.0|bprs:CK3_22280|putative hydroxymethylpyrimidine transport system permease protein</t>
  </si>
  <si>
    <t>CCMD35802077ST-21-0_GI_0094189</t>
  </si>
  <si>
    <t>sgo:SGO_1795</t>
  </si>
  <si>
    <t>K10716|1|2.0e-28|123.0|sgo:SGO_1795|voltage-gated potassium channel</t>
  </si>
  <si>
    <t>sgo</t>
  </si>
  <si>
    <t>Streptococcus gordonii</t>
  </si>
  <si>
    <t>MSC54A_GI_0028119</t>
  </si>
  <si>
    <t>rto:RTO_19440</t>
  </si>
  <si>
    <t>K06385|1|2.5e-20|97.0|rto:RTO_19440|stage II sporulation protein P</t>
  </si>
  <si>
    <t>LZ-0144_GI_0000677</t>
  </si>
  <si>
    <t>fus:HMPREF0409_02317</t>
  </si>
  <si>
    <t>K01753|1|4.1e-135|478.0|fus:HMPREF0409_02317|D-serine dehydratase [EC:4.3.1.18]</t>
  </si>
  <si>
    <t>fus</t>
  </si>
  <si>
    <t>Fusobacterium nucleatum subsp. animalis 4_8</t>
  </si>
  <si>
    <t>LZ-0044_GI_0126647</t>
  </si>
  <si>
    <t>rim:ROI_04310</t>
  </si>
  <si>
    <t>K01989|1|2.0e-28|123.0|rim:ROI_04310|putative ABC transport system substrate-binding protein</t>
  </si>
  <si>
    <t>LZ-0144_GI_0005872</t>
  </si>
  <si>
    <t>cdc:CD196_2742</t>
  </si>
  <si>
    <t>K02117|1|1.1e-296|1015.0|cdc:CD196_2742|V/A-type H+/Na+-transporting ATPase subunit A [EC:3.6.3.14 3.6.3.15]</t>
  </si>
  <si>
    <t>M2-PK017A_GI_0072077</t>
  </si>
  <si>
    <t>bprs:CK3_08670</t>
  </si>
  <si>
    <t>K15554|1|5.4e-101|365.0|bprs:CK3_08670|sulfonate transport system permease protein</t>
  </si>
  <si>
    <t>LZ-0144_GI_0022372</t>
  </si>
  <si>
    <t>cbn:CbC4_1814</t>
  </si>
  <si>
    <t>K02316|1|4.1e-50|196.0|cbn:CbC4_1814|DNA primase [EC:2.7.7.-]</t>
  </si>
  <si>
    <t>cbn</t>
  </si>
  <si>
    <t>Clostridium botulinum BKT015925</t>
  </si>
  <si>
    <t>LZ-0044_GI_0107628</t>
  </si>
  <si>
    <t>rum:CK1_15200</t>
  </si>
  <si>
    <t>K11690|1|1.3e-21|101.0|rum:CK1_15200|C4-dicarboxylate transporter, DctM subunit</t>
  </si>
  <si>
    <t>rum</t>
  </si>
  <si>
    <t>Ruminococcus sp. SR1/5</t>
  </si>
  <si>
    <t>LZ-0144_GI_0006630</t>
  </si>
  <si>
    <t>rto:RTO_27320</t>
  </si>
  <si>
    <t>K01989|1|2.1e-34|143.0|rto:RTO_27320|putative ABC transport system substrate-binding protein</t>
  </si>
  <si>
    <t>LZ-0144_GI_0055442</t>
  </si>
  <si>
    <t>cle:Clole_2186</t>
  </si>
  <si>
    <t>K19002|1|1.9e-18|90.0|cle:Clole_2186|1,2-diacylglycerol 3-alpha-glucosyltransferase [EC:2.4.1.337]</t>
  </si>
  <si>
    <t>LZ-0144_GI_0067059</t>
  </si>
  <si>
    <t>drm:Dred_0278</t>
  </si>
  <si>
    <t>K01755|1|7.4e-160|560.0|drm:Dred_0278|argininosuccinate lyase [EC:4.3.2.1]</t>
  </si>
  <si>
    <t>LZ-0144_GI_0011948</t>
  </si>
  <si>
    <t>rim:ROI_13670</t>
  </si>
  <si>
    <t>K03046|1|5.0e-265|909.0|rim:ROI_13670|DNA-directed RNA polymerase subunit beta' [EC:2.7.7.6]</t>
  </si>
  <si>
    <t>M2-PK030A_GI_0030610</t>
  </si>
  <si>
    <t>str:Sterm_3768</t>
  </si>
  <si>
    <t>K03800|1|1.3e-27|121.0|str:Sterm_3768|lipoate---protein ligase [EC:6.3.1.20]</t>
  </si>
  <si>
    <t>str</t>
  </si>
  <si>
    <t>Sebaldella termitidis</t>
  </si>
  <si>
    <t>LZ-0144_GI_0011937</t>
  </si>
  <si>
    <t>ccl:Clocl_0499</t>
  </si>
  <si>
    <t>K03797|1|1.0e-42|171.0|ccl:Clocl_0499|carboxyl-terminal processing protease [EC:3.4.21.102]</t>
  </si>
  <si>
    <t>ccl</t>
  </si>
  <si>
    <t>Acetivibrio clariflavus</t>
  </si>
  <si>
    <t>M2-PK030A_GI_0054342</t>
  </si>
  <si>
    <t>ova:OBV_20870</t>
  </si>
  <si>
    <t>K00651|1|2.0e-128|456.0|ova:OBV_20870|homoserine O-succinyltransferase [EC:2.3.1.46]</t>
  </si>
  <si>
    <t>LZ-0048_GI_0100184</t>
  </si>
  <si>
    <t>ova:OBV_23760</t>
  </si>
  <si>
    <t>K06390|1|2.0e-43|173.0|ova:OBV_23760|stage III sporulation protein AA</t>
  </si>
  <si>
    <t>LZ-0048_GI_0010658</t>
  </si>
  <si>
    <t>ova:OBV_37140</t>
  </si>
  <si>
    <t>K04070|1|4.6e-115|411.0|ova:OBV_37140|putative pyruvate formate lyase activating enzyme [EC:1.97.1.4]</t>
  </si>
  <si>
    <t>LZ-0129_GI_0069635</t>
  </si>
  <si>
    <t>rto:RTO_15570</t>
  </si>
  <si>
    <t>K07447|1|1.5e-62|237.0|rto:RTO_15570|putative holliday junction resolvase [EC:3.1.-.-]</t>
  </si>
  <si>
    <t>CCIS02856720ST-4-0_GI_0006756</t>
  </si>
  <si>
    <t>ecc:c1380</t>
  </si>
  <si>
    <t>K01207|1|8.5e-195|676.0|ecc:c1380|beta-N-acetylhexosaminidase [EC:3.2.1.52]</t>
  </si>
  <si>
    <t>ecc</t>
  </si>
  <si>
    <t>Escherichia coli O6:K2:H1 CFT073 (UPEC)</t>
  </si>
  <si>
    <t>CCIS55230578ST-4-0_GI_0024946</t>
  </si>
  <si>
    <t>sfe:SFxv_2089</t>
  </si>
  <si>
    <t>K02560|1|3.5e-204|707.0|sfe:SFxv_2089|lauroyl-Kdo2-lipid IVA myristoyltransferase [EC:2.3.1.243]</t>
  </si>
  <si>
    <t>sfe</t>
  </si>
  <si>
    <t>Shigella flexneri 2002017 (serotype Fxv)</t>
  </si>
  <si>
    <t>LZ-0192_GI_0092372</t>
  </si>
  <si>
    <t>ecm:EcSMS35_A0082</t>
  </si>
  <si>
    <t>K11605|1|1.7e-159|559.0|ecm:EcSMS35_A0082|manganese/iron transport system permease protein</t>
  </si>
  <si>
    <t>ecm</t>
  </si>
  <si>
    <t>Escherichia coli SMS-3-5 (environmental)</t>
  </si>
  <si>
    <t>31884_GI_0076945</t>
  </si>
  <si>
    <t>ecf:ECH74115_0512</t>
  </si>
  <si>
    <t>K02301|1|9.7e-177|616.0|ecf:ECH74115_0512|protoheme IX farnesyltransferase [EC:2.5.1.-]</t>
  </si>
  <si>
    <t>ecf</t>
  </si>
  <si>
    <t>Escherichia coli O157:H7 EC4115 (EHEC)</t>
  </si>
  <si>
    <t>LZ-0173_GI_0019126</t>
  </si>
  <si>
    <t>ecf:ECH74115_1439</t>
  </si>
  <si>
    <t>K12148|1|1.5e-43|174.0|ecf:ECH74115_1439|biofilm regulator BssS</t>
  </si>
  <si>
    <t>31866_GI_0087370</t>
  </si>
  <si>
    <t>eab:ECABU_c21510</t>
  </si>
  <si>
    <t>K02402|1|3.3e-109|392.0|eab:ECABU_c21510|flagellar transcriptional activator FlNC</t>
  </si>
  <si>
    <t>eab</t>
  </si>
  <si>
    <t>Escherichia coli ABU 83972</t>
  </si>
  <si>
    <t>LZ-0734_GI_0027709</t>
  </si>
  <si>
    <t>elp:P12B_c2911</t>
  </si>
  <si>
    <t>K01448|1|4.5e-251|863.0|elp:P12B_c2911|N-acetylmuramoyl-L-alanine amidase [EC:3.5.1.28]</t>
  </si>
  <si>
    <t>elp</t>
  </si>
  <si>
    <t>Escherichia coli P12b</t>
  </si>
  <si>
    <t>530315_GI_0024421</t>
  </si>
  <si>
    <t>ebd:ECBD_2438</t>
  </si>
  <si>
    <t>K03502|1|2.9e-246|847.0|ebd:ECBD_2438|DNA polymerase V</t>
  </si>
  <si>
    <t>LZ-0137_GI_0068470</t>
  </si>
  <si>
    <t>ebd:ECBD_3499</t>
  </si>
  <si>
    <t>K01611|1|1.1e-154|543.0|ebd:ECBD_3499|S-adenosylmethionine decarboxylase [EC:4.1.1.50]</t>
  </si>
  <si>
    <t>LZ-0133_GI_0081050</t>
  </si>
  <si>
    <t>eab:ECABU_c47030</t>
  </si>
  <si>
    <t>K02356|1|7.3e-105|377.0|eab:ECABU_c47030|elongation factor P</t>
  </si>
  <si>
    <t>LZ-0133_GI_0061380</t>
  </si>
  <si>
    <t>ebw:BWG_2579</t>
  </si>
  <si>
    <t>K01815|1|8.8e-165|576.0|ebw:BWG_2579|4-deoxy-L-threo-5-hexosulose-uronate ketol-isomerase [EC:5.3.1.17]</t>
  </si>
  <si>
    <t>ebw</t>
  </si>
  <si>
    <t>Escherichia coli K-12 BW2952</t>
  </si>
  <si>
    <t>31884_GI_0095369</t>
  </si>
  <si>
    <t>eab:ECABU_c01790</t>
  </si>
  <si>
    <t>K00990|1|2.8e-70|263.0|eab:ECABU_c01790|[protein-PII] uridylyltransferase [EC:2.7.7.59]</t>
  </si>
  <si>
    <t>CCIS95409808ST-4-0_GI_0082936</t>
  </si>
  <si>
    <t>ebd:ECBD_1981</t>
  </si>
  <si>
    <t>K00793|1|5.4e-120|428.0|ebd:ECBD_1981|riboflavin synthase [EC:2.5.1.9]</t>
  </si>
  <si>
    <t>LZ-0133_GI_0091272</t>
  </si>
  <si>
    <t>eab:ECABU_c12490</t>
  </si>
  <si>
    <t>K04477|1|2.9e-142|502.0|eab:ECABU_c12490|putative hydrolase</t>
  </si>
  <si>
    <t>LZ-0711_GI_0000213</t>
  </si>
  <si>
    <t>ecoj:P423_11480</t>
  </si>
  <si>
    <t>K00013|1|4.2e-245|843.0|ecoj:P423_11480|histidinol dehydrogenase [EC:1.1.1.23]</t>
  </si>
  <si>
    <t>ecoj</t>
  </si>
  <si>
    <t>Escherichia coli JJ1886</t>
  </si>
  <si>
    <t>LZ-0173_GI_0013179</t>
  </si>
  <si>
    <t>ebd:ECBD_1937</t>
  </si>
  <si>
    <t>K13695|1|1.6e-87|320.0|ebd:ECBD_1937|probable lipoprotein NlpC</t>
  </si>
  <si>
    <t>LZ-0263_GI_0041318</t>
  </si>
  <si>
    <t>sdz:Asd1617_00406</t>
  </si>
  <si>
    <t>K03210|1|3.4e-60|229.0|sdz:Asd1617_00406|preprotein translocase subunit YajC</t>
  </si>
  <si>
    <t>sdz</t>
  </si>
  <si>
    <t>Shigella dysenteriae 1617 (serotype 1)</t>
  </si>
  <si>
    <t>CCIS76845094ST-20-0_GI_0080880</t>
  </si>
  <si>
    <t>eab:ECABU_c32210</t>
  </si>
  <si>
    <t>K00615|1|1.7e-176|615.0|eab:ECABU_c32210|transketolase [EC:2.2.1.1]</t>
  </si>
  <si>
    <t>LZ-0224_GI_0005763</t>
  </si>
  <si>
    <t>ect:ECIAI39_3309</t>
  </si>
  <si>
    <t>K03981|1|4.6e-134|474.0|ect:ECIAI39_3309|thiol:disulfide interchange protein DsbC [EC:5.3.4.1]</t>
  </si>
  <si>
    <t>ect</t>
  </si>
  <si>
    <t>Escherichia coli O7:K1 IAI39 (ExPEC)</t>
  </si>
  <si>
    <t>LZ-0173_GI_0027249</t>
  </si>
  <si>
    <t>ebw:BWG_2625</t>
  </si>
  <si>
    <t>K09900|1|5.6e-54|208.0|ebw:BWG_2625|uncharacterized protein</t>
  </si>
  <si>
    <t>A21A_GI_0053524</t>
  </si>
  <si>
    <t>ecc:c4247</t>
  </si>
  <si>
    <t>K01997|1|1.8e-152|536.0|ecc:c4247|branched-chain amino acid transport system permease protein</t>
  </si>
  <si>
    <t>M2-PK003A_GI_0044542</t>
  </si>
  <si>
    <t>rto:RTO_23430</t>
  </si>
  <si>
    <t>K01488|1|6.9e-133|471.0|rto:RTO_23430|adenosine deaminase [EC:3.5.4.4]</t>
  </si>
  <si>
    <t>M2-PK003A_GI_0028241</t>
  </si>
  <si>
    <t>cpas:Clopa_1607</t>
  </si>
  <si>
    <t>K02529|1|2.1e-30|130.0|cpas:Clopa_1607|LacI family transcriptional regulator</t>
  </si>
  <si>
    <t>cpas</t>
  </si>
  <si>
    <t>Clostridium pasteurianum BC1</t>
  </si>
  <si>
    <t>M2-PK003A_GI_0024038</t>
  </si>
  <si>
    <t>rrd:RradSPS_1590</t>
  </si>
  <si>
    <t>K00600|1|6.3e-138|487.0|rrd:RradSPS_1590|glycine hydroxymethyltransferase [EC:2.1.2.1]</t>
  </si>
  <si>
    <t>rrd</t>
  </si>
  <si>
    <t>Rubrobacter radiotolerans</t>
  </si>
  <si>
    <t>M2-PK051A_GI_0041041</t>
  </si>
  <si>
    <t>bprs:CK3_10090</t>
  </si>
  <si>
    <t>K02824|1|8.6e-197|683.0|bprs:CK3_10090|uracil permease</t>
  </si>
  <si>
    <t>M2-PK003A_GI_0049341</t>
  </si>
  <si>
    <t>rto:RTO_23580</t>
  </si>
  <si>
    <t>K07056|1|5.2e-114|408.0|rto:RTO_23580|16S rRNA (cytidine1402-2'-O)-methyltransferase [EC:2.1.1.198]</t>
  </si>
  <si>
    <t>M2-PK751A_GI_0009056</t>
  </si>
  <si>
    <t>rto:RTO_06120</t>
  </si>
  <si>
    <t>K11991|1|1.1e-67|254.0|rto:RTO_06120|tRNA(adenine34) deaminase [EC:3.5.4.33]</t>
  </si>
  <si>
    <t>M2-PK659A_GI_0083384</t>
  </si>
  <si>
    <t>euc:EC1_10400</t>
  </si>
  <si>
    <t>K03205|1|1.3e-195|679.0|euc:EC1_10400|type IV secretion system protein VirD4</t>
  </si>
  <si>
    <t>euc</t>
  </si>
  <si>
    <t>Faecalitalea cylindroides</t>
  </si>
  <si>
    <t>530394_GI_0097497</t>
  </si>
  <si>
    <t>bprl:CL2_20790</t>
  </si>
  <si>
    <t>K06147|1|1.6e-83|307.0|bprl:CL2_20790|ATP-binding cassette, subfamily B, bacterial</t>
  </si>
  <si>
    <t>530052_GI_0062595</t>
  </si>
  <si>
    <t>rto:RTO_11080</t>
  </si>
  <si>
    <t>K01866|1|1.3e-212|735.0|rto:RTO_11080|tyrosyl-tRNA synthetase [EC:6.1.1.1]</t>
  </si>
  <si>
    <t>M2-PK003A_GI_0016722</t>
  </si>
  <si>
    <t>fpr:FP2_29000</t>
  </si>
  <si>
    <t>K21011|1|2.5e-143|505.0|fpr:FP2_29000|polysaccharide biosynthesis protein PelF</t>
  </si>
  <si>
    <t>A51A_GI_0081377</t>
  </si>
  <si>
    <t>fpr:FP2_09300</t>
  </si>
  <si>
    <t>K03169|1|4.4e-111|398.0|fpr:FP2_09300|DNA topoisomerase III [EC:5.99.1.2]</t>
  </si>
  <si>
    <t>M2-PK056B_GI_0089529</t>
  </si>
  <si>
    <t>fpr:FP2_25480</t>
  </si>
  <si>
    <t>K07646|1|1.2e-47|187.0|fpr:FP2_25480|two-component system, OmpR family, sensor histidine kinase KdpD [EC:2.7.13.3]</t>
  </si>
  <si>
    <t>CCMD46947453ST-21-0_GI_0044004</t>
  </si>
  <si>
    <t>rob:CK5_03090</t>
  </si>
  <si>
    <t>K03706|1|2.8e-140|495.0|rob:CK5_03090|transcriptional pleiotropic repressor</t>
  </si>
  <si>
    <t>31871_GI_0057034</t>
  </si>
  <si>
    <t>str:Sterm_0366</t>
  </si>
  <si>
    <t>K10112|1|4.7e-32|136.0|str:Sterm_0366|multiple sugar transport system ATP-binding protein</t>
  </si>
  <si>
    <t>LZ-0763_GI_0047784</t>
  </si>
  <si>
    <t>eum:ECUMN_4063</t>
  </si>
  <si>
    <t>K08351|1|2.2e-195|678.0|eum:ECUMN_4063|biotin/methionine sulfoxide reductase [EC:1.-.-.-]</t>
  </si>
  <si>
    <t>eum</t>
  </si>
  <si>
    <t>Escherichia coli O17:K52:H18 UMN026 (ExPEC)</t>
  </si>
  <si>
    <t>530364_GI_0049191</t>
  </si>
  <si>
    <t>rto:RTO_14810</t>
  </si>
  <si>
    <t>K02950|1|1.9e-71|266.0|rto:RTO_14810|small subunit ribosomal protein S12</t>
  </si>
  <si>
    <t>LZ-0177_GI_0038304</t>
  </si>
  <si>
    <t>eab:ECABU_c32810</t>
  </si>
  <si>
    <t>K03895|1|0.0e+00|1204.0|eab:ECABU_c32810|aerobactin synthase [EC:6.3.2.39]</t>
  </si>
  <si>
    <t>LZ-0133_GI_0054129</t>
  </si>
  <si>
    <t>ebd:ECBD_1342</t>
  </si>
  <si>
    <t>K03975|1|4.2e-122|435.0|ebd:ECBD_1342|membrane-associated protein</t>
  </si>
  <si>
    <t>LZ-0776_GI_0053730</t>
  </si>
  <si>
    <t>cct:CC1_13090</t>
  </si>
  <si>
    <t>K03046|1|0.0e+00|2444.0|cct:CC1_13090|DNA-directed RNA polymerase subunit beta' [EC:2.7.7.6]</t>
  </si>
  <si>
    <t>LZ-0776_GI_0066021</t>
  </si>
  <si>
    <t>rto:RTO_10710</t>
  </si>
  <si>
    <t>K01462|1|4.1e-65|245.0|rto:RTO_10710|peptide deformylase [EC:3.5.1.88]</t>
  </si>
  <si>
    <t>CCIS44743950ST-4-0_GI_0076548</t>
  </si>
  <si>
    <t>cct:CC1_24740</t>
  </si>
  <si>
    <t>K00615|1|1.7e-161|566.0|cct:CC1_24740|transketolase [EC:2.2.1.1]</t>
  </si>
  <si>
    <t>LZ-0776_GI_0019483</t>
  </si>
  <si>
    <t>cct:CC1_10640</t>
  </si>
  <si>
    <t>K18332|1|0.0e+00|1172.0|cct:CC1_10640|NADP-reducing hydrogenase subunit HndD [EC:1.12.1.3]</t>
  </si>
  <si>
    <t>LZ-0776_GI_0049174</t>
  </si>
  <si>
    <t>cct:CC1_14580</t>
  </si>
  <si>
    <t>K19956|1|8.8e-252|865.0|cct:CC1_14580|L-sorbose 1-phosphate reductase [EC:1.1.1.-]</t>
  </si>
  <si>
    <t>M2-PK003A_GI_0031064</t>
  </si>
  <si>
    <t>rim:ROI_34300</t>
  </si>
  <si>
    <t>K03436|1|4.7e-66|249.0|rim:ROI_34300|DeoR family transcriptional regulator, fructose operon transcriptional repressor</t>
  </si>
  <si>
    <t>M2-PK010A_GI_0028787</t>
  </si>
  <si>
    <t>era:ERE_29730</t>
  </si>
  <si>
    <t>K03629|1|2.4e-86|316.0|era:ERE_29730|DNA replication and repair protein RecF</t>
  </si>
  <si>
    <t>M2-PK006A_GI_0034848</t>
  </si>
  <si>
    <t>K03169|1|3.6e-257|883.0|fpr:FP2_09300|DNA topoisomerase III [EC:5.99.1.2]</t>
  </si>
  <si>
    <t>LZ-0044_GI_0138571</t>
  </si>
  <si>
    <t>rob:CK5_00740</t>
  </si>
  <si>
    <t>K09458|1|8.5e-195|676.0|rob:CK5_00740|3-oxoacyl-[acyl-carrier-protein] synthase II [EC:2.3.1.179]</t>
  </si>
  <si>
    <t>LZ-0776_GI_0119159</t>
  </si>
  <si>
    <t>cct:CC1_16990</t>
  </si>
  <si>
    <t>K02500|1|2.5e-141|499.0|cct:CC1_16990|cyclase [EC:4.1.3.-]</t>
  </si>
  <si>
    <t>M2-PK003A_GI_0044258</t>
  </si>
  <si>
    <t>rto:RTO_17080</t>
  </si>
  <si>
    <t>K01091|1|5.7e-22|102.0|rto:RTO_17080|phosphoglycolate phosphatase [EC:3.1.3.18]</t>
  </si>
  <si>
    <t>LZ-0776_GI_0019639</t>
  </si>
  <si>
    <t>cct:CC1_28260</t>
  </si>
  <si>
    <t>K00688|1|0.0e+00|1664.0|cct:CC1_28260|glycogen phosphorylase [EC:2.4.1.1]</t>
  </si>
  <si>
    <t>LZ-0776_GI_0019646</t>
  </si>
  <si>
    <t>cct:CC1_28190</t>
  </si>
  <si>
    <t>K15583|1|2.1e-191|665.0|cct:CC1_28190|oligopeptide transport system ATP-binding protein</t>
  </si>
  <si>
    <t>530398_GI_0078264</t>
  </si>
  <si>
    <t>K01870|1|6.7e-235|809.0|cct:CC1_28250|isoleucyl-tRNA synthetase [EC:6.1.1.5]</t>
  </si>
  <si>
    <t>530315_GI_0003648</t>
  </si>
  <si>
    <t>rum:CK1_02060</t>
  </si>
  <si>
    <t>K00703|1|2.2e-231|798.0|rum:CK1_02060|starch synthase [EC:2.4.1.21]</t>
  </si>
  <si>
    <t>LZ-0776_GI_0141631</t>
  </si>
  <si>
    <t>rum:CK1_29380</t>
  </si>
  <si>
    <t>K03484|1|1.5e-75|280.0|rum:CK1_29380|LacI family transcriptional regulator, sucrose operon repressor</t>
  </si>
  <si>
    <t>LZ-0776_GI_0084302</t>
  </si>
  <si>
    <t>rto:RTO_29320</t>
  </si>
  <si>
    <t>K01409|1|4.3e-160|561.0|rto:RTO_29320|N6-L-threonylcarbamoyladenine synthase [EC:2.3.1.234]</t>
  </si>
  <si>
    <t>M2-PK615A_GI_0062252</t>
  </si>
  <si>
    <t>rob:CK5_00630</t>
  </si>
  <si>
    <t>K07718|1|0.0e+00|1176.0|rob:CK5_00630|two-component system, sensor histidine kinase YesM [EC:2.7.13.3]</t>
  </si>
  <si>
    <t>31398_GI_0049080</t>
  </si>
  <si>
    <t>eha:Ethha_1074</t>
  </si>
  <si>
    <t>K02358|1|2.9e-127|452.0|eha:Ethha_1074|elongation factor Tu</t>
  </si>
  <si>
    <t>LZ-0776_GI_0082857</t>
  </si>
  <si>
    <t>cct:CC1_23990</t>
  </si>
  <si>
    <t>K01740|1|1.0e-254|875.0|cct:CC1_23990|O-acetylhomoserine (thiol)-lyase [EC:2.5.1.49]</t>
  </si>
  <si>
    <t>31009_GI_0061745</t>
  </si>
  <si>
    <t>cct:CC1_33330</t>
  </si>
  <si>
    <t>K01885|1|3.5e-291|996.0|cct:CC1_33330|glutamyl-tRNA synthetase [EC:6.1.1.17]</t>
  </si>
  <si>
    <t>31009_GI_0045203</t>
  </si>
  <si>
    <t>cct:CC1_34260</t>
  </si>
  <si>
    <t>K00831|1|7.3e-211|730.0|cct:CC1_34260|phosphoserine aminotransferase [EC:2.6.1.52]</t>
  </si>
  <si>
    <t>discovery 1</t>
  </si>
  <si>
    <t>discovery 2</t>
  </si>
  <si>
    <t>Branch</t>
  </si>
  <si>
    <t>branch1</t>
  </si>
  <si>
    <t>branch2</t>
  </si>
  <si>
    <t>branch3</t>
  </si>
  <si>
    <t>branch4</t>
  </si>
  <si>
    <t>branch5</t>
  </si>
  <si>
    <t>branch6</t>
  </si>
  <si>
    <t>branch7</t>
  </si>
  <si>
    <t>branch8</t>
  </si>
  <si>
    <t>Sample ID</t>
  </si>
  <si>
    <r>
      <rPr>
        <i/>
        <sz val="11"/>
        <color theme="1"/>
        <rFont val="Times New Roman"/>
        <family val="1"/>
      </rPr>
      <t>i</t>
    </r>
    <r>
      <rPr>
        <sz val="11"/>
        <color theme="1"/>
        <rFont val="Times New Roman"/>
        <family val="1"/>
      </rPr>
      <t xml:space="preserve"> (No.)</t>
    </r>
  </si>
  <si>
    <r>
      <rPr>
        <i/>
        <sz val="11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 xml:space="preserve"> (Gene ID)</t>
    </r>
  </si>
  <si>
    <r>
      <rPr>
        <i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 (AEI1 parameter)</t>
    </r>
  </si>
  <si>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 (AEI2 parameter)</t>
    </r>
  </si>
  <si>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 (CEI1 parameter)</t>
    </r>
  </si>
  <si>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 (CEI2 parameter)</t>
    </r>
  </si>
  <si>
    <r>
      <rPr>
        <i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(Y-intercept)</t>
    </r>
  </si>
  <si>
    <t>Index</t>
  </si>
  <si>
    <t>Cutoff</t>
  </si>
  <si>
    <t>Sensitivity</t>
  </si>
  <si>
    <t>Specificity</t>
  </si>
  <si>
    <t>Min Value</t>
  </si>
  <si>
    <t>Max Value</t>
  </si>
  <si>
    <r>
      <rPr>
        <i/>
        <sz val="11"/>
        <color theme="1"/>
        <rFont val="Times New Roman"/>
        <family val="1"/>
      </rPr>
      <t>score1</t>
    </r>
    <r>
      <rPr>
        <sz val="11"/>
        <color theme="1"/>
        <rFont val="Times New Roman"/>
        <family val="1"/>
      </rPr>
      <t xml:space="preserve"> (CEI1+FIT)</t>
    </r>
  </si>
  <si>
    <t>(29/30) 96.667%</t>
  </si>
  <si>
    <t>(89/98) 90.816%</t>
  </si>
  <si>
    <r>
      <rPr>
        <i/>
        <sz val="11"/>
        <color theme="1"/>
        <rFont val="Times New Roman"/>
        <family val="1"/>
      </rPr>
      <t>score2</t>
    </r>
    <r>
      <rPr>
        <sz val="11"/>
        <color theme="1"/>
        <rFont val="Times New Roman"/>
        <family val="1"/>
      </rPr>
      <t xml:space="preserve"> (CEI2+FIT)</t>
    </r>
  </si>
  <si>
    <t>(13/13) 100%</t>
  </si>
  <si>
    <t>(92/98) 93.878%</t>
  </si>
  <si>
    <t>Supplementary Table 1 The clinical data for the samples in discovery cohort 1 and in discovery cohort 2.</t>
    <phoneticPr fontId="12" type="noConversion"/>
  </si>
  <si>
    <t>Supplementary Table 2 Clinical data and group imformation for the 616 samples downdoaded from Shinichi Yachida et al. (616 metagenome samples).</t>
    <phoneticPr fontId="12" type="noConversion"/>
  </si>
  <si>
    <t>Supplementary Table 3 The statistics of data in discovery cohort 1 and in discovery cohort 2.</t>
    <phoneticPr fontId="12" type="noConversion"/>
  </si>
  <si>
    <t>Supplementary Table 4 The species biomarkers enriched in advanced adenoma group or in normal control group (differential analysis between advanced adenoma patients and normal controls) in discovery cohort 1.</t>
    <phoneticPr fontId="12" type="noConversion"/>
  </si>
  <si>
    <t>Supplementary Table 5 The progressive disease genus markers for colorectal advanced adenoma and colorectal cancer in gut microbiome in discovery cohort 1 and in discovery cohort 2.</t>
    <phoneticPr fontId="12" type="noConversion"/>
  </si>
  <si>
    <t>Supplementary Table 6 The progressive disease species markers for colorectal advanced adenoma and colorectal cancer in gut microbiome in discovery cohort 1 and in discovery cohort 2.</t>
    <phoneticPr fontId="12" type="noConversion"/>
  </si>
  <si>
    <t>Supplementary Table 7 The progressive disease gene markers for colorectal advanced adenoma and colorectal cancer in gut microbiome in discovery cohort 1 and in discovery cohort 2.</t>
    <phoneticPr fontId="12" type="noConversion"/>
  </si>
  <si>
    <t>Supplementary Table 8 The key parameters for Adenoma Effect Index 1 (AEI1), Adenoma Effect Index 2 (AEI2), CRC Effect Index 1 (CEI1) and CRC Effect Index 2 (CEI2).</t>
    <phoneticPr fontId="12" type="noConversion"/>
  </si>
  <si>
    <t>Supplementary Table 9 The abundance profiling of the progressive disease gene markers in discovery cohort 1 and in discovery cohort 2.</t>
    <phoneticPr fontId="12" type="noConversion"/>
  </si>
  <si>
    <r>
      <t xml:space="preserve">Supplementary Table 10 The cutoff,  sensitivity and specificity of </t>
    </r>
    <r>
      <rPr>
        <b/>
        <i/>
        <sz val="11"/>
        <color theme="1"/>
        <rFont val="Times New Roman"/>
        <family val="1"/>
      </rPr>
      <t>score1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score2</t>
    </r>
    <r>
      <rPr>
        <b/>
        <sz val="11"/>
        <color theme="1"/>
        <rFont val="Times New Roman"/>
        <family val="1"/>
      </rPr>
      <t>.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</si>
</sst>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 "/>
    <numFmt numFmtId="178" formatCode="0.0_);[Red]\(0.0\)"/>
    <numFmt numFmtId="179" formatCode="0_);[Red]\(0\)"/>
  </numFmts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宋体"/>
      <charset val="134"/>
      <scheme val="minor"/>
    </font>
    <font>
      <b/>
      <i/>
      <sz val="11"/>
      <color theme="1"/>
      <name val="Times New Roman"/>
      <family val="1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11" fontId="2" fillId="0" borderId="2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11" fontId="2" fillId="0" borderId="3" xfId="0" applyNumberFormat="1" applyFont="1" applyBorder="1">
      <alignment vertical="center"/>
    </xf>
    <xf numFmtId="11" fontId="2" fillId="0" borderId="5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1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8" fillId="0" borderId="1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3" borderId="0" xfId="0" applyFont="1" applyFill="1" applyAlignme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/>
    <xf numFmtId="0" fontId="7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FFF8473A"/>
      <color rgb="FFF43308"/>
      <color rgb="FFF85208"/>
      <color rgb="FFFF6C0D"/>
      <color rgb="FF0BC3D9"/>
      <color rgb="FF2CDFF5"/>
      <color rgb="FF090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2</xdr:col>
          <xdr:colOff>209550</xdr:colOff>
          <xdr:row>5</xdr:row>
          <xdr:rowOff>177800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9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2</xdr:col>
          <xdr:colOff>254000</xdr:colOff>
          <xdr:row>6</xdr:row>
          <xdr:rowOff>177800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9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00000000-0016-0000-04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0000000-0016-0000-0C00-000007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00000000-0016-0000-0C00-000008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7"/>
  <sheetViews>
    <sheetView workbookViewId="0"/>
  </sheetViews>
  <sheetFormatPr defaultColWidth="9" defaultRowHeight="14" x14ac:dyDescent="0.25"/>
  <cols>
    <col min="1" max="1" width="7.7265625" style="16" customWidth="1"/>
    <col min="2" max="2" width="12.7265625" style="16" customWidth="1"/>
    <col min="3" max="3" width="16.7265625" style="16" customWidth="1"/>
    <col min="4" max="4" width="20" customWidth="1"/>
    <col min="5" max="5" width="25.453125" customWidth="1"/>
    <col min="9" max="9" width="9.36328125"/>
  </cols>
  <sheetData>
    <row r="1" spans="1:25" x14ac:dyDescent="0.25">
      <c r="A1" s="62" t="s">
        <v>2728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28" x14ac:dyDescent="0.25">
      <c r="A2" s="64" t="s">
        <v>0</v>
      </c>
      <c r="B2" s="64" t="s">
        <v>1</v>
      </c>
      <c r="C2" s="64" t="s">
        <v>2</v>
      </c>
      <c r="D2" s="48" t="s">
        <v>3</v>
      </c>
      <c r="E2" s="48" t="s">
        <v>4</v>
      </c>
      <c r="F2" s="65" t="s">
        <v>5</v>
      </c>
      <c r="G2" s="65" t="s">
        <v>6</v>
      </c>
      <c r="H2" s="66" t="s">
        <v>7</v>
      </c>
      <c r="I2" s="72" t="s">
        <v>8</v>
      </c>
      <c r="J2" s="73" t="s">
        <v>9</v>
      </c>
      <c r="K2" s="74" t="s">
        <v>10</v>
      </c>
      <c r="L2" s="73" t="s">
        <v>11</v>
      </c>
      <c r="M2" s="73" t="s">
        <v>12</v>
      </c>
      <c r="N2" s="73" t="s">
        <v>13</v>
      </c>
      <c r="O2" s="73" t="s">
        <v>14</v>
      </c>
      <c r="P2" s="75" t="s">
        <v>15</v>
      </c>
      <c r="Q2" s="77" t="s">
        <v>16</v>
      </c>
      <c r="R2" s="77" t="s">
        <v>17</v>
      </c>
      <c r="S2" s="77" t="s">
        <v>18</v>
      </c>
      <c r="T2" s="77" t="s">
        <v>19</v>
      </c>
      <c r="U2" s="75" t="s">
        <v>20</v>
      </c>
      <c r="V2" s="75" t="s">
        <v>21</v>
      </c>
      <c r="W2" s="77" t="s">
        <v>22</v>
      </c>
      <c r="X2" s="77" t="s">
        <v>23</v>
      </c>
      <c r="Y2" s="77" t="s">
        <v>24</v>
      </c>
    </row>
    <row r="3" spans="1:25" x14ac:dyDescent="0.3">
      <c r="A3" s="67">
        <v>1</v>
      </c>
      <c r="B3" s="2" t="s">
        <v>25</v>
      </c>
      <c r="C3" s="2" t="s">
        <v>26</v>
      </c>
      <c r="D3" s="68" t="s">
        <v>27</v>
      </c>
      <c r="E3" s="68" t="s">
        <v>27</v>
      </c>
      <c r="F3" s="69" t="s">
        <v>28</v>
      </c>
      <c r="G3" s="69" t="s">
        <v>29</v>
      </c>
      <c r="H3" s="70">
        <f t="shared" ref="H3:H66" si="0">G3/(F3/100)/(F3/100)</f>
        <v>20.761245674740486</v>
      </c>
      <c r="I3" s="76">
        <v>42970</v>
      </c>
      <c r="J3" s="68" t="s">
        <v>30</v>
      </c>
      <c r="K3" s="68" t="s">
        <v>30</v>
      </c>
      <c r="L3" s="68" t="s">
        <v>30</v>
      </c>
      <c r="M3" s="68" t="s">
        <v>30</v>
      </c>
      <c r="N3" s="68" t="s">
        <v>30</v>
      </c>
      <c r="O3" s="68" t="s">
        <v>30</v>
      </c>
      <c r="P3" s="68" t="s">
        <v>30</v>
      </c>
      <c r="Q3" s="68" t="s">
        <v>30</v>
      </c>
      <c r="R3" s="68" t="s">
        <v>30</v>
      </c>
      <c r="S3" s="68" t="s">
        <v>30</v>
      </c>
      <c r="T3" s="68" t="s">
        <v>30</v>
      </c>
      <c r="U3" s="68" t="s">
        <v>30</v>
      </c>
      <c r="V3" s="68" t="s">
        <v>30</v>
      </c>
      <c r="W3" s="68" t="s">
        <v>30</v>
      </c>
      <c r="X3" s="68" t="s">
        <v>30</v>
      </c>
      <c r="Y3" s="68" t="s">
        <v>30</v>
      </c>
    </row>
    <row r="4" spans="1:25" x14ac:dyDescent="0.3">
      <c r="A4" s="67">
        <v>2</v>
      </c>
      <c r="B4" s="2" t="s">
        <v>31</v>
      </c>
      <c r="C4" s="2" t="s">
        <v>26</v>
      </c>
      <c r="D4" s="68" t="s">
        <v>27</v>
      </c>
      <c r="E4" s="68" t="s">
        <v>27</v>
      </c>
      <c r="F4" s="69" t="s">
        <v>32</v>
      </c>
      <c r="G4" s="69" t="s">
        <v>33</v>
      </c>
      <c r="H4" s="70">
        <f t="shared" si="0"/>
        <v>20.5456936226167</v>
      </c>
      <c r="I4" s="76">
        <v>42972</v>
      </c>
      <c r="J4" s="68" t="s">
        <v>30</v>
      </c>
      <c r="K4" s="68" t="s">
        <v>30</v>
      </c>
      <c r="L4" s="68" t="s">
        <v>30</v>
      </c>
      <c r="M4" s="68" t="s">
        <v>30</v>
      </c>
      <c r="N4" s="68" t="s">
        <v>30</v>
      </c>
      <c r="O4" s="68" t="s">
        <v>30</v>
      </c>
      <c r="P4" s="68" t="s">
        <v>30</v>
      </c>
      <c r="Q4" s="68" t="s">
        <v>30</v>
      </c>
      <c r="R4" s="68" t="s">
        <v>30</v>
      </c>
      <c r="S4" s="68" t="s">
        <v>30</v>
      </c>
      <c r="T4" s="68" t="s">
        <v>30</v>
      </c>
      <c r="U4" s="68" t="s">
        <v>30</v>
      </c>
      <c r="V4" s="68" t="s">
        <v>30</v>
      </c>
      <c r="W4" s="68" t="s">
        <v>30</v>
      </c>
      <c r="X4" s="68" t="s">
        <v>30</v>
      </c>
      <c r="Y4" s="68" t="s">
        <v>30</v>
      </c>
    </row>
    <row r="5" spans="1:25" x14ac:dyDescent="0.3">
      <c r="A5" s="67">
        <v>3</v>
      </c>
      <c r="B5" s="2" t="s">
        <v>34</v>
      </c>
      <c r="C5" s="2" t="s">
        <v>26</v>
      </c>
      <c r="D5" s="68" t="s">
        <v>27</v>
      </c>
      <c r="E5" s="68" t="s">
        <v>27</v>
      </c>
      <c r="F5" s="69" t="s">
        <v>35</v>
      </c>
      <c r="G5" s="69" t="s">
        <v>36</v>
      </c>
      <c r="H5" s="70">
        <f t="shared" si="0"/>
        <v>21.857686980609419</v>
      </c>
      <c r="I5" s="76">
        <v>42978</v>
      </c>
      <c r="J5" s="68" t="s">
        <v>30</v>
      </c>
      <c r="K5" s="68" t="s">
        <v>30</v>
      </c>
      <c r="L5" s="68" t="s">
        <v>30</v>
      </c>
      <c r="M5" s="68" t="s">
        <v>30</v>
      </c>
      <c r="N5" s="68" t="s">
        <v>30</v>
      </c>
      <c r="O5" s="68" t="s">
        <v>30</v>
      </c>
      <c r="P5" s="68" t="s">
        <v>30</v>
      </c>
      <c r="Q5" s="68" t="s">
        <v>30</v>
      </c>
      <c r="R5" s="68" t="s">
        <v>30</v>
      </c>
      <c r="S5" s="68" t="s">
        <v>30</v>
      </c>
      <c r="T5" s="68" t="s">
        <v>30</v>
      </c>
      <c r="U5" s="68" t="s">
        <v>30</v>
      </c>
      <c r="V5" s="68" t="s">
        <v>30</v>
      </c>
      <c r="W5" s="68" t="s">
        <v>30</v>
      </c>
      <c r="X5" s="68" t="s">
        <v>30</v>
      </c>
      <c r="Y5" s="68" t="s">
        <v>30</v>
      </c>
    </row>
    <row r="6" spans="1:25" x14ac:dyDescent="0.3">
      <c r="A6" s="67">
        <v>4</v>
      </c>
      <c r="B6" s="2" t="s">
        <v>37</v>
      </c>
      <c r="C6" s="2" t="s">
        <v>26</v>
      </c>
      <c r="D6" s="68" t="s">
        <v>27</v>
      </c>
      <c r="E6" s="68" t="s">
        <v>27</v>
      </c>
      <c r="F6" s="69" t="s">
        <v>38</v>
      </c>
      <c r="G6" s="69" t="s">
        <v>39</v>
      </c>
      <c r="H6" s="70">
        <f t="shared" si="0"/>
        <v>23.3843537414966</v>
      </c>
      <c r="I6" s="76">
        <v>42982</v>
      </c>
      <c r="J6" s="68">
        <v>74.3</v>
      </c>
      <c r="K6" s="68">
        <v>49.6</v>
      </c>
      <c r="L6" s="68">
        <v>24</v>
      </c>
      <c r="M6" s="68" t="s">
        <v>30</v>
      </c>
      <c r="N6" s="68">
        <v>11.2</v>
      </c>
      <c r="O6" s="68" t="s">
        <v>30</v>
      </c>
      <c r="P6" s="68" t="s">
        <v>30</v>
      </c>
      <c r="Q6" s="68" t="s">
        <v>30</v>
      </c>
      <c r="R6" s="68" t="s">
        <v>30</v>
      </c>
      <c r="S6" s="68" t="s">
        <v>30</v>
      </c>
      <c r="T6" s="68">
        <v>5.57</v>
      </c>
      <c r="U6" s="68">
        <v>4.8499999999999996</v>
      </c>
      <c r="V6" s="68">
        <v>3.09</v>
      </c>
      <c r="W6" s="68">
        <v>1.42</v>
      </c>
      <c r="X6" s="68">
        <v>0.91</v>
      </c>
      <c r="Y6" s="68">
        <v>48</v>
      </c>
    </row>
    <row r="7" spans="1:25" x14ac:dyDescent="0.3">
      <c r="A7" s="67">
        <v>5</v>
      </c>
      <c r="B7" s="2" t="s">
        <v>40</v>
      </c>
      <c r="C7" s="2" t="s">
        <v>26</v>
      </c>
      <c r="D7" s="68" t="s">
        <v>27</v>
      </c>
      <c r="E7" s="68" t="s">
        <v>27</v>
      </c>
      <c r="F7" s="69" t="s">
        <v>28</v>
      </c>
      <c r="G7" s="69" t="s">
        <v>41</v>
      </c>
      <c r="H7" s="70">
        <f t="shared" si="0"/>
        <v>23.529411764705884</v>
      </c>
      <c r="I7" s="76">
        <v>42983</v>
      </c>
      <c r="J7" s="68">
        <v>75.099999999999994</v>
      </c>
      <c r="K7" s="68">
        <v>46.8</v>
      </c>
      <c r="L7" s="68">
        <v>7</v>
      </c>
      <c r="M7" s="68">
        <v>17</v>
      </c>
      <c r="N7" s="68">
        <v>25.4</v>
      </c>
      <c r="O7" s="68" t="s">
        <v>30</v>
      </c>
      <c r="P7" s="68">
        <v>0.5</v>
      </c>
      <c r="Q7" s="68" t="s">
        <v>30</v>
      </c>
      <c r="R7" s="68">
        <v>4.3</v>
      </c>
      <c r="S7" s="68">
        <v>0.8</v>
      </c>
      <c r="T7" s="68">
        <v>7.59</v>
      </c>
      <c r="U7" s="68">
        <v>5.55</v>
      </c>
      <c r="V7" s="68">
        <v>3.45</v>
      </c>
      <c r="W7" s="68">
        <v>2.04</v>
      </c>
      <c r="X7" s="68">
        <v>0.89</v>
      </c>
      <c r="Y7" s="68">
        <v>93</v>
      </c>
    </row>
    <row r="8" spans="1:25" x14ac:dyDescent="0.3">
      <c r="A8" s="67">
        <v>6</v>
      </c>
      <c r="B8" s="2" t="s">
        <v>42</v>
      </c>
      <c r="C8" s="2" t="s">
        <v>26</v>
      </c>
      <c r="D8" s="68" t="s">
        <v>27</v>
      </c>
      <c r="E8" s="68" t="s">
        <v>27</v>
      </c>
      <c r="F8" s="69" t="s">
        <v>43</v>
      </c>
      <c r="G8" s="69" t="s">
        <v>44</v>
      </c>
      <c r="H8" s="70">
        <f t="shared" si="0"/>
        <v>30.04081632653061</v>
      </c>
      <c r="I8" s="76">
        <v>42984</v>
      </c>
      <c r="J8" s="68" t="s">
        <v>30</v>
      </c>
      <c r="K8" s="68" t="s">
        <v>30</v>
      </c>
      <c r="L8" s="68" t="s">
        <v>30</v>
      </c>
      <c r="M8" s="68" t="s">
        <v>30</v>
      </c>
      <c r="N8" s="68" t="s">
        <v>30</v>
      </c>
      <c r="O8" s="68" t="s">
        <v>30</v>
      </c>
      <c r="P8" s="68" t="s">
        <v>30</v>
      </c>
      <c r="Q8" s="68" t="s">
        <v>30</v>
      </c>
      <c r="R8" s="68" t="s">
        <v>30</v>
      </c>
      <c r="S8" s="68" t="s">
        <v>30</v>
      </c>
      <c r="T8" s="68" t="s">
        <v>30</v>
      </c>
      <c r="U8" s="68" t="s">
        <v>30</v>
      </c>
      <c r="V8" s="68" t="s">
        <v>30</v>
      </c>
      <c r="W8" s="68" t="s">
        <v>30</v>
      </c>
      <c r="X8" s="68" t="s">
        <v>30</v>
      </c>
      <c r="Y8" s="68" t="s">
        <v>30</v>
      </c>
    </row>
    <row r="9" spans="1:25" x14ac:dyDescent="0.3">
      <c r="A9" s="67">
        <v>7</v>
      </c>
      <c r="B9" s="2" t="s">
        <v>45</v>
      </c>
      <c r="C9" s="2" t="s">
        <v>26</v>
      </c>
      <c r="D9" s="68" t="s">
        <v>27</v>
      </c>
      <c r="E9" s="68" t="s">
        <v>27</v>
      </c>
      <c r="F9" s="69" t="s">
        <v>46</v>
      </c>
      <c r="G9" s="69" t="s">
        <v>33</v>
      </c>
      <c r="H9" s="70">
        <f t="shared" si="0"/>
        <v>19.53125</v>
      </c>
      <c r="I9" s="76">
        <v>42985</v>
      </c>
      <c r="J9" s="68">
        <v>75</v>
      </c>
      <c r="K9" s="68">
        <v>45.8</v>
      </c>
      <c r="L9" s="68">
        <v>25</v>
      </c>
      <c r="M9" s="68">
        <v>33</v>
      </c>
      <c r="N9" s="68">
        <v>23.1</v>
      </c>
      <c r="O9" s="68">
        <v>222</v>
      </c>
      <c r="P9" s="68">
        <v>1.8</v>
      </c>
      <c r="Q9" s="68">
        <v>14.3</v>
      </c>
      <c r="R9" s="68">
        <v>12.8</v>
      </c>
      <c r="S9" s="68">
        <v>1.2</v>
      </c>
      <c r="T9" s="68">
        <v>5.4</v>
      </c>
      <c r="U9" s="68">
        <v>6.69</v>
      </c>
      <c r="V9" s="68">
        <v>3.92</v>
      </c>
      <c r="W9" s="68">
        <v>1.27</v>
      </c>
      <c r="X9" s="68">
        <v>4.25</v>
      </c>
      <c r="Y9" s="68">
        <v>64</v>
      </c>
    </row>
    <row r="10" spans="1:25" x14ac:dyDescent="0.3">
      <c r="A10" s="67">
        <v>8</v>
      </c>
      <c r="B10" s="2" t="s">
        <v>47</v>
      </c>
      <c r="C10" s="2" t="s">
        <v>26</v>
      </c>
      <c r="D10" s="68" t="s">
        <v>27</v>
      </c>
      <c r="E10" s="68" t="s">
        <v>27</v>
      </c>
      <c r="F10" s="69" t="s">
        <v>38</v>
      </c>
      <c r="G10" s="69" t="s">
        <v>48</v>
      </c>
      <c r="H10" s="70">
        <f t="shared" si="0"/>
        <v>19.841269841269842</v>
      </c>
      <c r="I10" s="76">
        <v>42985</v>
      </c>
      <c r="J10" s="68" t="s">
        <v>30</v>
      </c>
      <c r="K10" s="68" t="s">
        <v>30</v>
      </c>
      <c r="L10" s="68" t="s">
        <v>30</v>
      </c>
      <c r="M10" s="68" t="s">
        <v>30</v>
      </c>
      <c r="N10" s="68" t="s">
        <v>30</v>
      </c>
      <c r="O10" s="68" t="s">
        <v>30</v>
      </c>
      <c r="P10" s="68" t="s">
        <v>30</v>
      </c>
      <c r="Q10" s="68" t="s">
        <v>30</v>
      </c>
      <c r="R10" s="68" t="s">
        <v>30</v>
      </c>
      <c r="S10" s="68" t="s">
        <v>30</v>
      </c>
      <c r="T10" s="68" t="s">
        <v>30</v>
      </c>
      <c r="U10" s="68" t="s">
        <v>30</v>
      </c>
      <c r="V10" s="68" t="s">
        <v>30</v>
      </c>
      <c r="W10" s="68" t="s">
        <v>30</v>
      </c>
      <c r="X10" s="68" t="s">
        <v>30</v>
      </c>
      <c r="Y10" s="68" t="s">
        <v>30</v>
      </c>
    </row>
    <row r="11" spans="1:25" x14ac:dyDescent="0.3">
      <c r="A11" s="67">
        <v>9</v>
      </c>
      <c r="B11" s="2" t="s">
        <v>49</v>
      </c>
      <c r="C11" s="2" t="s">
        <v>26</v>
      </c>
      <c r="D11" s="68" t="s">
        <v>27</v>
      </c>
      <c r="E11" s="68" t="s">
        <v>27</v>
      </c>
      <c r="F11" s="69" t="s">
        <v>50</v>
      </c>
      <c r="G11" s="69" t="s">
        <v>51</v>
      </c>
      <c r="H11" s="70">
        <f t="shared" si="0"/>
        <v>25.458065904119906</v>
      </c>
      <c r="I11" s="76">
        <v>42985</v>
      </c>
      <c r="J11" s="68">
        <v>76.400000000000006</v>
      </c>
      <c r="K11" s="68">
        <v>45.4</v>
      </c>
      <c r="L11" s="68">
        <v>17</v>
      </c>
      <c r="M11" s="68">
        <v>17</v>
      </c>
      <c r="N11" s="68">
        <v>49.5</v>
      </c>
      <c r="O11" s="68" t="s">
        <v>30</v>
      </c>
      <c r="P11" s="68" t="s">
        <v>30</v>
      </c>
      <c r="Q11" s="68" t="s">
        <v>30</v>
      </c>
      <c r="R11" s="68" t="s">
        <v>30</v>
      </c>
      <c r="S11" s="68" t="s">
        <v>30</v>
      </c>
      <c r="T11" s="68">
        <v>5.49</v>
      </c>
      <c r="U11" s="68">
        <v>5.94</v>
      </c>
      <c r="V11" s="68">
        <v>4.0199999999999996</v>
      </c>
      <c r="W11" s="68">
        <v>1.59</v>
      </c>
      <c r="X11" s="68">
        <v>0.99</v>
      </c>
      <c r="Y11" s="68">
        <v>49.2</v>
      </c>
    </row>
    <row r="12" spans="1:25" x14ac:dyDescent="0.3">
      <c r="A12" s="67">
        <v>10</v>
      </c>
      <c r="B12" s="2" t="s">
        <v>52</v>
      </c>
      <c r="C12" s="2" t="s">
        <v>26</v>
      </c>
      <c r="D12" s="68" t="s">
        <v>27</v>
      </c>
      <c r="E12" s="68" t="s">
        <v>27</v>
      </c>
      <c r="F12" s="69" t="s">
        <v>50</v>
      </c>
      <c r="G12" s="69" t="s">
        <v>53</v>
      </c>
      <c r="H12" s="70">
        <f t="shared" si="0"/>
        <v>19.721036967980211</v>
      </c>
      <c r="I12" s="76">
        <v>42985</v>
      </c>
      <c r="J12" s="68" t="s">
        <v>30</v>
      </c>
      <c r="K12" s="68" t="s">
        <v>30</v>
      </c>
      <c r="L12" s="68" t="s">
        <v>30</v>
      </c>
      <c r="M12" s="68" t="s">
        <v>30</v>
      </c>
      <c r="N12" s="68" t="s">
        <v>30</v>
      </c>
      <c r="O12" s="68" t="s">
        <v>30</v>
      </c>
      <c r="P12" s="68" t="s">
        <v>30</v>
      </c>
      <c r="Q12" s="68" t="s">
        <v>30</v>
      </c>
      <c r="R12" s="68" t="s">
        <v>30</v>
      </c>
      <c r="S12" s="68" t="s">
        <v>30</v>
      </c>
      <c r="T12" s="68" t="s">
        <v>30</v>
      </c>
      <c r="U12" s="68" t="s">
        <v>30</v>
      </c>
      <c r="V12" s="68" t="s">
        <v>30</v>
      </c>
      <c r="W12" s="68" t="s">
        <v>30</v>
      </c>
      <c r="X12" s="68" t="s">
        <v>30</v>
      </c>
      <c r="Y12" s="68" t="s">
        <v>30</v>
      </c>
    </row>
    <row r="13" spans="1:25" x14ac:dyDescent="0.3">
      <c r="A13" s="67">
        <v>11</v>
      </c>
      <c r="B13" s="2" t="s">
        <v>54</v>
      </c>
      <c r="C13" s="2" t="s">
        <v>26</v>
      </c>
      <c r="D13" s="68" t="s">
        <v>27</v>
      </c>
      <c r="E13" s="68" t="s">
        <v>27</v>
      </c>
      <c r="F13" s="69" t="s">
        <v>55</v>
      </c>
      <c r="G13" s="69" t="s">
        <v>56</v>
      </c>
      <c r="H13" s="70">
        <f t="shared" si="0"/>
        <v>23.933402705515086</v>
      </c>
      <c r="I13" s="76">
        <v>42989</v>
      </c>
      <c r="J13" s="68" t="s">
        <v>30</v>
      </c>
      <c r="K13" s="68" t="s">
        <v>30</v>
      </c>
      <c r="L13" s="68" t="s">
        <v>30</v>
      </c>
      <c r="M13" s="68" t="s">
        <v>30</v>
      </c>
      <c r="N13" s="68" t="s">
        <v>30</v>
      </c>
      <c r="O13" s="68">
        <v>72</v>
      </c>
      <c r="P13" s="68" t="s">
        <v>30</v>
      </c>
      <c r="Q13" s="68" t="s">
        <v>30</v>
      </c>
      <c r="R13" s="68" t="s">
        <v>30</v>
      </c>
      <c r="S13" s="68" t="s">
        <v>30</v>
      </c>
      <c r="T13" s="68" t="s">
        <v>30</v>
      </c>
      <c r="U13" s="68" t="s">
        <v>30</v>
      </c>
      <c r="V13" s="68" t="s">
        <v>30</v>
      </c>
      <c r="W13" s="68" t="s">
        <v>30</v>
      </c>
      <c r="X13" s="68" t="s">
        <v>30</v>
      </c>
      <c r="Y13" s="68" t="s">
        <v>30</v>
      </c>
    </row>
    <row r="14" spans="1:25" x14ac:dyDescent="0.3">
      <c r="A14" s="67">
        <v>12</v>
      </c>
      <c r="B14" s="2" t="s">
        <v>57</v>
      </c>
      <c r="C14" s="2" t="s">
        <v>26</v>
      </c>
      <c r="D14" s="68" t="s">
        <v>27</v>
      </c>
      <c r="E14" s="68" t="s">
        <v>27</v>
      </c>
      <c r="F14" s="69" t="s">
        <v>50</v>
      </c>
      <c r="G14" s="69">
        <v>62.5</v>
      </c>
      <c r="H14" s="70">
        <f t="shared" si="0"/>
        <v>22.410269281795692</v>
      </c>
      <c r="I14" s="76">
        <v>42989</v>
      </c>
      <c r="J14" s="68" t="s">
        <v>30</v>
      </c>
      <c r="K14" s="68" t="s">
        <v>30</v>
      </c>
      <c r="L14" s="68" t="s">
        <v>30</v>
      </c>
      <c r="M14" s="68" t="s">
        <v>30</v>
      </c>
      <c r="N14" s="68" t="s">
        <v>30</v>
      </c>
      <c r="O14" s="68" t="s">
        <v>30</v>
      </c>
      <c r="P14" s="68" t="s">
        <v>30</v>
      </c>
      <c r="Q14" s="68" t="s">
        <v>30</v>
      </c>
      <c r="R14" s="68" t="s">
        <v>30</v>
      </c>
      <c r="S14" s="68" t="s">
        <v>30</v>
      </c>
      <c r="T14" s="68" t="s">
        <v>30</v>
      </c>
      <c r="U14" s="68" t="s">
        <v>30</v>
      </c>
      <c r="V14" s="68" t="s">
        <v>30</v>
      </c>
      <c r="W14" s="68" t="s">
        <v>30</v>
      </c>
      <c r="X14" s="68" t="s">
        <v>30</v>
      </c>
      <c r="Y14" s="68" t="s">
        <v>30</v>
      </c>
    </row>
    <row r="15" spans="1:25" x14ac:dyDescent="0.3">
      <c r="A15" s="67">
        <v>13</v>
      </c>
      <c r="B15" s="2" t="s">
        <v>58</v>
      </c>
      <c r="C15" s="2" t="s">
        <v>26</v>
      </c>
      <c r="D15" s="68" t="s">
        <v>27</v>
      </c>
      <c r="E15" s="68" t="s">
        <v>27</v>
      </c>
      <c r="F15" s="69" t="s">
        <v>59</v>
      </c>
      <c r="G15" s="69" t="s">
        <v>60</v>
      </c>
      <c r="H15" s="70">
        <f t="shared" si="0"/>
        <v>23.233456176894727</v>
      </c>
      <c r="I15" s="76">
        <v>42989</v>
      </c>
      <c r="J15" s="68">
        <v>73.5</v>
      </c>
      <c r="K15" s="68">
        <v>47.3</v>
      </c>
      <c r="L15" s="68">
        <v>16</v>
      </c>
      <c r="M15" s="68">
        <v>23</v>
      </c>
      <c r="N15" s="68">
        <v>13.4</v>
      </c>
      <c r="O15" s="68">
        <v>249</v>
      </c>
      <c r="P15" s="68">
        <v>3.3</v>
      </c>
      <c r="Q15" s="68" t="s">
        <v>30</v>
      </c>
      <c r="R15" s="68" t="s">
        <v>30</v>
      </c>
      <c r="S15" s="68" t="s">
        <v>30</v>
      </c>
      <c r="T15" s="68" t="s">
        <v>30</v>
      </c>
      <c r="U15" s="68">
        <v>4.28</v>
      </c>
      <c r="V15" s="68">
        <v>2.4300000000000002</v>
      </c>
      <c r="W15" s="68">
        <v>1.28</v>
      </c>
      <c r="X15" s="68">
        <v>0.98</v>
      </c>
      <c r="Y15" s="68">
        <v>82.5</v>
      </c>
    </row>
    <row r="16" spans="1:25" x14ac:dyDescent="0.3">
      <c r="A16" s="67">
        <v>14</v>
      </c>
      <c r="B16" s="2" t="s">
        <v>61</v>
      </c>
      <c r="C16" s="2" t="s">
        <v>26</v>
      </c>
      <c r="D16" s="68" t="s">
        <v>27</v>
      </c>
      <c r="E16" s="68" t="s">
        <v>27</v>
      </c>
      <c r="F16" s="69" t="s">
        <v>35</v>
      </c>
      <c r="G16" s="69" t="s">
        <v>62</v>
      </c>
      <c r="H16" s="70">
        <f t="shared" si="0"/>
        <v>22.939750692520771</v>
      </c>
      <c r="I16" s="76">
        <v>42990</v>
      </c>
      <c r="J16" s="68">
        <v>75.099999999999994</v>
      </c>
      <c r="K16" s="68">
        <v>39.799999999999997</v>
      </c>
      <c r="L16" s="68">
        <v>66</v>
      </c>
      <c r="M16" s="68">
        <v>56</v>
      </c>
      <c r="N16" s="68">
        <v>35.6</v>
      </c>
      <c r="O16" s="68">
        <v>255</v>
      </c>
      <c r="P16" s="68" t="s">
        <v>30</v>
      </c>
      <c r="Q16" s="68" t="s">
        <v>30</v>
      </c>
      <c r="R16" s="68" t="s">
        <v>30</v>
      </c>
      <c r="S16" s="68" t="s">
        <v>30</v>
      </c>
      <c r="T16" s="68" t="s">
        <v>30</v>
      </c>
      <c r="U16" s="68">
        <v>4.97</v>
      </c>
      <c r="V16" s="68">
        <v>2.76</v>
      </c>
      <c r="W16" s="68">
        <v>1.59</v>
      </c>
      <c r="X16" s="68">
        <v>1.1200000000000001</v>
      </c>
      <c r="Y16" s="68">
        <v>54.7</v>
      </c>
    </row>
    <row r="17" spans="1:25" x14ac:dyDescent="0.3">
      <c r="A17" s="67">
        <v>15</v>
      </c>
      <c r="B17" s="2" t="s">
        <v>63</v>
      </c>
      <c r="C17" s="2" t="s">
        <v>26</v>
      </c>
      <c r="D17" s="68" t="s">
        <v>27</v>
      </c>
      <c r="E17" s="68" t="s">
        <v>27</v>
      </c>
      <c r="F17" s="69" t="s">
        <v>64</v>
      </c>
      <c r="G17" s="69" t="s">
        <v>65</v>
      </c>
      <c r="H17" s="70">
        <f t="shared" si="0"/>
        <v>24.964946479258575</v>
      </c>
      <c r="I17" s="76">
        <v>42991</v>
      </c>
      <c r="J17" s="68" t="s">
        <v>30</v>
      </c>
      <c r="K17" s="68" t="s">
        <v>30</v>
      </c>
      <c r="L17" s="68" t="s">
        <v>30</v>
      </c>
      <c r="M17" s="68" t="s">
        <v>30</v>
      </c>
      <c r="N17" s="68" t="s">
        <v>30</v>
      </c>
      <c r="O17" s="68" t="s">
        <v>30</v>
      </c>
      <c r="P17" s="68">
        <v>3.4</v>
      </c>
      <c r="Q17" s="68" t="s">
        <v>30</v>
      </c>
      <c r="R17" s="68">
        <v>18.3</v>
      </c>
      <c r="S17" s="68">
        <v>1.1000000000000001</v>
      </c>
      <c r="T17" s="68" t="s">
        <v>30</v>
      </c>
      <c r="U17" s="68" t="s">
        <v>30</v>
      </c>
      <c r="V17" s="68" t="s">
        <v>30</v>
      </c>
      <c r="W17" s="68" t="s">
        <v>30</v>
      </c>
      <c r="X17" s="68" t="s">
        <v>30</v>
      </c>
      <c r="Y17" s="68" t="s">
        <v>30</v>
      </c>
    </row>
    <row r="18" spans="1:25" x14ac:dyDescent="0.3">
      <c r="A18" s="67">
        <v>16</v>
      </c>
      <c r="B18" s="2" t="s">
        <v>66</v>
      </c>
      <c r="C18" s="2" t="s">
        <v>26</v>
      </c>
      <c r="D18" s="68" t="s">
        <v>27</v>
      </c>
      <c r="E18" s="68" t="s">
        <v>27</v>
      </c>
      <c r="F18" s="69" t="s">
        <v>28</v>
      </c>
      <c r="G18" s="69" t="s">
        <v>67</v>
      </c>
      <c r="H18" s="70">
        <f t="shared" si="0"/>
        <v>25.951557093425606</v>
      </c>
      <c r="I18" s="76">
        <v>42996</v>
      </c>
      <c r="J18" s="68" t="s">
        <v>30</v>
      </c>
      <c r="K18" s="68" t="s">
        <v>30</v>
      </c>
      <c r="L18" s="68" t="s">
        <v>30</v>
      </c>
      <c r="M18" s="68" t="s">
        <v>30</v>
      </c>
      <c r="N18" s="68" t="s">
        <v>30</v>
      </c>
      <c r="O18" s="68" t="s">
        <v>30</v>
      </c>
      <c r="P18" s="68" t="s">
        <v>30</v>
      </c>
      <c r="Q18" s="68" t="s">
        <v>30</v>
      </c>
      <c r="R18" s="68" t="s">
        <v>30</v>
      </c>
      <c r="S18" s="68" t="s">
        <v>30</v>
      </c>
      <c r="T18" s="68" t="s">
        <v>30</v>
      </c>
      <c r="U18" s="68" t="s">
        <v>30</v>
      </c>
      <c r="V18" s="68" t="s">
        <v>30</v>
      </c>
      <c r="W18" s="68" t="s">
        <v>30</v>
      </c>
      <c r="X18" s="68" t="s">
        <v>30</v>
      </c>
      <c r="Y18" s="68" t="s">
        <v>30</v>
      </c>
    </row>
    <row r="19" spans="1:25" x14ac:dyDescent="0.3">
      <c r="A19" s="67">
        <v>17</v>
      </c>
      <c r="B19" s="2" t="s">
        <v>68</v>
      </c>
      <c r="C19" s="2" t="s">
        <v>26</v>
      </c>
      <c r="D19" s="68" t="s">
        <v>27</v>
      </c>
      <c r="E19" s="68" t="s">
        <v>27</v>
      </c>
      <c r="F19" s="69" t="s">
        <v>69</v>
      </c>
      <c r="G19" s="69" t="s">
        <v>60</v>
      </c>
      <c r="H19" s="70">
        <f t="shared" si="0"/>
        <v>23.530366343462209</v>
      </c>
      <c r="I19" s="76">
        <v>42996</v>
      </c>
      <c r="J19" s="68" t="s">
        <v>30</v>
      </c>
      <c r="K19" s="68" t="s">
        <v>30</v>
      </c>
      <c r="L19" s="68" t="s">
        <v>30</v>
      </c>
      <c r="M19" s="68" t="s">
        <v>30</v>
      </c>
      <c r="N19" s="68" t="s">
        <v>30</v>
      </c>
      <c r="O19" s="68" t="s">
        <v>30</v>
      </c>
      <c r="P19" s="68" t="s">
        <v>30</v>
      </c>
      <c r="Q19" s="68" t="s">
        <v>30</v>
      </c>
      <c r="R19" s="68" t="s">
        <v>30</v>
      </c>
      <c r="S19" s="68" t="s">
        <v>30</v>
      </c>
      <c r="T19" s="68" t="s">
        <v>30</v>
      </c>
      <c r="U19" s="68" t="s">
        <v>30</v>
      </c>
      <c r="V19" s="68" t="s">
        <v>30</v>
      </c>
      <c r="W19" s="68" t="s">
        <v>30</v>
      </c>
      <c r="X19" s="68" t="s">
        <v>30</v>
      </c>
      <c r="Y19" s="68" t="s">
        <v>30</v>
      </c>
    </row>
    <row r="20" spans="1:25" x14ac:dyDescent="0.3">
      <c r="A20" s="67">
        <v>18</v>
      </c>
      <c r="B20" s="2" t="s">
        <v>70</v>
      </c>
      <c r="C20" s="2" t="s">
        <v>26</v>
      </c>
      <c r="D20" s="68" t="s">
        <v>27</v>
      </c>
      <c r="E20" s="68" t="s">
        <v>27</v>
      </c>
      <c r="F20" s="69" t="s">
        <v>71</v>
      </c>
      <c r="G20" s="69" t="s">
        <v>67</v>
      </c>
      <c r="H20" s="70">
        <f t="shared" si="0"/>
        <v>22.395413419331717</v>
      </c>
      <c r="I20" s="76">
        <v>42996</v>
      </c>
      <c r="J20" s="68" t="s">
        <v>30</v>
      </c>
      <c r="K20" s="68" t="s">
        <v>30</v>
      </c>
      <c r="L20" s="68" t="s">
        <v>30</v>
      </c>
      <c r="M20" s="68" t="s">
        <v>30</v>
      </c>
      <c r="N20" s="68" t="s">
        <v>30</v>
      </c>
      <c r="O20" s="68" t="s">
        <v>30</v>
      </c>
      <c r="P20" s="68" t="s">
        <v>30</v>
      </c>
      <c r="Q20" s="68" t="s">
        <v>30</v>
      </c>
      <c r="R20" s="68" t="s">
        <v>30</v>
      </c>
      <c r="S20" s="68" t="s">
        <v>30</v>
      </c>
      <c r="T20" s="68" t="s">
        <v>30</v>
      </c>
      <c r="U20" s="68" t="s">
        <v>30</v>
      </c>
      <c r="V20" s="68" t="s">
        <v>30</v>
      </c>
      <c r="W20" s="68" t="s">
        <v>30</v>
      </c>
      <c r="X20" s="68" t="s">
        <v>30</v>
      </c>
      <c r="Y20" s="68" t="s">
        <v>30</v>
      </c>
    </row>
    <row r="21" spans="1:25" x14ac:dyDescent="0.3">
      <c r="A21" s="67">
        <v>19</v>
      </c>
      <c r="B21" s="2" t="s">
        <v>72</v>
      </c>
      <c r="C21" s="2" t="s">
        <v>26</v>
      </c>
      <c r="D21" s="68" t="s">
        <v>27</v>
      </c>
      <c r="E21" s="68" t="s">
        <v>27</v>
      </c>
      <c r="F21" s="69" t="s">
        <v>73</v>
      </c>
      <c r="G21" s="69" t="s">
        <v>74</v>
      </c>
      <c r="H21" s="70">
        <f t="shared" si="0"/>
        <v>27.777777777777779</v>
      </c>
      <c r="I21" s="76">
        <v>42996</v>
      </c>
      <c r="J21" s="68">
        <v>64.099999999999994</v>
      </c>
      <c r="K21" s="68">
        <v>37.9</v>
      </c>
      <c r="L21" s="68">
        <v>16</v>
      </c>
      <c r="M21" s="68">
        <v>15</v>
      </c>
      <c r="N21" s="68">
        <v>12.5</v>
      </c>
      <c r="O21" s="68">
        <v>222</v>
      </c>
      <c r="P21" s="68">
        <v>1.1000000000000001</v>
      </c>
      <c r="Q21" s="68">
        <v>8.6</v>
      </c>
      <c r="R21" s="68">
        <v>8.6999999999999993</v>
      </c>
      <c r="S21" s="68">
        <v>3.8</v>
      </c>
      <c r="T21" s="68" t="s">
        <v>30</v>
      </c>
      <c r="U21" s="68">
        <v>4.33</v>
      </c>
      <c r="V21" s="68">
        <v>2.92</v>
      </c>
      <c r="W21" s="68">
        <v>1.21</v>
      </c>
      <c r="X21" s="68">
        <v>1.01</v>
      </c>
      <c r="Y21" s="68">
        <v>62.9</v>
      </c>
    </row>
    <row r="22" spans="1:25" x14ac:dyDescent="0.3">
      <c r="A22" s="67">
        <v>20</v>
      </c>
      <c r="B22" s="2" t="s">
        <v>75</v>
      </c>
      <c r="C22" s="2" t="s">
        <v>26</v>
      </c>
      <c r="D22" s="68" t="s">
        <v>27</v>
      </c>
      <c r="E22" s="68" t="s">
        <v>27</v>
      </c>
      <c r="F22" s="69" t="s">
        <v>76</v>
      </c>
      <c r="G22" s="69" t="s">
        <v>77</v>
      </c>
      <c r="H22" s="70">
        <f t="shared" si="0"/>
        <v>24.034407151290267</v>
      </c>
      <c r="I22" s="76">
        <v>42998</v>
      </c>
      <c r="J22" s="68" t="s">
        <v>30</v>
      </c>
      <c r="K22" s="68" t="s">
        <v>30</v>
      </c>
      <c r="L22" s="68" t="s">
        <v>30</v>
      </c>
      <c r="M22" s="68" t="s">
        <v>30</v>
      </c>
      <c r="N22" s="68" t="s">
        <v>30</v>
      </c>
      <c r="O22" s="68" t="s">
        <v>30</v>
      </c>
      <c r="P22" s="68" t="s">
        <v>30</v>
      </c>
      <c r="Q22" s="68" t="s">
        <v>30</v>
      </c>
      <c r="R22" s="68" t="s">
        <v>30</v>
      </c>
      <c r="S22" s="68" t="s">
        <v>30</v>
      </c>
      <c r="T22" s="68" t="s">
        <v>30</v>
      </c>
      <c r="U22" s="68" t="s">
        <v>30</v>
      </c>
      <c r="V22" s="68" t="s">
        <v>30</v>
      </c>
      <c r="W22" s="68" t="s">
        <v>30</v>
      </c>
      <c r="X22" s="68" t="s">
        <v>30</v>
      </c>
      <c r="Y22" s="68" t="s">
        <v>30</v>
      </c>
    </row>
    <row r="23" spans="1:25" x14ac:dyDescent="0.3">
      <c r="A23" s="67">
        <v>21</v>
      </c>
      <c r="B23" s="2" t="s">
        <v>78</v>
      </c>
      <c r="C23" s="2" t="s">
        <v>26</v>
      </c>
      <c r="D23" s="68" t="s">
        <v>27</v>
      </c>
      <c r="E23" s="68" t="s">
        <v>27</v>
      </c>
      <c r="F23" s="69" t="s">
        <v>46</v>
      </c>
      <c r="G23" s="69" t="s">
        <v>48</v>
      </c>
      <c r="H23" s="70">
        <f t="shared" si="0"/>
        <v>21.875</v>
      </c>
      <c r="I23" s="76">
        <v>42999</v>
      </c>
      <c r="J23" s="68">
        <v>73.400000000000006</v>
      </c>
      <c r="K23" s="68">
        <v>46.6</v>
      </c>
      <c r="L23" s="68">
        <v>22</v>
      </c>
      <c r="M23" s="68" t="s">
        <v>30</v>
      </c>
      <c r="N23" s="68" t="s">
        <v>30</v>
      </c>
      <c r="O23" s="68" t="s">
        <v>30</v>
      </c>
      <c r="P23" s="68" t="s">
        <v>30</v>
      </c>
      <c r="Q23" s="68" t="s">
        <v>30</v>
      </c>
      <c r="R23" s="68" t="s">
        <v>30</v>
      </c>
      <c r="S23" s="68" t="s">
        <v>30</v>
      </c>
      <c r="T23" s="68">
        <v>5.22</v>
      </c>
      <c r="U23" s="68">
        <v>4.24</v>
      </c>
      <c r="V23" s="68">
        <v>2.82</v>
      </c>
      <c r="W23" s="68">
        <v>1.69</v>
      </c>
      <c r="X23" s="68">
        <v>0.8</v>
      </c>
      <c r="Y23" s="68">
        <v>83</v>
      </c>
    </row>
    <row r="24" spans="1:25" x14ac:dyDescent="0.3">
      <c r="A24" s="67">
        <v>22</v>
      </c>
      <c r="B24" s="2" t="s">
        <v>79</v>
      </c>
      <c r="C24" s="2" t="s">
        <v>26</v>
      </c>
      <c r="D24" s="68" t="s">
        <v>27</v>
      </c>
      <c r="E24" s="68" t="s">
        <v>27</v>
      </c>
      <c r="F24" s="69" t="s">
        <v>80</v>
      </c>
      <c r="G24" s="69" t="s">
        <v>29</v>
      </c>
      <c r="H24" s="70">
        <f t="shared" si="0"/>
        <v>22.862368541380885</v>
      </c>
      <c r="I24" s="76">
        <v>42999</v>
      </c>
      <c r="J24" s="68">
        <v>83.3</v>
      </c>
      <c r="K24" s="68">
        <v>41.7</v>
      </c>
      <c r="L24" s="68">
        <v>147</v>
      </c>
      <c r="M24" s="68">
        <v>125</v>
      </c>
      <c r="N24" s="68">
        <v>62.9</v>
      </c>
      <c r="O24" s="68">
        <v>235</v>
      </c>
      <c r="P24" s="68">
        <v>2.5</v>
      </c>
      <c r="Q24" s="68">
        <v>13.2</v>
      </c>
      <c r="R24" s="68">
        <v>12.8</v>
      </c>
      <c r="S24" s="68">
        <v>1.6</v>
      </c>
      <c r="T24" s="68">
        <v>8.43</v>
      </c>
      <c r="U24" s="68">
        <v>7.58</v>
      </c>
      <c r="V24" s="68">
        <v>5.4</v>
      </c>
      <c r="W24" s="68">
        <v>1.23</v>
      </c>
      <c r="X24" s="68">
        <v>1.97</v>
      </c>
      <c r="Y24" s="68">
        <v>53.2</v>
      </c>
    </row>
    <row r="25" spans="1:25" x14ac:dyDescent="0.3">
      <c r="A25" s="67">
        <v>23</v>
      </c>
      <c r="B25" s="2" t="s">
        <v>81</v>
      </c>
      <c r="C25" s="2" t="s">
        <v>26</v>
      </c>
      <c r="D25" s="68" t="s">
        <v>27</v>
      </c>
      <c r="E25" s="68" t="s">
        <v>27</v>
      </c>
      <c r="F25" s="69" t="s">
        <v>82</v>
      </c>
      <c r="G25" s="69" t="s">
        <v>48</v>
      </c>
      <c r="H25" s="70">
        <f t="shared" si="0"/>
        <v>22.151022507021082</v>
      </c>
      <c r="I25" s="76">
        <v>42999</v>
      </c>
      <c r="J25" s="68" t="s">
        <v>30</v>
      </c>
      <c r="K25" s="68" t="s">
        <v>30</v>
      </c>
      <c r="L25" s="68" t="s">
        <v>30</v>
      </c>
      <c r="M25" s="68" t="s">
        <v>30</v>
      </c>
      <c r="N25" s="68" t="s">
        <v>30</v>
      </c>
      <c r="O25" s="68" t="s">
        <v>30</v>
      </c>
      <c r="P25" s="68" t="s">
        <v>30</v>
      </c>
      <c r="Q25" s="68" t="s">
        <v>30</v>
      </c>
      <c r="R25" s="68" t="s">
        <v>30</v>
      </c>
      <c r="S25" s="68" t="s">
        <v>30</v>
      </c>
      <c r="T25" s="68" t="s">
        <v>30</v>
      </c>
      <c r="U25" s="68" t="s">
        <v>30</v>
      </c>
      <c r="V25" s="68" t="s">
        <v>30</v>
      </c>
      <c r="W25" s="68" t="s">
        <v>30</v>
      </c>
      <c r="X25" s="68" t="s">
        <v>30</v>
      </c>
      <c r="Y25" s="68" t="s">
        <v>30</v>
      </c>
    </row>
    <row r="26" spans="1:25" x14ac:dyDescent="0.3">
      <c r="A26" s="67">
        <v>24</v>
      </c>
      <c r="B26" s="2" t="s">
        <v>83</v>
      </c>
      <c r="C26" s="2" t="s">
        <v>26</v>
      </c>
      <c r="D26" s="68" t="s">
        <v>27</v>
      </c>
      <c r="E26" s="68" t="s">
        <v>27</v>
      </c>
      <c r="F26" s="69" t="s">
        <v>32</v>
      </c>
      <c r="G26" s="69" t="s">
        <v>84</v>
      </c>
      <c r="H26" s="70">
        <f t="shared" si="0"/>
        <v>19.723865877712029</v>
      </c>
      <c r="I26" s="76">
        <v>43000</v>
      </c>
      <c r="J26" s="68" t="s">
        <v>30</v>
      </c>
      <c r="K26" s="68" t="s">
        <v>30</v>
      </c>
      <c r="L26" s="68" t="s">
        <v>30</v>
      </c>
      <c r="M26" s="68" t="s">
        <v>30</v>
      </c>
      <c r="N26" s="68" t="s">
        <v>30</v>
      </c>
      <c r="O26" s="68" t="s">
        <v>30</v>
      </c>
      <c r="P26" s="68" t="s">
        <v>30</v>
      </c>
      <c r="Q26" s="68" t="s">
        <v>30</v>
      </c>
      <c r="R26" s="68" t="s">
        <v>30</v>
      </c>
      <c r="S26" s="68" t="s">
        <v>30</v>
      </c>
      <c r="T26" s="68" t="s">
        <v>30</v>
      </c>
      <c r="U26" s="68" t="s">
        <v>30</v>
      </c>
      <c r="V26" s="68" t="s">
        <v>30</v>
      </c>
      <c r="W26" s="68" t="s">
        <v>30</v>
      </c>
      <c r="X26" s="68" t="s">
        <v>30</v>
      </c>
      <c r="Y26" s="68" t="s">
        <v>30</v>
      </c>
    </row>
    <row r="27" spans="1:25" x14ac:dyDescent="0.3">
      <c r="A27" s="67">
        <v>25</v>
      </c>
      <c r="B27" s="2" t="s">
        <v>85</v>
      </c>
      <c r="C27" s="2" t="s">
        <v>26</v>
      </c>
      <c r="D27" s="68" t="s">
        <v>27</v>
      </c>
      <c r="E27" s="68" t="s">
        <v>27</v>
      </c>
      <c r="F27" s="69" t="s">
        <v>73</v>
      </c>
      <c r="G27" s="69" t="s">
        <v>86</v>
      </c>
      <c r="H27" s="70">
        <f t="shared" si="0"/>
        <v>24.074074074074076</v>
      </c>
      <c r="I27" s="76">
        <v>43004</v>
      </c>
      <c r="J27" s="68" t="s">
        <v>30</v>
      </c>
      <c r="K27" s="68" t="s">
        <v>30</v>
      </c>
      <c r="L27" s="68" t="s">
        <v>30</v>
      </c>
      <c r="M27" s="68" t="s">
        <v>30</v>
      </c>
      <c r="N27" s="68" t="s">
        <v>30</v>
      </c>
      <c r="O27" s="68" t="s">
        <v>30</v>
      </c>
      <c r="P27" s="68" t="s">
        <v>30</v>
      </c>
      <c r="Q27" s="68" t="s">
        <v>30</v>
      </c>
      <c r="R27" s="68" t="s">
        <v>30</v>
      </c>
      <c r="S27" s="68" t="s">
        <v>30</v>
      </c>
      <c r="T27" s="68" t="s">
        <v>30</v>
      </c>
      <c r="U27" s="68" t="s">
        <v>30</v>
      </c>
      <c r="V27" s="68" t="s">
        <v>30</v>
      </c>
      <c r="W27" s="68" t="s">
        <v>30</v>
      </c>
      <c r="X27" s="68" t="s">
        <v>30</v>
      </c>
      <c r="Y27" s="68" t="s">
        <v>30</v>
      </c>
    </row>
    <row r="28" spans="1:25" x14ac:dyDescent="0.3">
      <c r="A28" s="67">
        <v>26</v>
      </c>
      <c r="B28" s="2" t="s">
        <v>87</v>
      </c>
      <c r="C28" s="2" t="s">
        <v>26</v>
      </c>
      <c r="D28" s="68" t="s">
        <v>27</v>
      </c>
      <c r="E28" s="68" t="s">
        <v>27</v>
      </c>
      <c r="F28" s="69" t="s">
        <v>59</v>
      </c>
      <c r="G28" s="69" t="s">
        <v>53</v>
      </c>
      <c r="H28" s="70">
        <f t="shared" si="0"/>
        <v>22.031725684986377</v>
      </c>
      <c r="I28" s="76">
        <v>43005</v>
      </c>
      <c r="J28" s="68" t="s">
        <v>30</v>
      </c>
      <c r="K28" s="68" t="s">
        <v>30</v>
      </c>
      <c r="L28" s="68" t="s">
        <v>30</v>
      </c>
      <c r="M28" s="68" t="s">
        <v>30</v>
      </c>
      <c r="N28" s="68" t="s">
        <v>30</v>
      </c>
      <c r="O28" s="68" t="s">
        <v>30</v>
      </c>
      <c r="P28" s="68" t="s">
        <v>30</v>
      </c>
      <c r="Q28" s="68" t="s">
        <v>30</v>
      </c>
      <c r="R28" s="68" t="s">
        <v>30</v>
      </c>
      <c r="S28" s="68" t="s">
        <v>30</v>
      </c>
      <c r="T28" s="68" t="s">
        <v>30</v>
      </c>
      <c r="U28" s="68" t="s">
        <v>30</v>
      </c>
      <c r="V28" s="68" t="s">
        <v>30</v>
      </c>
      <c r="W28" s="68" t="s">
        <v>30</v>
      </c>
      <c r="X28" s="68" t="s">
        <v>30</v>
      </c>
      <c r="Y28" s="68" t="s">
        <v>30</v>
      </c>
    </row>
    <row r="29" spans="1:25" x14ac:dyDescent="0.3">
      <c r="A29" s="67">
        <v>27</v>
      </c>
      <c r="B29" s="2" t="s">
        <v>88</v>
      </c>
      <c r="C29" s="2" t="s">
        <v>26</v>
      </c>
      <c r="D29" s="68" t="s">
        <v>27</v>
      </c>
      <c r="E29" s="68" t="s">
        <v>27</v>
      </c>
      <c r="F29" s="69" t="s">
        <v>46</v>
      </c>
      <c r="G29" s="69" t="s">
        <v>89</v>
      </c>
      <c r="H29" s="70">
        <f t="shared" si="0"/>
        <v>31.25</v>
      </c>
      <c r="I29" s="76">
        <v>43006</v>
      </c>
      <c r="J29" s="68" t="s">
        <v>30</v>
      </c>
      <c r="K29" s="68" t="s">
        <v>30</v>
      </c>
      <c r="L29" s="68" t="s">
        <v>30</v>
      </c>
      <c r="M29" s="68" t="s">
        <v>30</v>
      </c>
      <c r="N29" s="68" t="s">
        <v>30</v>
      </c>
      <c r="O29" s="68" t="s">
        <v>30</v>
      </c>
      <c r="P29" s="68" t="s">
        <v>30</v>
      </c>
      <c r="Q29" s="68" t="s">
        <v>30</v>
      </c>
      <c r="R29" s="68" t="s">
        <v>30</v>
      </c>
      <c r="S29" s="68" t="s">
        <v>30</v>
      </c>
      <c r="T29" s="68" t="s">
        <v>30</v>
      </c>
      <c r="U29" s="68" t="s">
        <v>30</v>
      </c>
      <c r="V29" s="68" t="s">
        <v>30</v>
      </c>
      <c r="W29" s="68" t="s">
        <v>30</v>
      </c>
      <c r="X29" s="68" t="s">
        <v>30</v>
      </c>
      <c r="Y29" s="68" t="s">
        <v>30</v>
      </c>
    </row>
    <row r="30" spans="1:25" x14ac:dyDescent="0.3">
      <c r="A30" s="67">
        <v>28</v>
      </c>
      <c r="B30" s="2" t="s">
        <v>90</v>
      </c>
      <c r="C30" s="2" t="s">
        <v>26</v>
      </c>
      <c r="D30" s="68" t="s">
        <v>27</v>
      </c>
      <c r="E30" s="68" t="s">
        <v>27</v>
      </c>
      <c r="F30" s="69" t="s">
        <v>82</v>
      </c>
      <c r="G30" s="69" t="s">
        <v>29</v>
      </c>
      <c r="H30" s="70">
        <f t="shared" si="0"/>
        <v>23.733238400379726</v>
      </c>
      <c r="I30" s="76">
        <v>43007</v>
      </c>
      <c r="J30" s="68">
        <v>73.400000000000006</v>
      </c>
      <c r="K30" s="68">
        <v>45.8</v>
      </c>
      <c r="L30" s="68">
        <v>15</v>
      </c>
      <c r="M30" s="68">
        <v>19</v>
      </c>
      <c r="N30" s="68">
        <v>39.799999999999997</v>
      </c>
      <c r="O30" s="68">
        <v>352</v>
      </c>
      <c r="P30" s="68" t="s">
        <v>30</v>
      </c>
      <c r="Q30" s="68" t="s">
        <v>30</v>
      </c>
      <c r="R30" s="68" t="s">
        <v>30</v>
      </c>
      <c r="S30" s="68" t="s">
        <v>30</v>
      </c>
      <c r="T30" s="68">
        <v>5.43</v>
      </c>
      <c r="U30" s="68">
        <v>6.62</v>
      </c>
      <c r="V30" s="68">
        <v>4.53</v>
      </c>
      <c r="W30" s="68">
        <v>1.77</v>
      </c>
      <c r="X30" s="68">
        <v>1.39</v>
      </c>
      <c r="Y30" s="68">
        <v>66</v>
      </c>
    </row>
    <row r="31" spans="1:25" x14ac:dyDescent="0.3">
      <c r="A31" s="67">
        <v>29</v>
      </c>
      <c r="B31" s="2" t="s">
        <v>91</v>
      </c>
      <c r="C31" s="2" t="s">
        <v>26</v>
      </c>
      <c r="D31" s="68" t="s">
        <v>27</v>
      </c>
      <c r="E31" s="68" t="s">
        <v>27</v>
      </c>
      <c r="F31" s="69" t="s">
        <v>82</v>
      </c>
      <c r="G31" s="69" t="s">
        <v>41</v>
      </c>
      <c r="H31" s="70">
        <f t="shared" si="0"/>
        <v>26.897670187097027</v>
      </c>
      <c r="I31" s="76">
        <v>43007</v>
      </c>
      <c r="J31" s="68" t="s">
        <v>30</v>
      </c>
      <c r="K31" s="68" t="s">
        <v>30</v>
      </c>
      <c r="L31" s="68">
        <v>13</v>
      </c>
      <c r="M31" s="68" t="s">
        <v>30</v>
      </c>
      <c r="N31" s="68" t="s">
        <v>30</v>
      </c>
      <c r="O31" s="68">
        <v>174</v>
      </c>
      <c r="P31" s="68" t="s">
        <v>30</v>
      </c>
      <c r="Q31" s="68" t="s">
        <v>30</v>
      </c>
      <c r="R31" s="68" t="s">
        <v>30</v>
      </c>
      <c r="S31" s="68" t="s">
        <v>30</v>
      </c>
      <c r="T31" s="68" t="s">
        <v>30</v>
      </c>
      <c r="U31" s="68" t="s">
        <v>30</v>
      </c>
      <c r="V31" s="68" t="s">
        <v>30</v>
      </c>
      <c r="W31" s="68" t="s">
        <v>30</v>
      </c>
      <c r="X31" s="68" t="s">
        <v>30</v>
      </c>
      <c r="Y31" s="68" t="s">
        <v>30</v>
      </c>
    </row>
    <row r="32" spans="1:25" x14ac:dyDescent="0.3">
      <c r="A32" s="67">
        <v>30</v>
      </c>
      <c r="B32" s="2" t="s">
        <v>92</v>
      </c>
      <c r="C32" s="2" t="s">
        <v>26</v>
      </c>
      <c r="D32" s="68" t="s">
        <v>27</v>
      </c>
      <c r="E32" s="68" t="s">
        <v>27</v>
      </c>
      <c r="F32" s="69" t="s">
        <v>55</v>
      </c>
      <c r="G32" s="69" t="s">
        <v>60</v>
      </c>
      <c r="H32" s="70">
        <f t="shared" si="0"/>
        <v>24.141519250780437</v>
      </c>
      <c r="I32" s="76">
        <v>43007</v>
      </c>
      <c r="J32" s="68" t="s">
        <v>30</v>
      </c>
      <c r="K32" s="68" t="s">
        <v>30</v>
      </c>
      <c r="L32" s="68" t="s">
        <v>30</v>
      </c>
      <c r="M32" s="68" t="s">
        <v>30</v>
      </c>
      <c r="N32" s="68" t="s">
        <v>30</v>
      </c>
      <c r="O32" s="68">
        <v>252</v>
      </c>
      <c r="P32" s="68" t="s">
        <v>30</v>
      </c>
      <c r="Q32" s="68" t="s">
        <v>30</v>
      </c>
      <c r="R32" s="68" t="s">
        <v>30</v>
      </c>
      <c r="S32" s="68" t="s">
        <v>30</v>
      </c>
      <c r="T32" s="68">
        <v>5.93</v>
      </c>
      <c r="U32" s="68" t="s">
        <v>30</v>
      </c>
      <c r="V32" s="68" t="s">
        <v>30</v>
      </c>
      <c r="W32" s="68" t="s">
        <v>30</v>
      </c>
      <c r="X32" s="68" t="s">
        <v>30</v>
      </c>
      <c r="Y32" s="68">
        <v>63.1</v>
      </c>
    </row>
    <row r="33" spans="1:25" x14ac:dyDescent="0.3">
      <c r="A33" s="67">
        <v>31</v>
      </c>
      <c r="B33" s="2" t="s">
        <v>93</v>
      </c>
      <c r="C33" s="2" t="s">
        <v>26</v>
      </c>
      <c r="D33" s="68" t="s">
        <v>27</v>
      </c>
      <c r="E33" s="68" t="s">
        <v>27</v>
      </c>
      <c r="F33" s="69" t="s">
        <v>73</v>
      </c>
      <c r="G33" s="69" t="s">
        <v>89</v>
      </c>
      <c r="H33" s="70">
        <f t="shared" si="0"/>
        <v>24.691358024691358</v>
      </c>
      <c r="I33" s="76">
        <v>43017</v>
      </c>
      <c r="J33" s="68">
        <v>68.7</v>
      </c>
      <c r="K33" s="68">
        <v>46</v>
      </c>
      <c r="L33" s="68">
        <v>19</v>
      </c>
      <c r="M33" s="68">
        <v>19</v>
      </c>
      <c r="N33" s="68">
        <v>31.2</v>
      </c>
      <c r="O33" s="68">
        <v>253</v>
      </c>
      <c r="P33" s="68">
        <v>1.8</v>
      </c>
      <c r="Q33" s="68">
        <v>6.3</v>
      </c>
      <c r="R33" s="68">
        <v>10.4</v>
      </c>
      <c r="S33" s="68">
        <v>1.3</v>
      </c>
      <c r="T33" s="68">
        <v>5.19</v>
      </c>
      <c r="U33" s="68">
        <v>5.14</v>
      </c>
      <c r="V33" s="68">
        <v>3.81</v>
      </c>
      <c r="W33" s="68">
        <v>1.03</v>
      </c>
      <c r="X33" s="68">
        <v>0.99</v>
      </c>
      <c r="Y33" s="68">
        <v>82</v>
      </c>
    </row>
    <row r="34" spans="1:25" x14ac:dyDescent="0.3">
      <c r="A34" s="67">
        <v>32</v>
      </c>
      <c r="B34" s="2" t="s">
        <v>94</v>
      </c>
      <c r="C34" s="2" t="s">
        <v>26</v>
      </c>
      <c r="D34" s="68" t="s">
        <v>27</v>
      </c>
      <c r="E34" s="68" t="s">
        <v>27</v>
      </c>
      <c r="F34" s="69" t="s">
        <v>64</v>
      </c>
      <c r="G34" s="69" t="s">
        <v>95</v>
      </c>
      <c r="H34" s="70">
        <f t="shared" si="0"/>
        <v>26.332888752094664</v>
      </c>
      <c r="I34" s="76">
        <v>43018</v>
      </c>
      <c r="J34" s="68">
        <v>70.2</v>
      </c>
      <c r="K34" s="68">
        <v>45.8</v>
      </c>
      <c r="L34" s="68">
        <v>12</v>
      </c>
      <c r="M34" s="68">
        <v>18</v>
      </c>
      <c r="N34" s="68">
        <v>25.1</v>
      </c>
      <c r="O34" s="68">
        <v>210</v>
      </c>
      <c r="P34" s="68" t="s">
        <v>30</v>
      </c>
      <c r="Q34" s="68" t="s">
        <v>30</v>
      </c>
      <c r="R34" s="68" t="s">
        <v>30</v>
      </c>
      <c r="S34" s="68" t="s">
        <v>30</v>
      </c>
      <c r="T34" s="68">
        <v>4.96</v>
      </c>
      <c r="U34" s="68">
        <v>4.59</v>
      </c>
      <c r="V34" s="68">
        <v>2.98</v>
      </c>
      <c r="W34" s="68">
        <v>1.38</v>
      </c>
      <c r="X34" s="68">
        <v>0.83</v>
      </c>
      <c r="Y34" s="68">
        <v>100.3</v>
      </c>
    </row>
    <row r="35" spans="1:25" x14ac:dyDescent="0.3">
      <c r="A35" s="67">
        <v>33</v>
      </c>
      <c r="B35" s="2" t="s">
        <v>96</v>
      </c>
      <c r="C35" s="2" t="s">
        <v>26</v>
      </c>
      <c r="D35" s="68" t="s">
        <v>27</v>
      </c>
      <c r="E35" s="68" t="s">
        <v>27</v>
      </c>
      <c r="F35" s="69" t="s">
        <v>97</v>
      </c>
      <c r="G35" s="69" t="s">
        <v>29</v>
      </c>
      <c r="H35" s="70">
        <f t="shared" si="0"/>
        <v>22.03856749311295</v>
      </c>
      <c r="I35" s="76">
        <v>43020</v>
      </c>
      <c r="J35" s="68" t="s">
        <v>30</v>
      </c>
      <c r="K35" s="68" t="s">
        <v>30</v>
      </c>
      <c r="L35" s="68" t="s">
        <v>30</v>
      </c>
      <c r="M35" s="68" t="s">
        <v>30</v>
      </c>
      <c r="N35" s="68" t="s">
        <v>30</v>
      </c>
      <c r="O35" s="68" t="s">
        <v>30</v>
      </c>
      <c r="P35" s="68" t="s">
        <v>30</v>
      </c>
      <c r="Q35" s="68" t="s">
        <v>30</v>
      </c>
      <c r="R35" s="68" t="s">
        <v>30</v>
      </c>
      <c r="S35" s="68" t="s">
        <v>30</v>
      </c>
      <c r="T35" s="68" t="s">
        <v>30</v>
      </c>
      <c r="U35" s="68" t="s">
        <v>30</v>
      </c>
      <c r="V35" s="68" t="s">
        <v>30</v>
      </c>
      <c r="W35" s="68" t="s">
        <v>30</v>
      </c>
      <c r="X35" s="68" t="s">
        <v>30</v>
      </c>
      <c r="Y35" s="68" t="s">
        <v>30</v>
      </c>
    </row>
    <row r="36" spans="1:25" x14ac:dyDescent="0.3">
      <c r="A36" s="67">
        <v>34</v>
      </c>
      <c r="B36" s="2" t="s">
        <v>98</v>
      </c>
      <c r="C36" s="2" t="s">
        <v>26</v>
      </c>
      <c r="D36" s="68" t="s">
        <v>27</v>
      </c>
      <c r="E36" s="68" t="s">
        <v>27</v>
      </c>
      <c r="F36" s="69" t="s">
        <v>32</v>
      </c>
      <c r="G36" s="69" t="s">
        <v>99</v>
      </c>
      <c r="H36" s="70">
        <f t="shared" si="0"/>
        <v>27.73668639053254</v>
      </c>
      <c r="I36" s="76">
        <v>43021</v>
      </c>
      <c r="J36" s="68">
        <v>75.5</v>
      </c>
      <c r="K36" s="68">
        <v>47.7</v>
      </c>
      <c r="L36" s="68">
        <v>20</v>
      </c>
      <c r="M36" s="68">
        <v>20</v>
      </c>
      <c r="N36" s="68">
        <v>24.8</v>
      </c>
      <c r="O36" s="68">
        <v>243</v>
      </c>
      <c r="P36" s="68">
        <v>1.5</v>
      </c>
      <c r="Q36" s="68">
        <v>5.5</v>
      </c>
      <c r="R36" s="68">
        <v>17.8</v>
      </c>
      <c r="S36" s="68">
        <v>10.5</v>
      </c>
      <c r="T36" s="68">
        <v>5.08</v>
      </c>
      <c r="U36" s="68">
        <v>3.82</v>
      </c>
      <c r="V36" s="68">
        <v>2.25</v>
      </c>
      <c r="W36" s="68">
        <v>1.19</v>
      </c>
      <c r="X36" s="68">
        <v>1.68</v>
      </c>
      <c r="Y36" s="68">
        <v>49</v>
      </c>
    </row>
    <row r="37" spans="1:25" x14ac:dyDescent="0.3">
      <c r="A37" s="67">
        <v>35</v>
      </c>
      <c r="B37" s="2" t="s">
        <v>100</v>
      </c>
      <c r="C37" s="2" t="s">
        <v>26</v>
      </c>
      <c r="D37" s="68" t="s">
        <v>27</v>
      </c>
      <c r="E37" s="68" t="s">
        <v>27</v>
      </c>
      <c r="F37" s="69" t="s">
        <v>101</v>
      </c>
      <c r="G37" s="69" t="s">
        <v>51</v>
      </c>
      <c r="H37" s="70">
        <f t="shared" si="0"/>
        <v>20.74506939371804</v>
      </c>
      <c r="I37" s="76">
        <v>43024</v>
      </c>
      <c r="J37" s="68">
        <v>70.2</v>
      </c>
      <c r="K37" s="68">
        <v>47.6</v>
      </c>
      <c r="L37" s="68">
        <v>9</v>
      </c>
      <c r="M37" s="68">
        <v>15</v>
      </c>
      <c r="N37" s="68">
        <v>15.7</v>
      </c>
      <c r="O37" s="68">
        <v>176</v>
      </c>
      <c r="P37" s="68">
        <v>3.1</v>
      </c>
      <c r="Q37" s="68" t="s">
        <v>30</v>
      </c>
      <c r="R37" s="68">
        <v>29.9</v>
      </c>
      <c r="S37" s="68">
        <v>1.5</v>
      </c>
      <c r="T37" s="68">
        <v>5.0599999999999996</v>
      </c>
      <c r="U37" s="68">
        <v>4.6900000000000004</v>
      </c>
      <c r="V37" s="68">
        <v>3.2</v>
      </c>
      <c r="W37" s="68">
        <v>1.18</v>
      </c>
      <c r="X37" s="68">
        <v>1.1399999999999999</v>
      </c>
      <c r="Y37" s="68">
        <v>67</v>
      </c>
    </row>
    <row r="38" spans="1:25" x14ac:dyDescent="0.3">
      <c r="A38" s="67">
        <v>36</v>
      </c>
      <c r="B38" s="2" t="s">
        <v>102</v>
      </c>
      <c r="C38" s="2" t="s">
        <v>26</v>
      </c>
      <c r="D38" s="68" t="s">
        <v>27</v>
      </c>
      <c r="E38" s="68" t="s">
        <v>27</v>
      </c>
      <c r="F38" s="69" t="s">
        <v>97</v>
      </c>
      <c r="G38" s="69" t="s">
        <v>53</v>
      </c>
      <c r="H38" s="70">
        <f t="shared" si="0"/>
        <v>20.202020202020204</v>
      </c>
      <c r="I38" s="76">
        <v>43024</v>
      </c>
      <c r="J38" s="68" t="s">
        <v>30</v>
      </c>
      <c r="K38" s="68" t="s">
        <v>30</v>
      </c>
      <c r="L38" s="68" t="s">
        <v>30</v>
      </c>
      <c r="M38" s="68" t="s">
        <v>30</v>
      </c>
      <c r="N38" s="68" t="s">
        <v>30</v>
      </c>
      <c r="O38" s="68" t="s">
        <v>30</v>
      </c>
      <c r="P38" s="68" t="s">
        <v>30</v>
      </c>
      <c r="Q38" s="68" t="s">
        <v>30</v>
      </c>
      <c r="R38" s="68" t="s">
        <v>30</v>
      </c>
      <c r="S38" s="68" t="s">
        <v>30</v>
      </c>
      <c r="T38" s="68" t="s">
        <v>30</v>
      </c>
      <c r="U38" s="68" t="s">
        <v>30</v>
      </c>
      <c r="V38" s="68" t="s">
        <v>30</v>
      </c>
      <c r="W38" s="68" t="s">
        <v>30</v>
      </c>
      <c r="X38" s="68" t="s">
        <v>30</v>
      </c>
      <c r="Y38" s="68" t="s">
        <v>30</v>
      </c>
    </row>
    <row r="39" spans="1:25" x14ac:dyDescent="0.3">
      <c r="A39" s="67">
        <v>37</v>
      </c>
      <c r="B39" s="2" t="s">
        <v>103</v>
      </c>
      <c r="C39" s="2" t="s">
        <v>26</v>
      </c>
      <c r="D39" s="68" t="s">
        <v>27</v>
      </c>
      <c r="E39" s="68" t="s">
        <v>27</v>
      </c>
      <c r="F39" s="71">
        <v>165</v>
      </c>
      <c r="G39" s="71">
        <v>64</v>
      </c>
      <c r="H39" s="70">
        <f t="shared" si="0"/>
        <v>23.507805325987146</v>
      </c>
      <c r="I39" s="76">
        <v>43066</v>
      </c>
      <c r="J39" s="68" t="s">
        <v>30</v>
      </c>
      <c r="K39" s="68" t="s">
        <v>30</v>
      </c>
      <c r="L39" s="68" t="s">
        <v>30</v>
      </c>
      <c r="M39" s="68" t="s">
        <v>30</v>
      </c>
      <c r="N39" s="68" t="s">
        <v>30</v>
      </c>
      <c r="O39" s="68" t="s">
        <v>30</v>
      </c>
      <c r="P39" s="68" t="s">
        <v>30</v>
      </c>
      <c r="Q39" s="68" t="s">
        <v>30</v>
      </c>
      <c r="R39" s="68" t="s">
        <v>30</v>
      </c>
      <c r="S39" s="68" t="s">
        <v>30</v>
      </c>
      <c r="T39" s="68" t="s">
        <v>30</v>
      </c>
      <c r="U39" s="68" t="s">
        <v>30</v>
      </c>
      <c r="V39" s="68" t="s">
        <v>30</v>
      </c>
      <c r="W39" s="68" t="s">
        <v>30</v>
      </c>
      <c r="X39" s="68" t="s">
        <v>30</v>
      </c>
      <c r="Y39" s="68" t="s">
        <v>30</v>
      </c>
    </row>
    <row r="40" spans="1:25" x14ac:dyDescent="0.3">
      <c r="A40" s="67">
        <v>38</v>
      </c>
      <c r="B40" s="2" t="s">
        <v>104</v>
      </c>
      <c r="C40" s="2" t="s">
        <v>26</v>
      </c>
      <c r="D40" s="68" t="s">
        <v>27</v>
      </c>
      <c r="E40" s="68" t="s">
        <v>27</v>
      </c>
      <c r="F40" s="71">
        <v>165</v>
      </c>
      <c r="G40" s="71">
        <v>65</v>
      </c>
      <c r="H40" s="70">
        <f t="shared" si="0"/>
        <v>23.875114784205696</v>
      </c>
      <c r="I40" s="76">
        <v>43066</v>
      </c>
      <c r="J40" s="68" t="s">
        <v>30</v>
      </c>
      <c r="K40" s="68" t="s">
        <v>30</v>
      </c>
      <c r="L40" s="68" t="s">
        <v>30</v>
      </c>
      <c r="M40" s="68" t="s">
        <v>30</v>
      </c>
      <c r="N40" s="68" t="s">
        <v>30</v>
      </c>
      <c r="O40" s="68" t="s">
        <v>30</v>
      </c>
      <c r="P40" s="68" t="s">
        <v>30</v>
      </c>
      <c r="Q40" s="68" t="s">
        <v>30</v>
      </c>
      <c r="R40" s="68" t="s">
        <v>30</v>
      </c>
      <c r="S40" s="68" t="s">
        <v>30</v>
      </c>
      <c r="T40" s="68" t="s">
        <v>30</v>
      </c>
      <c r="U40" s="68" t="s">
        <v>30</v>
      </c>
      <c r="V40" s="68" t="s">
        <v>30</v>
      </c>
      <c r="W40" s="68" t="s">
        <v>30</v>
      </c>
      <c r="X40" s="68" t="s">
        <v>30</v>
      </c>
      <c r="Y40" s="68" t="s">
        <v>30</v>
      </c>
    </row>
    <row r="41" spans="1:25" x14ac:dyDescent="0.3">
      <c r="A41" s="67">
        <v>39</v>
      </c>
      <c r="B41" s="2" t="s">
        <v>105</v>
      </c>
      <c r="C41" s="2" t="s">
        <v>26</v>
      </c>
      <c r="D41" s="68" t="s">
        <v>27</v>
      </c>
      <c r="E41" s="68" t="s">
        <v>27</v>
      </c>
      <c r="F41" s="71">
        <v>153</v>
      </c>
      <c r="G41" s="71">
        <v>45</v>
      </c>
      <c r="H41" s="70">
        <f t="shared" si="0"/>
        <v>19.223375624759708</v>
      </c>
      <c r="I41" s="76">
        <v>43067</v>
      </c>
      <c r="J41" s="68" t="s">
        <v>30</v>
      </c>
      <c r="K41" s="68" t="s">
        <v>30</v>
      </c>
      <c r="L41" s="68" t="s">
        <v>30</v>
      </c>
      <c r="M41" s="68" t="s">
        <v>30</v>
      </c>
      <c r="N41" s="68" t="s">
        <v>30</v>
      </c>
      <c r="O41" s="68" t="s">
        <v>30</v>
      </c>
      <c r="P41" s="68" t="s">
        <v>30</v>
      </c>
      <c r="Q41" s="68" t="s">
        <v>30</v>
      </c>
      <c r="R41" s="68" t="s">
        <v>30</v>
      </c>
      <c r="S41" s="68" t="s">
        <v>30</v>
      </c>
      <c r="T41" s="68" t="s">
        <v>30</v>
      </c>
      <c r="U41" s="68" t="s">
        <v>30</v>
      </c>
      <c r="V41" s="68" t="s">
        <v>30</v>
      </c>
      <c r="W41" s="68" t="s">
        <v>30</v>
      </c>
      <c r="X41" s="68" t="s">
        <v>30</v>
      </c>
      <c r="Y41" s="68" t="s">
        <v>30</v>
      </c>
    </row>
    <row r="42" spans="1:25" x14ac:dyDescent="0.3">
      <c r="A42" s="67">
        <v>40</v>
      </c>
      <c r="B42" s="2" t="s">
        <v>106</v>
      </c>
      <c r="C42" s="2" t="s">
        <v>26</v>
      </c>
      <c r="D42" s="68" t="s">
        <v>27</v>
      </c>
      <c r="E42" s="68" t="s">
        <v>27</v>
      </c>
      <c r="F42" s="71">
        <v>165</v>
      </c>
      <c r="G42" s="71">
        <v>63</v>
      </c>
      <c r="H42" s="70">
        <f t="shared" si="0"/>
        <v>23.1404958677686</v>
      </c>
      <c r="I42" s="76">
        <v>43067</v>
      </c>
      <c r="J42" s="68" t="s">
        <v>30</v>
      </c>
      <c r="K42" s="68" t="s">
        <v>30</v>
      </c>
      <c r="L42" s="68">
        <v>8</v>
      </c>
      <c r="M42" s="68" t="s">
        <v>30</v>
      </c>
      <c r="N42" s="68" t="s">
        <v>30</v>
      </c>
      <c r="O42" s="68" t="s">
        <v>30</v>
      </c>
      <c r="P42" s="68" t="s">
        <v>30</v>
      </c>
      <c r="Q42" s="68" t="s">
        <v>30</v>
      </c>
      <c r="R42" s="68" t="s">
        <v>30</v>
      </c>
      <c r="S42" s="68" t="s">
        <v>30</v>
      </c>
      <c r="T42" s="68" t="s">
        <v>30</v>
      </c>
      <c r="U42" s="68" t="s">
        <v>30</v>
      </c>
      <c r="V42" s="68" t="s">
        <v>30</v>
      </c>
      <c r="W42" s="68" t="s">
        <v>30</v>
      </c>
      <c r="X42" s="68" t="s">
        <v>30</v>
      </c>
      <c r="Y42" s="68" t="s">
        <v>30</v>
      </c>
    </row>
    <row r="43" spans="1:25" x14ac:dyDescent="0.3">
      <c r="A43" s="67">
        <v>41</v>
      </c>
      <c r="B43" s="2" t="s">
        <v>107</v>
      </c>
      <c r="C43" s="2" t="s">
        <v>26</v>
      </c>
      <c r="D43" s="68" t="s">
        <v>27</v>
      </c>
      <c r="E43" s="68" t="s">
        <v>27</v>
      </c>
      <c r="F43" s="71">
        <v>158</v>
      </c>
      <c r="G43" s="71">
        <v>60</v>
      </c>
      <c r="H43" s="70">
        <f t="shared" si="0"/>
        <v>24.034609838166958</v>
      </c>
      <c r="I43" s="76">
        <v>43068</v>
      </c>
      <c r="J43" s="68">
        <v>67.7</v>
      </c>
      <c r="K43" s="68">
        <v>44.1</v>
      </c>
      <c r="L43" s="68">
        <v>15</v>
      </c>
      <c r="M43" s="68">
        <v>21</v>
      </c>
      <c r="N43" s="68">
        <v>12.9</v>
      </c>
      <c r="O43" s="68">
        <v>307</v>
      </c>
      <c r="P43" s="68">
        <v>4.0999999999999996</v>
      </c>
      <c r="Q43" s="68">
        <v>8.6</v>
      </c>
      <c r="R43" s="68">
        <v>20.8</v>
      </c>
      <c r="S43" s="68" t="s">
        <v>108</v>
      </c>
      <c r="T43" s="68">
        <v>5.87</v>
      </c>
      <c r="U43" s="68">
        <v>6.08</v>
      </c>
      <c r="V43" s="68">
        <v>4.4000000000000004</v>
      </c>
      <c r="W43" s="68">
        <v>1.23</v>
      </c>
      <c r="X43" s="68">
        <v>1.38</v>
      </c>
      <c r="Y43" s="68">
        <v>69</v>
      </c>
    </row>
    <row r="44" spans="1:25" x14ac:dyDescent="0.3">
      <c r="A44" s="67">
        <v>42</v>
      </c>
      <c r="B44" s="2" t="s">
        <v>109</v>
      </c>
      <c r="C44" s="2" t="s">
        <v>26</v>
      </c>
      <c r="D44" s="68" t="s">
        <v>27</v>
      </c>
      <c r="E44" s="68" t="s">
        <v>27</v>
      </c>
      <c r="F44" s="71">
        <v>167</v>
      </c>
      <c r="G44" s="71">
        <v>65</v>
      </c>
      <c r="H44" s="70">
        <f t="shared" si="0"/>
        <v>23.30668005306752</v>
      </c>
      <c r="I44" s="76">
        <v>43068</v>
      </c>
      <c r="J44" s="68" t="s">
        <v>30</v>
      </c>
      <c r="K44" s="68" t="s">
        <v>30</v>
      </c>
      <c r="L44" s="68" t="s">
        <v>30</v>
      </c>
      <c r="M44" s="68" t="s">
        <v>30</v>
      </c>
      <c r="N44" s="68" t="s">
        <v>30</v>
      </c>
      <c r="O44" s="68" t="s">
        <v>30</v>
      </c>
      <c r="P44" s="68" t="s">
        <v>30</v>
      </c>
      <c r="Q44" s="68" t="s">
        <v>30</v>
      </c>
      <c r="R44" s="68" t="s">
        <v>30</v>
      </c>
      <c r="S44" s="68" t="s">
        <v>30</v>
      </c>
      <c r="T44" s="68" t="s">
        <v>30</v>
      </c>
      <c r="U44" s="68" t="s">
        <v>30</v>
      </c>
      <c r="V44" s="68" t="s">
        <v>30</v>
      </c>
      <c r="W44" s="68" t="s">
        <v>30</v>
      </c>
      <c r="X44" s="68" t="s">
        <v>30</v>
      </c>
      <c r="Y44" s="68" t="s">
        <v>30</v>
      </c>
    </row>
    <row r="45" spans="1:25" x14ac:dyDescent="0.3">
      <c r="A45" s="67">
        <v>43</v>
      </c>
      <c r="B45" s="2" t="s">
        <v>110</v>
      </c>
      <c r="C45" s="2" t="s">
        <v>26</v>
      </c>
      <c r="D45" s="68" t="s">
        <v>27</v>
      </c>
      <c r="E45" s="68" t="s">
        <v>27</v>
      </c>
      <c r="F45" s="71">
        <v>162</v>
      </c>
      <c r="G45" s="71">
        <v>47</v>
      </c>
      <c r="H45" s="70">
        <f t="shared" si="0"/>
        <v>17.908855357415028</v>
      </c>
      <c r="I45" s="76">
        <v>43069</v>
      </c>
      <c r="J45" s="68">
        <v>64.900000000000006</v>
      </c>
      <c r="K45" s="68">
        <v>45.9</v>
      </c>
      <c r="L45" s="68">
        <v>15</v>
      </c>
      <c r="M45" s="68">
        <v>26</v>
      </c>
      <c r="N45" s="68">
        <v>14.1</v>
      </c>
      <c r="O45" s="68" t="s">
        <v>30</v>
      </c>
      <c r="P45" s="68" t="s">
        <v>30</v>
      </c>
      <c r="Q45" s="68" t="s">
        <v>30</v>
      </c>
      <c r="R45" s="68" t="s">
        <v>30</v>
      </c>
      <c r="S45" s="68" t="s">
        <v>30</v>
      </c>
      <c r="T45" s="68">
        <v>5.54</v>
      </c>
      <c r="U45" s="68">
        <v>2.2799999999999998</v>
      </c>
      <c r="V45" s="68">
        <v>5.28</v>
      </c>
      <c r="W45" s="68">
        <v>2.48</v>
      </c>
      <c r="X45" s="68">
        <v>1.33</v>
      </c>
      <c r="Y45" s="68">
        <v>62</v>
      </c>
    </row>
    <row r="46" spans="1:25" x14ac:dyDescent="0.3">
      <c r="A46" s="67">
        <v>44</v>
      </c>
      <c r="B46" s="2" t="s">
        <v>111</v>
      </c>
      <c r="C46" s="2" t="s">
        <v>26</v>
      </c>
      <c r="D46" s="68" t="s">
        <v>27</v>
      </c>
      <c r="E46" s="68" t="s">
        <v>27</v>
      </c>
      <c r="F46" s="71">
        <v>163</v>
      </c>
      <c r="G46" s="71">
        <v>56</v>
      </c>
      <c r="H46" s="70">
        <f t="shared" si="0"/>
        <v>21.077195227520797</v>
      </c>
      <c r="I46" s="76">
        <v>43070</v>
      </c>
      <c r="J46" s="68" t="s">
        <v>30</v>
      </c>
      <c r="K46" s="68" t="s">
        <v>30</v>
      </c>
      <c r="L46" s="68" t="s">
        <v>30</v>
      </c>
      <c r="M46" s="68" t="s">
        <v>30</v>
      </c>
      <c r="N46" s="68" t="s">
        <v>30</v>
      </c>
      <c r="O46" s="68" t="s">
        <v>30</v>
      </c>
      <c r="P46" s="68" t="s">
        <v>30</v>
      </c>
      <c r="Q46" s="68" t="s">
        <v>30</v>
      </c>
      <c r="R46" s="68" t="s">
        <v>30</v>
      </c>
      <c r="S46" s="68" t="s">
        <v>30</v>
      </c>
      <c r="T46" s="68" t="s">
        <v>30</v>
      </c>
      <c r="U46" s="68" t="s">
        <v>30</v>
      </c>
      <c r="V46" s="68" t="s">
        <v>30</v>
      </c>
      <c r="W46" s="68" t="s">
        <v>30</v>
      </c>
      <c r="X46" s="68" t="s">
        <v>30</v>
      </c>
      <c r="Y46" s="68" t="s">
        <v>30</v>
      </c>
    </row>
    <row r="47" spans="1:25" x14ac:dyDescent="0.3">
      <c r="A47" s="67">
        <v>45</v>
      </c>
      <c r="B47" s="2" t="s">
        <v>112</v>
      </c>
      <c r="C47" s="2" t="s">
        <v>26</v>
      </c>
      <c r="D47" s="68" t="s">
        <v>27</v>
      </c>
      <c r="E47" s="68" t="s">
        <v>27</v>
      </c>
      <c r="F47" s="71">
        <v>162</v>
      </c>
      <c r="G47" s="71">
        <v>60</v>
      </c>
      <c r="H47" s="70">
        <f t="shared" si="0"/>
        <v>22.862368541380885</v>
      </c>
      <c r="I47" s="76">
        <v>43070</v>
      </c>
      <c r="J47" s="68" t="s">
        <v>30</v>
      </c>
      <c r="K47" s="68" t="s">
        <v>30</v>
      </c>
      <c r="L47" s="68" t="s">
        <v>30</v>
      </c>
      <c r="M47" s="68" t="s">
        <v>30</v>
      </c>
      <c r="N47" s="68" t="s">
        <v>30</v>
      </c>
      <c r="O47" s="68" t="s">
        <v>30</v>
      </c>
      <c r="P47" s="68" t="s">
        <v>30</v>
      </c>
      <c r="Q47" s="68" t="s">
        <v>30</v>
      </c>
      <c r="R47" s="68" t="s">
        <v>30</v>
      </c>
      <c r="S47" s="68" t="s">
        <v>30</v>
      </c>
      <c r="T47" s="68" t="s">
        <v>30</v>
      </c>
      <c r="U47" s="68" t="s">
        <v>30</v>
      </c>
      <c r="V47" s="68" t="s">
        <v>30</v>
      </c>
      <c r="W47" s="68" t="s">
        <v>30</v>
      </c>
      <c r="X47" s="68" t="s">
        <v>30</v>
      </c>
      <c r="Y47" s="68" t="s">
        <v>30</v>
      </c>
    </row>
    <row r="48" spans="1:25" x14ac:dyDescent="0.3">
      <c r="A48" s="67">
        <v>46</v>
      </c>
      <c r="B48" s="2" t="s">
        <v>113</v>
      </c>
      <c r="C48" s="2" t="s">
        <v>26</v>
      </c>
      <c r="D48" s="68" t="s">
        <v>27</v>
      </c>
      <c r="E48" s="68" t="s">
        <v>27</v>
      </c>
      <c r="F48" s="71">
        <v>170</v>
      </c>
      <c r="G48" s="71">
        <v>74</v>
      </c>
      <c r="H48" s="70">
        <f t="shared" si="0"/>
        <v>25.605536332179934</v>
      </c>
      <c r="I48" s="76">
        <v>43077</v>
      </c>
      <c r="J48" s="68">
        <v>74.099999999999994</v>
      </c>
      <c r="K48" s="68">
        <v>46.4</v>
      </c>
      <c r="L48" s="68">
        <v>25</v>
      </c>
      <c r="M48" s="68">
        <v>13</v>
      </c>
      <c r="N48" s="68">
        <v>25.6</v>
      </c>
      <c r="O48" s="68">
        <v>256</v>
      </c>
      <c r="P48" s="68">
        <v>1.2</v>
      </c>
      <c r="Q48" s="68">
        <v>5.3</v>
      </c>
      <c r="R48" s="68">
        <v>3.6</v>
      </c>
      <c r="S48" s="68">
        <v>1.8</v>
      </c>
      <c r="T48" s="68">
        <v>7.15</v>
      </c>
      <c r="U48" s="68">
        <v>4.41</v>
      </c>
      <c r="V48" s="68">
        <v>2.88</v>
      </c>
      <c r="W48" s="68">
        <v>1.1499999999999999</v>
      </c>
      <c r="X48" s="68">
        <v>1.45</v>
      </c>
      <c r="Y48" s="68">
        <v>71</v>
      </c>
    </row>
    <row r="49" spans="1:25" x14ac:dyDescent="0.3">
      <c r="A49" s="67">
        <v>47</v>
      </c>
      <c r="B49" s="2" t="s">
        <v>114</v>
      </c>
      <c r="C49" s="2" t="s">
        <v>26</v>
      </c>
      <c r="D49" s="68" t="s">
        <v>27</v>
      </c>
      <c r="E49" s="68" t="s">
        <v>27</v>
      </c>
      <c r="F49" s="71">
        <v>163</v>
      </c>
      <c r="G49" s="71">
        <v>58</v>
      </c>
      <c r="H49" s="70">
        <f t="shared" si="0"/>
        <v>21.829952199932254</v>
      </c>
      <c r="I49" s="76">
        <v>43080</v>
      </c>
      <c r="J49" s="68" t="s">
        <v>30</v>
      </c>
      <c r="K49" s="68" t="s">
        <v>30</v>
      </c>
      <c r="L49" s="68" t="s">
        <v>30</v>
      </c>
      <c r="M49" s="68" t="s">
        <v>30</v>
      </c>
      <c r="N49" s="68" t="s">
        <v>30</v>
      </c>
      <c r="O49" s="68" t="s">
        <v>30</v>
      </c>
      <c r="P49" s="68" t="s">
        <v>30</v>
      </c>
      <c r="Q49" s="68" t="s">
        <v>30</v>
      </c>
      <c r="R49" s="68" t="s">
        <v>30</v>
      </c>
      <c r="S49" s="68" t="s">
        <v>30</v>
      </c>
      <c r="T49" s="68" t="s">
        <v>30</v>
      </c>
      <c r="U49" s="68" t="s">
        <v>30</v>
      </c>
      <c r="V49" s="68" t="s">
        <v>30</v>
      </c>
      <c r="W49" s="68" t="s">
        <v>30</v>
      </c>
      <c r="X49" s="68" t="s">
        <v>30</v>
      </c>
      <c r="Y49" s="68" t="s">
        <v>30</v>
      </c>
    </row>
    <row r="50" spans="1:25" x14ac:dyDescent="0.3">
      <c r="A50" s="67">
        <v>48</v>
      </c>
      <c r="B50" s="2" t="s">
        <v>115</v>
      </c>
      <c r="C50" s="2" t="s">
        <v>26</v>
      </c>
      <c r="D50" s="68" t="s">
        <v>27</v>
      </c>
      <c r="E50" s="68" t="s">
        <v>27</v>
      </c>
      <c r="F50" s="71">
        <v>160</v>
      </c>
      <c r="G50" s="71">
        <v>68</v>
      </c>
      <c r="H50" s="70">
        <f t="shared" si="0"/>
        <v>26.5625</v>
      </c>
      <c r="I50" s="76">
        <v>43081</v>
      </c>
      <c r="J50" s="68" t="s">
        <v>30</v>
      </c>
      <c r="K50" s="68" t="s">
        <v>30</v>
      </c>
      <c r="L50" s="68" t="s">
        <v>30</v>
      </c>
      <c r="M50" s="68" t="s">
        <v>30</v>
      </c>
      <c r="N50" s="68" t="s">
        <v>30</v>
      </c>
      <c r="O50" s="68">
        <v>200</v>
      </c>
      <c r="P50" s="68" t="s">
        <v>30</v>
      </c>
      <c r="Q50" s="68" t="s">
        <v>30</v>
      </c>
      <c r="R50" s="68" t="s">
        <v>30</v>
      </c>
      <c r="S50" s="68" t="s">
        <v>30</v>
      </c>
      <c r="T50" s="68" t="s">
        <v>30</v>
      </c>
      <c r="U50" s="68" t="s">
        <v>30</v>
      </c>
      <c r="V50" s="68" t="s">
        <v>30</v>
      </c>
      <c r="W50" s="68" t="s">
        <v>30</v>
      </c>
      <c r="X50" s="68" t="s">
        <v>30</v>
      </c>
      <c r="Y50" s="68" t="s">
        <v>30</v>
      </c>
    </row>
    <row r="51" spans="1:25" x14ac:dyDescent="0.3">
      <c r="A51" s="67">
        <v>49</v>
      </c>
      <c r="B51" s="2" t="s">
        <v>116</v>
      </c>
      <c r="C51" s="2" t="s">
        <v>26</v>
      </c>
      <c r="D51" s="68" t="s">
        <v>27</v>
      </c>
      <c r="E51" s="68" t="s">
        <v>27</v>
      </c>
      <c r="F51" s="71">
        <v>162</v>
      </c>
      <c r="G51" s="71">
        <v>60</v>
      </c>
      <c r="H51" s="70">
        <f t="shared" si="0"/>
        <v>22.862368541380885</v>
      </c>
      <c r="I51" s="76">
        <v>43082</v>
      </c>
      <c r="J51" s="68">
        <v>75.3</v>
      </c>
      <c r="K51" s="68">
        <v>49.2</v>
      </c>
      <c r="L51" s="68">
        <v>9</v>
      </c>
      <c r="M51" s="68">
        <v>20</v>
      </c>
      <c r="N51" s="68">
        <v>10</v>
      </c>
      <c r="O51" s="68">
        <v>263</v>
      </c>
      <c r="P51" s="68">
        <v>1.9</v>
      </c>
      <c r="Q51" s="68" t="s">
        <v>30</v>
      </c>
      <c r="R51" s="68">
        <v>25.4</v>
      </c>
      <c r="S51" s="68">
        <v>2</v>
      </c>
      <c r="T51" s="68">
        <v>4.54</v>
      </c>
      <c r="U51" s="68">
        <v>5.05</v>
      </c>
      <c r="V51" s="68">
        <v>3.54</v>
      </c>
      <c r="W51" s="68">
        <v>1.21</v>
      </c>
      <c r="X51" s="68">
        <v>0.76</v>
      </c>
      <c r="Y51" s="68">
        <v>58.2</v>
      </c>
    </row>
    <row r="52" spans="1:25" x14ac:dyDescent="0.3">
      <c r="A52" s="67">
        <v>50</v>
      </c>
      <c r="B52" s="2" t="s">
        <v>117</v>
      </c>
      <c r="C52" s="2" t="s">
        <v>26</v>
      </c>
      <c r="D52" s="68" t="s">
        <v>118</v>
      </c>
      <c r="E52" s="68" t="s">
        <v>119</v>
      </c>
      <c r="F52" s="69">
        <v>170</v>
      </c>
      <c r="G52" s="69">
        <v>71</v>
      </c>
      <c r="H52" s="70">
        <f t="shared" si="0"/>
        <v>24.567474048442907</v>
      </c>
      <c r="I52" s="76">
        <v>42970</v>
      </c>
      <c r="J52" s="68" t="s">
        <v>30</v>
      </c>
      <c r="K52" s="68" t="s">
        <v>30</v>
      </c>
      <c r="L52" s="68" t="s">
        <v>30</v>
      </c>
      <c r="M52" s="68" t="s">
        <v>30</v>
      </c>
      <c r="N52" s="68" t="s">
        <v>30</v>
      </c>
      <c r="O52" s="68" t="s">
        <v>30</v>
      </c>
      <c r="P52" s="68" t="s">
        <v>30</v>
      </c>
      <c r="Q52" s="68" t="s">
        <v>30</v>
      </c>
      <c r="R52" s="68" t="s">
        <v>30</v>
      </c>
      <c r="S52" s="68" t="s">
        <v>30</v>
      </c>
      <c r="T52" s="68" t="s">
        <v>30</v>
      </c>
      <c r="U52" s="68" t="s">
        <v>30</v>
      </c>
      <c r="V52" s="68" t="s">
        <v>30</v>
      </c>
      <c r="W52" s="68" t="s">
        <v>30</v>
      </c>
      <c r="X52" s="68" t="s">
        <v>30</v>
      </c>
      <c r="Y52" s="68" t="s">
        <v>30</v>
      </c>
    </row>
    <row r="53" spans="1:25" x14ac:dyDescent="0.3">
      <c r="A53" s="67">
        <v>51</v>
      </c>
      <c r="B53" s="2" t="s">
        <v>120</v>
      </c>
      <c r="C53" s="2" t="s">
        <v>26</v>
      </c>
      <c r="D53" s="68" t="s">
        <v>118</v>
      </c>
      <c r="E53" s="68" t="s">
        <v>119</v>
      </c>
      <c r="F53" s="69">
        <v>174</v>
      </c>
      <c r="G53" s="69">
        <v>70</v>
      </c>
      <c r="H53" s="70">
        <f t="shared" si="0"/>
        <v>23.120623596247853</v>
      </c>
      <c r="I53" s="76">
        <v>42976</v>
      </c>
      <c r="J53" s="68" t="s">
        <v>30</v>
      </c>
      <c r="K53" s="68" t="s">
        <v>30</v>
      </c>
      <c r="L53" s="68" t="s">
        <v>30</v>
      </c>
      <c r="M53" s="68" t="s">
        <v>30</v>
      </c>
      <c r="N53" s="68" t="s">
        <v>30</v>
      </c>
      <c r="O53" s="68" t="s">
        <v>30</v>
      </c>
      <c r="P53" s="68" t="s">
        <v>30</v>
      </c>
      <c r="Q53" s="68" t="s">
        <v>30</v>
      </c>
      <c r="R53" s="68" t="s">
        <v>30</v>
      </c>
      <c r="S53" s="68" t="s">
        <v>30</v>
      </c>
      <c r="T53" s="68" t="s">
        <v>30</v>
      </c>
      <c r="U53" s="68" t="s">
        <v>30</v>
      </c>
      <c r="V53" s="68" t="s">
        <v>30</v>
      </c>
      <c r="W53" s="68" t="s">
        <v>30</v>
      </c>
      <c r="X53" s="68" t="s">
        <v>30</v>
      </c>
      <c r="Y53" s="68" t="s">
        <v>30</v>
      </c>
    </row>
    <row r="54" spans="1:25" x14ac:dyDescent="0.3">
      <c r="A54" s="67">
        <v>52</v>
      </c>
      <c r="B54" s="2" t="s">
        <v>121</v>
      </c>
      <c r="C54" s="2" t="s">
        <v>26</v>
      </c>
      <c r="D54" s="68" t="s">
        <v>118</v>
      </c>
      <c r="E54" s="68" t="s">
        <v>119</v>
      </c>
      <c r="F54" s="69">
        <v>175</v>
      </c>
      <c r="G54" s="69">
        <v>72</v>
      </c>
      <c r="H54" s="70">
        <f t="shared" si="0"/>
        <v>23.510204081632654</v>
      </c>
      <c r="I54" s="76">
        <v>42983</v>
      </c>
      <c r="J54" s="68" t="s">
        <v>30</v>
      </c>
      <c r="K54" s="68" t="s">
        <v>30</v>
      </c>
      <c r="L54" s="68" t="s">
        <v>30</v>
      </c>
      <c r="M54" s="68" t="s">
        <v>30</v>
      </c>
      <c r="N54" s="68" t="s">
        <v>30</v>
      </c>
      <c r="O54" s="68" t="s">
        <v>30</v>
      </c>
      <c r="P54" s="68" t="s">
        <v>30</v>
      </c>
      <c r="Q54" s="68" t="s">
        <v>30</v>
      </c>
      <c r="R54" s="68" t="s">
        <v>30</v>
      </c>
      <c r="S54" s="68" t="s">
        <v>30</v>
      </c>
      <c r="T54" s="68" t="s">
        <v>30</v>
      </c>
      <c r="U54" s="68" t="s">
        <v>30</v>
      </c>
      <c r="V54" s="68" t="s">
        <v>30</v>
      </c>
      <c r="W54" s="68" t="s">
        <v>30</v>
      </c>
      <c r="X54" s="68" t="s">
        <v>30</v>
      </c>
      <c r="Y54" s="68" t="s">
        <v>30</v>
      </c>
    </row>
    <row r="55" spans="1:25" x14ac:dyDescent="0.3">
      <c r="A55" s="67">
        <v>53</v>
      </c>
      <c r="B55" s="2" t="s">
        <v>122</v>
      </c>
      <c r="C55" s="2" t="s">
        <v>26</v>
      </c>
      <c r="D55" s="68" t="s">
        <v>118</v>
      </c>
      <c r="E55" s="68" t="s">
        <v>119</v>
      </c>
      <c r="F55" s="69">
        <v>155</v>
      </c>
      <c r="G55" s="69">
        <v>53</v>
      </c>
      <c r="H55" s="70">
        <f t="shared" si="0"/>
        <v>22.06035379812695</v>
      </c>
      <c r="I55" s="76">
        <v>42983</v>
      </c>
      <c r="J55" s="68" t="s">
        <v>30</v>
      </c>
      <c r="K55" s="68" t="s">
        <v>30</v>
      </c>
      <c r="L55" s="68" t="s">
        <v>30</v>
      </c>
      <c r="M55" s="68" t="s">
        <v>30</v>
      </c>
      <c r="N55" s="68" t="s">
        <v>30</v>
      </c>
      <c r="O55" s="68">
        <v>226</v>
      </c>
      <c r="P55" s="68">
        <v>2.1</v>
      </c>
      <c r="Q55" s="68" t="s">
        <v>30</v>
      </c>
      <c r="R55" s="68">
        <v>17.100000000000001</v>
      </c>
      <c r="S55" s="68">
        <v>0.6</v>
      </c>
      <c r="T55" s="68" t="s">
        <v>30</v>
      </c>
      <c r="U55" s="68" t="s">
        <v>30</v>
      </c>
      <c r="V55" s="68" t="s">
        <v>30</v>
      </c>
      <c r="W55" s="68" t="s">
        <v>30</v>
      </c>
      <c r="X55" s="68" t="s">
        <v>30</v>
      </c>
      <c r="Y55" s="68" t="s">
        <v>30</v>
      </c>
    </row>
    <row r="56" spans="1:25" x14ac:dyDescent="0.3">
      <c r="A56" s="67">
        <v>54</v>
      </c>
      <c r="B56" s="2" t="s">
        <v>123</v>
      </c>
      <c r="C56" s="2" t="s">
        <v>26</v>
      </c>
      <c r="D56" s="68" t="s">
        <v>118</v>
      </c>
      <c r="E56" s="68" t="s">
        <v>119</v>
      </c>
      <c r="F56" s="69">
        <v>158</v>
      </c>
      <c r="G56" s="69">
        <v>59</v>
      </c>
      <c r="H56" s="70">
        <f t="shared" si="0"/>
        <v>23.634033007530842</v>
      </c>
      <c r="I56" s="76">
        <v>42984</v>
      </c>
      <c r="J56" s="68">
        <v>67.099999999999994</v>
      </c>
      <c r="K56" s="68">
        <v>40.5</v>
      </c>
      <c r="L56" s="68">
        <v>9</v>
      </c>
      <c r="M56" s="68">
        <v>13</v>
      </c>
      <c r="N56" s="68">
        <v>7.9</v>
      </c>
      <c r="O56" s="68">
        <v>250</v>
      </c>
      <c r="P56" s="68">
        <v>1.1000000000000001</v>
      </c>
      <c r="Q56" s="68">
        <v>6.6</v>
      </c>
      <c r="R56" s="68">
        <v>6.1</v>
      </c>
      <c r="S56" s="68">
        <v>5.8</v>
      </c>
      <c r="T56" s="68">
        <v>4.8099999999999996</v>
      </c>
      <c r="U56" s="68">
        <v>5.15</v>
      </c>
      <c r="V56" s="68">
        <v>3.23</v>
      </c>
      <c r="W56" s="68">
        <v>1.41</v>
      </c>
      <c r="X56" s="68">
        <v>1.1599999999999999</v>
      </c>
      <c r="Y56" s="68">
        <v>53.7</v>
      </c>
    </row>
    <row r="57" spans="1:25" x14ac:dyDescent="0.3">
      <c r="A57" s="67">
        <v>55</v>
      </c>
      <c r="B57" s="2" t="s">
        <v>124</v>
      </c>
      <c r="C57" s="2" t="s">
        <v>26</v>
      </c>
      <c r="D57" s="68" t="s">
        <v>118</v>
      </c>
      <c r="E57" s="68" t="s">
        <v>119</v>
      </c>
      <c r="F57" s="69">
        <v>176</v>
      </c>
      <c r="G57" s="69">
        <v>75</v>
      </c>
      <c r="H57" s="70">
        <f t="shared" si="0"/>
        <v>24.212293388429753</v>
      </c>
      <c r="I57" s="76">
        <v>42984</v>
      </c>
      <c r="J57" s="68" t="s">
        <v>30</v>
      </c>
      <c r="K57" s="68" t="s">
        <v>30</v>
      </c>
      <c r="L57" s="68" t="s">
        <v>30</v>
      </c>
      <c r="M57" s="68" t="s">
        <v>30</v>
      </c>
      <c r="N57" s="68" t="s">
        <v>30</v>
      </c>
      <c r="O57" s="68" t="s">
        <v>30</v>
      </c>
      <c r="P57" s="68" t="s">
        <v>30</v>
      </c>
      <c r="Q57" s="68" t="s">
        <v>30</v>
      </c>
      <c r="R57" s="68" t="s">
        <v>30</v>
      </c>
      <c r="S57" s="68" t="s">
        <v>30</v>
      </c>
      <c r="T57" s="68" t="s">
        <v>30</v>
      </c>
      <c r="U57" s="68" t="s">
        <v>30</v>
      </c>
      <c r="V57" s="68" t="s">
        <v>30</v>
      </c>
      <c r="W57" s="68" t="s">
        <v>30</v>
      </c>
      <c r="X57" s="68" t="s">
        <v>30</v>
      </c>
      <c r="Y57" s="68" t="s">
        <v>30</v>
      </c>
    </row>
    <row r="58" spans="1:25" x14ac:dyDescent="0.3">
      <c r="A58" s="67">
        <v>56</v>
      </c>
      <c r="B58" s="2" t="s">
        <v>125</v>
      </c>
      <c r="C58" s="2" t="s">
        <v>26</v>
      </c>
      <c r="D58" s="68" t="s">
        <v>118</v>
      </c>
      <c r="E58" s="68" t="s">
        <v>119</v>
      </c>
      <c r="F58" s="69">
        <v>176</v>
      </c>
      <c r="G58" s="69">
        <v>70</v>
      </c>
      <c r="H58" s="70">
        <f t="shared" si="0"/>
        <v>22.598140495867767</v>
      </c>
      <c r="I58" s="76">
        <v>42989</v>
      </c>
      <c r="J58" s="68" t="s">
        <v>30</v>
      </c>
      <c r="K58" s="68" t="s">
        <v>30</v>
      </c>
      <c r="L58" s="68" t="s">
        <v>30</v>
      </c>
      <c r="M58" s="68" t="s">
        <v>30</v>
      </c>
      <c r="N58" s="68" t="s">
        <v>30</v>
      </c>
      <c r="O58" s="68" t="s">
        <v>30</v>
      </c>
      <c r="P58" s="68" t="s">
        <v>30</v>
      </c>
      <c r="Q58" s="68" t="s">
        <v>30</v>
      </c>
      <c r="R58" s="68" t="s">
        <v>30</v>
      </c>
      <c r="S58" s="68" t="s">
        <v>30</v>
      </c>
      <c r="T58" s="68" t="s">
        <v>30</v>
      </c>
      <c r="U58" s="68" t="s">
        <v>30</v>
      </c>
      <c r="V58" s="68" t="s">
        <v>30</v>
      </c>
      <c r="W58" s="68" t="s">
        <v>30</v>
      </c>
      <c r="X58" s="68" t="s">
        <v>30</v>
      </c>
      <c r="Y58" s="68" t="s">
        <v>30</v>
      </c>
    </row>
    <row r="59" spans="1:25" x14ac:dyDescent="0.3">
      <c r="A59" s="67">
        <v>57</v>
      </c>
      <c r="B59" s="2" t="s">
        <v>126</v>
      </c>
      <c r="C59" s="2" t="s">
        <v>26</v>
      </c>
      <c r="D59" s="68" t="s">
        <v>118</v>
      </c>
      <c r="E59" s="68" t="s">
        <v>119</v>
      </c>
      <c r="F59" s="69">
        <v>171</v>
      </c>
      <c r="G59" s="69">
        <v>80</v>
      </c>
      <c r="H59" s="70">
        <f t="shared" si="0"/>
        <v>27.358845456721728</v>
      </c>
      <c r="I59" s="76">
        <v>42989</v>
      </c>
      <c r="J59" s="68">
        <v>74.8</v>
      </c>
      <c r="K59" s="68">
        <v>44</v>
      </c>
      <c r="L59" s="68">
        <v>19</v>
      </c>
      <c r="M59" s="68">
        <v>23</v>
      </c>
      <c r="N59" s="68">
        <v>22.7</v>
      </c>
      <c r="O59" s="68">
        <v>162</v>
      </c>
      <c r="P59" s="68">
        <v>1.2</v>
      </c>
      <c r="Q59" s="68" t="s">
        <v>30</v>
      </c>
      <c r="R59" s="68">
        <v>9.6999999999999993</v>
      </c>
      <c r="S59" s="68">
        <v>0.7</v>
      </c>
      <c r="T59" s="68" t="s">
        <v>30</v>
      </c>
      <c r="U59" s="68">
        <v>3.71</v>
      </c>
      <c r="V59" s="68">
        <v>2.0099999999999998</v>
      </c>
      <c r="W59" s="68">
        <v>0.91</v>
      </c>
      <c r="X59" s="68">
        <v>2.39</v>
      </c>
      <c r="Y59" s="68">
        <v>61.3</v>
      </c>
    </row>
    <row r="60" spans="1:25" x14ac:dyDescent="0.3">
      <c r="A60" s="67">
        <v>58</v>
      </c>
      <c r="B60" s="2" t="s">
        <v>127</v>
      </c>
      <c r="C60" s="2" t="s">
        <v>26</v>
      </c>
      <c r="D60" s="68" t="s">
        <v>118</v>
      </c>
      <c r="E60" s="68" t="s">
        <v>119</v>
      </c>
      <c r="F60" s="69">
        <v>182</v>
      </c>
      <c r="G60" s="69">
        <v>101</v>
      </c>
      <c r="H60" s="70">
        <f t="shared" si="0"/>
        <v>30.491486535442576</v>
      </c>
      <c r="I60" s="76">
        <v>42990</v>
      </c>
      <c r="J60" s="68">
        <v>67.599999999999994</v>
      </c>
      <c r="K60" s="68">
        <v>40.6</v>
      </c>
      <c r="L60" s="68">
        <v>24</v>
      </c>
      <c r="M60" s="68">
        <v>22</v>
      </c>
      <c r="N60" s="68">
        <v>23.8</v>
      </c>
      <c r="O60" s="68">
        <v>199</v>
      </c>
      <c r="P60" s="68">
        <v>1.6</v>
      </c>
      <c r="Q60" s="68" t="s">
        <v>30</v>
      </c>
      <c r="R60" s="68">
        <v>6.4</v>
      </c>
      <c r="S60" s="68">
        <v>0.8</v>
      </c>
      <c r="T60" s="68" t="s">
        <v>30</v>
      </c>
      <c r="U60" s="68">
        <v>3.92</v>
      </c>
      <c r="V60" s="68">
        <v>2.46</v>
      </c>
      <c r="W60" s="68">
        <v>0.76</v>
      </c>
      <c r="X60" s="68">
        <v>1.82</v>
      </c>
      <c r="Y60" s="68">
        <v>80.7</v>
      </c>
    </row>
    <row r="61" spans="1:25" x14ac:dyDescent="0.3">
      <c r="A61" s="67">
        <v>59</v>
      </c>
      <c r="B61" s="2" t="s">
        <v>128</v>
      </c>
      <c r="C61" s="2" t="s">
        <v>26</v>
      </c>
      <c r="D61" s="68" t="s">
        <v>118</v>
      </c>
      <c r="E61" s="68" t="s">
        <v>119</v>
      </c>
      <c r="F61" s="69">
        <v>178</v>
      </c>
      <c r="G61" s="69">
        <v>95</v>
      </c>
      <c r="H61" s="70">
        <f t="shared" si="0"/>
        <v>29.983587930816817</v>
      </c>
      <c r="I61" s="76">
        <v>42993</v>
      </c>
      <c r="J61" s="68" t="s">
        <v>30</v>
      </c>
      <c r="K61" s="68" t="s">
        <v>30</v>
      </c>
      <c r="L61" s="68" t="s">
        <v>30</v>
      </c>
      <c r="M61" s="68" t="s">
        <v>30</v>
      </c>
      <c r="N61" s="68" t="s">
        <v>30</v>
      </c>
      <c r="O61" s="68" t="s">
        <v>30</v>
      </c>
      <c r="P61" s="68" t="s">
        <v>30</v>
      </c>
      <c r="Q61" s="68" t="s">
        <v>30</v>
      </c>
      <c r="R61" s="68" t="s">
        <v>30</v>
      </c>
      <c r="S61" s="68" t="s">
        <v>30</v>
      </c>
      <c r="T61" s="68" t="s">
        <v>30</v>
      </c>
      <c r="U61" s="68" t="s">
        <v>30</v>
      </c>
      <c r="V61" s="68" t="s">
        <v>30</v>
      </c>
      <c r="W61" s="68" t="s">
        <v>30</v>
      </c>
      <c r="X61" s="68" t="s">
        <v>30</v>
      </c>
      <c r="Y61" s="68" t="s">
        <v>30</v>
      </c>
    </row>
    <row r="62" spans="1:25" x14ac:dyDescent="0.3">
      <c r="A62" s="67">
        <v>60</v>
      </c>
      <c r="B62" s="2" t="s">
        <v>129</v>
      </c>
      <c r="C62" s="2" t="s">
        <v>26</v>
      </c>
      <c r="D62" s="68" t="s">
        <v>118</v>
      </c>
      <c r="E62" s="68" t="s">
        <v>119</v>
      </c>
      <c r="F62" s="69">
        <v>169</v>
      </c>
      <c r="G62" s="69">
        <v>76</v>
      </c>
      <c r="H62" s="70">
        <f t="shared" si="0"/>
        <v>26.609712545078953</v>
      </c>
      <c r="I62" s="76">
        <v>42997</v>
      </c>
      <c r="J62" s="68">
        <v>63</v>
      </c>
      <c r="K62" s="68">
        <v>37.1</v>
      </c>
      <c r="L62" s="68">
        <v>30</v>
      </c>
      <c r="M62" s="68">
        <v>27</v>
      </c>
      <c r="N62" s="68">
        <v>13.2</v>
      </c>
      <c r="O62" s="68">
        <v>240</v>
      </c>
      <c r="P62" s="68">
        <v>2.4</v>
      </c>
      <c r="Q62" s="68">
        <v>4.2</v>
      </c>
      <c r="R62" s="68">
        <v>0.6</v>
      </c>
      <c r="S62" s="68">
        <v>1.3</v>
      </c>
      <c r="T62" s="68" t="s">
        <v>30</v>
      </c>
      <c r="U62" s="68">
        <v>5.12</v>
      </c>
      <c r="V62" s="68">
        <v>3.43</v>
      </c>
      <c r="W62" s="68">
        <v>0.84</v>
      </c>
      <c r="X62" s="68">
        <v>1.8</v>
      </c>
      <c r="Y62" s="68">
        <v>74.2</v>
      </c>
    </row>
    <row r="63" spans="1:25" x14ac:dyDescent="0.3">
      <c r="A63" s="67">
        <v>61</v>
      </c>
      <c r="B63" s="2" t="s">
        <v>130</v>
      </c>
      <c r="C63" s="2" t="s">
        <v>26</v>
      </c>
      <c r="D63" s="68" t="s">
        <v>118</v>
      </c>
      <c r="E63" s="68" t="s">
        <v>119</v>
      </c>
      <c r="F63" s="69">
        <v>172</v>
      </c>
      <c r="G63" s="69">
        <v>75</v>
      </c>
      <c r="H63" s="70">
        <f t="shared" si="0"/>
        <v>25.35154137371552</v>
      </c>
      <c r="I63" s="76">
        <v>42997</v>
      </c>
      <c r="J63" s="68">
        <v>61.7</v>
      </c>
      <c r="K63" s="68">
        <v>37.799999999999997</v>
      </c>
      <c r="L63" s="68">
        <v>11</v>
      </c>
      <c r="M63" s="68">
        <v>13</v>
      </c>
      <c r="N63" s="68">
        <v>10.1</v>
      </c>
      <c r="O63" s="68">
        <v>198</v>
      </c>
      <c r="P63" s="68">
        <v>4.8</v>
      </c>
      <c r="Q63" s="68" t="s">
        <v>30</v>
      </c>
      <c r="R63" s="68">
        <v>14.1</v>
      </c>
      <c r="S63" s="68">
        <v>1.1000000000000001</v>
      </c>
      <c r="T63" s="68" t="s">
        <v>30</v>
      </c>
      <c r="U63" s="68">
        <v>4.5</v>
      </c>
      <c r="V63" s="68">
        <v>2.25</v>
      </c>
      <c r="W63" s="68">
        <v>1.1599999999999999</v>
      </c>
      <c r="X63" s="68">
        <v>3.49</v>
      </c>
      <c r="Y63" s="68">
        <v>52.1</v>
      </c>
    </row>
    <row r="64" spans="1:25" x14ac:dyDescent="0.3">
      <c r="A64" s="67">
        <v>62</v>
      </c>
      <c r="B64" s="2" t="s">
        <v>131</v>
      </c>
      <c r="C64" s="2" t="s">
        <v>26</v>
      </c>
      <c r="D64" s="68" t="s">
        <v>118</v>
      </c>
      <c r="E64" s="68" t="s">
        <v>119</v>
      </c>
      <c r="F64" s="69">
        <v>172</v>
      </c>
      <c r="G64" s="69">
        <v>58.5</v>
      </c>
      <c r="H64" s="70">
        <f t="shared" si="0"/>
        <v>19.774202271498105</v>
      </c>
      <c r="I64" s="76">
        <v>43000</v>
      </c>
      <c r="J64" s="68" t="s">
        <v>30</v>
      </c>
      <c r="K64" s="68" t="s">
        <v>30</v>
      </c>
      <c r="L64" s="68" t="s">
        <v>30</v>
      </c>
      <c r="M64" s="68" t="s">
        <v>30</v>
      </c>
      <c r="N64" s="68" t="s">
        <v>30</v>
      </c>
      <c r="O64" s="68" t="s">
        <v>30</v>
      </c>
      <c r="P64" s="68" t="s">
        <v>30</v>
      </c>
      <c r="Q64" s="68" t="s">
        <v>30</v>
      </c>
      <c r="R64" s="68" t="s">
        <v>30</v>
      </c>
      <c r="S64" s="68" t="s">
        <v>30</v>
      </c>
      <c r="T64" s="68" t="s">
        <v>30</v>
      </c>
      <c r="U64" s="68" t="s">
        <v>30</v>
      </c>
      <c r="V64" s="68" t="s">
        <v>30</v>
      </c>
      <c r="W64" s="68" t="s">
        <v>30</v>
      </c>
      <c r="X64" s="68" t="s">
        <v>30</v>
      </c>
      <c r="Y64" s="68" t="s">
        <v>30</v>
      </c>
    </row>
    <row r="65" spans="1:25" x14ac:dyDescent="0.3">
      <c r="A65" s="67">
        <v>63</v>
      </c>
      <c r="B65" s="2" t="s">
        <v>132</v>
      </c>
      <c r="C65" s="2" t="s">
        <v>26</v>
      </c>
      <c r="D65" s="68" t="s">
        <v>118</v>
      </c>
      <c r="E65" s="68" t="s">
        <v>119</v>
      </c>
      <c r="F65" s="69">
        <v>184</v>
      </c>
      <c r="G65" s="69">
        <v>85</v>
      </c>
      <c r="H65" s="70">
        <f t="shared" si="0"/>
        <v>25.106332703213607</v>
      </c>
      <c r="I65" s="76">
        <v>43005</v>
      </c>
      <c r="J65" s="68">
        <v>74.099999999999994</v>
      </c>
      <c r="K65" s="68">
        <v>50.3</v>
      </c>
      <c r="L65" s="68">
        <v>10</v>
      </c>
      <c r="M65" s="68">
        <v>13</v>
      </c>
      <c r="N65" s="68">
        <v>40</v>
      </c>
      <c r="O65" s="68">
        <v>269</v>
      </c>
      <c r="P65" s="68" t="s">
        <v>30</v>
      </c>
      <c r="Q65" s="68" t="s">
        <v>30</v>
      </c>
      <c r="R65" s="68" t="s">
        <v>30</v>
      </c>
      <c r="S65" s="68" t="s">
        <v>30</v>
      </c>
      <c r="T65" s="68">
        <v>6.5</v>
      </c>
      <c r="U65" s="68">
        <v>4.03</v>
      </c>
      <c r="V65" s="68">
        <v>3.13</v>
      </c>
      <c r="W65" s="68">
        <v>1.65</v>
      </c>
      <c r="X65" s="68">
        <v>1.0900000000000001</v>
      </c>
      <c r="Y65" s="68">
        <v>71</v>
      </c>
    </row>
    <row r="66" spans="1:25" x14ac:dyDescent="0.3">
      <c r="A66" s="67">
        <v>64</v>
      </c>
      <c r="B66" s="2" t="s">
        <v>133</v>
      </c>
      <c r="C66" s="2" t="s">
        <v>26</v>
      </c>
      <c r="D66" s="68" t="s">
        <v>118</v>
      </c>
      <c r="E66" s="68" t="s">
        <v>119</v>
      </c>
      <c r="F66" s="69">
        <v>168</v>
      </c>
      <c r="G66" s="69">
        <v>65</v>
      </c>
      <c r="H66" s="70">
        <f t="shared" si="0"/>
        <v>23.030045351473923</v>
      </c>
      <c r="I66" s="76">
        <v>43017</v>
      </c>
      <c r="J66" s="68" t="s">
        <v>30</v>
      </c>
      <c r="K66" s="68" t="s">
        <v>30</v>
      </c>
      <c r="L66" s="68" t="s">
        <v>30</v>
      </c>
      <c r="M66" s="68" t="s">
        <v>30</v>
      </c>
      <c r="N66" s="68" t="s">
        <v>30</v>
      </c>
      <c r="O66" s="68" t="s">
        <v>30</v>
      </c>
      <c r="P66" s="68" t="s">
        <v>30</v>
      </c>
      <c r="Q66" s="68" t="s">
        <v>30</v>
      </c>
      <c r="R66" s="68" t="s">
        <v>30</v>
      </c>
      <c r="S66" s="68" t="s">
        <v>30</v>
      </c>
      <c r="T66" s="68" t="s">
        <v>30</v>
      </c>
      <c r="U66" s="68" t="s">
        <v>30</v>
      </c>
      <c r="V66" s="68" t="s">
        <v>30</v>
      </c>
      <c r="W66" s="68" t="s">
        <v>30</v>
      </c>
      <c r="X66" s="68" t="s">
        <v>30</v>
      </c>
      <c r="Y66" s="68" t="s">
        <v>30</v>
      </c>
    </row>
    <row r="67" spans="1:25" x14ac:dyDescent="0.3">
      <c r="A67" s="67">
        <v>65</v>
      </c>
      <c r="B67" s="2" t="s">
        <v>134</v>
      </c>
      <c r="C67" s="2" t="s">
        <v>26</v>
      </c>
      <c r="D67" s="68" t="s">
        <v>118</v>
      </c>
      <c r="E67" s="68" t="s">
        <v>119</v>
      </c>
      <c r="F67" s="69">
        <v>169</v>
      </c>
      <c r="G67" s="69">
        <v>71</v>
      </c>
      <c r="H67" s="70">
        <f t="shared" ref="H67:H99" si="1">G67/(F67/100)/(F67/100)</f>
        <v>24.859073561850078</v>
      </c>
      <c r="I67" s="76">
        <v>43019</v>
      </c>
      <c r="J67" s="68" t="s">
        <v>30</v>
      </c>
      <c r="K67" s="68" t="s">
        <v>30</v>
      </c>
      <c r="L67" s="68" t="s">
        <v>30</v>
      </c>
      <c r="M67" s="68" t="s">
        <v>30</v>
      </c>
      <c r="N67" s="68" t="s">
        <v>30</v>
      </c>
      <c r="O67" s="68">
        <v>301</v>
      </c>
      <c r="P67" s="68" t="s">
        <v>30</v>
      </c>
      <c r="Q67" s="68" t="s">
        <v>30</v>
      </c>
      <c r="R67" s="68" t="s">
        <v>30</v>
      </c>
      <c r="S67" s="68" t="s">
        <v>30</v>
      </c>
      <c r="T67" s="68" t="s">
        <v>30</v>
      </c>
      <c r="U67" s="68" t="s">
        <v>30</v>
      </c>
      <c r="V67" s="68" t="s">
        <v>30</v>
      </c>
      <c r="W67" s="68" t="s">
        <v>30</v>
      </c>
      <c r="X67" s="68" t="s">
        <v>30</v>
      </c>
      <c r="Y67" s="68" t="s">
        <v>30</v>
      </c>
    </row>
    <row r="68" spans="1:25" x14ac:dyDescent="0.3">
      <c r="A68" s="67">
        <v>66</v>
      </c>
      <c r="B68" s="2" t="s">
        <v>135</v>
      </c>
      <c r="C68" s="2" t="s">
        <v>26</v>
      </c>
      <c r="D68" s="68" t="s">
        <v>118</v>
      </c>
      <c r="E68" s="68" t="s">
        <v>119</v>
      </c>
      <c r="F68" s="69">
        <v>162</v>
      </c>
      <c r="G68" s="69">
        <v>76</v>
      </c>
      <c r="H68" s="70">
        <f t="shared" si="1"/>
        <v>28.959000152415786</v>
      </c>
      <c r="I68" s="76">
        <v>43019</v>
      </c>
      <c r="J68" s="68">
        <v>67.7</v>
      </c>
      <c r="K68" s="68">
        <v>41</v>
      </c>
      <c r="L68" s="68">
        <v>27</v>
      </c>
      <c r="M68" s="68">
        <v>26</v>
      </c>
      <c r="N68" s="68">
        <v>24.2</v>
      </c>
      <c r="O68" s="68">
        <v>208</v>
      </c>
      <c r="P68" s="68">
        <v>1.2</v>
      </c>
      <c r="Q68" s="68" t="s">
        <v>30</v>
      </c>
      <c r="R68" s="68">
        <v>10.3</v>
      </c>
      <c r="S68" s="68">
        <v>2.8</v>
      </c>
      <c r="T68" s="68">
        <v>5.08</v>
      </c>
      <c r="U68" s="68">
        <v>4.87</v>
      </c>
      <c r="V68" s="68">
        <v>3.32</v>
      </c>
      <c r="W68" s="68">
        <v>1.34</v>
      </c>
      <c r="X68" s="68">
        <v>1.3</v>
      </c>
      <c r="Y68" s="68">
        <v>45.8</v>
      </c>
    </row>
    <row r="69" spans="1:25" x14ac:dyDescent="0.3">
      <c r="A69" s="67">
        <v>67</v>
      </c>
      <c r="B69" s="2" t="s">
        <v>136</v>
      </c>
      <c r="C69" s="2" t="s">
        <v>26</v>
      </c>
      <c r="D69" s="68" t="s">
        <v>118</v>
      </c>
      <c r="E69" s="68" t="s">
        <v>119</v>
      </c>
      <c r="F69" s="69">
        <v>170</v>
      </c>
      <c r="G69" s="69">
        <v>75</v>
      </c>
      <c r="H69" s="70">
        <f t="shared" si="1"/>
        <v>25.951557093425606</v>
      </c>
      <c r="I69" s="76">
        <v>43019</v>
      </c>
      <c r="J69" s="68" t="s">
        <v>30</v>
      </c>
      <c r="K69" s="68" t="s">
        <v>30</v>
      </c>
      <c r="L69" s="68" t="s">
        <v>30</v>
      </c>
      <c r="M69" s="68" t="s">
        <v>30</v>
      </c>
      <c r="N69" s="68" t="s">
        <v>30</v>
      </c>
      <c r="O69" s="68" t="s">
        <v>30</v>
      </c>
      <c r="P69" s="68">
        <v>1.5</v>
      </c>
      <c r="Q69" s="68" t="s">
        <v>30</v>
      </c>
      <c r="R69" s="68">
        <v>9.1</v>
      </c>
      <c r="S69" s="68">
        <v>3.4</v>
      </c>
      <c r="T69" s="68" t="s">
        <v>30</v>
      </c>
      <c r="U69" s="68" t="s">
        <v>30</v>
      </c>
      <c r="V69" s="68" t="s">
        <v>30</v>
      </c>
      <c r="W69" s="68" t="s">
        <v>30</v>
      </c>
      <c r="X69" s="68" t="s">
        <v>30</v>
      </c>
      <c r="Y69" s="68" t="s">
        <v>30</v>
      </c>
    </row>
    <row r="70" spans="1:25" x14ac:dyDescent="0.3">
      <c r="A70" s="67">
        <v>68</v>
      </c>
      <c r="B70" s="2" t="s">
        <v>137</v>
      </c>
      <c r="C70" s="2" t="s">
        <v>26</v>
      </c>
      <c r="D70" s="68" t="s">
        <v>118</v>
      </c>
      <c r="E70" s="68" t="s">
        <v>119</v>
      </c>
      <c r="F70" s="69">
        <v>173</v>
      </c>
      <c r="G70" s="69">
        <v>84</v>
      </c>
      <c r="H70" s="70">
        <f t="shared" si="1"/>
        <v>28.066423869825254</v>
      </c>
      <c r="I70" s="76">
        <v>43020</v>
      </c>
      <c r="J70" s="68" t="s">
        <v>30</v>
      </c>
      <c r="K70" s="68" t="s">
        <v>30</v>
      </c>
      <c r="L70" s="68" t="s">
        <v>30</v>
      </c>
      <c r="M70" s="68" t="s">
        <v>30</v>
      </c>
      <c r="N70" s="68" t="s">
        <v>30</v>
      </c>
      <c r="O70" s="68" t="s">
        <v>30</v>
      </c>
      <c r="P70" s="68" t="s">
        <v>30</v>
      </c>
      <c r="Q70" s="68" t="s">
        <v>30</v>
      </c>
      <c r="R70" s="68" t="s">
        <v>30</v>
      </c>
      <c r="S70" s="68" t="s">
        <v>30</v>
      </c>
      <c r="T70" s="68" t="s">
        <v>30</v>
      </c>
      <c r="U70" s="68" t="s">
        <v>30</v>
      </c>
      <c r="V70" s="68" t="s">
        <v>30</v>
      </c>
      <c r="W70" s="68" t="s">
        <v>30</v>
      </c>
      <c r="X70" s="68" t="s">
        <v>30</v>
      </c>
      <c r="Y70" s="68" t="s">
        <v>30</v>
      </c>
    </row>
    <row r="71" spans="1:25" x14ac:dyDescent="0.3">
      <c r="A71" s="67">
        <v>69</v>
      </c>
      <c r="B71" s="2" t="s">
        <v>138</v>
      </c>
      <c r="C71" s="2" t="s">
        <v>26</v>
      </c>
      <c r="D71" s="68" t="s">
        <v>118</v>
      </c>
      <c r="E71" s="68" t="s">
        <v>119</v>
      </c>
      <c r="F71" s="69">
        <v>170</v>
      </c>
      <c r="G71" s="69">
        <v>70</v>
      </c>
      <c r="H71" s="70">
        <f t="shared" si="1"/>
        <v>24.221453287197235</v>
      </c>
      <c r="I71" s="76">
        <v>43025</v>
      </c>
      <c r="J71" s="68">
        <v>68.3</v>
      </c>
      <c r="K71" s="68">
        <v>38.799999999999997</v>
      </c>
      <c r="L71" s="68">
        <v>20</v>
      </c>
      <c r="M71" s="68">
        <v>21</v>
      </c>
      <c r="N71" s="68">
        <v>33.5</v>
      </c>
      <c r="O71" s="68">
        <v>265</v>
      </c>
      <c r="P71" s="68">
        <v>6.5</v>
      </c>
      <c r="Q71" s="68">
        <v>9.8000000000000007</v>
      </c>
      <c r="R71" s="68">
        <v>14.3</v>
      </c>
      <c r="S71" s="68">
        <v>0.8</v>
      </c>
      <c r="T71" s="68">
        <v>5.36</v>
      </c>
      <c r="U71" s="68">
        <v>3.72</v>
      </c>
      <c r="V71" s="68">
        <v>1.85</v>
      </c>
      <c r="W71" s="68">
        <v>1.25</v>
      </c>
      <c r="X71" s="68">
        <v>2.15</v>
      </c>
      <c r="Y71" s="68">
        <v>69</v>
      </c>
    </row>
    <row r="72" spans="1:25" x14ac:dyDescent="0.3">
      <c r="A72" s="67">
        <v>70</v>
      </c>
      <c r="B72" s="2" t="s">
        <v>139</v>
      </c>
      <c r="C72" s="2" t="s">
        <v>26</v>
      </c>
      <c r="D72" s="68" t="s">
        <v>118</v>
      </c>
      <c r="E72" s="68" t="s">
        <v>119</v>
      </c>
      <c r="F72" s="69">
        <v>176</v>
      </c>
      <c r="G72" s="69">
        <v>85</v>
      </c>
      <c r="H72" s="70">
        <f t="shared" si="1"/>
        <v>27.440599173553721</v>
      </c>
      <c r="I72" s="76">
        <v>43025</v>
      </c>
      <c r="J72" s="68" t="s">
        <v>30</v>
      </c>
      <c r="K72" s="68" t="s">
        <v>30</v>
      </c>
      <c r="L72" s="68" t="s">
        <v>30</v>
      </c>
      <c r="M72" s="68" t="s">
        <v>30</v>
      </c>
      <c r="N72" s="68" t="s">
        <v>30</v>
      </c>
      <c r="O72" s="68" t="s">
        <v>30</v>
      </c>
      <c r="P72" s="68" t="s">
        <v>30</v>
      </c>
      <c r="Q72" s="68" t="s">
        <v>30</v>
      </c>
      <c r="R72" s="68" t="s">
        <v>30</v>
      </c>
      <c r="S72" s="68" t="s">
        <v>30</v>
      </c>
      <c r="T72" s="68" t="s">
        <v>30</v>
      </c>
      <c r="U72" s="68" t="s">
        <v>30</v>
      </c>
      <c r="V72" s="68" t="s">
        <v>30</v>
      </c>
      <c r="W72" s="68" t="s">
        <v>30</v>
      </c>
      <c r="X72" s="68" t="s">
        <v>30</v>
      </c>
      <c r="Y72" s="68" t="s">
        <v>30</v>
      </c>
    </row>
    <row r="73" spans="1:25" x14ac:dyDescent="0.3">
      <c r="A73" s="67">
        <v>71</v>
      </c>
      <c r="B73" s="2" t="s">
        <v>140</v>
      </c>
      <c r="C73" s="2" t="s">
        <v>26</v>
      </c>
      <c r="D73" s="68" t="s">
        <v>118</v>
      </c>
      <c r="E73" s="68" t="s">
        <v>119</v>
      </c>
      <c r="F73" s="69">
        <v>178</v>
      </c>
      <c r="G73" s="69">
        <v>85</v>
      </c>
      <c r="H73" s="70">
        <f t="shared" si="1"/>
        <v>26.82742078020452</v>
      </c>
      <c r="I73" s="76">
        <v>43027</v>
      </c>
      <c r="J73" s="68">
        <v>66.8</v>
      </c>
      <c r="K73" s="68">
        <v>50.2</v>
      </c>
      <c r="L73" s="68">
        <v>18</v>
      </c>
      <c r="M73" s="68">
        <v>18</v>
      </c>
      <c r="N73" s="68">
        <v>23</v>
      </c>
      <c r="O73" s="68">
        <v>138</v>
      </c>
      <c r="P73" s="68" t="s">
        <v>30</v>
      </c>
      <c r="Q73" s="68" t="s">
        <v>30</v>
      </c>
      <c r="R73" s="68" t="s">
        <v>30</v>
      </c>
      <c r="S73" s="68" t="s">
        <v>30</v>
      </c>
      <c r="T73" s="68">
        <v>5.39</v>
      </c>
      <c r="U73" s="68">
        <v>4.49</v>
      </c>
      <c r="V73" s="68">
        <v>2.81</v>
      </c>
      <c r="W73" s="68">
        <v>1.21</v>
      </c>
      <c r="X73" s="68">
        <v>2.2999999999999998</v>
      </c>
      <c r="Y73" s="68">
        <v>133.19999999999999</v>
      </c>
    </row>
    <row r="74" spans="1:25" x14ac:dyDescent="0.3">
      <c r="A74" s="67">
        <v>72</v>
      </c>
      <c r="B74" s="2" t="s">
        <v>141</v>
      </c>
      <c r="C74" s="2" t="s">
        <v>26</v>
      </c>
      <c r="D74" s="68" t="s">
        <v>118</v>
      </c>
      <c r="E74" s="68" t="s">
        <v>119</v>
      </c>
      <c r="F74" s="69">
        <v>170</v>
      </c>
      <c r="G74" s="69">
        <v>57</v>
      </c>
      <c r="H74" s="70">
        <f t="shared" si="1"/>
        <v>19.723183391003463</v>
      </c>
      <c r="I74" s="76">
        <v>43028</v>
      </c>
      <c r="J74" s="68">
        <v>61.8</v>
      </c>
      <c r="K74" s="68">
        <v>39.700000000000003</v>
      </c>
      <c r="L74" s="68">
        <v>16</v>
      </c>
      <c r="M74" s="68">
        <v>17</v>
      </c>
      <c r="N74" s="68">
        <v>10.4</v>
      </c>
      <c r="O74" s="68">
        <v>128</v>
      </c>
      <c r="P74" s="68">
        <v>1.5</v>
      </c>
      <c r="Q74" s="68">
        <v>4.3</v>
      </c>
      <c r="R74" s="68">
        <v>11.1</v>
      </c>
      <c r="S74" s="68">
        <v>1.3</v>
      </c>
      <c r="T74" s="68">
        <v>4.68</v>
      </c>
      <c r="U74" s="68">
        <v>3.97</v>
      </c>
      <c r="V74" s="68">
        <v>2.46</v>
      </c>
      <c r="W74" s="68">
        <v>1.3</v>
      </c>
      <c r="X74" s="68">
        <v>0.55000000000000004</v>
      </c>
      <c r="Y74" s="68">
        <v>71.7</v>
      </c>
    </row>
    <row r="75" spans="1:25" x14ac:dyDescent="0.3">
      <c r="A75" s="67">
        <v>73</v>
      </c>
      <c r="B75" s="2" t="s">
        <v>142</v>
      </c>
      <c r="C75" s="2" t="s">
        <v>26</v>
      </c>
      <c r="D75" s="68" t="s">
        <v>118</v>
      </c>
      <c r="E75" s="68" t="s">
        <v>119</v>
      </c>
      <c r="F75" s="69">
        <v>160</v>
      </c>
      <c r="G75" s="69">
        <v>55</v>
      </c>
      <c r="H75" s="70">
        <f t="shared" si="1"/>
        <v>21.484375</v>
      </c>
      <c r="I75" s="76">
        <v>43029</v>
      </c>
      <c r="J75" s="68">
        <v>65.7</v>
      </c>
      <c r="K75" s="68">
        <v>35.299999999999997</v>
      </c>
      <c r="L75" s="68">
        <v>11</v>
      </c>
      <c r="M75" s="68">
        <v>16</v>
      </c>
      <c r="N75" s="68">
        <v>13.1</v>
      </c>
      <c r="O75" s="68">
        <v>290</v>
      </c>
      <c r="P75" s="68">
        <v>1</v>
      </c>
      <c r="Q75" s="68">
        <v>4</v>
      </c>
      <c r="R75" s="68">
        <v>7.8</v>
      </c>
      <c r="S75" s="68">
        <v>0.7</v>
      </c>
      <c r="T75" s="68">
        <v>4.03</v>
      </c>
      <c r="U75" s="68">
        <v>4.4800000000000004</v>
      </c>
      <c r="V75" s="68">
        <v>2.4</v>
      </c>
      <c r="W75" s="68">
        <v>1.71</v>
      </c>
      <c r="X75" s="68">
        <v>0.65</v>
      </c>
      <c r="Y75" s="68">
        <v>54.1</v>
      </c>
    </row>
    <row r="76" spans="1:25" x14ac:dyDescent="0.3">
      <c r="A76" s="67">
        <v>74</v>
      </c>
      <c r="B76" s="2" t="s">
        <v>143</v>
      </c>
      <c r="C76" s="2" t="s">
        <v>26</v>
      </c>
      <c r="D76" s="68" t="s">
        <v>118</v>
      </c>
      <c r="E76" s="68" t="s">
        <v>119</v>
      </c>
      <c r="F76" s="69">
        <v>160</v>
      </c>
      <c r="G76" s="69">
        <v>65</v>
      </c>
      <c r="H76" s="70">
        <f t="shared" si="1"/>
        <v>25.390625</v>
      </c>
      <c r="I76" s="76">
        <v>43035</v>
      </c>
      <c r="J76" s="68" t="s">
        <v>30</v>
      </c>
      <c r="K76" s="68" t="s">
        <v>30</v>
      </c>
      <c r="L76" s="68" t="s">
        <v>30</v>
      </c>
      <c r="M76" s="68" t="s">
        <v>30</v>
      </c>
      <c r="N76" s="68" t="s">
        <v>30</v>
      </c>
      <c r="O76" s="68" t="s">
        <v>30</v>
      </c>
      <c r="P76" s="68" t="s">
        <v>30</v>
      </c>
      <c r="Q76" s="68" t="s">
        <v>30</v>
      </c>
      <c r="R76" s="68" t="s">
        <v>30</v>
      </c>
      <c r="S76" s="68" t="s">
        <v>30</v>
      </c>
      <c r="T76" s="68" t="s">
        <v>30</v>
      </c>
      <c r="U76" s="68" t="s">
        <v>30</v>
      </c>
      <c r="V76" s="68" t="s">
        <v>30</v>
      </c>
      <c r="W76" s="68" t="s">
        <v>30</v>
      </c>
      <c r="X76" s="68" t="s">
        <v>30</v>
      </c>
      <c r="Y76" s="68" t="s">
        <v>30</v>
      </c>
    </row>
    <row r="77" spans="1:25" x14ac:dyDescent="0.3">
      <c r="A77" s="67">
        <v>75</v>
      </c>
      <c r="B77" s="2" t="s">
        <v>144</v>
      </c>
      <c r="C77" s="2" t="s">
        <v>26</v>
      </c>
      <c r="D77" s="68" t="s">
        <v>118</v>
      </c>
      <c r="E77" s="68" t="s">
        <v>119</v>
      </c>
      <c r="F77" s="69">
        <v>170</v>
      </c>
      <c r="G77" s="69">
        <v>50</v>
      </c>
      <c r="H77" s="70">
        <f t="shared" si="1"/>
        <v>17.301038062283737</v>
      </c>
      <c r="I77" s="76">
        <v>43041</v>
      </c>
      <c r="J77" s="68">
        <v>62</v>
      </c>
      <c r="K77" s="68">
        <v>36.5</v>
      </c>
      <c r="L77" s="68">
        <v>11</v>
      </c>
      <c r="M77" s="68">
        <v>16</v>
      </c>
      <c r="N77" s="68">
        <v>29.2</v>
      </c>
      <c r="O77" s="68">
        <v>180</v>
      </c>
      <c r="P77" s="68" t="s">
        <v>30</v>
      </c>
      <c r="Q77" s="68" t="s">
        <v>30</v>
      </c>
      <c r="R77" s="68" t="s">
        <v>30</v>
      </c>
      <c r="S77" s="68" t="s">
        <v>30</v>
      </c>
      <c r="T77" s="68">
        <v>3.87</v>
      </c>
      <c r="U77" s="68">
        <v>3.87</v>
      </c>
      <c r="V77" s="68">
        <v>2.42</v>
      </c>
      <c r="W77" s="68">
        <v>1.42</v>
      </c>
      <c r="X77" s="68">
        <v>0.55000000000000004</v>
      </c>
      <c r="Y77" s="68">
        <v>87.3</v>
      </c>
    </row>
    <row r="78" spans="1:25" x14ac:dyDescent="0.3">
      <c r="A78" s="67">
        <v>76</v>
      </c>
      <c r="B78" s="2" t="s">
        <v>145</v>
      </c>
      <c r="C78" s="2" t="s">
        <v>26</v>
      </c>
      <c r="D78" s="68" t="s">
        <v>118</v>
      </c>
      <c r="E78" s="68" t="s">
        <v>119</v>
      </c>
      <c r="F78" s="71">
        <v>160</v>
      </c>
      <c r="G78" s="71">
        <v>60</v>
      </c>
      <c r="H78" s="70">
        <f t="shared" si="1"/>
        <v>23.4375</v>
      </c>
      <c r="I78" s="76">
        <v>43045</v>
      </c>
      <c r="J78" s="68" t="s">
        <v>30</v>
      </c>
      <c r="K78" s="68" t="s">
        <v>30</v>
      </c>
      <c r="L78" s="68" t="s">
        <v>30</v>
      </c>
      <c r="M78" s="68" t="s">
        <v>30</v>
      </c>
      <c r="N78" s="68" t="s">
        <v>30</v>
      </c>
      <c r="O78" s="68" t="s">
        <v>30</v>
      </c>
      <c r="P78" s="68" t="s">
        <v>30</v>
      </c>
      <c r="Q78" s="68" t="s">
        <v>30</v>
      </c>
      <c r="R78" s="68" t="s">
        <v>30</v>
      </c>
      <c r="S78" s="68" t="s">
        <v>30</v>
      </c>
      <c r="T78" s="68" t="s">
        <v>30</v>
      </c>
      <c r="U78" s="68" t="s">
        <v>30</v>
      </c>
      <c r="V78" s="68" t="s">
        <v>30</v>
      </c>
      <c r="W78" s="68" t="s">
        <v>30</v>
      </c>
      <c r="X78" s="68" t="s">
        <v>30</v>
      </c>
      <c r="Y78" s="68" t="s">
        <v>30</v>
      </c>
    </row>
    <row r="79" spans="1:25" x14ac:dyDescent="0.3">
      <c r="A79" s="67">
        <v>77</v>
      </c>
      <c r="B79" s="2" t="s">
        <v>146</v>
      </c>
      <c r="C79" s="2" t="s">
        <v>26</v>
      </c>
      <c r="D79" s="68" t="s">
        <v>118</v>
      </c>
      <c r="E79" s="68" t="s">
        <v>119</v>
      </c>
      <c r="F79" s="69">
        <v>165</v>
      </c>
      <c r="G79" s="69">
        <v>85</v>
      </c>
      <c r="H79" s="70">
        <f t="shared" si="1"/>
        <v>31.221303948576679</v>
      </c>
      <c r="I79" s="76">
        <v>43049</v>
      </c>
      <c r="J79" s="68">
        <v>70.7</v>
      </c>
      <c r="K79" s="68">
        <v>40</v>
      </c>
      <c r="L79" s="68">
        <v>16</v>
      </c>
      <c r="M79" s="68">
        <v>17</v>
      </c>
      <c r="N79" s="68">
        <v>13.1</v>
      </c>
      <c r="O79" s="68">
        <v>292</v>
      </c>
      <c r="P79" s="68">
        <v>1.8</v>
      </c>
      <c r="Q79" s="68" t="s">
        <v>30</v>
      </c>
      <c r="R79" s="68">
        <v>8.9</v>
      </c>
      <c r="S79" s="68">
        <v>6.6</v>
      </c>
      <c r="T79" s="68">
        <v>4.8</v>
      </c>
      <c r="U79" s="68">
        <v>3.29</v>
      </c>
      <c r="V79" s="68">
        <v>1.87</v>
      </c>
      <c r="W79" s="68">
        <v>1.0900000000000001</v>
      </c>
      <c r="X79" s="68">
        <v>1.0900000000000001</v>
      </c>
      <c r="Y79" s="68">
        <v>63.1</v>
      </c>
    </row>
    <row r="80" spans="1:25" x14ac:dyDescent="0.3">
      <c r="A80" s="67">
        <v>78</v>
      </c>
      <c r="B80" s="2" t="s">
        <v>147</v>
      </c>
      <c r="C80" s="2" t="s">
        <v>26</v>
      </c>
      <c r="D80" s="68" t="s">
        <v>118</v>
      </c>
      <c r="E80" s="68" t="s">
        <v>119</v>
      </c>
      <c r="F80" s="69">
        <v>155</v>
      </c>
      <c r="G80" s="69">
        <v>54</v>
      </c>
      <c r="H80" s="70">
        <f t="shared" si="1"/>
        <v>22.476586888657646</v>
      </c>
      <c r="I80" s="76">
        <v>43062</v>
      </c>
      <c r="J80" s="68">
        <v>68.900000000000006</v>
      </c>
      <c r="K80" s="68">
        <v>45.7</v>
      </c>
      <c r="L80" s="68">
        <v>15</v>
      </c>
      <c r="M80" s="68">
        <v>17</v>
      </c>
      <c r="N80" s="68">
        <v>12.9</v>
      </c>
      <c r="O80" s="68">
        <v>234</v>
      </c>
      <c r="P80" s="68">
        <v>2.7</v>
      </c>
      <c r="Q80" s="68">
        <v>13.5</v>
      </c>
      <c r="R80" s="68">
        <v>1.5</v>
      </c>
      <c r="S80" s="68">
        <v>7.7</v>
      </c>
      <c r="T80" s="68">
        <v>4.99</v>
      </c>
      <c r="U80" s="68">
        <v>4.34</v>
      </c>
      <c r="V80" s="68">
        <v>2.56</v>
      </c>
      <c r="W80" s="68">
        <v>1.5</v>
      </c>
      <c r="X80" s="68">
        <v>1.26</v>
      </c>
      <c r="Y80" s="68">
        <v>53</v>
      </c>
    </row>
    <row r="81" spans="1:25" x14ac:dyDescent="0.3">
      <c r="A81" s="67">
        <v>79</v>
      </c>
      <c r="B81" s="2" t="s">
        <v>148</v>
      </c>
      <c r="C81" s="2" t="s">
        <v>26</v>
      </c>
      <c r="D81" s="68" t="s">
        <v>118</v>
      </c>
      <c r="E81" s="68" t="s">
        <v>119</v>
      </c>
      <c r="F81" s="69">
        <v>160</v>
      </c>
      <c r="G81" s="69">
        <v>80</v>
      </c>
      <c r="H81" s="70">
        <f t="shared" si="1"/>
        <v>31.25</v>
      </c>
      <c r="I81" s="76">
        <v>43069</v>
      </c>
      <c r="J81" s="68" t="s">
        <v>30</v>
      </c>
      <c r="K81" s="68" t="s">
        <v>30</v>
      </c>
      <c r="L81" s="68" t="s">
        <v>30</v>
      </c>
      <c r="M81" s="68" t="s">
        <v>30</v>
      </c>
      <c r="N81" s="68" t="s">
        <v>30</v>
      </c>
      <c r="O81" s="68" t="s">
        <v>30</v>
      </c>
      <c r="P81" s="68" t="s">
        <v>30</v>
      </c>
      <c r="Q81" s="68" t="s">
        <v>30</v>
      </c>
      <c r="R81" s="68" t="s">
        <v>30</v>
      </c>
      <c r="S81" s="68" t="s">
        <v>30</v>
      </c>
      <c r="T81" s="68" t="s">
        <v>30</v>
      </c>
      <c r="U81" s="68" t="s">
        <v>30</v>
      </c>
      <c r="V81" s="68" t="s">
        <v>30</v>
      </c>
      <c r="W81" s="68" t="s">
        <v>30</v>
      </c>
      <c r="X81" s="68" t="s">
        <v>30</v>
      </c>
      <c r="Y81" s="68" t="s">
        <v>30</v>
      </c>
    </row>
    <row r="82" spans="1:25" x14ac:dyDescent="0.3">
      <c r="A82" s="67">
        <v>80</v>
      </c>
      <c r="B82" s="2" t="s">
        <v>149</v>
      </c>
      <c r="C82" s="2" t="s">
        <v>26</v>
      </c>
      <c r="D82" s="68" t="s">
        <v>118</v>
      </c>
      <c r="E82" s="68" t="s">
        <v>119</v>
      </c>
      <c r="F82" s="69">
        <v>180</v>
      </c>
      <c r="G82" s="69">
        <v>80</v>
      </c>
      <c r="H82" s="70">
        <f t="shared" si="1"/>
        <v>24.691358024691358</v>
      </c>
      <c r="I82" s="76">
        <v>43081</v>
      </c>
      <c r="J82" s="68">
        <v>67.900000000000006</v>
      </c>
      <c r="K82" s="68">
        <v>37.1</v>
      </c>
      <c r="L82" s="68">
        <v>43</v>
      </c>
      <c r="M82" s="68">
        <v>34</v>
      </c>
      <c r="N82" s="68">
        <v>56</v>
      </c>
      <c r="O82" s="68">
        <v>296</v>
      </c>
      <c r="P82" s="68" t="s">
        <v>30</v>
      </c>
      <c r="Q82" s="68" t="s">
        <v>30</v>
      </c>
      <c r="R82" s="68" t="s">
        <v>30</v>
      </c>
      <c r="S82" s="68" t="s">
        <v>30</v>
      </c>
      <c r="T82" s="68">
        <v>4.21</v>
      </c>
      <c r="U82" s="68">
        <v>4.59</v>
      </c>
      <c r="V82" s="68">
        <v>3.15</v>
      </c>
      <c r="W82" s="68">
        <v>1.19</v>
      </c>
      <c r="X82" s="68">
        <v>0.85</v>
      </c>
      <c r="Y82" s="68">
        <v>62</v>
      </c>
    </row>
    <row r="83" spans="1:25" x14ac:dyDescent="0.3">
      <c r="A83" s="67">
        <v>81</v>
      </c>
      <c r="B83" s="2" t="s">
        <v>150</v>
      </c>
      <c r="C83" s="2" t="s">
        <v>26</v>
      </c>
      <c r="D83" s="68" t="s">
        <v>118</v>
      </c>
      <c r="E83" s="68" t="s">
        <v>119</v>
      </c>
      <c r="F83" s="71">
        <v>165</v>
      </c>
      <c r="G83" s="71">
        <v>55.5</v>
      </c>
      <c r="H83" s="70">
        <f t="shared" si="1"/>
        <v>20.385674931129479</v>
      </c>
      <c r="I83" s="76">
        <v>43103</v>
      </c>
      <c r="J83" s="68">
        <v>69.900000000000006</v>
      </c>
      <c r="K83" s="68">
        <v>48.8</v>
      </c>
      <c r="L83" s="68">
        <v>17</v>
      </c>
      <c r="M83" s="68">
        <v>21</v>
      </c>
      <c r="N83" s="68">
        <v>11.2</v>
      </c>
      <c r="O83" s="68">
        <v>249</v>
      </c>
      <c r="P83" s="68">
        <v>1.8</v>
      </c>
      <c r="Q83" s="68" t="s">
        <v>30</v>
      </c>
      <c r="R83" s="68">
        <v>7.4</v>
      </c>
      <c r="S83" s="68">
        <v>0.7</v>
      </c>
      <c r="T83" s="68">
        <v>5.97</v>
      </c>
      <c r="U83" s="68">
        <v>5.0599999999999996</v>
      </c>
      <c r="V83" s="68">
        <v>3.81</v>
      </c>
      <c r="W83" s="68">
        <v>1.04</v>
      </c>
      <c r="X83" s="68">
        <v>1.33</v>
      </c>
      <c r="Y83" s="68">
        <v>57</v>
      </c>
    </row>
    <row r="84" spans="1:25" x14ac:dyDescent="0.3">
      <c r="A84" s="67">
        <v>82</v>
      </c>
      <c r="B84" s="2" t="s">
        <v>151</v>
      </c>
      <c r="C84" s="2" t="s">
        <v>26</v>
      </c>
      <c r="D84" s="68" t="s">
        <v>118</v>
      </c>
      <c r="E84" s="68" t="s">
        <v>119</v>
      </c>
      <c r="F84" s="71">
        <v>163</v>
      </c>
      <c r="G84" s="69">
        <v>60</v>
      </c>
      <c r="H84" s="70">
        <f t="shared" si="1"/>
        <v>22.582709172343712</v>
      </c>
      <c r="I84" s="76">
        <v>43074</v>
      </c>
      <c r="J84" s="68">
        <v>64.900000000000006</v>
      </c>
      <c r="K84" s="68">
        <v>39.1</v>
      </c>
      <c r="L84" s="68">
        <v>20</v>
      </c>
      <c r="M84" s="68">
        <v>21</v>
      </c>
      <c r="N84" s="68">
        <v>33.5</v>
      </c>
      <c r="O84" s="68">
        <v>138</v>
      </c>
      <c r="P84" s="68">
        <v>0.7</v>
      </c>
      <c r="Q84" s="68" t="s">
        <v>30</v>
      </c>
      <c r="R84" s="68">
        <v>9.4</v>
      </c>
      <c r="S84" s="68">
        <v>1.3</v>
      </c>
      <c r="T84" s="68">
        <v>4.0999999999999996</v>
      </c>
      <c r="U84" s="68">
        <v>4.4800000000000004</v>
      </c>
      <c r="V84" s="68">
        <v>2.2599999999999998</v>
      </c>
      <c r="W84" s="68">
        <v>1.49</v>
      </c>
      <c r="X84" s="68">
        <v>1.1100000000000001</v>
      </c>
      <c r="Y84" s="68">
        <v>64.099999999999994</v>
      </c>
    </row>
    <row r="85" spans="1:25" x14ac:dyDescent="0.3">
      <c r="A85" s="67">
        <v>83</v>
      </c>
      <c r="B85" s="2" t="s">
        <v>152</v>
      </c>
      <c r="C85" s="2" t="s">
        <v>26</v>
      </c>
      <c r="D85" s="68" t="s">
        <v>118</v>
      </c>
      <c r="E85" s="68" t="s">
        <v>153</v>
      </c>
      <c r="F85" s="69">
        <v>164</v>
      </c>
      <c r="G85" s="69">
        <v>58</v>
      </c>
      <c r="H85" s="70">
        <f t="shared" si="1"/>
        <v>21.564544913741823</v>
      </c>
      <c r="I85" s="76">
        <v>42986</v>
      </c>
      <c r="J85" s="68" t="s">
        <v>30</v>
      </c>
      <c r="K85" s="68" t="s">
        <v>30</v>
      </c>
      <c r="L85" s="68" t="s">
        <v>30</v>
      </c>
      <c r="M85" s="68" t="s">
        <v>30</v>
      </c>
      <c r="N85" s="68" t="s">
        <v>30</v>
      </c>
      <c r="O85" s="68" t="s">
        <v>30</v>
      </c>
      <c r="P85" s="68" t="s">
        <v>30</v>
      </c>
      <c r="Q85" s="68" t="s">
        <v>30</v>
      </c>
      <c r="R85" s="68" t="s">
        <v>30</v>
      </c>
      <c r="S85" s="68" t="s">
        <v>30</v>
      </c>
      <c r="T85" s="68" t="s">
        <v>30</v>
      </c>
      <c r="U85" s="68" t="s">
        <v>30</v>
      </c>
      <c r="V85" s="68" t="s">
        <v>30</v>
      </c>
      <c r="W85" s="68" t="s">
        <v>30</v>
      </c>
      <c r="X85" s="68" t="s">
        <v>30</v>
      </c>
      <c r="Y85" s="68" t="s">
        <v>30</v>
      </c>
    </row>
    <row r="86" spans="1:25" x14ac:dyDescent="0.3">
      <c r="A86" s="67">
        <v>84</v>
      </c>
      <c r="B86" s="2" t="s">
        <v>154</v>
      </c>
      <c r="C86" s="2" t="s">
        <v>26</v>
      </c>
      <c r="D86" s="68" t="s">
        <v>118</v>
      </c>
      <c r="E86" s="68" t="s">
        <v>153</v>
      </c>
      <c r="F86" s="69">
        <v>175</v>
      </c>
      <c r="G86" s="69">
        <v>71</v>
      </c>
      <c r="H86" s="70">
        <f t="shared" si="1"/>
        <v>23.183673469387752</v>
      </c>
      <c r="I86" s="76">
        <v>42999</v>
      </c>
      <c r="J86" s="68" t="s">
        <v>30</v>
      </c>
      <c r="K86" s="68" t="s">
        <v>30</v>
      </c>
      <c r="L86" s="68" t="s">
        <v>30</v>
      </c>
      <c r="M86" s="68" t="s">
        <v>30</v>
      </c>
      <c r="N86" s="68" t="s">
        <v>30</v>
      </c>
      <c r="O86" s="68" t="s">
        <v>30</v>
      </c>
      <c r="P86" s="68" t="s">
        <v>30</v>
      </c>
      <c r="Q86" s="68" t="s">
        <v>30</v>
      </c>
      <c r="R86" s="68" t="s">
        <v>30</v>
      </c>
      <c r="S86" s="68" t="s">
        <v>30</v>
      </c>
      <c r="T86" s="68" t="s">
        <v>30</v>
      </c>
      <c r="U86" s="68" t="s">
        <v>30</v>
      </c>
      <c r="V86" s="68" t="s">
        <v>30</v>
      </c>
      <c r="W86" s="68" t="s">
        <v>30</v>
      </c>
      <c r="X86" s="68" t="s">
        <v>30</v>
      </c>
      <c r="Y86" s="68" t="s">
        <v>30</v>
      </c>
    </row>
    <row r="87" spans="1:25" x14ac:dyDescent="0.3">
      <c r="A87" s="67">
        <v>85</v>
      </c>
      <c r="B87" s="2" t="s">
        <v>155</v>
      </c>
      <c r="C87" s="2" t="s">
        <v>26</v>
      </c>
      <c r="D87" s="68" t="s">
        <v>118</v>
      </c>
      <c r="E87" s="68" t="s">
        <v>153</v>
      </c>
      <c r="F87" s="69">
        <v>174</v>
      </c>
      <c r="G87" s="69">
        <v>69</v>
      </c>
      <c r="H87" s="70">
        <f t="shared" si="1"/>
        <v>22.790328973444311</v>
      </c>
      <c r="I87" s="76">
        <v>42999</v>
      </c>
      <c r="J87" s="68">
        <v>70.900000000000006</v>
      </c>
      <c r="K87" s="68">
        <v>38.700000000000003</v>
      </c>
      <c r="L87" s="68">
        <v>21</v>
      </c>
      <c r="M87" s="68">
        <v>21</v>
      </c>
      <c r="N87" s="68">
        <v>19.600000000000001</v>
      </c>
      <c r="O87" s="68">
        <v>178</v>
      </c>
      <c r="P87" s="68">
        <v>2.1</v>
      </c>
      <c r="Q87" s="68" t="s">
        <v>30</v>
      </c>
      <c r="R87" s="68">
        <v>22</v>
      </c>
      <c r="S87" s="68">
        <v>0.7</v>
      </c>
      <c r="T87" s="68">
        <v>4.6399999999999997</v>
      </c>
      <c r="U87" s="68">
        <v>3.61</v>
      </c>
      <c r="V87" s="68">
        <v>1.8</v>
      </c>
      <c r="W87" s="68">
        <v>1.48</v>
      </c>
      <c r="X87" s="68">
        <v>0.94</v>
      </c>
      <c r="Y87" s="68">
        <v>62.1</v>
      </c>
    </row>
    <row r="88" spans="1:25" x14ac:dyDescent="0.3">
      <c r="A88" s="67">
        <v>86</v>
      </c>
      <c r="B88" s="2" t="s">
        <v>156</v>
      </c>
      <c r="C88" s="2" t="s">
        <v>26</v>
      </c>
      <c r="D88" s="68" t="s">
        <v>118</v>
      </c>
      <c r="E88" s="68" t="s">
        <v>153</v>
      </c>
      <c r="F88" s="69">
        <v>163</v>
      </c>
      <c r="G88" s="69">
        <v>60</v>
      </c>
      <c r="H88" s="70">
        <f t="shared" si="1"/>
        <v>22.582709172343712</v>
      </c>
      <c r="I88" s="76">
        <v>43026</v>
      </c>
      <c r="J88" s="68" t="s">
        <v>30</v>
      </c>
      <c r="K88" s="68" t="s">
        <v>30</v>
      </c>
      <c r="L88" s="68" t="s">
        <v>30</v>
      </c>
      <c r="M88" s="68" t="s">
        <v>30</v>
      </c>
      <c r="N88" s="68" t="s">
        <v>30</v>
      </c>
      <c r="O88" s="68" t="s">
        <v>30</v>
      </c>
      <c r="P88" s="68">
        <v>1</v>
      </c>
      <c r="Q88" s="68" t="s">
        <v>30</v>
      </c>
      <c r="R88" s="68">
        <v>13.3</v>
      </c>
      <c r="S88" s="68">
        <v>1.5</v>
      </c>
      <c r="T88" s="68" t="s">
        <v>30</v>
      </c>
      <c r="U88" s="68" t="s">
        <v>30</v>
      </c>
      <c r="V88" s="68" t="s">
        <v>30</v>
      </c>
      <c r="W88" s="68" t="s">
        <v>30</v>
      </c>
      <c r="X88" s="68" t="s">
        <v>30</v>
      </c>
      <c r="Y88" s="68" t="s">
        <v>30</v>
      </c>
    </row>
    <row r="89" spans="1:25" x14ac:dyDescent="0.3">
      <c r="A89" s="67">
        <v>87</v>
      </c>
      <c r="B89" s="2" t="s">
        <v>157</v>
      </c>
      <c r="C89" s="2" t="s">
        <v>26</v>
      </c>
      <c r="D89" s="68" t="s">
        <v>118</v>
      </c>
      <c r="E89" s="68" t="s">
        <v>153</v>
      </c>
      <c r="F89" s="69">
        <v>182</v>
      </c>
      <c r="G89" s="69">
        <v>78</v>
      </c>
      <c r="H89" s="70">
        <f t="shared" si="1"/>
        <v>23.547880690737831</v>
      </c>
      <c r="I89" s="76">
        <v>43057</v>
      </c>
      <c r="J89" s="68">
        <v>67.599999999999994</v>
      </c>
      <c r="K89" s="68">
        <v>43.7</v>
      </c>
      <c r="L89" s="68">
        <v>21</v>
      </c>
      <c r="M89" s="68">
        <v>21</v>
      </c>
      <c r="N89" s="68">
        <v>24.4</v>
      </c>
      <c r="O89" s="68">
        <v>204</v>
      </c>
      <c r="P89" s="68">
        <v>1.2</v>
      </c>
      <c r="Q89" s="68">
        <v>4.8</v>
      </c>
      <c r="R89" s="68">
        <v>13.8</v>
      </c>
      <c r="S89" s="68">
        <v>1.5</v>
      </c>
      <c r="T89" s="68">
        <v>7.76</v>
      </c>
      <c r="U89" s="68">
        <v>4.68</v>
      </c>
      <c r="V89" s="68">
        <v>3.39</v>
      </c>
      <c r="W89" s="68">
        <v>1.19</v>
      </c>
      <c r="X89" s="68">
        <v>1.17</v>
      </c>
      <c r="Y89" s="68">
        <v>79.5</v>
      </c>
    </row>
    <row r="90" spans="1:25" x14ac:dyDescent="0.3">
      <c r="A90" s="67">
        <v>88</v>
      </c>
      <c r="B90" s="2" t="s">
        <v>158</v>
      </c>
      <c r="C90" s="2" t="s">
        <v>26</v>
      </c>
      <c r="D90" s="68" t="s">
        <v>118</v>
      </c>
      <c r="E90" s="68" t="s">
        <v>153</v>
      </c>
      <c r="F90" s="71">
        <v>172</v>
      </c>
      <c r="G90" s="71">
        <v>76</v>
      </c>
      <c r="H90" s="70">
        <f t="shared" si="1"/>
        <v>25.689561925365062</v>
      </c>
      <c r="I90" s="76">
        <v>43073</v>
      </c>
      <c r="J90" s="68" t="s">
        <v>30</v>
      </c>
      <c r="K90" s="68" t="s">
        <v>30</v>
      </c>
      <c r="L90" s="68" t="s">
        <v>30</v>
      </c>
      <c r="M90" s="68" t="s">
        <v>30</v>
      </c>
      <c r="N90" s="68" t="s">
        <v>30</v>
      </c>
      <c r="O90" s="68">
        <v>242</v>
      </c>
      <c r="P90" s="68" t="s">
        <v>30</v>
      </c>
      <c r="Q90" s="68" t="s">
        <v>30</v>
      </c>
      <c r="R90" s="68" t="s">
        <v>30</v>
      </c>
      <c r="S90" s="68" t="s">
        <v>30</v>
      </c>
      <c r="T90" s="68">
        <v>7.88</v>
      </c>
      <c r="U90" s="68" t="s">
        <v>30</v>
      </c>
      <c r="V90" s="68" t="s">
        <v>30</v>
      </c>
      <c r="W90" s="68" t="s">
        <v>30</v>
      </c>
      <c r="X90" s="68" t="s">
        <v>30</v>
      </c>
      <c r="Y90" s="68">
        <v>14.8</v>
      </c>
    </row>
    <row r="91" spans="1:25" x14ac:dyDescent="0.3">
      <c r="A91" s="67">
        <v>89</v>
      </c>
      <c r="B91" s="2" t="s">
        <v>159</v>
      </c>
      <c r="C91" s="2" t="s">
        <v>26</v>
      </c>
      <c r="D91" s="68" t="s">
        <v>118</v>
      </c>
      <c r="E91" s="68" t="s">
        <v>153</v>
      </c>
      <c r="F91" s="69">
        <v>170</v>
      </c>
      <c r="G91" s="69">
        <v>61</v>
      </c>
      <c r="H91" s="70">
        <f t="shared" si="1"/>
        <v>21.107266435986158</v>
      </c>
      <c r="I91" s="76">
        <v>43076</v>
      </c>
      <c r="J91" s="68" t="s">
        <v>30</v>
      </c>
      <c r="K91" s="68" t="s">
        <v>30</v>
      </c>
      <c r="L91" s="68" t="s">
        <v>30</v>
      </c>
      <c r="M91" s="68" t="s">
        <v>30</v>
      </c>
      <c r="N91" s="68" t="s">
        <v>30</v>
      </c>
      <c r="O91" s="68" t="s">
        <v>30</v>
      </c>
      <c r="P91" s="68" t="s">
        <v>30</v>
      </c>
      <c r="Q91" s="68" t="s">
        <v>30</v>
      </c>
      <c r="R91" s="68" t="s">
        <v>30</v>
      </c>
      <c r="S91" s="68" t="s">
        <v>30</v>
      </c>
      <c r="T91" s="68" t="s">
        <v>30</v>
      </c>
      <c r="U91" s="68" t="s">
        <v>30</v>
      </c>
      <c r="V91" s="68" t="s">
        <v>30</v>
      </c>
      <c r="W91" s="68" t="s">
        <v>30</v>
      </c>
      <c r="X91" s="68" t="s">
        <v>30</v>
      </c>
      <c r="Y91" s="68" t="s">
        <v>30</v>
      </c>
    </row>
    <row r="92" spans="1:25" x14ac:dyDescent="0.3">
      <c r="A92" s="67">
        <v>90</v>
      </c>
      <c r="B92" s="2" t="s">
        <v>160</v>
      </c>
      <c r="C92" s="2" t="s">
        <v>26</v>
      </c>
      <c r="D92" s="68" t="s">
        <v>118</v>
      </c>
      <c r="E92" s="68" t="s">
        <v>153</v>
      </c>
      <c r="F92" s="69">
        <v>170</v>
      </c>
      <c r="G92" s="69">
        <v>70</v>
      </c>
      <c r="H92" s="70">
        <f t="shared" si="1"/>
        <v>24.221453287197235</v>
      </c>
      <c r="I92" s="76">
        <v>43084</v>
      </c>
      <c r="J92" s="68">
        <v>64.8</v>
      </c>
      <c r="K92" s="68">
        <v>39.700000000000003</v>
      </c>
      <c r="L92" s="68">
        <v>29</v>
      </c>
      <c r="M92" s="68">
        <v>21</v>
      </c>
      <c r="N92" s="68">
        <v>22.4</v>
      </c>
      <c r="O92" s="68">
        <v>312</v>
      </c>
      <c r="P92" s="68">
        <v>5.5</v>
      </c>
      <c r="Q92" s="68">
        <v>12.8</v>
      </c>
      <c r="R92" s="68">
        <v>24.6</v>
      </c>
      <c r="S92" s="68">
        <v>0.9</v>
      </c>
      <c r="T92" s="68">
        <v>4.3</v>
      </c>
      <c r="U92" s="68">
        <v>3.55</v>
      </c>
      <c r="V92" s="68">
        <v>2.08</v>
      </c>
      <c r="W92" s="68">
        <v>0.83</v>
      </c>
      <c r="X92" s="68">
        <v>1.58</v>
      </c>
      <c r="Y92" s="68">
        <v>57.9</v>
      </c>
    </row>
    <row r="93" spans="1:25" x14ac:dyDescent="0.3">
      <c r="A93" s="67">
        <v>91</v>
      </c>
      <c r="B93" s="2" t="s">
        <v>161</v>
      </c>
      <c r="C93" s="2" t="s">
        <v>26</v>
      </c>
      <c r="D93" s="68" t="s">
        <v>118</v>
      </c>
      <c r="E93" s="68" t="s">
        <v>153</v>
      </c>
      <c r="F93" s="71">
        <v>174</v>
      </c>
      <c r="G93" s="71">
        <v>80</v>
      </c>
      <c r="H93" s="70">
        <f t="shared" si="1"/>
        <v>26.423569824283259</v>
      </c>
      <c r="I93" s="76">
        <v>43088</v>
      </c>
      <c r="J93" s="68" t="s">
        <v>30</v>
      </c>
      <c r="K93" s="68" t="s">
        <v>30</v>
      </c>
      <c r="L93" s="68" t="s">
        <v>30</v>
      </c>
      <c r="M93" s="68" t="s">
        <v>30</v>
      </c>
      <c r="N93" s="68" t="s">
        <v>30</v>
      </c>
      <c r="O93" s="68" t="s">
        <v>30</v>
      </c>
      <c r="P93" s="68" t="s">
        <v>30</v>
      </c>
      <c r="Q93" s="68" t="s">
        <v>30</v>
      </c>
      <c r="R93" s="68" t="s">
        <v>30</v>
      </c>
      <c r="S93" s="68" t="s">
        <v>30</v>
      </c>
      <c r="T93" s="68" t="s">
        <v>30</v>
      </c>
      <c r="U93" s="68" t="s">
        <v>30</v>
      </c>
      <c r="V93" s="68" t="s">
        <v>30</v>
      </c>
      <c r="W93" s="68" t="s">
        <v>30</v>
      </c>
      <c r="X93" s="68" t="s">
        <v>30</v>
      </c>
      <c r="Y93" s="68" t="s">
        <v>30</v>
      </c>
    </row>
    <row r="94" spans="1:25" x14ac:dyDescent="0.3">
      <c r="A94" s="67">
        <v>92</v>
      </c>
      <c r="B94" s="2" t="s">
        <v>162</v>
      </c>
      <c r="C94" s="2" t="s">
        <v>26</v>
      </c>
      <c r="D94" s="68" t="s">
        <v>118</v>
      </c>
      <c r="E94" s="68" t="s">
        <v>153</v>
      </c>
      <c r="F94" s="71">
        <v>160</v>
      </c>
      <c r="G94" s="71">
        <v>54</v>
      </c>
      <c r="H94" s="70">
        <f t="shared" si="1"/>
        <v>21.09375</v>
      </c>
      <c r="I94" s="76">
        <v>43089</v>
      </c>
      <c r="J94" s="68" t="s">
        <v>30</v>
      </c>
      <c r="K94" s="68" t="s">
        <v>30</v>
      </c>
      <c r="L94" s="68" t="s">
        <v>30</v>
      </c>
      <c r="M94" s="68" t="s">
        <v>30</v>
      </c>
      <c r="N94" s="68" t="s">
        <v>30</v>
      </c>
      <c r="O94" s="68" t="s">
        <v>30</v>
      </c>
      <c r="P94" s="68" t="s">
        <v>30</v>
      </c>
      <c r="Q94" s="68" t="s">
        <v>30</v>
      </c>
      <c r="R94" s="68" t="s">
        <v>30</v>
      </c>
      <c r="S94" s="68" t="s">
        <v>30</v>
      </c>
      <c r="T94" s="68" t="s">
        <v>30</v>
      </c>
      <c r="U94" s="68" t="s">
        <v>30</v>
      </c>
      <c r="V94" s="68" t="s">
        <v>30</v>
      </c>
      <c r="W94" s="68" t="s">
        <v>30</v>
      </c>
      <c r="X94" s="68" t="s">
        <v>30</v>
      </c>
      <c r="Y94" s="68" t="s">
        <v>30</v>
      </c>
    </row>
    <row r="95" spans="1:25" x14ac:dyDescent="0.3">
      <c r="A95" s="67">
        <v>93</v>
      </c>
      <c r="B95" s="2" t="s">
        <v>163</v>
      </c>
      <c r="C95" s="2" t="s">
        <v>26</v>
      </c>
      <c r="D95" s="68" t="s">
        <v>118</v>
      </c>
      <c r="E95" s="68" t="s">
        <v>153</v>
      </c>
      <c r="F95" s="71">
        <v>172</v>
      </c>
      <c r="G95" s="71">
        <v>60</v>
      </c>
      <c r="H95" s="70">
        <f t="shared" si="1"/>
        <v>20.281233098972418</v>
      </c>
      <c r="I95" s="76">
        <v>43089</v>
      </c>
      <c r="J95" s="68" t="s">
        <v>30</v>
      </c>
      <c r="K95" s="68" t="s">
        <v>30</v>
      </c>
      <c r="L95" s="68" t="s">
        <v>30</v>
      </c>
      <c r="M95" s="68" t="s">
        <v>30</v>
      </c>
      <c r="N95" s="68" t="s">
        <v>30</v>
      </c>
      <c r="O95" s="68" t="s">
        <v>30</v>
      </c>
      <c r="P95" s="68" t="s">
        <v>30</v>
      </c>
      <c r="Q95" s="68" t="s">
        <v>30</v>
      </c>
      <c r="R95" s="68" t="s">
        <v>30</v>
      </c>
      <c r="S95" s="68" t="s">
        <v>30</v>
      </c>
      <c r="T95" s="68" t="s">
        <v>30</v>
      </c>
      <c r="U95" s="68" t="s">
        <v>30</v>
      </c>
      <c r="V95" s="68" t="s">
        <v>30</v>
      </c>
      <c r="W95" s="68" t="s">
        <v>30</v>
      </c>
      <c r="X95" s="68" t="s">
        <v>30</v>
      </c>
      <c r="Y95" s="68" t="s">
        <v>30</v>
      </c>
    </row>
    <row r="96" spans="1:25" x14ac:dyDescent="0.3">
      <c r="A96" s="67">
        <v>94</v>
      </c>
      <c r="B96" s="2" t="s">
        <v>164</v>
      </c>
      <c r="C96" s="2" t="s">
        <v>26</v>
      </c>
      <c r="D96" s="68" t="s">
        <v>118</v>
      </c>
      <c r="E96" s="68" t="s">
        <v>153</v>
      </c>
      <c r="F96" s="71">
        <v>169</v>
      </c>
      <c r="G96" s="71">
        <v>76</v>
      </c>
      <c r="H96" s="70">
        <f t="shared" si="1"/>
        <v>26.609712545078953</v>
      </c>
      <c r="I96" s="76">
        <v>43095</v>
      </c>
      <c r="J96" s="68">
        <v>67.400000000000006</v>
      </c>
      <c r="K96" s="68">
        <v>41.9</v>
      </c>
      <c r="L96" s="68">
        <v>27</v>
      </c>
      <c r="M96" s="68">
        <v>21</v>
      </c>
      <c r="N96" s="68">
        <v>42.7</v>
      </c>
      <c r="O96" s="68">
        <v>270</v>
      </c>
      <c r="P96" s="68">
        <v>2.8</v>
      </c>
      <c r="Q96" s="68" t="s">
        <v>30</v>
      </c>
      <c r="R96" s="68">
        <v>6.6</v>
      </c>
      <c r="S96" s="68">
        <v>4</v>
      </c>
      <c r="T96" s="68">
        <v>5.84</v>
      </c>
      <c r="U96" s="68">
        <v>4.58</v>
      </c>
      <c r="V96" s="68">
        <v>2.61</v>
      </c>
      <c r="W96" s="68">
        <v>0.86</v>
      </c>
      <c r="X96" s="68">
        <v>2.5499999999999998</v>
      </c>
      <c r="Y96" s="68">
        <v>74.2</v>
      </c>
    </row>
    <row r="97" spans="1:25" x14ac:dyDescent="0.3">
      <c r="A97" s="67">
        <v>95</v>
      </c>
      <c r="B97" s="2" t="s">
        <v>165</v>
      </c>
      <c r="C97" s="2" t="s">
        <v>26</v>
      </c>
      <c r="D97" s="68" t="s">
        <v>118</v>
      </c>
      <c r="E97" s="68" t="s">
        <v>153</v>
      </c>
      <c r="F97" s="71">
        <v>170</v>
      </c>
      <c r="G97" s="71">
        <v>65</v>
      </c>
      <c r="H97" s="70">
        <f t="shared" si="1"/>
        <v>22.491349480968857</v>
      </c>
      <c r="I97" s="76">
        <v>43096</v>
      </c>
      <c r="J97" s="68" t="s">
        <v>30</v>
      </c>
      <c r="K97" s="68" t="s">
        <v>30</v>
      </c>
      <c r="L97" s="68" t="s">
        <v>30</v>
      </c>
      <c r="M97" s="68" t="s">
        <v>30</v>
      </c>
      <c r="N97" s="68" t="s">
        <v>30</v>
      </c>
      <c r="O97" s="68" t="s">
        <v>30</v>
      </c>
      <c r="P97" s="68" t="s">
        <v>30</v>
      </c>
      <c r="Q97" s="68" t="s">
        <v>30</v>
      </c>
      <c r="R97" s="68" t="s">
        <v>30</v>
      </c>
      <c r="S97" s="68" t="s">
        <v>30</v>
      </c>
      <c r="T97" s="68" t="s">
        <v>30</v>
      </c>
      <c r="U97" s="68" t="s">
        <v>30</v>
      </c>
      <c r="V97" s="68" t="s">
        <v>30</v>
      </c>
      <c r="W97" s="68" t="s">
        <v>30</v>
      </c>
      <c r="X97" s="68" t="s">
        <v>30</v>
      </c>
      <c r="Y97" s="68" t="s">
        <v>30</v>
      </c>
    </row>
    <row r="98" spans="1:25" x14ac:dyDescent="0.3">
      <c r="A98" s="67">
        <v>96</v>
      </c>
      <c r="B98" s="2" t="s">
        <v>166</v>
      </c>
      <c r="C98" s="2" t="s">
        <v>26</v>
      </c>
      <c r="D98" s="68" t="s">
        <v>118</v>
      </c>
      <c r="E98" s="68" t="s">
        <v>153</v>
      </c>
      <c r="F98" s="71">
        <v>165</v>
      </c>
      <c r="G98" s="71">
        <v>65</v>
      </c>
      <c r="H98" s="70">
        <f t="shared" si="1"/>
        <v>23.875114784205696</v>
      </c>
      <c r="I98" s="76">
        <v>43096</v>
      </c>
      <c r="J98" s="68">
        <v>61.4</v>
      </c>
      <c r="K98" s="68">
        <v>37.700000000000003</v>
      </c>
      <c r="L98" s="68">
        <v>14</v>
      </c>
      <c r="M98" s="68">
        <v>15</v>
      </c>
      <c r="N98" s="68">
        <v>13.2</v>
      </c>
      <c r="O98" s="68">
        <v>213</v>
      </c>
      <c r="P98" s="68">
        <v>4.0999999999999996</v>
      </c>
      <c r="Q98" s="68" t="s">
        <v>30</v>
      </c>
      <c r="R98" s="68">
        <v>18.3</v>
      </c>
      <c r="S98" s="68">
        <v>4.4000000000000004</v>
      </c>
      <c r="T98" s="68">
        <v>6.97</v>
      </c>
      <c r="U98" s="68">
        <v>3.23</v>
      </c>
      <c r="V98" s="68">
        <v>1.8</v>
      </c>
      <c r="W98" s="68">
        <v>0.55000000000000004</v>
      </c>
      <c r="X98" s="68">
        <v>1.37</v>
      </c>
      <c r="Y98" s="68">
        <v>58.2</v>
      </c>
    </row>
    <row r="99" spans="1:25" x14ac:dyDescent="0.3">
      <c r="A99" s="67">
        <v>97</v>
      </c>
      <c r="B99" s="2" t="s">
        <v>167</v>
      </c>
      <c r="C99" s="2" t="s">
        <v>26</v>
      </c>
      <c r="D99" s="68" t="s">
        <v>118</v>
      </c>
      <c r="E99" s="68" t="s">
        <v>153</v>
      </c>
      <c r="F99" s="71">
        <v>167</v>
      </c>
      <c r="G99" s="71">
        <v>59</v>
      </c>
      <c r="H99" s="70">
        <f t="shared" si="1"/>
        <v>21.155294202015131</v>
      </c>
      <c r="I99" s="76">
        <v>43103</v>
      </c>
      <c r="J99" s="68">
        <v>67.900000000000006</v>
      </c>
      <c r="K99" s="68">
        <v>11.2</v>
      </c>
      <c r="L99" s="68">
        <v>16</v>
      </c>
      <c r="M99" s="68">
        <v>20</v>
      </c>
      <c r="N99" s="68">
        <v>10.5</v>
      </c>
      <c r="O99" s="68">
        <v>190</v>
      </c>
      <c r="P99" s="68" t="s">
        <v>30</v>
      </c>
      <c r="Q99" s="68" t="s">
        <v>30</v>
      </c>
      <c r="R99" s="68" t="s">
        <v>30</v>
      </c>
      <c r="S99" s="68" t="s">
        <v>30</v>
      </c>
      <c r="T99" s="68">
        <v>4.78</v>
      </c>
      <c r="U99" s="68">
        <v>4.32</v>
      </c>
      <c r="V99" s="68">
        <v>1.9</v>
      </c>
      <c r="W99" s="68">
        <v>1.58</v>
      </c>
      <c r="X99" s="68">
        <v>1.32</v>
      </c>
      <c r="Y99" s="68">
        <v>52.4</v>
      </c>
    </row>
    <row r="100" spans="1:25" x14ac:dyDescent="0.3">
      <c r="A100" s="67">
        <v>98</v>
      </c>
      <c r="B100" s="2" t="s">
        <v>168</v>
      </c>
      <c r="C100" s="2" t="s">
        <v>26</v>
      </c>
      <c r="D100" s="68" t="s">
        <v>169</v>
      </c>
      <c r="E100" s="68" t="s">
        <v>169</v>
      </c>
      <c r="F100" s="78" t="s">
        <v>170</v>
      </c>
      <c r="G100" s="71"/>
      <c r="H100" s="70"/>
      <c r="I100" s="76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</row>
    <row r="101" spans="1:25" x14ac:dyDescent="0.3">
      <c r="A101" s="67">
        <v>99</v>
      </c>
      <c r="B101" s="2" t="s">
        <v>171</v>
      </c>
      <c r="C101" s="2" t="s">
        <v>26</v>
      </c>
      <c r="D101" s="68" t="s">
        <v>169</v>
      </c>
      <c r="E101" s="68" t="s">
        <v>169</v>
      </c>
      <c r="F101" s="78" t="s">
        <v>170</v>
      </c>
      <c r="G101" s="71"/>
      <c r="H101" s="70"/>
      <c r="I101" s="76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</row>
    <row r="102" spans="1:25" x14ac:dyDescent="0.3">
      <c r="A102" s="67">
        <v>100</v>
      </c>
      <c r="B102" s="2" t="s">
        <v>172</v>
      </c>
      <c r="C102" s="2" t="s">
        <v>26</v>
      </c>
      <c r="D102" s="68" t="s">
        <v>169</v>
      </c>
      <c r="E102" s="68" t="s">
        <v>169</v>
      </c>
      <c r="F102" s="78" t="s">
        <v>170</v>
      </c>
      <c r="G102" s="71"/>
      <c r="H102" s="70"/>
      <c r="I102" s="76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</row>
    <row r="103" spans="1:25" x14ac:dyDescent="0.3">
      <c r="A103" s="67">
        <v>101</v>
      </c>
      <c r="B103" s="2" t="s">
        <v>173</v>
      </c>
      <c r="C103" s="2" t="s">
        <v>26</v>
      </c>
      <c r="D103" s="68" t="s">
        <v>169</v>
      </c>
      <c r="E103" s="68" t="s">
        <v>169</v>
      </c>
      <c r="F103" s="78" t="s">
        <v>170</v>
      </c>
      <c r="G103" s="71"/>
      <c r="H103" s="70"/>
      <c r="I103" s="76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</row>
    <row r="104" spans="1:25" x14ac:dyDescent="0.3">
      <c r="A104" s="67">
        <v>102</v>
      </c>
      <c r="B104" s="2" t="s">
        <v>174</v>
      </c>
      <c r="C104" s="2" t="s">
        <v>26</v>
      </c>
      <c r="D104" s="68" t="s">
        <v>169</v>
      </c>
      <c r="E104" s="68" t="s">
        <v>169</v>
      </c>
      <c r="F104" s="78" t="s">
        <v>170</v>
      </c>
      <c r="G104" s="71"/>
      <c r="H104" s="70"/>
      <c r="I104" s="76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</row>
    <row r="105" spans="1:25" x14ac:dyDescent="0.3">
      <c r="A105" s="67">
        <v>103</v>
      </c>
      <c r="B105" s="2" t="s">
        <v>175</v>
      </c>
      <c r="C105" s="2" t="s">
        <v>26</v>
      </c>
      <c r="D105" s="68" t="s">
        <v>169</v>
      </c>
      <c r="E105" s="68" t="s">
        <v>169</v>
      </c>
      <c r="F105" s="78" t="s">
        <v>170</v>
      </c>
      <c r="G105" s="71"/>
      <c r="H105" s="70"/>
      <c r="I105" s="76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</row>
    <row r="106" spans="1:25" x14ac:dyDescent="0.3">
      <c r="A106" s="67">
        <v>104</v>
      </c>
      <c r="B106" s="2" t="s">
        <v>176</v>
      </c>
      <c r="C106" s="2" t="s">
        <v>26</v>
      </c>
      <c r="D106" s="68" t="s">
        <v>169</v>
      </c>
      <c r="E106" s="68" t="s">
        <v>169</v>
      </c>
      <c r="F106" s="78" t="s">
        <v>170</v>
      </c>
      <c r="G106" s="71"/>
      <c r="H106" s="70"/>
      <c r="I106" s="76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</row>
    <row r="107" spans="1:25" x14ac:dyDescent="0.3">
      <c r="A107" s="67">
        <v>105</v>
      </c>
      <c r="B107" s="2" t="s">
        <v>177</v>
      </c>
      <c r="C107" s="2" t="s">
        <v>26</v>
      </c>
      <c r="D107" s="68" t="s">
        <v>169</v>
      </c>
      <c r="E107" s="68" t="s">
        <v>169</v>
      </c>
      <c r="F107" s="78" t="s">
        <v>170</v>
      </c>
      <c r="G107" s="71"/>
      <c r="H107" s="70"/>
      <c r="I107" s="76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</row>
    <row r="108" spans="1:25" x14ac:dyDescent="0.3">
      <c r="A108" s="67">
        <v>106</v>
      </c>
      <c r="B108" s="2" t="s">
        <v>178</v>
      </c>
      <c r="C108" s="2" t="s">
        <v>26</v>
      </c>
      <c r="D108" s="68" t="s">
        <v>169</v>
      </c>
      <c r="E108" s="68" t="s">
        <v>169</v>
      </c>
      <c r="F108" s="78" t="s">
        <v>170</v>
      </c>
      <c r="G108" s="71"/>
      <c r="H108" s="70"/>
      <c r="I108" s="76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</row>
    <row r="109" spans="1:25" x14ac:dyDescent="0.3">
      <c r="A109" s="67">
        <v>107</v>
      </c>
      <c r="B109" s="2" t="s">
        <v>179</v>
      </c>
      <c r="C109" s="2" t="s">
        <v>26</v>
      </c>
      <c r="D109" s="68" t="s">
        <v>169</v>
      </c>
      <c r="E109" s="68" t="s">
        <v>169</v>
      </c>
      <c r="F109" s="78" t="s">
        <v>170</v>
      </c>
      <c r="G109" s="71"/>
      <c r="H109" s="70"/>
      <c r="I109" s="76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</row>
    <row r="110" spans="1:25" x14ac:dyDescent="0.3">
      <c r="A110" s="67">
        <v>108</v>
      </c>
      <c r="B110" s="2" t="s">
        <v>180</v>
      </c>
      <c r="C110" s="2" t="s">
        <v>26</v>
      </c>
      <c r="D110" s="68" t="s">
        <v>169</v>
      </c>
      <c r="E110" s="68" t="s">
        <v>169</v>
      </c>
      <c r="F110" s="78" t="s">
        <v>170</v>
      </c>
      <c r="G110" s="71"/>
      <c r="H110" s="70"/>
      <c r="I110" s="76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</row>
    <row r="111" spans="1:25" x14ac:dyDescent="0.3">
      <c r="A111" s="67">
        <v>109</v>
      </c>
      <c r="B111" s="2" t="s">
        <v>181</v>
      </c>
      <c r="C111" s="2" t="s">
        <v>26</v>
      </c>
      <c r="D111" s="68" t="s">
        <v>169</v>
      </c>
      <c r="E111" s="68" t="s">
        <v>169</v>
      </c>
      <c r="F111" s="78" t="s">
        <v>170</v>
      </c>
      <c r="G111" s="71"/>
      <c r="H111" s="70"/>
      <c r="I111" s="76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</row>
    <row r="112" spans="1:25" x14ac:dyDescent="0.3">
      <c r="A112" s="67">
        <v>110</v>
      </c>
      <c r="B112" s="2" t="s">
        <v>182</v>
      </c>
      <c r="C112" s="2" t="s">
        <v>26</v>
      </c>
      <c r="D112" s="68" t="s">
        <v>169</v>
      </c>
      <c r="E112" s="68" t="s">
        <v>169</v>
      </c>
      <c r="F112" s="78" t="s">
        <v>170</v>
      </c>
      <c r="G112" s="71"/>
      <c r="H112" s="70"/>
      <c r="I112" s="76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</row>
    <row r="113" spans="1:25" x14ac:dyDescent="0.3">
      <c r="A113" s="67">
        <v>111</v>
      </c>
      <c r="B113" s="2" t="s">
        <v>183</v>
      </c>
      <c r="C113" s="2" t="s">
        <v>26</v>
      </c>
      <c r="D113" s="68" t="s">
        <v>169</v>
      </c>
      <c r="E113" s="68" t="s">
        <v>169</v>
      </c>
      <c r="F113" s="78" t="s">
        <v>170</v>
      </c>
      <c r="G113" s="71"/>
      <c r="H113" s="70"/>
      <c r="I113" s="76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</row>
    <row r="114" spans="1:25" x14ac:dyDescent="0.3">
      <c r="A114" s="67">
        <v>112</v>
      </c>
      <c r="B114" s="2" t="s">
        <v>184</v>
      </c>
      <c r="C114" s="2" t="s">
        <v>26</v>
      </c>
      <c r="D114" s="68" t="s">
        <v>169</v>
      </c>
      <c r="E114" s="68" t="s">
        <v>169</v>
      </c>
      <c r="F114" s="78" t="s">
        <v>170</v>
      </c>
      <c r="G114" s="71"/>
      <c r="H114" s="70"/>
      <c r="I114" s="76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</row>
    <row r="115" spans="1:25" x14ac:dyDescent="0.3">
      <c r="A115" s="67">
        <v>113</v>
      </c>
      <c r="B115" s="2" t="s">
        <v>185</v>
      </c>
      <c r="C115" s="2" t="s">
        <v>26</v>
      </c>
      <c r="D115" s="68" t="s">
        <v>169</v>
      </c>
      <c r="E115" s="68" t="s">
        <v>169</v>
      </c>
      <c r="F115" s="78" t="s">
        <v>170</v>
      </c>
      <c r="G115" s="71"/>
      <c r="H115" s="70"/>
      <c r="I115" s="76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</row>
    <row r="116" spans="1:25" x14ac:dyDescent="0.3">
      <c r="A116" s="67">
        <v>114</v>
      </c>
      <c r="B116" s="2" t="s">
        <v>186</v>
      </c>
      <c r="C116" s="2" t="s">
        <v>26</v>
      </c>
      <c r="D116" s="68" t="s">
        <v>169</v>
      </c>
      <c r="E116" s="68" t="s">
        <v>169</v>
      </c>
      <c r="F116" s="78" t="s">
        <v>170</v>
      </c>
      <c r="G116" s="71"/>
      <c r="H116" s="70"/>
      <c r="I116" s="76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</row>
    <row r="117" spans="1:25" x14ac:dyDescent="0.3">
      <c r="A117" s="67">
        <v>115</v>
      </c>
      <c r="B117" s="2" t="s">
        <v>187</v>
      </c>
      <c r="C117" s="2" t="s">
        <v>26</v>
      </c>
      <c r="D117" s="68" t="s">
        <v>169</v>
      </c>
      <c r="E117" s="68" t="s">
        <v>169</v>
      </c>
      <c r="F117" s="78" t="s">
        <v>170</v>
      </c>
      <c r="G117" s="71"/>
      <c r="H117" s="70"/>
      <c r="I117" s="76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</row>
    <row r="118" spans="1:25" x14ac:dyDescent="0.3">
      <c r="A118" s="67">
        <v>116</v>
      </c>
      <c r="B118" s="2" t="s">
        <v>188</v>
      </c>
      <c r="C118" s="2" t="s">
        <v>26</v>
      </c>
      <c r="D118" s="68" t="s">
        <v>169</v>
      </c>
      <c r="E118" s="68" t="s">
        <v>169</v>
      </c>
      <c r="F118" s="78" t="s">
        <v>170</v>
      </c>
      <c r="G118" s="71"/>
      <c r="H118" s="70"/>
      <c r="I118" s="76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</row>
    <row r="119" spans="1:25" x14ac:dyDescent="0.3">
      <c r="A119" s="67">
        <v>117</v>
      </c>
      <c r="B119" s="2" t="s">
        <v>189</v>
      </c>
      <c r="C119" s="2" t="s">
        <v>26</v>
      </c>
      <c r="D119" s="68" t="s">
        <v>169</v>
      </c>
      <c r="E119" s="68" t="s">
        <v>169</v>
      </c>
      <c r="F119" s="78" t="s">
        <v>170</v>
      </c>
      <c r="G119" s="71"/>
      <c r="H119" s="70"/>
      <c r="I119" s="76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</row>
    <row r="120" spans="1:25" x14ac:dyDescent="0.3">
      <c r="A120" s="67">
        <v>118</v>
      </c>
      <c r="B120" s="2" t="s">
        <v>190</v>
      </c>
      <c r="C120" s="2" t="s">
        <v>26</v>
      </c>
      <c r="D120" s="68" t="s">
        <v>169</v>
      </c>
      <c r="E120" s="68" t="s">
        <v>169</v>
      </c>
      <c r="F120" s="78" t="s">
        <v>170</v>
      </c>
      <c r="G120" s="71"/>
      <c r="H120" s="70"/>
      <c r="I120" s="76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</row>
    <row r="121" spans="1:25" x14ac:dyDescent="0.3">
      <c r="A121" s="67">
        <v>119</v>
      </c>
      <c r="B121" s="2" t="s">
        <v>191</v>
      </c>
      <c r="C121" s="2" t="s">
        <v>26</v>
      </c>
      <c r="D121" s="68" t="s">
        <v>169</v>
      </c>
      <c r="E121" s="68" t="s">
        <v>169</v>
      </c>
      <c r="F121" s="78" t="s">
        <v>170</v>
      </c>
      <c r="G121" s="71"/>
      <c r="H121" s="70"/>
      <c r="I121" s="76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</row>
    <row r="122" spans="1:25" x14ac:dyDescent="0.3">
      <c r="A122" s="67">
        <v>120</v>
      </c>
      <c r="B122" s="2" t="s">
        <v>192</v>
      </c>
      <c r="C122" s="2" t="s">
        <v>26</v>
      </c>
      <c r="D122" s="68" t="s">
        <v>169</v>
      </c>
      <c r="E122" s="68" t="s">
        <v>169</v>
      </c>
      <c r="F122" s="78" t="s">
        <v>170</v>
      </c>
      <c r="G122" s="71"/>
      <c r="H122" s="70"/>
      <c r="I122" s="76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</row>
    <row r="123" spans="1:25" x14ac:dyDescent="0.3">
      <c r="A123" s="67">
        <v>121</v>
      </c>
      <c r="B123" s="2" t="s">
        <v>193</v>
      </c>
      <c r="C123" s="2" t="s">
        <v>26</v>
      </c>
      <c r="D123" s="68" t="s">
        <v>169</v>
      </c>
      <c r="E123" s="68" t="s">
        <v>169</v>
      </c>
      <c r="F123" s="78" t="s">
        <v>170</v>
      </c>
      <c r="G123" s="71"/>
      <c r="H123" s="70"/>
      <c r="I123" s="76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</row>
    <row r="124" spans="1:25" x14ac:dyDescent="0.3">
      <c r="A124" s="67">
        <v>122</v>
      </c>
      <c r="B124" s="2" t="s">
        <v>194</v>
      </c>
      <c r="C124" s="2" t="s">
        <v>26</v>
      </c>
      <c r="D124" s="68" t="s">
        <v>169</v>
      </c>
      <c r="E124" s="68" t="s">
        <v>169</v>
      </c>
      <c r="F124" s="78" t="s">
        <v>170</v>
      </c>
      <c r="G124" s="71"/>
      <c r="H124" s="70"/>
      <c r="I124" s="76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</row>
    <row r="125" spans="1:25" x14ac:dyDescent="0.3">
      <c r="A125" s="67">
        <v>123</v>
      </c>
      <c r="B125" s="2" t="s">
        <v>195</v>
      </c>
      <c r="C125" s="2" t="s">
        <v>26</v>
      </c>
      <c r="D125" s="68" t="s">
        <v>169</v>
      </c>
      <c r="E125" s="68" t="s">
        <v>169</v>
      </c>
      <c r="F125" s="78" t="s">
        <v>170</v>
      </c>
      <c r="G125" s="71"/>
      <c r="H125" s="70"/>
      <c r="I125" s="76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</row>
    <row r="126" spans="1:25" x14ac:dyDescent="0.3">
      <c r="A126" s="67">
        <v>124</v>
      </c>
      <c r="B126" s="2" t="s">
        <v>196</v>
      </c>
      <c r="C126" s="2" t="s">
        <v>26</v>
      </c>
      <c r="D126" s="68" t="s">
        <v>169</v>
      </c>
      <c r="E126" s="68" t="s">
        <v>169</v>
      </c>
      <c r="F126" s="78" t="s">
        <v>170</v>
      </c>
      <c r="G126" s="71"/>
      <c r="H126" s="70"/>
      <c r="I126" s="76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</row>
    <row r="127" spans="1:25" x14ac:dyDescent="0.3">
      <c r="A127" s="67">
        <v>125</v>
      </c>
      <c r="B127" s="2" t="s">
        <v>197</v>
      </c>
      <c r="C127" s="2" t="s">
        <v>26</v>
      </c>
      <c r="D127" s="68" t="s">
        <v>169</v>
      </c>
      <c r="E127" s="68" t="s">
        <v>169</v>
      </c>
      <c r="F127" s="78" t="s">
        <v>170</v>
      </c>
      <c r="G127" s="71"/>
      <c r="H127" s="70"/>
      <c r="I127" s="76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</row>
    <row r="128" spans="1:25" x14ac:dyDescent="0.3">
      <c r="A128" s="67">
        <v>126</v>
      </c>
      <c r="B128" s="2" t="s">
        <v>198</v>
      </c>
      <c r="C128" s="2" t="s">
        <v>26</v>
      </c>
      <c r="D128" s="68" t="s">
        <v>169</v>
      </c>
      <c r="E128" s="68" t="s">
        <v>169</v>
      </c>
      <c r="F128" s="78" t="s">
        <v>170</v>
      </c>
      <c r="G128" s="71"/>
      <c r="H128" s="70"/>
      <c r="I128" s="76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</row>
    <row r="129" spans="1:25" x14ac:dyDescent="0.3">
      <c r="A129" s="67">
        <v>127</v>
      </c>
      <c r="B129" s="2" t="s">
        <v>199</v>
      </c>
      <c r="C129" s="2" t="s">
        <v>26</v>
      </c>
      <c r="D129" s="68" t="s">
        <v>169</v>
      </c>
      <c r="E129" s="68" t="s">
        <v>169</v>
      </c>
      <c r="F129" s="78" t="s">
        <v>170</v>
      </c>
      <c r="G129" s="71"/>
      <c r="H129" s="70"/>
      <c r="I129" s="76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</row>
    <row r="130" spans="1:25" x14ac:dyDescent="0.3">
      <c r="A130" s="67">
        <v>128</v>
      </c>
      <c r="B130" s="2" t="s">
        <v>200</v>
      </c>
      <c r="C130" s="2" t="s">
        <v>26</v>
      </c>
      <c r="D130" s="68" t="s">
        <v>169</v>
      </c>
      <c r="E130" s="68" t="s">
        <v>169</v>
      </c>
      <c r="F130" s="78" t="s">
        <v>170</v>
      </c>
      <c r="G130" s="71"/>
      <c r="H130" s="70"/>
      <c r="I130" s="76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</row>
    <row r="131" spans="1:25" x14ac:dyDescent="0.3">
      <c r="A131" s="67">
        <v>129</v>
      </c>
      <c r="B131" s="2" t="s">
        <v>201</v>
      </c>
      <c r="C131" s="2" t="s">
        <v>26</v>
      </c>
      <c r="D131" s="68" t="s">
        <v>169</v>
      </c>
      <c r="E131" s="68" t="s">
        <v>169</v>
      </c>
      <c r="F131" s="78" t="s">
        <v>170</v>
      </c>
      <c r="G131" s="71"/>
      <c r="H131" s="70"/>
      <c r="I131" s="76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</row>
    <row r="132" spans="1:25" x14ac:dyDescent="0.3">
      <c r="A132" s="67">
        <v>130</v>
      </c>
      <c r="B132" s="2" t="s">
        <v>202</v>
      </c>
      <c r="C132" s="2" t="s">
        <v>203</v>
      </c>
      <c r="D132" s="68" t="s">
        <v>204</v>
      </c>
      <c r="E132" s="68" t="s">
        <v>27</v>
      </c>
      <c r="F132" s="71">
        <v>163</v>
      </c>
      <c r="G132" s="71">
        <v>75</v>
      </c>
      <c r="H132" s="70">
        <f t="shared" ref="H132:H178" si="2">G132/(F132/100)/(F132/100)</f>
        <v>28.22838646542964</v>
      </c>
      <c r="I132" s="76">
        <v>43175</v>
      </c>
      <c r="J132" s="68">
        <v>76.5</v>
      </c>
      <c r="K132" s="68">
        <v>44.3</v>
      </c>
      <c r="L132" s="68">
        <v>22</v>
      </c>
      <c r="M132" s="68" t="s">
        <v>30</v>
      </c>
      <c r="N132" s="68" t="s">
        <v>30</v>
      </c>
      <c r="O132" s="68">
        <v>308</v>
      </c>
      <c r="P132" s="68" t="s">
        <v>30</v>
      </c>
      <c r="Q132" s="68" t="s">
        <v>30</v>
      </c>
      <c r="R132" s="68" t="s">
        <v>30</v>
      </c>
      <c r="S132" s="68" t="s">
        <v>30</v>
      </c>
      <c r="T132" s="68">
        <v>5.38</v>
      </c>
      <c r="U132" s="68" t="s">
        <v>30</v>
      </c>
      <c r="V132" s="68" t="s">
        <v>30</v>
      </c>
      <c r="W132" s="68" t="s">
        <v>30</v>
      </c>
      <c r="X132" s="68" t="s">
        <v>30</v>
      </c>
      <c r="Y132" s="68">
        <v>51.6</v>
      </c>
    </row>
    <row r="133" spans="1:25" x14ac:dyDescent="0.3">
      <c r="A133" s="67">
        <v>131</v>
      </c>
      <c r="B133" s="2" t="s">
        <v>205</v>
      </c>
      <c r="C133" s="2" t="s">
        <v>203</v>
      </c>
      <c r="D133" s="68" t="s">
        <v>204</v>
      </c>
      <c r="E133" s="68" t="s">
        <v>27</v>
      </c>
      <c r="F133" s="71">
        <v>163</v>
      </c>
      <c r="G133" s="71">
        <v>57</v>
      </c>
      <c r="H133" s="70">
        <f t="shared" si="2"/>
        <v>21.453573713726527</v>
      </c>
      <c r="I133" s="76">
        <v>43178</v>
      </c>
      <c r="J133" s="68" t="s">
        <v>30</v>
      </c>
      <c r="K133" s="68" t="s">
        <v>30</v>
      </c>
      <c r="L133" s="68" t="s">
        <v>30</v>
      </c>
      <c r="M133" s="68" t="s">
        <v>30</v>
      </c>
      <c r="N133" s="68" t="s">
        <v>30</v>
      </c>
      <c r="O133" s="68" t="s">
        <v>30</v>
      </c>
      <c r="P133" s="68" t="s">
        <v>30</v>
      </c>
      <c r="Q133" s="68" t="s">
        <v>30</v>
      </c>
      <c r="R133" s="68" t="s">
        <v>30</v>
      </c>
      <c r="S133" s="68" t="s">
        <v>30</v>
      </c>
      <c r="T133" s="68" t="s">
        <v>30</v>
      </c>
      <c r="U133" s="68" t="s">
        <v>30</v>
      </c>
      <c r="V133" s="68" t="s">
        <v>30</v>
      </c>
      <c r="W133" s="68" t="s">
        <v>30</v>
      </c>
      <c r="X133" s="68" t="s">
        <v>30</v>
      </c>
      <c r="Y133" s="68" t="s">
        <v>30</v>
      </c>
    </row>
    <row r="134" spans="1:25" x14ac:dyDescent="0.3">
      <c r="A134" s="67">
        <v>132</v>
      </c>
      <c r="B134" s="2" t="s">
        <v>206</v>
      </c>
      <c r="C134" s="2" t="s">
        <v>203</v>
      </c>
      <c r="D134" s="68" t="s">
        <v>204</v>
      </c>
      <c r="E134" s="68" t="s">
        <v>27</v>
      </c>
      <c r="F134" s="71">
        <v>170</v>
      </c>
      <c r="G134" s="71">
        <v>64</v>
      </c>
      <c r="H134" s="70">
        <f t="shared" si="2"/>
        <v>22.145328719723185</v>
      </c>
      <c r="I134" s="76">
        <v>43178</v>
      </c>
      <c r="J134" s="68" t="s">
        <v>30</v>
      </c>
      <c r="K134" s="68" t="s">
        <v>30</v>
      </c>
      <c r="L134" s="68" t="s">
        <v>30</v>
      </c>
      <c r="M134" s="68" t="s">
        <v>30</v>
      </c>
      <c r="N134" s="68" t="s">
        <v>30</v>
      </c>
      <c r="O134" s="68" t="s">
        <v>30</v>
      </c>
      <c r="P134" s="68" t="s">
        <v>30</v>
      </c>
      <c r="Q134" s="68" t="s">
        <v>30</v>
      </c>
      <c r="R134" s="68" t="s">
        <v>30</v>
      </c>
      <c r="S134" s="68" t="s">
        <v>30</v>
      </c>
      <c r="T134" s="68" t="s">
        <v>30</v>
      </c>
      <c r="U134" s="68" t="s">
        <v>30</v>
      </c>
      <c r="V134" s="68" t="s">
        <v>30</v>
      </c>
      <c r="W134" s="68" t="s">
        <v>30</v>
      </c>
      <c r="X134" s="68" t="s">
        <v>30</v>
      </c>
      <c r="Y134" s="68" t="s">
        <v>30</v>
      </c>
    </row>
    <row r="135" spans="1:25" x14ac:dyDescent="0.3">
      <c r="A135" s="67">
        <v>133</v>
      </c>
      <c r="B135" s="2" t="s">
        <v>207</v>
      </c>
      <c r="C135" s="2" t="s">
        <v>203</v>
      </c>
      <c r="D135" s="68" t="s">
        <v>204</v>
      </c>
      <c r="E135" s="68" t="s">
        <v>27</v>
      </c>
      <c r="F135" s="71">
        <v>162</v>
      </c>
      <c r="G135" s="71">
        <v>65.5</v>
      </c>
      <c r="H135" s="70">
        <f t="shared" si="2"/>
        <v>24.958085657674129</v>
      </c>
      <c r="I135" s="76">
        <v>43178</v>
      </c>
      <c r="J135" s="68" t="s">
        <v>30</v>
      </c>
      <c r="K135" s="68" t="s">
        <v>30</v>
      </c>
      <c r="L135" s="68" t="s">
        <v>30</v>
      </c>
      <c r="M135" s="68" t="s">
        <v>30</v>
      </c>
      <c r="N135" s="68" t="s">
        <v>30</v>
      </c>
      <c r="O135" s="68" t="s">
        <v>30</v>
      </c>
      <c r="P135" s="68" t="s">
        <v>30</v>
      </c>
      <c r="Q135" s="68" t="s">
        <v>30</v>
      </c>
      <c r="R135" s="68" t="s">
        <v>30</v>
      </c>
      <c r="S135" s="68" t="s">
        <v>30</v>
      </c>
      <c r="T135" s="68" t="s">
        <v>30</v>
      </c>
      <c r="U135" s="68" t="s">
        <v>30</v>
      </c>
      <c r="V135" s="68" t="s">
        <v>30</v>
      </c>
      <c r="W135" s="68" t="s">
        <v>30</v>
      </c>
      <c r="X135" s="68" t="s">
        <v>30</v>
      </c>
      <c r="Y135" s="68" t="s">
        <v>30</v>
      </c>
    </row>
    <row r="136" spans="1:25" x14ac:dyDescent="0.3">
      <c r="A136" s="67">
        <v>134</v>
      </c>
      <c r="B136" s="2" t="s">
        <v>208</v>
      </c>
      <c r="C136" s="2" t="s">
        <v>203</v>
      </c>
      <c r="D136" s="68" t="s">
        <v>204</v>
      </c>
      <c r="E136" s="68" t="s">
        <v>27</v>
      </c>
      <c r="F136" s="71">
        <v>170</v>
      </c>
      <c r="G136" s="71">
        <v>71</v>
      </c>
      <c r="H136" s="70">
        <f t="shared" si="2"/>
        <v>24.567474048442907</v>
      </c>
      <c r="I136" s="76">
        <v>43179</v>
      </c>
      <c r="J136" s="68">
        <v>70.099999999999994</v>
      </c>
      <c r="K136" s="68">
        <v>38.299999999999997</v>
      </c>
      <c r="L136" s="68">
        <v>21</v>
      </c>
      <c r="M136" s="68">
        <v>21</v>
      </c>
      <c r="N136" s="68">
        <v>74.7</v>
      </c>
      <c r="O136" s="68">
        <v>266</v>
      </c>
      <c r="P136" s="68">
        <v>2</v>
      </c>
      <c r="Q136" s="68">
        <v>15.2</v>
      </c>
      <c r="R136" s="68">
        <v>17.100000000000001</v>
      </c>
      <c r="S136" s="68">
        <v>0.8</v>
      </c>
      <c r="T136" s="68">
        <v>5.76</v>
      </c>
      <c r="U136" s="68">
        <v>3.2</v>
      </c>
      <c r="V136" s="68">
        <v>1.76</v>
      </c>
      <c r="W136" s="68">
        <v>0.72</v>
      </c>
      <c r="X136" s="68">
        <v>2.5</v>
      </c>
      <c r="Y136" s="68">
        <v>65.2</v>
      </c>
    </row>
    <row r="137" spans="1:25" x14ac:dyDescent="0.3">
      <c r="A137" s="67">
        <v>135</v>
      </c>
      <c r="B137" s="2" t="s">
        <v>209</v>
      </c>
      <c r="C137" s="2" t="s">
        <v>203</v>
      </c>
      <c r="D137" s="68" t="s">
        <v>204</v>
      </c>
      <c r="E137" s="68" t="s">
        <v>27</v>
      </c>
      <c r="F137" s="71">
        <v>170</v>
      </c>
      <c r="G137" s="71">
        <v>80</v>
      </c>
      <c r="H137" s="70">
        <f t="shared" si="2"/>
        <v>27.681660899653981</v>
      </c>
      <c r="I137" s="76">
        <v>43179</v>
      </c>
      <c r="J137" s="68" t="s">
        <v>30</v>
      </c>
      <c r="K137" s="68" t="s">
        <v>30</v>
      </c>
      <c r="L137" s="68" t="s">
        <v>30</v>
      </c>
      <c r="M137" s="68" t="s">
        <v>30</v>
      </c>
      <c r="N137" s="68" t="s">
        <v>30</v>
      </c>
      <c r="O137" s="68" t="s">
        <v>30</v>
      </c>
      <c r="P137" s="68" t="s">
        <v>30</v>
      </c>
      <c r="Q137" s="68" t="s">
        <v>30</v>
      </c>
      <c r="R137" s="68" t="s">
        <v>30</v>
      </c>
      <c r="S137" s="68" t="s">
        <v>30</v>
      </c>
      <c r="T137" s="68" t="s">
        <v>30</v>
      </c>
      <c r="U137" s="68" t="s">
        <v>30</v>
      </c>
      <c r="V137" s="68" t="s">
        <v>30</v>
      </c>
      <c r="W137" s="68" t="s">
        <v>30</v>
      </c>
      <c r="X137" s="68" t="s">
        <v>30</v>
      </c>
      <c r="Y137" s="68" t="s">
        <v>30</v>
      </c>
    </row>
    <row r="138" spans="1:25" x14ac:dyDescent="0.3">
      <c r="A138" s="67">
        <v>136</v>
      </c>
      <c r="B138" s="2" t="s">
        <v>210</v>
      </c>
      <c r="C138" s="2" t="s">
        <v>203</v>
      </c>
      <c r="D138" s="68" t="s">
        <v>204</v>
      </c>
      <c r="E138" s="68" t="s">
        <v>27</v>
      </c>
      <c r="F138" s="71">
        <v>180</v>
      </c>
      <c r="G138" s="71">
        <v>90</v>
      </c>
      <c r="H138" s="70">
        <f t="shared" si="2"/>
        <v>27.777777777777779</v>
      </c>
      <c r="I138" s="76">
        <v>43180</v>
      </c>
      <c r="J138" s="68" t="s">
        <v>30</v>
      </c>
      <c r="K138" s="68" t="s">
        <v>30</v>
      </c>
      <c r="L138" s="68" t="s">
        <v>30</v>
      </c>
      <c r="M138" s="68" t="s">
        <v>30</v>
      </c>
      <c r="N138" s="68" t="s">
        <v>30</v>
      </c>
      <c r="O138" s="68" t="s">
        <v>30</v>
      </c>
      <c r="P138" s="68" t="s">
        <v>30</v>
      </c>
      <c r="Q138" s="68" t="s">
        <v>30</v>
      </c>
      <c r="R138" s="68" t="s">
        <v>30</v>
      </c>
      <c r="S138" s="68" t="s">
        <v>30</v>
      </c>
      <c r="T138" s="68" t="s">
        <v>30</v>
      </c>
      <c r="U138" s="68" t="s">
        <v>30</v>
      </c>
      <c r="V138" s="68" t="s">
        <v>30</v>
      </c>
      <c r="W138" s="68" t="s">
        <v>30</v>
      </c>
      <c r="X138" s="68" t="s">
        <v>30</v>
      </c>
      <c r="Y138" s="68" t="s">
        <v>30</v>
      </c>
    </row>
    <row r="139" spans="1:25" x14ac:dyDescent="0.3">
      <c r="A139" s="67">
        <v>137</v>
      </c>
      <c r="B139" s="2" t="s">
        <v>211</v>
      </c>
      <c r="C139" s="2" t="s">
        <v>203</v>
      </c>
      <c r="D139" s="68" t="s">
        <v>204</v>
      </c>
      <c r="E139" s="68" t="s">
        <v>27</v>
      </c>
      <c r="F139" s="71">
        <v>160</v>
      </c>
      <c r="G139" s="71">
        <v>60</v>
      </c>
      <c r="H139" s="70">
        <f t="shared" si="2"/>
        <v>23.4375</v>
      </c>
      <c r="I139" s="76">
        <v>43180</v>
      </c>
      <c r="J139" s="68">
        <v>69.099999999999994</v>
      </c>
      <c r="K139" s="68">
        <v>47.1</v>
      </c>
      <c r="L139" s="68">
        <v>14</v>
      </c>
      <c r="M139" s="68">
        <v>14</v>
      </c>
      <c r="N139" s="68">
        <v>17.899999999999999</v>
      </c>
      <c r="O139" s="68" t="s">
        <v>30</v>
      </c>
      <c r="P139" s="68" t="s">
        <v>30</v>
      </c>
      <c r="Q139" s="68" t="s">
        <v>30</v>
      </c>
      <c r="R139" s="68" t="s">
        <v>30</v>
      </c>
      <c r="S139" s="68" t="s">
        <v>30</v>
      </c>
      <c r="T139" s="68">
        <v>6.92</v>
      </c>
      <c r="U139" s="68">
        <v>2.83</v>
      </c>
      <c r="V139" s="68">
        <v>1.06</v>
      </c>
      <c r="W139" s="68">
        <v>1.65</v>
      </c>
      <c r="X139" s="68">
        <v>0.92</v>
      </c>
      <c r="Y139" s="68">
        <v>71</v>
      </c>
    </row>
    <row r="140" spans="1:25" x14ac:dyDescent="0.3">
      <c r="A140" s="67">
        <v>138</v>
      </c>
      <c r="B140" s="2" t="s">
        <v>212</v>
      </c>
      <c r="C140" s="2" t="s">
        <v>203</v>
      </c>
      <c r="D140" s="68" t="s">
        <v>204</v>
      </c>
      <c r="E140" s="68" t="s">
        <v>27</v>
      </c>
      <c r="F140" s="71">
        <v>166</v>
      </c>
      <c r="G140" s="71">
        <v>55</v>
      </c>
      <c r="H140" s="70">
        <f t="shared" si="2"/>
        <v>19.959355494266223</v>
      </c>
      <c r="I140" s="76">
        <v>43180</v>
      </c>
      <c r="J140" s="68">
        <v>72.8</v>
      </c>
      <c r="K140" s="68">
        <v>42.9</v>
      </c>
      <c r="L140" s="68">
        <v>13</v>
      </c>
      <c r="M140" s="68">
        <v>17</v>
      </c>
      <c r="N140" s="68">
        <v>12.3</v>
      </c>
      <c r="O140" s="68" t="s">
        <v>30</v>
      </c>
      <c r="P140" s="68" t="s">
        <v>30</v>
      </c>
      <c r="Q140" s="68" t="s">
        <v>30</v>
      </c>
      <c r="R140" s="68" t="s">
        <v>30</v>
      </c>
      <c r="S140" s="68" t="s">
        <v>30</v>
      </c>
      <c r="T140" s="68">
        <v>6.06</v>
      </c>
      <c r="U140" s="68">
        <v>3.8</v>
      </c>
      <c r="V140" s="68">
        <v>3.13</v>
      </c>
      <c r="W140" s="68">
        <v>1.23</v>
      </c>
      <c r="X140" s="68">
        <v>0.84</v>
      </c>
      <c r="Y140" s="68">
        <v>46</v>
      </c>
    </row>
    <row r="141" spans="1:25" x14ac:dyDescent="0.3">
      <c r="A141" s="67">
        <v>139</v>
      </c>
      <c r="B141" s="2" t="s">
        <v>213</v>
      </c>
      <c r="C141" s="2" t="s">
        <v>203</v>
      </c>
      <c r="D141" s="68" t="s">
        <v>204</v>
      </c>
      <c r="E141" s="68" t="s">
        <v>27</v>
      </c>
      <c r="F141" s="71">
        <v>175</v>
      </c>
      <c r="G141" s="71">
        <v>75</v>
      </c>
      <c r="H141" s="70">
        <f t="shared" si="2"/>
        <v>24.489795918367346</v>
      </c>
      <c r="I141" s="76">
        <v>43182</v>
      </c>
      <c r="J141" s="68">
        <v>80.7</v>
      </c>
      <c r="K141" s="68">
        <v>47.1</v>
      </c>
      <c r="L141" s="68">
        <v>10</v>
      </c>
      <c r="M141" s="68">
        <v>18</v>
      </c>
      <c r="N141" s="68">
        <v>9</v>
      </c>
      <c r="O141" s="68" t="s">
        <v>30</v>
      </c>
      <c r="P141" s="68" t="s">
        <v>30</v>
      </c>
      <c r="Q141" s="68" t="s">
        <v>30</v>
      </c>
      <c r="R141" s="68" t="s">
        <v>30</v>
      </c>
      <c r="S141" s="68" t="s">
        <v>30</v>
      </c>
      <c r="T141" s="68">
        <v>6.55</v>
      </c>
      <c r="U141" s="68">
        <v>5.03</v>
      </c>
      <c r="V141" s="68">
        <v>3.16</v>
      </c>
      <c r="W141" s="68">
        <v>2.0299999999999998</v>
      </c>
      <c r="X141" s="68">
        <v>0.59</v>
      </c>
      <c r="Y141" s="68">
        <v>79</v>
      </c>
    </row>
    <row r="142" spans="1:25" x14ac:dyDescent="0.3">
      <c r="A142" s="67">
        <v>140</v>
      </c>
      <c r="B142" s="2" t="s">
        <v>214</v>
      </c>
      <c r="C142" s="2" t="s">
        <v>203</v>
      </c>
      <c r="D142" s="68" t="s">
        <v>204</v>
      </c>
      <c r="E142" s="68" t="s">
        <v>27</v>
      </c>
      <c r="F142" s="71">
        <v>159</v>
      </c>
      <c r="G142" s="71">
        <v>62</v>
      </c>
      <c r="H142" s="70">
        <f t="shared" si="2"/>
        <v>24.524346347059055</v>
      </c>
      <c r="I142" s="76">
        <v>43182</v>
      </c>
      <c r="J142" s="68">
        <v>78.3</v>
      </c>
      <c r="K142" s="68">
        <v>44.9</v>
      </c>
      <c r="L142" s="68">
        <v>24</v>
      </c>
      <c r="M142" s="68">
        <v>23</v>
      </c>
      <c r="N142" s="68">
        <v>31.3</v>
      </c>
      <c r="O142" s="68" t="s">
        <v>30</v>
      </c>
      <c r="P142" s="68" t="s">
        <v>30</v>
      </c>
      <c r="Q142" s="68" t="s">
        <v>30</v>
      </c>
      <c r="R142" s="68" t="s">
        <v>30</v>
      </c>
      <c r="S142" s="68" t="s">
        <v>30</v>
      </c>
      <c r="T142" s="68">
        <v>5.18</v>
      </c>
      <c r="U142" s="68">
        <v>5.47</v>
      </c>
      <c r="V142" s="68">
        <v>3.44</v>
      </c>
      <c r="W142" s="68">
        <v>1.1000000000000001</v>
      </c>
      <c r="X142" s="68">
        <v>2.5299999999999998</v>
      </c>
      <c r="Y142" s="68">
        <v>66.2</v>
      </c>
    </row>
    <row r="143" spans="1:25" x14ac:dyDescent="0.3">
      <c r="A143" s="67">
        <v>141</v>
      </c>
      <c r="B143" s="2" t="s">
        <v>215</v>
      </c>
      <c r="C143" s="2" t="s">
        <v>203</v>
      </c>
      <c r="D143" s="68" t="s">
        <v>204</v>
      </c>
      <c r="E143" s="68" t="s">
        <v>27</v>
      </c>
      <c r="F143" s="71">
        <v>168</v>
      </c>
      <c r="G143" s="71">
        <v>64</v>
      </c>
      <c r="H143" s="70">
        <f t="shared" si="2"/>
        <v>22.675736961451246</v>
      </c>
      <c r="I143" s="76">
        <v>43185</v>
      </c>
      <c r="J143" s="68">
        <v>63.5</v>
      </c>
      <c r="K143" s="68">
        <v>45.2</v>
      </c>
      <c r="L143" s="68">
        <v>48</v>
      </c>
      <c r="M143" s="68">
        <v>24</v>
      </c>
      <c r="N143" s="68">
        <v>14.6</v>
      </c>
      <c r="O143" s="68">
        <v>184</v>
      </c>
      <c r="P143" s="68">
        <v>8.1999999999999993</v>
      </c>
      <c r="Q143" s="68">
        <v>15.8</v>
      </c>
      <c r="R143" s="68">
        <v>26.1</v>
      </c>
      <c r="S143" s="68">
        <v>2.1</v>
      </c>
      <c r="T143" s="68">
        <v>4.74</v>
      </c>
      <c r="U143" s="68">
        <v>3.14</v>
      </c>
      <c r="V143" s="68">
        <v>1.82</v>
      </c>
      <c r="W143" s="68">
        <v>1.42</v>
      </c>
      <c r="X143" s="68">
        <v>0.99</v>
      </c>
      <c r="Y143" s="68">
        <v>49</v>
      </c>
    </row>
    <row r="144" spans="1:25" x14ac:dyDescent="0.3">
      <c r="A144" s="67">
        <v>142</v>
      </c>
      <c r="B144" s="2" t="s">
        <v>216</v>
      </c>
      <c r="C144" s="2" t="s">
        <v>203</v>
      </c>
      <c r="D144" s="68" t="s">
        <v>204</v>
      </c>
      <c r="E144" s="68" t="s">
        <v>27</v>
      </c>
      <c r="F144" s="71">
        <v>154</v>
      </c>
      <c r="G144" s="71">
        <v>58</v>
      </c>
      <c r="H144" s="70">
        <f t="shared" si="2"/>
        <v>24.456063417102378</v>
      </c>
      <c r="I144" s="76">
        <v>43185</v>
      </c>
      <c r="J144" s="68" t="s">
        <v>30</v>
      </c>
      <c r="K144" s="68" t="s">
        <v>30</v>
      </c>
      <c r="L144" s="68" t="s">
        <v>30</v>
      </c>
      <c r="M144" s="68" t="s">
        <v>30</v>
      </c>
      <c r="N144" s="68" t="s">
        <v>30</v>
      </c>
      <c r="O144" s="68" t="s">
        <v>30</v>
      </c>
      <c r="P144" s="68" t="s">
        <v>30</v>
      </c>
      <c r="Q144" s="68" t="s">
        <v>30</v>
      </c>
      <c r="R144" s="68" t="s">
        <v>30</v>
      </c>
      <c r="S144" s="68" t="s">
        <v>30</v>
      </c>
      <c r="T144" s="68" t="s">
        <v>30</v>
      </c>
      <c r="U144" s="68" t="s">
        <v>30</v>
      </c>
      <c r="V144" s="68" t="s">
        <v>30</v>
      </c>
      <c r="W144" s="68" t="s">
        <v>30</v>
      </c>
      <c r="X144" s="68" t="s">
        <v>30</v>
      </c>
      <c r="Y144" s="68" t="s">
        <v>30</v>
      </c>
    </row>
    <row r="145" spans="1:25" x14ac:dyDescent="0.3">
      <c r="A145" s="67">
        <v>143</v>
      </c>
      <c r="B145" s="2" t="s">
        <v>217</v>
      </c>
      <c r="C145" s="2" t="s">
        <v>203</v>
      </c>
      <c r="D145" s="68" t="s">
        <v>204</v>
      </c>
      <c r="E145" s="68" t="s">
        <v>27</v>
      </c>
      <c r="F145" s="71">
        <v>164</v>
      </c>
      <c r="G145" s="71">
        <v>66</v>
      </c>
      <c r="H145" s="70">
        <f t="shared" si="2"/>
        <v>24.538964901844146</v>
      </c>
      <c r="I145" s="76">
        <v>43185</v>
      </c>
      <c r="J145" s="68" t="s">
        <v>30</v>
      </c>
      <c r="K145" s="68" t="s">
        <v>30</v>
      </c>
      <c r="L145" s="68" t="s">
        <v>30</v>
      </c>
      <c r="M145" s="68" t="s">
        <v>30</v>
      </c>
      <c r="N145" s="68" t="s">
        <v>30</v>
      </c>
      <c r="O145" s="68" t="s">
        <v>30</v>
      </c>
      <c r="P145" s="68" t="s">
        <v>30</v>
      </c>
      <c r="Q145" s="68" t="s">
        <v>30</v>
      </c>
      <c r="R145" s="68" t="s">
        <v>30</v>
      </c>
      <c r="S145" s="68" t="s">
        <v>30</v>
      </c>
      <c r="T145" s="68" t="s">
        <v>30</v>
      </c>
      <c r="U145" s="68" t="s">
        <v>30</v>
      </c>
      <c r="V145" s="68" t="s">
        <v>30</v>
      </c>
      <c r="W145" s="68" t="s">
        <v>30</v>
      </c>
      <c r="X145" s="68" t="s">
        <v>30</v>
      </c>
      <c r="Y145" s="68" t="s">
        <v>30</v>
      </c>
    </row>
    <row r="146" spans="1:25" x14ac:dyDescent="0.3">
      <c r="A146" s="67">
        <v>144</v>
      </c>
      <c r="B146" s="2" t="s">
        <v>218</v>
      </c>
      <c r="C146" s="2" t="s">
        <v>203</v>
      </c>
      <c r="D146" s="68" t="s">
        <v>204</v>
      </c>
      <c r="E146" s="68" t="s">
        <v>27</v>
      </c>
      <c r="F146" s="71">
        <v>168</v>
      </c>
      <c r="G146" s="71">
        <v>53</v>
      </c>
      <c r="H146" s="70">
        <f t="shared" si="2"/>
        <v>18.778344671201815</v>
      </c>
      <c r="I146" s="76">
        <v>43185</v>
      </c>
      <c r="J146" s="68">
        <v>78.400000000000006</v>
      </c>
      <c r="K146" s="68">
        <v>44.6</v>
      </c>
      <c r="L146" s="68">
        <v>12</v>
      </c>
      <c r="M146" s="68">
        <v>21</v>
      </c>
      <c r="N146" s="68">
        <v>21.8</v>
      </c>
      <c r="O146" s="68">
        <v>253</v>
      </c>
      <c r="P146" s="68">
        <v>1.8</v>
      </c>
      <c r="Q146" s="68" t="s">
        <v>30</v>
      </c>
      <c r="R146" s="68">
        <v>32.700000000000003</v>
      </c>
      <c r="S146" s="68">
        <v>2.4</v>
      </c>
      <c r="T146" s="68">
        <v>5.37</v>
      </c>
      <c r="U146" s="68">
        <v>6.47</v>
      </c>
      <c r="V146" s="68">
        <v>4.6900000000000004</v>
      </c>
      <c r="W146" s="68">
        <v>1.6</v>
      </c>
      <c r="X146" s="68">
        <v>1.58</v>
      </c>
      <c r="Y146" s="68">
        <v>66</v>
      </c>
    </row>
    <row r="147" spans="1:25" x14ac:dyDescent="0.3">
      <c r="A147" s="67">
        <v>145</v>
      </c>
      <c r="B147" s="2" t="s">
        <v>219</v>
      </c>
      <c r="C147" s="2" t="s">
        <v>203</v>
      </c>
      <c r="D147" s="68" t="s">
        <v>204</v>
      </c>
      <c r="E147" s="68" t="s">
        <v>27</v>
      </c>
      <c r="F147" s="71">
        <v>168</v>
      </c>
      <c r="G147" s="71">
        <v>75</v>
      </c>
      <c r="H147" s="70">
        <f t="shared" si="2"/>
        <v>26.573129251700681</v>
      </c>
      <c r="I147" s="76">
        <v>43186</v>
      </c>
      <c r="J147" s="68">
        <v>72.400000000000006</v>
      </c>
      <c r="K147" s="68">
        <v>45.1</v>
      </c>
      <c r="L147" s="68">
        <v>21</v>
      </c>
      <c r="M147" s="68">
        <v>19</v>
      </c>
      <c r="N147" s="68">
        <v>22.4</v>
      </c>
      <c r="O147" s="68">
        <v>259</v>
      </c>
      <c r="P147" s="68">
        <v>0.7</v>
      </c>
      <c r="Q147" s="68">
        <v>6.2</v>
      </c>
      <c r="R147" s="68">
        <v>7.4</v>
      </c>
      <c r="S147" s="68">
        <v>3.9</v>
      </c>
      <c r="T147" s="68">
        <v>5.49</v>
      </c>
      <c r="U147" s="68">
        <v>5.66</v>
      </c>
      <c r="V147" s="68">
        <v>3.28</v>
      </c>
      <c r="W147" s="68">
        <v>1.37</v>
      </c>
      <c r="X147" s="68">
        <v>1.65</v>
      </c>
      <c r="Y147" s="68">
        <v>56.5</v>
      </c>
    </row>
    <row r="148" spans="1:25" x14ac:dyDescent="0.3">
      <c r="A148" s="67">
        <v>146</v>
      </c>
      <c r="B148" s="2" t="s">
        <v>220</v>
      </c>
      <c r="C148" s="2" t="s">
        <v>203</v>
      </c>
      <c r="D148" s="68" t="s">
        <v>204</v>
      </c>
      <c r="E148" s="68" t="s">
        <v>27</v>
      </c>
      <c r="F148" s="71">
        <v>160</v>
      </c>
      <c r="G148" s="71">
        <v>49</v>
      </c>
      <c r="H148" s="70">
        <f t="shared" si="2"/>
        <v>19.140625</v>
      </c>
      <c r="I148" s="76">
        <v>43186</v>
      </c>
      <c r="J148" s="68" t="s">
        <v>30</v>
      </c>
      <c r="K148" s="68" t="s">
        <v>30</v>
      </c>
      <c r="L148" s="68" t="s">
        <v>30</v>
      </c>
      <c r="M148" s="68" t="s">
        <v>30</v>
      </c>
      <c r="N148" s="68" t="s">
        <v>30</v>
      </c>
      <c r="O148" s="68" t="s">
        <v>30</v>
      </c>
      <c r="P148" s="68" t="s">
        <v>30</v>
      </c>
      <c r="Q148" s="68" t="s">
        <v>30</v>
      </c>
      <c r="R148" s="68" t="s">
        <v>30</v>
      </c>
      <c r="S148" s="68" t="s">
        <v>30</v>
      </c>
      <c r="T148" s="68" t="s">
        <v>30</v>
      </c>
      <c r="U148" s="68" t="s">
        <v>30</v>
      </c>
      <c r="V148" s="68" t="s">
        <v>30</v>
      </c>
      <c r="W148" s="68" t="s">
        <v>30</v>
      </c>
      <c r="X148" s="68" t="s">
        <v>30</v>
      </c>
      <c r="Y148" s="68" t="s">
        <v>30</v>
      </c>
    </row>
    <row r="149" spans="1:25" x14ac:dyDescent="0.3">
      <c r="A149" s="67">
        <v>147</v>
      </c>
      <c r="B149" s="2" t="s">
        <v>221</v>
      </c>
      <c r="C149" s="2" t="s">
        <v>203</v>
      </c>
      <c r="D149" s="68" t="s">
        <v>204</v>
      </c>
      <c r="E149" s="68" t="s">
        <v>27</v>
      </c>
      <c r="F149" s="71">
        <v>168</v>
      </c>
      <c r="G149" s="71">
        <v>62</v>
      </c>
      <c r="H149" s="70">
        <f t="shared" si="2"/>
        <v>21.967120181405896</v>
      </c>
      <c r="I149" s="76">
        <v>43186</v>
      </c>
      <c r="J149" s="68">
        <v>68.7</v>
      </c>
      <c r="K149" s="68">
        <v>39.299999999999997</v>
      </c>
      <c r="L149" s="68">
        <v>16</v>
      </c>
      <c r="M149" s="68">
        <v>22</v>
      </c>
      <c r="N149" s="68">
        <v>12</v>
      </c>
      <c r="O149" s="68">
        <v>238</v>
      </c>
      <c r="P149" s="68">
        <v>0.5</v>
      </c>
      <c r="Q149" s="68">
        <v>6.4</v>
      </c>
      <c r="R149" s="68">
        <v>10.9</v>
      </c>
      <c r="S149" s="68">
        <v>1.2</v>
      </c>
      <c r="T149" s="68">
        <v>4.58</v>
      </c>
      <c r="U149" s="68">
        <v>4.66</v>
      </c>
      <c r="V149" s="68">
        <v>2.29</v>
      </c>
      <c r="W149" s="68">
        <v>1.46</v>
      </c>
      <c r="X149" s="68">
        <v>1.59</v>
      </c>
      <c r="Y149" s="68">
        <v>51.8</v>
      </c>
    </row>
    <row r="150" spans="1:25" x14ac:dyDescent="0.3">
      <c r="A150" s="67">
        <v>148</v>
      </c>
      <c r="B150" s="2" t="s">
        <v>222</v>
      </c>
      <c r="C150" s="2" t="s">
        <v>203</v>
      </c>
      <c r="D150" s="68" t="s">
        <v>204</v>
      </c>
      <c r="E150" s="68" t="s">
        <v>27</v>
      </c>
      <c r="F150" s="71">
        <v>170</v>
      </c>
      <c r="G150" s="71">
        <v>81</v>
      </c>
      <c r="H150" s="70">
        <f t="shared" si="2"/>
        <v>28.027681660899656</v>
      </c>
      <c r="I150" s="76">
        <v>43186</v>
      </c>
      <c r="J150" s="68" t="s">
        <v>30</v>
      </c>
      <c r="K150" s="68" t="s">
        <v>30</v>
      </c>
      <c r="L150" s="68" t="s">
        <v>30</v>
      </c>
      <c r="M150" s="68" t="s">
        <v>30</v>
      </c>
      <c r="N150" s="68" t="s">
        <v>30</v>
      </c>
      <c r="O150" s="68" t="s">
        <v>30</v>
      </c>
      <c r="P150" s="68" t="s">
        <v>30</v>
      </c>
      <c r="Q150" s="68" t="s">
        <v>30</v>
      </c>
      <c r="R150" s="68" t="s">
        <v>30</v>
      </c>
      <c r="S150" s="68" t="s">
        <v>30</v>
      </c>
      <c r="T150" s="68" t="s">
        <v>30</v>
      </c>
      <c r="U150" s="68" t="s">
        <v>30</v>
      </c>
      <c r="V150" s="68" t="s">
        <v>30</v>
      </c>
      <c r="W150" s="68" t="s">
        <v>30</v>
      </c>
      <c r="X150" s="68" t="s">
        <v>30</v>
      </c>
      <c r="Y150" s="68" t="s">
        <v>30</v>
      </c>
    </row>
    <row r="151" spans="1:25" x14ac:dyDescent="0.3">
      <c r="A151" s="67">
        <v>149</v>
      </c>
      <c r="B151" s="2" t="s">
        <v>223</v>
      </c>
      <c r="C151" s="2" t="s">
        <v>203</v>
      </c>
      <c r="D151" s="68" t="s">
        <v>204</v>
      </c>
      <c r="E151" s="68" t="s">
        <v>27</v>
      </c>
      <c r="F151" s="71">
        <v>172</v>
      </c>
      <c r="G151" s="71">
        <v>66</v>
      </c>
      <c r="H151" s="70">
        <f t="shared" si="2"/>
        <v>22.309356408869661</v>
      </c>
      <c r="I151" s="76">
        <v>43186</v>
      </c>
      <c r="J151" s="68">
        <v>69.5</v>
      </c>
      <c r="K151" s="68">
        <v>40.6</v>
      </c>
      <c r="L151" s="68">
        <v>19</v>
      </c>
      <c r="M151" s="68">
        <v>16</v>
      </c>
      <c r="N151" s="68">
        <v>56.8</v>
      </c>
      <c r="O151" s="68">
        <v>211</v>
      </c>
      <c r="P151" s="68">
        <v>1.8</v>
      </c>
      <c r="Q151" s="68">
        <v>9.8000000000000007</v>
      </c>
      <c r="R151" s="68">
        <v>15.1</v>
      </c>
      <c r="S151" s="68">
        <v>17.7</v>
      </c>
      <c r="T151" s="68">
        <v>7.07</v>
      </c>
      <c r="U151" s="68">
        <v>4.59</v>
      </c>
      <c r="V151" s="68">
        <v>1.87</v>
      </c>
      <c r="W151" s="68">
        <v>1.73</v>
      </c>
      <c r="X151" s="68">
        <v>2</v>
      </c>
      <c r="Y151" s="68">
        <v>51.7</v>
      </c>
    </row>
    <row r="152" spans="1:25" x14ac:dyDescent="0.3">
      <c r="A152" s="67">
        <v>150</v>
      </c>
      <c r="B152" s="2" t="s">
        <v>224</v>
      </c>
      <c r="C152" s="2" t="s">
        <v>203</v>
      </c>
      <c r="D152" s="68" t="s">
        <v>204</v>
      </c>
      <c r="E152" s="68" t="s">
        <v>27</v>
      </c>
      <c r="F152" s="71">
        <v>176</v>
      </c>
      <c r="G152" s="71">
        <v>100</v>
      </c>
      <c r="H152" s="70">
        <f t="shared" si="2"/>
        <v>32.283057851239668</v>
      </c>
      <c r="I152" s="76">
        <v>43186</v>
      </c>
      <c r="J152" s="68" t="s">
        <v>30</v>
      </c>
      <c r="K152" s="68" t="s">
        <v>30</v>
      </c>
      <c r="L152" s="68" t="s">
        <v>30</v>
      </c>
      <c r="M152" s="68" t="s">
        <v>30</v>
      </c>
      <c r="N152" s="68" t="s">
        <v>30</v>
      </c>
      <c r="O152" s="68" t="s">
        <v>30</v>
      </c>
      <c r="P152" s="68" t="s">
        <v>30</v>
      </c>
      <c r="Q152" s="68" t="s">
        <v>30</v>
      </c>
      <c r="R152" s="68" t="s">
        <v>30</v>
      </c>
      <c r="S152" s="68" t="s">
        <v>30</v>
      </c>
      <c r="T152" s="68" t="s">
        <v>30</v>
      </c>
      <c r="U152" s="68" t="s">
        <v>30</v>
      </c>
      <c r="V152" s="68" t="s">
        <v>30</v>
      </c>
      <c r="W152" s="68" t="s">
        <v>30</v>
      </c>
      <c r="X152" s="68" t="s">
        <v>30</v>
      </c>
      <c r="Y152" s="68" t="s">
        <v>30</v>
      </c>
    </row>
    <row r="153" spans="1:25" x14ac:dyDescent="0.3">
      <c r="A153" s="67">
        <v>151</v>
      </c>
      <c r="B153" s="2" t="s">
        <v>225</v>
      </c>
      <c r="C153" s="2" t="s">
        <v>203</v>
      </c>
      <c r="D153" s="68" t="s">
        <v>204</v>
      </c>
      <c r="E153" s="68" t="s">
        <v>27</v>
      </c>
      <c r="F153" s="71">
        <v>156</v>
      </c>
      <c r="G153" s="71">
        <v>54</v>
      </c>
      <c r="H153" s="70">
        <f t="shared" si="2"/>
        <v>22.189349112426033</v>
      </c>
      <c r="I153" s="76">
        <v>43186</v>
      </c>
      <c r="J153" s="68" t="s">
        <v>30</v>
      </c>
      <c r="K153" s="68" t="s">
        <v>30</v>
      </c>
      <c r="L153" s="68" t="s">
        <v>30</v>
      </c>
      <c r="M153" s="68" t="s">
        <v>30</v>
      </c>
      <c r="N153" s="68" t="s">
        <v>30</v>
      </c>
      <c r="O153" s="68" t="s">
        <v>30</v>
      </c>
      <c r="P153" s="68" t="s">
        <v>30</v>
      </c>
      <c r="Q153" s="68" t="s">
        <v>30</v>
      </c>
      <c r="R153" s="68" t="s">
        <v>30</v>
      </c>
      <c r="S153" s="68" t="s">
        <v>30</v>
      </c>
      <c r="T153" s="68" t="s">
        <v>30</v>
      </c>
      <c r="U153" s="68" t="s">
        <v>30</v>
      </c>
      <c r="V153" s="68" t="s">
        <v>30</v>
      </c>
      <c r="W153" s="68" t="s">
        <v>30</v>
      </c>
      <c r="X153" s="68" t="s">
        <v>30</v>
      </c>
      <c r="Y153" s="68" t="s">
        <v>30</v>
      </c>
    </row>
    <row r="154" spans="1:25" x14ac:dyDescent="0.3">
      <c r="A154" s="67">
        <v>152</v>
      </c>
      <c r="B154" s="2" t="s">
        <v>226</v>
      </c>
      <c r="C154" s="2" t="s">
        <v>203</v>
      </c>
      <c r="D154" s="68" t="s">
        <v>204</v>
      </c>
      <c r="E154" s="68" t="s">
        <v>27</v>
      </c>
      <c r="F154" s="71">
        <v>175</v>
      </c>
      <c r="G154" s="71">
        <v>72</v>
      </c>
      <c r="H154" s="70">
        <f t="shared" si="2"/>
        <v>23.510204081632654</v>
      </c>
      <c r="I154" s="76">
        <v>43186</v>
      </c>
      <c r="J154" s="68">
        <v>70.900000000000006</v>
      </c>
      <c r="K154" s="68">
        <v>44.5</v>
      </c>
      <c r="L154" s="68">
        <v>25</v>
      </c>
      <c r="M154" s="68">
        <v>20</v>
      </c>
      <c r="N154" s="68">
        <v>20.7</v>
      </c>
      <c r="O154" s="68" t="s">
        <v>30</v>
      </c>
      <c r="P154" s="68" t="s">
        <v>30</v>
      </c>
      <c r="Q154" s="68" t="s">
        <v>30</v>
      </c>
      <c r="R154" s="68" t="s">
        <v>30</v>
      </c>
      <c r="S154" s="68" t="s">
        <v>30</v>
      </c>
      <c r="T154" s="68">
        <v>4.9400000000000004</v>
      </c>
      <c r="U154" s="68">
        <v>5.9</v>
      </c>
      <c r="V154" s="68">
        <v>3.94</v>
      </c>
      <c r="W154" s="68">
        <v>1.7</v>
      </c>
      <c r="X154" s="68">
        <v>1.52</v>
      </c>
      <c r="Y154" s="68">
        <v>94</v>
      </c>
    </row>
    <row r="155" spans="1:25" x14ac:dyDescent="0.3">
      <c r="A155" s="67">
        <v>153</v>
      </c>
      <c r="B155" s="2" t="s">
        <v>227</v>
      </c>
      <c r="C155" s="2" t="s">
        <v>203</v>
      </c>
      <c r="D155" s="68" t="s">
        <v>204</v>
      </c>
      <c r="E155" s="68" t="s">
        <v>27</v>
      </c>
      <c r="F155" s="71">
        <v>165</v>
      </c>
      <c r="G155" s="71">
        <v>70</v>
      </c>
      <c r="H155" s="70">
        <f t="shared" si="2"/>
        <v>25.711662075298442</v>
      </c>
      <c r="I155" s="76">
        <v>43187</v>
      </c>
      <c r="J155" s="68">
        <v>73.7</v>
      </c>
      <c r="K155" s="68">
        <v>44.7</v>
      </c>
      <c r="L155" s="68">
        <v>40</v>
      </c>
      <c r="M155" s="68">
        <v>36</v>
      </c>
      <c r="N155" s="68">
        <v>73.599999999999994</v>
      </c>
      <c r="O155" s="68">
        <v>198</v>
      </c>
      <c r="P155" s="68">
        <v>0.9</v>
      </c>
      <c r="Q155" s="68">
        <v>10.7</v>
      </c>
      <c r="R155" s="68">
        <v>9</v>
      </c>
      <c r="S155" s="68">
        <v>7.7</v>
      </c>
      <c r="T155" s="68">
        <v>5.31</v>
      </c>
      <c r="U155" s="68">
        <v>6.17</v>
      </c>
      <c r="V155" s="68">
        <v>4.13</v>
      </c>
      <c r="W155" s="68">
        <v>2.1800000000000002</v>
      </c>
      <c r="X155" s="68">
        <v>0.68</v>
      </c>
      <c r="Y155" s="68">
        <v>53</v>
      </c>
    </row>
    <row r="156" spans="1:25" x14ac:dyDescent="0.3">
      <c r="A156" s="67">
        <v>154</v>
      </c>
      <c r="B156" s="2" t="s">
        <v>228</v>
      </c>
      <c r="C156" s="2" t="s">
        <v>203</v>
      </c>
      <c r="D156" s="68" t="s">
        <v>204</v>
      </c>
      <c r="E156" s="68" t="s">
        <v>27</v>
      </c>
      <c r="F156" s="71">
        <v>162</v>
      </c>
      <c r="G156" s="71">
        <v>70</v>
      </c>
      <c r="H156" s="70">
        <f t="shared" si="2"/>
        <v>26.672763298277697</v>
      </c>
      <c r="I156" s="76">
        <v>43187</v>
      </c>
      <c r="J156" s="68" t="s">
        <v>30</v>
      </c>
      <c r="K156" s="68" t="s">
        <v>30</v>
      </c>
      <c r="L156" s="68" t="s">
        <v>30</v>
      </c>
      <c r="M156" s="68" t="s">
        <v>30</v>
      </c>
      <c r="N156" s="68" t="s">
        <v>30</v>
      </c>
      <c r="O156" s="68" t="s">
        <v>30</v>
      </c>
      <c r="P156" s="68" t="s">
        <v>30</v>
      </c>
      <c r="Q156" s="68" t="s">
        <v>30</v>
      </c>
      <c r="R156" s="68" t="s">
        <v>30</v>
      </c>
      <c r="S156" s="68" t="s">
        <v>30</v>
      </c>
      <c r="T156" s="68" t="s">
        <v>30</v>
      </c>
      <c r="U156" s="68" t="s">
        <v>30</v>
      </c>
      <c r="V156" s="68" t="s">
        <v>30</v>
      </c>
      <c r="W156" s="68" t="s">
        <v>30</v>
      </c>
      <c r="X156" s="68" t="s">
        <v>30</v>
      </c>
      <c r="Y156" s="68" t="s">
        <v>30</v>
      </c>
    </row>
    <row r="157" spans="1:25" x14ac:dyDescent="0.3">
      <c r="A157" s="67">
        <v>155</v>
      </c>
      <c r="B157" s="2" t="s">
        <v>229</v>
      </c>
      <c r="C157" s="2" t="s">
        <v>203</v>
      </c>
      <c r="D157" s="68" t="s">
        <v>204</v>
      </c>
      <c r="E157" s="68" t="s">
        <v>27</v>
      </c>
      <c r="F157" s="71">
        <v>161</v>
      </c>
      <c r="G157" s="71">
        <v>67</v>
      </c>
      <c r="H157" s="70">
        <f t="shared" si="2"/>
        <v>25.847768218818715</v>
      </c>
      <c r="I157" s="76">
        <v>43187</v>
      </c>
      <c r="J157" s="68" t="s">
        <v>30</v>
      </c>
      <c r="K157" s="68" t="s">
        <v>30</v>
      </c>
      <c r="L157" s="68" t="s">
        <v>30</v>
      </c>
      <c r="M157" s="68" t="s">
        <v>30</v>
      </c>
      <c r="N157" s="68" t="s">
        <v>30</v>
      </c>
      <c r="O157" s="68" t="s">
        <v>30</v>
      </c>
      <c r="P157" s="68" t="s">
        <v>30</v>
      </c>
      <c r="Q157" s="68" t="s">
        <v>30</v>
      </c>
      <c r="R157" s="68" t="s">
        <v>30</v>
      </c>
      <c r="S157" s="68" t="s">
        <v>30</v>
      </c>
      <c r="T157" s="68" t="s">
        <v>30</v>
      </c>
      <c r="U157" s="68" t="s">
        <v>30</v>
      </c>
      <c r="V157" s="68" t="s">
        <v>30</v>
      </c>
      <c r="W157" s="68" t="s">
        <v>30</v>
      </c>
      <c r="X157" s="68" t="s">
        <v>30</v>
      </c>
      <c r="Y157" s="68" t="s">
        <v>30</v>
      </c>
    </row>
    <row r="158" spans="1:25" x14ac:dyDescent="0.3">
      <c r="A158" s="67">
        <v>156</v>
      </c>
      <c r="B158" s="2" t="s">
        <v>230</v>
      </c>
      <c r="C158" s="2" t="s">
        <v>203</v>
      </c>
      <c r="D158" s="68" t="s">
        <v>204</v>
      </c>
      <c r="E158" s="68" t="s">
        <v>27</v>
      </c>
      <c r="F158" s="71">
        <v>162</v>
      </c>
      <c r="G158" s="71">
        <v>58</v>
      </c>
      <c r="H158" s="70">
        <f t="shared" si="2"/>
        <v>22.100289590001523</v>
      </c>
      <c r="I158" s="76">
        <v>43188</v>
      </c>
      <c r="J158" s="68">
        <v>63.2</v>
      </c>
      <c r="K158" s="68">
        <v>38.200000000000003</v>
      </c>
      <c r="L158" s="68">
        <v>32</v>
      </c>
      <c r="M158" s="68">
        <v>28</v>
      </c>
      <c r="N158" s="68">
        <v>70.3</v>
      </c>
      <c r="O158" s="68">
        <v>297</v>
      </c>
      <c r="P158" s="68">
        <v>1.6</v>
      </c>
      <c r="Q158" s="68">
        <v>9.8000000000000007</v>
      </c>
      <c r="R158" s="68">
        <v>29.8</v>
      </c>
      <c r="S158" s="68">
        <v>4.9000000000000004</v>
      </c>
      <c r="T158" s="68">
        <v>4.28</v>
      </c>
      <c r="U158" s="68">
        <v>5.0999999999999996</v>
      </c>
      <c r="V158" s="68">
        <v>3.02</v>
      </c>
      <c r="W158" s="68">
        <v>1.26</v>
      </c>
      <c r="X158" s="68">
        <v>1.2</v>
      </c>
      <c r="Y158" s="68">
        <v>54.1</v>
      </c>
    </row>
    <row r="159" spans="1:25" x14ac:dyDescent="0.3">
      <c r="A159" s="67">
        <v>157</v>
      </c>
      <c r="B159" s="2" t="s">
        <v>231</v>
      </c>
      <c r="C159" s="2" t="s">
        <v>203</v>
      </c>
      <c r="D159" s="68" t="s">
        <v>204</v>
      </c>
      <c r="E159" s="68" t="s">
        <v>27</v>
      </c>
      <c r="F159" s="71">
        <v>163</v>
      </c>
      <c r="G159" s="71">
        <v>75</v>
      </c>
      <c r="H159" s="70">
        <f t="shared" si="2"/>
        <v>28.22838646542964</v>
      </c>
      <c r="I159" s="76">
        <v>43189</v>
      </c>
      <c r="J159" s="68" t="s">
        <v>30</v>
      </c>
      <c r="K159" s="68" t="s">
        <v>30</v>
      </c>
      <c r="L159" s="68" t="s">
        <v>30</v>
      </c>
      <c r="M159" s="68" t="s">
        <v>30</v>
      </c>
      <c r="N159" s="68" t="s">
        <v>30</v>
      </c>
      <c r="O159" s="68" t="s">
        <v>30</v>
      </c>
      <c r="P159" s="68" t="s">
        <v>30</v>
      </c>
      <c r="Q159" s="68" t="s">
        <v>30</v>
      </c>
      <c r="R159" s="68" t="s">
        <v>30</v>
      </c>
      <c r="S159" s="68" t="s">
        <v>30</v>
      </c>
      <c r="T159" s="68" t="s">
        <v>30</v>
      </c>
      <c r="U159" s="68" t="s">
        <v>30</v>
      </c>
      <c r="V159" s="68" t="s">
        <v>30</v>
      </c>
      <c r="W159" s="68" t="s">
        <v>30</v>
      </c>
      <c r="X159" s="68" t="s">
        <v>30</v>
      </c>
      <c r="Y159" s="68" t="s">
        <v>30</v>
      </c>
    </row>
    <row r="160" spans="1:25" x14ac:dyDescent="0.3">
      <c r="A160" s="67">
        <v>158</v>
      </c>
      <c r="B160" s="2" t="s">
        <v>232</v>
      </c>
      <c r="C160" s="2" t="s">
        <v>203</v>
      </c>
      <c r="D160" s="68" t="s">
        <v>204</v>
      </c>
      <c r="E160" s="68" t="s">
        <v>27</v>
      </c>
      <c r="F160" s="71">
        <v>156</v>
      </c>
      <c r="G160" s="71">
        <v>64</v>
      </c>
      <c r="H160" s="70">
        <f t="shared" si="2"/>
        <v>26.298487836949374</v>
      </c>
      <c r="I160" s="76">
        <v>43189</v>
      </c>
      <c r="J160" s="68" t="s">
        <v>30</v>
      </c>
      <c r="K160" s="68" t="s">
        <v>30</v>
      </c>
      <c r="L160" s="68" t="s">
        <v>30</v>
      </c>
      <c r="M160" s="68" t="s">
        <v>30</v>
      </c>
      <c r="N160" s="68" t="s">
        <v>30</v>
      </c>
      <c r="O160" s="68" t="s">
        <v>30</v>
      </c>
      <c r="P160" s="68" t="s">
        <v>30</v>
      </c>
      <c r="Q160" s="68" t="s">
        <v>30</v>
      </c>
      <c r="R160" s="68" t="s">
        <v>30</v>
      </c>
      <c r="S160" s="68" t="s">
        <v>30</v>
      </c>
      <c r="T160" s="68" t="s">
        <v>30</v>
      </c>
      <c r="U160" s="68" t="s">
        <v>30</v>
      </c>
      <c r="V160" s="68" t="s">
        <v>30</v>
      </c>
      <c r="W160" s="68" t="s">
        <v>30</v>
      </c>
      <c r="X160" s="68" t="s">
        <v>30</v>
      </c>
      <c r="Y160" s="68" t="s">
        <v>30</v>
      </c>
    </row>
    <row r="161" spans="1:25" x14ac:dyDescent="0.3">
      <c r="A161" s="67">
        <v>159</v>
      </c>
      <c r="B161" s="2" t="s">
        <v>233</v>
      </c>
      <c r="C161" s="2" t="s">
        <v>203</v>
      </c>
      <c r="D161" s="68" t="s">
        <v>204</v>
      </c>
      <c r="E161" s="68" t="s">
        <v>27</v>
      </c>
      <c r="F161" s="71">
        <v>158</v>
      </c>
      <c r="G161" s="71">
        <v>45</v>
      </c>
      <c r="H161" s="70">
        <f t="shared" si="2"/>
        <v>18.025957378625218</v>
      </c>
      <c r="I161" s="76">
        <v>43189</v>
      </c>
      <c r="J161" s="68" t="s">
        <v>30</v>
      </c>
      <c r="K161" s="68" t="s">
        <v>30</v>
      </c>
      <c r="L161" s="68" t="s">
        <v>30</v>
      </c>
      <c r="M161" s="68" t="s">
        <v>30</v>
      </c>
      <c r="N161" s="68" t="s">
        <v>30</v>
      </c>
      <c r="O161" s="68" t="s">
        <v>30</v>
      </c>
      <c r="P161" s="68" t="s">
        <v>30</v>
      </c>
      <c r="Q161" s="68" t="s">
        <v>30</v>
      </c>
      <c r="R161" s="68" t="s">
        <v>30</v>
      </c>
      <c r="S161" s="68" t="s">
        <v>30</v>
      </c>
      <c r="T161" s="68" t="s">
        <v>30</v>
      </c>
      <c r="U161" s="68" t="s">
        <v>30</v>
      </c>
      <c r="V161" s="68" t="s">
        <v>30</v>
      </c>
      <c r="W161" s="68" t="s">
        <v>30</v>
      </c>
      <c r="X161" s="68" t="s">
        <v>30</v>
      </c>
      <c r="Y161" s="68" t="s">
        <v>30</v>
      </c>
    </row>
    <row r="162" spans="1:25" x14ac:dyDescent="0.3">
      <c r="A162" s="67">
        <v>160</v>
      </c>
      <c r="B162" s="2" t="s">
        <v>234</v>
      </c>
      <c r="C162" s="2" t="s">
        <v>203</v>
      </c>
      <c r="D162" s="68" t="s">
        <v>204</v>
      </c>
      <c r="E162" s="68" t="s">
        <v>27</v>
      </c>
      <c r="F162" s="71">
        <v>153</v>
      </c>
      <c r="G162" s="71">
        <v>63</v>
      </c>
      <c r="H162" s="70">
        <f t="shared" si="2"/>
        <v>26.912725874663586</v>
      </c>
      <c r="I162" s="76">
        <v>43192</v>
      </c>
      <c r="J162" s="68" t="s">
        <v>30</v>
      </c>
      <c r="K162" s="68" t="s">
        <v>30</v>
      </c>
      <c r="L162" s="68" t="s">
        <v>30</v>
      </c>
      <c r="M162" s="68" t="s">
        <v>30</v>
      </c>
      <c r="N162" s="68" t="s">
        <v>30</v>
      </c>
      <c r="O162" s="68" t="s">
        <v>30</v>
      </c>
      <c r="P162" s="68" t="s">
        <v>30</v>
      </c>
      <c r="Q162" s="68" t="s">
        <v>30</v>
      </c>
      <c r="R162" s="68" t="s">
        <v>30</v>
      </c>
      <c r="S162" s="68" t="s">
        <v>30</v>
      </c>
      <c r="T162" s="68" t="s">
        <v>30</v>
      </c>
      <c r="U162" s="68" t="s">
        <v>30</v>
      </c>
      <c r="V162" s="68" t="s">
        <v>30</v>
      </c>
      <c r="W162" s="68" t="s">
        <v>30</v>
      </c>
      <c r="X162" s="68" t="s">
        <v>30</v>
      </c>
      <c r="Y162" s="68" t="s">
        <v>30</v>
      </c>
    </row>
    <row r="163" spans="1:25" x14ac:dyDescent="0.3">
      <c r="A163" s="67">
        <v>161</v>
      </c>
      <c r="B163" s="2" t="s">
        <v>235</v>
      </c>
      <c r="C163" s="2" t="s">
        <v>203</v>
      </c>
      <c r="D163" s="68" t="s">
        <v>204</v>
      </c>
      <c r="E163" s="68" t="s">
        <v>27</v>
      </c>
      <c r="F163" s="71">
        <v>156</v>
      </c>
      <c r="G163" s="71">
        <v>45</v>
      </c>
      <c r="H163" s="70">
        <f t="shared" si="2"/>
        <v>18.491124260355029</v>
      </c>
      <c r="I163" s="76">
        <v>43192</v>
      </c>
      <c r="J163" s="68" t="s">
        <v>30</v>
      </c>
      <c r="K163" s="68" t="s">
        <v>30</v>
      </c>
      <c r="L163" s="68" t="s">
        <v>30</v>
      </c>
      <c r="M163" s="68" t="s">
        <v>30</v>
      </c>
      <c r="N163" s="68" t="s">
        <v>30</v>
      </c>
      <c r="O163" s="68" t="s">
        <v>30</v>
      </c>
      <c r="P163" s="68" t="s">
        <v>30</v>
      </c>
      <c r="Q163" s="68" t="s">
        <v>30</v>
      </c>
      <c r="R163" s="68" t="s">
        <v>30</v>
      </c>
      <c r="S163" s="68" t="s">
        <v>30</v>
      </c>
      <c r="T163" s="68" t="s">
        <v>30</v>
      </c>
      <c r="U163" s="68" t="s">
        <v>30</v>
      </c>
      <c r="V163" s="68" t="s">
        <v>30</v>
      </c>
      <c r="W163" s="68" t="s">
        <v>30</v>
      </c>
      <c r="X163" s="68" t="s">
        <v>30</v>
      </c>
      <c r="Y163" s="68" t="s">
        <v>30</v>
      </c>
    </row>
    <row r="164" spans="1:25" x14ac:dyDescent="0.3">
      <c r="A164" s="67">
        <v>162</v>
      </c>
      <c r="B164" s="2" t="s">
        <v>236</v>
      </c>
      <c r="C164" s="2" t="s">
        <v>203</v>
      </c>
      <c r="D164" s="68" t="s">
        <v>204</v>
      </c>
      <c r="E164" s="68" t="s">
        <v>27</v>
      </c>
      <c r="F164" s="71">
        <v>166</v>
      </c>
      <c r="G164" s="71">
        <v>70</v>
      </c>
      <c r="H164" s="70">
        <f t="shared" si="2"/>
        <v>25.402816083611555</v>
      </c>
      <c r="I164" s="76">
        <v>43192</v>
      </c>
      <c r="J164" s="68" t="s">
        <v>30</v>
      </c>
      <c r="K164" s="68" t="s">
        <v>30</v>
      </c>
      <c r="L164" s="68" t="s">
        <v>30</v>
      </c>
      <c r="M164" s="68" t="s">
        <v>30</v>
      </c>
      <c r="N164" s="68" t="s">
        <v>30</v>
      </c>
      <c r="O164" s="68" t="s">
        <v>30</v>
      </c>
      <c r="P164" s="68" t="s">
        <v>30</v>
      </c>
      <c r="Q164" s="68" t="s">
        <v>30</v>
      </c>
      <c r="R164" s="68" t="s">
        <v>30</v>
      </c>
      <c r="S164" s="68" t="s">
        <v>30</v>
      </c>
      <c r="T164" s="68" t="s">
        <v>30</v>
      </c>
      <c r="U164" s="68" t="s">
        <v>30</v>
      </c>
      <c r="V164" s="68" t="s">
        <v>30</v>
      </c>
      <c r="W164" s="68" t="s">
        <v>30</v>
      </c>
      <c r="X164" s="68" t="s">
        <v>30</v>
      </c>
      <c r="Y164" s="68" t="s">
        <v>30</v>
      </c>
    </row>
    <row r="165" spans="1:25" x14ac:dyDescent="0.3">
      <c r="A165" s="67">
        <v>163</v>
      </c>
      <c r="B165" s="2" t="s">
        <v>237</v>
      </c>
      <c r="C165" s="2" t="s">
        <v>203</v>
      </c>
      <c r="D165" s="68" t="s">
        <v>204</v>
      </c>
      <c r="E165" s="68" t="s">
        <v>27</v>
      </c>
      <c r="F165" s="71">
        <v>157</v>
      </c>
      <c r="G165" s="71">
        <v>63</v>
      </c>
      <c r="H165" s="70">
        <f t="shared" si="2"/>
        <v>25.558846200657229</v>
      </c>
      <c r="I165" s="76">
        <v>43193</v>
      </c>
      <c r="J165" s="68" t="s">
        <v>30</v>
      </c>
      <c r="K165" s="68" t="s">
        <v>30</v>
      </c>
      <c r="L165" s="68" t="s">
        <v>30</v>
      </c>
      <c r="M165" s="68" t="s">
        <v>30</v>
      </c>
      <c r="N165" s="68" t="s">
        <v>30</v>
      </c>
      <c r="O165" s="68" t="s">
        <v>30</v>
      </c>
      <c r="P165" s="68" t="s">
        <v>30</v>
      </c>
      <c r="Q165" s="68" t="s">
        <v>30</v>
      </c>
      <c r="R165" s="68" t="s">
        <v>30</v>
      </c>
      <c r="S165" s="68" t="s">
        <v>30</v>
      </c>
      <c r="T165" s="68" t="s">
        <v>30</v>
      </c>
      <c r="U165" s="68" t="s">
        <v>30</v>
      </c>
      <c r="V165" s="68" t="s">
        <v>30</v>
      </c>
      <c r="W165" s="68" t="s">
        <v>30</v>
      </c>
      <c r="X165" s="68" t="s">
        <v>30</v>
      </c>
      <c r="Y165" s="68" t="s">
        <v>30</v>
      </c>
    </row>
    <row r="166" spans="1:25" x14ac:dyDescent="0.3">
      <c r="A166" s="67">
        <v>164</v>
      </c>
      <c r="B166" s="2" t="s">
        <v>238</v>
      </c>
      <c r="C166" s="2" t="s">
        <v>203</v>
      </c>
      <c r="D166" s="68" t="s">
        <v>204</v>
      </c>
      <c r="E166" s="68" t="s">
        <v>27</v>
      </c>
      <c r="F166" s="71">
        <v>170</v>
      </c>
      <c r="G166" s="71">
        <v>69</v>
      </c>
      <c r="H166" s="70">
        <f t="shared" si="2"/>
        <v>23.875432525951556</v>
      </c>
      <c r="I166" s="76">
        <v>43193</v>
      </c>
      <c r="J166" s="68" t="s">
        <v>30</v>
      </c>
      <c r="K166" s="68" t="s">
        <v>30</v>
      </c>
      <c r="L166" s="68">
        <v>37</v>
      </c>
      <c r="M166" s="68" t="s">
        <v>30</v>
      </c>
      <c r="N166" s="68" t="s">
        <v>30</v>
      </c>
      <c r="O166" s="68" t="s">
        <v>30</v>
      </c>
      <c r="P166" s="68">
        <v>2.6</v>
      </c>
      <c r="Q166" s="68">
        <v>7.5</v>
      </c>
      <c r="R166" s="68">
        <v>16.3</v>
      </c>
      <c r="S166" s="68">
        <v>1.5</v>
      </c>
      <c r="T166" s="68">
        <v>6.55</v>
      </c>
      <c r="U166" s="68" t="s">
        <v>30</v>
      </c>
      <c r="V166" s="68" t="s">
        <v>30</v>
      </c>
      <c r="W166" s="68" t="s">
        <v>30</v>
      </c>
      <c r="X166" s="68" t="s">
        <v>30</v>
      </c>
      <c r="Y166" s="68">
        <v>69</v>
      </c>
    </row>
    <row r="167" spans="1:25" x14ac:dyDescent="0.3">
      <c r="A167" s="67">
        <v>165</v>
      </c>
      <c r="B167" s="2" t="s">
        <v>239</v>
      </c>
      <c r="C167" s="2" t="s">
        <v>203</v>
      </c>
      <c r="D167" s="68" t="s">
        <v>204</v>
      </c>
      <c r="E167" s="68" t="s">
        <v>27</v>
      </c>
      <c r="F167" s="71">
        <v>164</v>
      </c>
      <c r="G167" s="71">
        <v>60</v>
      </c>
      <c r="H167" s="70">
        <f t="shared" si="2"/>
        <v>22.308149910767401</v>
      </c>
      <c r="I167" s="76">
        <v>43193</v>
      </c>
      <c r="J167" s="68" t="s">
        <v>30</v>
      </c>
      <c r="K167" s="68" t="s">
        <v>30</v>
      </c>
      <c r="L167" s="68" t="s">
        <v>30</v>
      </c>
      <c r="M167" s="68" t="s">
        <v>30</v>
      </c>
      <c r="N167" s="68" t="s">
        <v>30</v>
      </c>
      <c r="O167" s="68" t="s">
        <v>30</v>
      </c>
      <c r="P167" s="68" t="s">
        <v>30</v>
      </c>
      <c r="Q167" s="68" t="s">
        <v>30</v>
      </c>
      <c r="R167" s="68" t="s">
        <v>30</v>
      </c>
      <c r="S167" s="68" t="s">
        <v>30</v>
      </c>
      <c r="T167" s="68" t="s">
        <v>30</v>
      </c>
      <c r="U167" s="68" t="s">
        <v>30</v>
      </c>
      <c r="V167" s="68" t="s">
        <v>30</v>
      </c>
      <c r="W167" s="68" t="s">
        <v>30</v>
      </c>
      <c r="X167" s="68" t="s">
        <v>30</v>
      </c>
      <c r="Y167" s="68" t="s">
        <v>30</v>
      </c>
    </row>
    <row r="168" spans="1:25" x14ac:dyDescent="0.3">
      <c r="A168" s="67">
        <v>166</v>
      </c>
      <c r="B168" s="2" t="s">
        <v>240</v>
      </c>
      <c r="C168" s="2" t="s">
        <v>203</v>
      </c>
      <c r="D168" s="68" t="s">
        <v>204</v>
      </c>
      <c r="E168" s="68" t="s">
        <v>27</v>
      </c>
      <c r="F168" s="71">
        <v>173</v>
      </c>
      <c r="G168" s="71">
        <v>78</v>
      </c>
      <c r="H168" s="70">
        <f t="shared" si="2"/>
        <v>26.061679307694877</v>
      </c>
      <c r="I168" s="76">
        <v>43194</v>
      </c>
      <c r="J168" s="68">
        <v>64.5</v>
      </c>
      <c r="K168" s="68">
        <v>38.799999999999997</v>
      </c>
      <c r="L168" s="68">
        <v>13</v>
      </c>
      <c r="M168" s="68">
        <v>18</v>
      </c>
      <c r="N168" s="68">
        <v>29.3</v>
      </c>
      <c r="O168" s="68">
        <v>123</v>
      </c>
      <c r="P168" s="68">
        <v>0.9</v>
      </c>
      <c r="Q168" s="68" t="s">
        <v>30</v>
      </c>
      <c r="R168" s="68">
        <v>5.7</v>
      </c>
      <c r="S168" s="68">
        <v>2</v>
      </c>
      <c r="T168" s="68">
        <v>4.4400000000000004</v>
      </c>
      <c r="U168" s="68">
        <v>4.71</v>
      </c>
      <c r="V168" s="68">
        <v>2.77</v>
      </c>
      <c r="W168" s="68">
        <v>0.95</v>
      </c>
      <c r="X168" s="68">
        <v>1.57</v>
      </c>
      <c r="Y168" s="68">
        <v>70.099999999999994</v>
      </c>
    </row>
    <row r="169" spans="1:25" x14ac:dyDescent="0.3">
      <c r="A169" s="67">
        <v>167</v>
      </c>
      <c r="B169" s="2" t="s">
        <v>241</v>
      </c>
      <c r="C169" s="2" t="s">
        <v>203</v>
      </c>
      <c r="D169" s="68" t="s">
        <v>204</v>
      </c>
      <c r="E169" s="68" t="s">
        <v>27</v>
      </c>
      <c r="F169" s="71">
        <v>160</v>
      </c>
      <c r="G169" s="71">
        <v>60</v>
      </c>
      <c r="H169" s="70">
        <f t="shared" si="2"/>
        <v>23.4375</v>
      </c>
      <c r="I169" s="76">
        <v>43194</v>
      </c>
      <c r="J169" s="68" t="s">
        <v>30</v>
      </c>
      <c r="K169" s="68" t="s">
        <v>30</v>
      </c>
      <c r="L169" s="68" t="s">
        <v>30</v>
      </c>
      <c r="M169" s="68" t="s">
        <v>30</v>
      </c>
      <c r="N169" s="68" t="s">
        <v>30</v>
      </c>
      <c r="O169" s="68" t="s">
        <v>30</v>
      </c>
      <c r="P169" s="68" t="s">
        <v>30</v>
      </c>
      <c r="Q169" s="68" t="s">
        <v>30</v>
      </c>
      <c r="R169" s="68" t="s">
        <v>30</v>
      </c>
      <c r="S169" s="68" t="s">
        <v>30</v>
      </c>
      <c r="T169" s="68" t="s">
        <v>30</v>
      </c>
      <c r="U169" s="68" t="s">
        <v>30</v>
      </c>
      <c r="V169" s="68" t="s">
        <v>30</v>
      </c>
      <c r="W169" s="68" t="s">
        <v>30</v>
      </c>
      <c r="X169" s="68" t="s">
        <v>30</v>
      </c>
      <c r="Y169" s="68" t="s">
        <v>30</v>
      </c>
    </row>
    <row r="170" spans="1:25" x14ac:dyDescent="0.3">
      <c r="A170" s="67">
        <v>168</v>
      </c>
      <c r="B170" s="2" t="s">
        <v>242</v>
      </c>
      <c r="C170" s="2" t="s">
        <v>203</v>
      </c>
      <c r="D170" s="68" t="s">
        <v>204</v>
      </c>
      <c r="E170" s="68" t="s">
        <v>27</v>
      </c>
      <c r="F170" s="71">
        <v>168</v>
      </c>
      <c r="G170" s="71">
        <v>72</v>
      </c>
      <c r="H170" s="70">
        <f t="shared" si="2"/>
        <v>25.510204081632658</v>
      </c>
      <c r="I170" s="76">
        <v>43198</v>
      </c>
      <c r="J170" s="68">
        <v>73.5</v>
      </c>
      <c r="K170" s="68">
        <v>42.7</v>
      </c>
      <c r="L170" s="68">
        <v>15</v>
      </c>
      <c r="M170" s="68">
        <v>12</v>
      </c>
      <c r="N170" s="68">
        <v>32.1</v>
      </c>
      <c r="O170" s="68">
        <v>268</v>
      </c>
      <c r="P170" s="68">
        <v>3.5</v>
      </c>
      <c r="Q170" s="68">
        <v>29</v>
      </c>
      <c r="R170" s="68">
        <v>34.9</v>
      </c>
      <c r="S170" s="68">
        <v>27.4</v>
      </c>
      <c r="T170" s="68" t="s">
        <v>30</v>
      </c>
      <c r="U170" s="68" t="s">
        <v>30</v>
      </c>
      <c r="V170" s="68" t="s">
        <v>30</v>
      </c>
      <c r="W170" s="68" t="s">
        <v>30</v>
      </c>
      <c r="X170" s="68" t="s">
        <v>30</v>
      </c>
      <c r="Y170" s="68" t="s">
        <v>30</v>
      </c>
    </row>
    <row r="171" spans="1:25" x14ac:dyDescent="0.3">
      <c r="A171" s="67">
        <v>169</v>
      </c>
      <c r="B171" s="2" t="s">
        <v>243</v>
      </c>
      <c r="C171" s="2" t="s">
        <v>203</v>
      </c>
      <c r="D171" s="68" t="s">
        <v>204</v>
      </c>
      <c r="E171" s="68" t="s">
        <v>27</v>
      </c>
      <c r="F171" s="71">
        <v>158</v>
      </c>
      <c r="G171" s="71">
        <v>45</v>
      </c>
      <c r="H171" s="70">
        <f t="shared" si="2"/>
        <v>18.025957378625218</v>
      </c>
      <c r="I171" s="76">
        <v>43200</v>
      </c>
      <c r="J171" s="68" t="s">
        <v>30</v>
      </c>
      <c r="K171" s="68" t="s">
        <v>30</v>
      </c>
      <c r="L171" s="68" t="s">
        <v>30</v>
      </c>
      <c r="M171" s="68" t="s">
        <v>30</v>
      </c>
      <c r="N171" s="68" t="s">
        <v>30</v>
      </c>
      <c r="O171" s="68" t="s">
        <v>30</v>
      </c>
      <c r="P171" s="68" t="s">
        <v>30</v>
      </c>
      <c r="Q171" s="68" t="s">
        <v>30</v>
      </c>
      <c r="R171" s="68" t="s">
        <v>30</v>
      </c>
      <c r="S171" s="68" t="s">
        <v>30</v>
      </c>
      <c r="T171" s="68" t="s">
        <v>30</v>
      </c>
      <c r="U171" s="68" t="s">
        <v>30</v>
      </c>
      <c r="V171" s="68" t="s">
        <v>30</v>
      </c>
      <c r="W171" s="68" t="s">
        <v>30</v>
      </c>
      <c r="X171" s="68" t="s">
        <v>30</v>
      </c>
      <c r="Y171" s="68" t="s">
        <v>30</v>
      </c>
    </row>
    <row r="172" spans="1:25" x14ac:dyDescent="0.3">
      <c r="A172" s="67">
        <v>170</v>
      </c>
      <c r="B172" s="2" t="s">
        <v>244</v>
      </c>
      <c r="C172" s="2" t="s">
        <v>203</v>
      </c>
      <c r="D172" s="68" t="s">
        <v>204</v>
      </c>
      <c r="E172" s="68" t="s">
        <v>27</v>
      </c>
      <c r="F172" s="71">
        <v>156</v>
      </c>
      <c r="G172" s="71">
        <v>66</v>
      </c>
      <c r="H172" s="70">
        <f t="shared" si="2"/>
        <v>27.12031558185404</v>
      </c>
      <c r="I172" s="76">
        <v>43200</v>
      </c>
      <c r="J172" s="68" t="s">
        <v>30</v>
      </c>
      <c r="K172" s="68" t="s">
        <v>30</v>
      </c>
      <c r="L172" s="68" t="s">
        <v>30</v>
      </c>
      <c r="M172" s="68" t="s">
        <v>30</v>
      </c>
      <c r="N172" s="68" t="s">
        <v>30</v>
      </c>
      <c r="O172" s="68" t="s">
        <v>30</v>
      </c>
      <c r="P172" s="68" t="s">
        <v>30</v>
      </c>
      <c r="Q172" s="68" t="s">
        <v>30</v>
      </c>
      <c r="R172" s="68" t="s">
        <v>30</v>
      </c>
      <c r="S172" s="68" t="s">
        <v>30</v>
      </c>
      <c r="T172" s="68" t="s">
        <v>30</v>
      </c>
      <c r="U172" s="68" t="s">
        <v>30</v>
      </c>
      <c r="V172" s="68" t="s">
        <v>30</v>
      </c>
      <c r="W172" s="68" t="s">
        <v>30</v>
      </c>
      <c r="X172" s="68" t="s">
        <v>30</v>
      </c>
      <c r="Y172" s="68" t="s">
        <v>30</v>
      </c>
    </row>
    <row r="173" spans="1:25" x14ac:dyDescent="0.3">
      <c r="A173" s="67">
        <v>171</v>
      </c>
      <c r="B173" s="2" t="s">
        <v>245</v>
      </c>
      <c r="C173" s="2" t="s">
        <v>203</v>
      </c>
      <c r="D173" s="68" t="s">
        <v>204</v>
      </c>
      <c r="E173" s="68" t="s">
        <v>27</v>
      </c>
      <c r="F173" s="71">
        <v>175</v>
      </c>
      <c r="G173" s="71">
        <v>70</v>
      </c>
      <c r="H173" s="70">
        <f t="shared" si="2"/>
        <v>22.857142857142858</v>
      </c>
      <c r="I173" s="76">
        <v>43200</v>
      </c>
      <c r="J173" s="68" t="s">
        <v>30</v>
      </c>
      <c r="K173" s="68" t="s">
        <v>30</v>
      </c>
      <c r="L173" s="68" t="s">
        <v>30</v>
      </c>
      <c r="M173" s="68" t="s">
        <v>30</v>
      </c>
      <c r="N173" s="68" t="s">
        <v>30</v>
      </c>
      <c r="O173" s="68" t="s">
        <v>30</v>
      </c>
      <c r="P173" s="68" t="s">
        <v>30</v>
      </c>
      <c r="Q173" s="68" t="s">
        <v>30</v>
      </c>
      <c r="R173" s="68" t="s">
        <v>30</v>
      </c>
      <c r="S173" s="68" t="s">
        <v>30</v>
      </c>
      <c r="T173" s="68" t="s">
        <v>30</v>
      </c>
      <c r="U173" s="68" t="s">
        <v>30</v>
      </c>
      <c r="V173" s="68" t="s">
        <v>30</v>
      </c>
      <c r="W173" s="68" t="s">
        <v>30</v>
      </c>
      <c r="X173" s="68" t="s">
        <v>30</v>
      </c>
      <c r="Y173" s="68" t="s">
        <v>30</v>
      </c>
    </row>
    <row r="174" spans="1:25" x14ac:dyDescent="0.3">
      <c r="A174" s="67">
        <v>172</v>
      </c>
      <c r="B174" s="2" t="s">
        <v>246</v>
      </c>
      <c r="C174" s="2" t="s">
        <v>203</v>
      </c>
      <c r="D174" s="68" t="s">
        <v>204</v>
      </c>
      <c r="E174" s="68" t="s">
        <v>27</v>
      </c>
      <c r="F174" s="71">
        <v>162</v>
      </c>
      <c r="G174" s="71">
        <v>70</v>
      </c>
      <c r="H174" s="70">
        <f t="shared" si="2"/>
        <v>26.672763298277697</v>
      </c>
      <c r="I174" s="76">
        <v>43201</v>
      </c>
      <c r="J174" s="68">
        <v>63.3</v>
      </c>
      <c r="K174" s="68">
        <v>36.200000000000003</v>
      </c>
      <c r="L174" s="68">
        <v>18</v>
      </c>
      <c r="M174" s="68">
        <v>12</v>
      </c>
      <c r="N174" s="68">
        <v>20.100000000000001</v>
      </c>
      <c r="O174" s="68">
        <v>303</v>
      </c>
      <c r="P174" s="68" t="s">
        <v>30</v>
      </c>
      <c r="Q174" s="68" t="s">
        <v>30</v>
      </c>
      <c r="R174" s="68" t="s">
        <v>30</v>
      </c>
      <c r="S174" s="68" t="s">
        <v>30</v>
      </c>
      <c r="T174" s="68">
        <v>5.2</v>
      </c>
      <c r="U174" s="68">
        <v>5</v>
      </c>
      <c r="V174" s="68">
        <v>3.08</v>
      </c>
      <c r="W174" s="68">
        <v>1.27</v>
      </c>
      <c r="X174" s="68">
        <v>1.63</v>
      </c>
      <c r="Y174" s="68">
        <v>51.2</v>
      </c>
    </row>
    <row r="175" spans="1:25" x14ac:dyDescent="0.3">
      <c r="A175" s="67">
        <v>173</v>
      </c>
      <c r="B175" s="2" t="s">
        <v>247</v>
      </c>
      <c r="C175" s="2" t="s">
        <v>203</v>
      </c>
      <c r="D175" s="68" t="s">
        <v>204</v>
      </c>
      <c r="E175" s="68" t="s">
        <v>27</v>
      </c>
      <c r="F175" s="71">
        <v>170</v>
      </c>
      <c r="G175" s="71">
        <v>71</v>
      </c>
      <c r="H175" s="70">
        <f t="shared" si="2"/>
        <v>24.567474048442907</v>
      </c>
      <c r="I175" s="76">
        <v>43201</v>
      </c>
      <c r="J175" s="68">
        <v>69.3</v>
      </c>
      <c r="K175" s="68">
        <v>36.9</v>
      </c>
      <c r="L175" s="68">
        <v>23</v>
      </c>
      <c r="M175" s="68">
        <v>18</v>
      </c>
      <c r="N175" s="68">
        <v>18.399999999999999</v>
      </c>
      <c r="O175" s="68">
        <v>177</v>
      </c>
      <c r="P175" s="68">
        <v>1.3</v>
      </c>
      <c r="Q175" s="68">
        <v>4.5999999999999996</v>
      </c>
      <c r="R175" s="68">
        <v>9</v>
      </c>
      <c r="S175" s="68">
        <v>1.5</v>
      </c>
      <c r="T175" s="68">
        <v>5.68</v>
      </c>
      <c r="U175" s="68">
        <v>3.96</v>
      </c>
      <c r="V175" s="68">
        <v>2.11</v>
      </c>
      <c r="W175" s="68">
        <v>0.67</v>
      </c>
      <c r="X175" s="68">
        <v>3.03</v>
      </c>
      <c r="Y175" s="68">
        <v>80</v>
      </c>
    </row>
    <row r="176" spans="1:25" x14ac:dyDescent="0.3">
      <c r="A176" s="67">
        <v>174</v>
      </c>
      <c r="B176" s="2" t="s">
        <v>248</v>
      </c>
      <c r="C176" s="2" t="s">
        <v>203</v>
      </c>
      <c r="D176" s="68" t="s">
        <v>204</v>
      </c>
      <c r="E176" s="68" t="s">
        <v>27</v>
      </c>
      <c r="F176" s="71">
        <v>156</v>
      </c>
      <c r="G176" s="71">
        <v>50</v>
      </c>
      <c r="H176" s="70">
        <f t="shared" si="2"/>
        <v>20.5456936226167</v>
      </c>
      <c r="I176" s="76">
        <v>43202</v>
      </c>
      <c r="J176" s="68">
        <v>79.099999999999994</v>
      </c>
      <c r="K176" s="68">
        <v>48.4</v>
      </c>
      <c r="L176" s="68">
        <v>26</v>
      </c>
      <c r="M176" s="68" t="s">
        <v>30</v>
      </c>
      <c r="N176" s="68" t="s">
        <v>30</v>
      </c>
      <c r="O176" s="68">
        <v>265</v>
      </c>
      <c r="P176" s="68" t="s">
        <v>30</v>
      </c>
      <c r="Q176" s="68" t="s">
        <v>30</v>
      </c>
      <c r="R176" s="68" t="s">
        <v>30</v>
      </c>
      <c r="S176" s="68" t="s">
        <v>30</v>
      </c>
      <c r="T176" s="68">
        <v>7.34</v>
      </c>
      <c r="U176" s="68" t="s">
        <v>30</v>
      </c>
      <c r="V176" s="68" t="s">
        <v>30</v>
      </c>
      <c r="W176" s="68" t="s">
        <v>30</v>
      </c>
      <c r="X176" s="68" t="s">
        <v>30</v>
      </c>
      <c r="Y176" s="68">
        <v>126.5</v>
      </c>
    </row>
    <row r="177" spans="1:25" x14ac:dyDescent="0.3">
      <c r="A177" s="67">
        <v>175</v>
      </c>
      <c r="B177" s="2" t="s">
        <v>249</v>
      </c>
      <c r="C177" s="2" t="s">
        <v>203</v>
      </c>
      <c r="D177" s="68" t="s">
        <v>204</v>
      </c>
      <c r="E177" s="68" t="s">
        <v>27</v>
      </c>
      <c r="F177" s="71">
        <v>174</v>
      </c>
      <c r="G177" s="71">
        <v>70</v>
      </c>
      <c r="H177" s="70">
        <f t="shared" si="2"/>
        <v>23.120623596247853</v>
      </c>
      <c r="I177" s="76">
        <v>43202</v>
      </c>
      <c r="J177" s="68" t="s">
        <v>30</v>
      </c>
      <c r="K177" s="68" t="s">
        <v>30</v>
      </c>
      <c r="L177" s="68" t="s">
        <v>30</v>
      </c>
      <c r="M177" s="68" t="s">
        <v>30</v>
      </c>
      <c r="N177" s="68" t="s">
        <v>30</v>
      </c>
      <c r="O177" s="68" t="s">
        <v>30</v>
      </c>
      <c r="P177" s="68">
        <v>1.4</v>
      </c>
      <c r="Q177" s="68" t="s">
        <v>30</v>
      </c>
      <c r="R177" s="68">
        <v>9.4</v>
      </c>
      <c r="S177" s="68">
        <v>0.7</v>
      </c>
      <c r="T177" s="68" t="s">
        <v>30</v>
      </c>
      <c r="U177" s="68" t="s">
        <v>30</v>
      </c>
      <c r="V177" s="68" t="s">
        <v>30</v>
      </c>
      <c r="W177" s="68" t="s">
        <v>30</v>
      </c>
      <c r="X177" s="68" t="s">
        <v>30</v>
      </c>
      <c r="Y177" s="68" t="s">
        <v>30</v>
      </c>
    </row>
    <row r="178" spans="1:25" x14ac:dyDescent="0.3">
      <c r="A178" s="67">
        <v>176</v>
      </c>
      <c r="B178" s="2" t="s">
        <v>250</v>
      </c>
      <c r="C178" s="2" t="s">
        <v>203</v>
      </c>
      <c r="D178" s="68" t="s">
        <v>204</v>
      </c>
      <c r="E178" s="68" t="s">
        <v>27</v>
      </c>
      <c r="F178" s="71">
        <v>173</v>
      </c>
      <c r="G178" s="71">
        <v>81</v>
      </c>
      <c r="H178" s="70">
        <f t="shared" si="2"/>
        <v>27.064051588760066</v>
      </c>
      <c r="I178" s="76">
        <v>43202</v>
      </c>
      <c r="J178" s="68" t="s">
        <v>30</v>
      </c>
      <c r="K178" s="68" t="s">
        <v>30</v>
      </c>
      <c r="L178" s="68" t="s">
        <v>30</v>
      </c>
      <c r="M178" s="68" t="s">
        <v>30</v>
      </c>
      <c r="N178" s="68" t="s">
        <v>30</v>
      </c>
      <c r="O178" s="68" t="s">
        <v>30</v>
      </c>
      <c r="P178" s="68" t="s">
        <v>30</v>
      </c>
      <c r="Q178" s="68" t="s">
        <v>30</v>
      </c>
      <c r="R178" s="68" t="s">
        <v>30</v>
      </c>
      <c r="S178" s="68" t="s">
        <v>30</v>
      </c>
      <c r="T178" s="68" t="s">
        <v>30</v>
      </c>
      <c r="U178" s="68" t="s">
        <v>30</v>
      </c>
      <c r="V178" s="68" t="s">
        <v>30</v>
      </c>
      <c r="W178" s="68" t="s">
        <v>30</v>
      </c>
      <c r="X178" s="68" t="s">
        <v>30</v>
      </c>
      <c r="Y178" s="68" t="s">
        <v>30</v>
      </c>
    </row>
    <row r="179" spans="1:25" x14ac:dyDescent="0.3">
      <c r="A179" s="67">
        <v>177</v>
      </c>
      <c r="B179" s="2" t="s">
        <v>251</v>
      </c>
      <c r="C179" s="2" t="s">
        <v>203</v>
      </c>
      <c r="D179" s="68" t="s">
        <v>204</v>
      </c>
      <c r="E179" s="68" t="s">
        <v>27</v>
      </c>
      <c r="F179" s="71">
        <v>158</v>
      </c>
      <c r="G179" s="71">
        <v>67</v>
      </c>
      <c r="H179" s="70">
        <f t="shared" ref="H179:H200" si="3">G179/(F179/100)/(F179/100)</f>
        <v>26.83864765261977</v>
      </c>
      <c r="I179" s="76">
        <v>43203</v>
      </c>
      <c r="J179" s="68">
        <v>68.900000000000006</v>
      </c>
      <c r="K179" s="68">
        <v>43.6</v>
      </c>
      <c r="L179" s="68">
        <v>44</v>
      </c>
      <c r="M179" s="68">
        <v>22</v>
      </c>
      <c r="N179" s="68">
        <v>23.7</v>
      </c>
      <c r="O179" s="68">
        <v>149</v>
      </c>
      <c r="P179" s="68">
        <v>1.7</v>
      </c>
      <c r="Q179" s="68">
        <v>9.4</v>
      </c>
      <c r="R179" s="68">
        <v>21.1</v>
      </c>
      <c r="S179" s="68">
        <v>2.7</v>
      </c>
      <c r="T179" s="68">
        <v>6.72</v>
      </c>
      <c r="U179" s="68">
        <v>4.6399999999999997</v>
      </c>
      <c r="V179" s="68">
        <v>2.74</v>
      </c>
      <c r="W179" s="68">
        <v>1.02</v>
      </c>
      <c r="X179" s="68">
        <v>3.56</v>
      </c>
      <c r="Y179" s="68">
        <v>67.7</v>
      </c>
    </row>
    <row r="180" spans="1:25" x14ac:dyDescent="0.3">
      <c r="A180" s="67">
        <v>178</v>
      </c>
      <c r="B180" s="2" t="s">
        <v>252</v>
      </c>
      <c r="C180" s="2" t="s">
        <v>203</v>
      </c>
      <c r="D180" s="68" t="s">
        <v>204</v>
      </c>
      <c r="E180" s="68" t="s">
        <v>27</v>
      </c>
      <c r="F180" s="71">
        <v>162</v>
      </c>
      <c r="G180" s="71">
        <v>55</v>
      </c>
      <c r="H180" s="70">
        <f t="shared" si="3"/>
        <v>20.957171162932475</v>
      </c>
      <c r="I180" s="76">
        <v>43203</v>
      </c>
      <c r="J180" s="68" t="s">
        <v>30</v>
      </c>
      <c r="K180" s="68" t="s">
        <v>30</v>
      </c>
      <c r="L180" s="68" t="s">
        <v>30</v>
      </c>
      <c r="M180" s="68" t="s">
        <v>30</v>
      </c>
      <c r="N180" s="68" t="s">
        <v>30</v>
      </c>
      <c r="O180" s="68" t="s">
        <v>30</v>
      </c>
      <c r="P180" s="68" t="s">
        <v>30</v>
      </c>
      <c r="Q180" s="68" t="s">
        <v>30</v>
      </c>
      <c r="R180" s="68" t="s">
        <v>30</v>
      </c>
      <c r="S180" s="68" t="s">
        <v>30</v>
      </c>
      <c r="T180" s="68" t="s">
        <v>30</v>
      </c>
      <c r="U180" s="68" t="s">
        <v>30</v>
      </c>
      <c r="V180" s="68" t="s">
        <v>30</v>
      </c>
      <c r="W180" s="68" t="s">
        <v>30</v>
      </c>
      <c r="X180" s="68" t="s">
        <v>30</v>
      </c>
      <c r="Y180" s="68" t="s">
        <v>30</v>
      </c>
    </row>
    <row r="181" spans="1:25" x14ac:dyDescent="0.3">
      <c r="A181" s="67">
        <v>179</v>
      </c>
      <c r="B181" s="2" t="s">
        <v>253</v>
      </c>
      <c r="C181" s="2" t="s">
        <v>203</v>
      </c>
      <c r="D181" s="68" t="s">
        <v>204</v>
      </c>
      <c r="E181" s="68" t="s">
        <v>27</v>
      </c>
      <c r="F181" s="71">
        <v>168</v>
      </c>
      <c r="G181" s="71">
        <v>71</v>
      </c>
      <c r="H181" s="70">
        <f t="shared" si="3"/>
        <v>25.155895691609981</v>
      </c>
      <c r="I181" s="76">
        <v>43203</v>
      </c>
      <c r="J181" s="68">
        <v>67</v>
      </c>
      <c r="K181" s="68">
        <v>37.9</v>
      </c>
      <c r="L181" s="68">
        <v>23</v>
      </c>
      <c r="M181" s="68">
        <v>18</v>
      </c>
      <c r="N181" s="68">
        <v>29.3</v>
      </c>
      <c r="O181" s="68">
        <v>168</v>
      </c>
      <c r="P181" s="68">
        <v>1.5</v>
      </c>
      <c r="Q181" s="68" t="s">
        <v>30</v>
      </c>
      <c r="R181" s="68">
        <v>8.4</v>
      </c>
      <c r="S181" s="68">
        <v>3.9</v>
      </c>
      <c r="T181" s="68">
        <v>4.53</v>
      </c>
      <c r="U181" s="68">
        <v>6.02</v>
      </c>
      <c r="V181" s="68">
        <v>4.25</v>
      </c>
      <c r="W181" s="68">
        <v>1.27</v>
      </c>
      <c r="X181" s="68">
        <v>1.58</v>
      </c>
      <c r="Y181" s="68">
        <v>83.2</v>
      </c>
    </row>
    <row r="182" spans="1:25" x14ac:dyDescent="0.3">
      <c r="A182" s="67">
        <v>180</v>
      </c>
      <c r="B182" s="2" t="s">
        <v>254</v>
      </c>
      <c r="C182" s="2" t="s">
        <v>203</v>
      </c>
      <c r="D182" s="68" t="s">
        <v>255</v>
      </c>
      <c r="E182" s="68" t="s">
        <v>119</v>
      </c>
      <c r="F182" s="71" t="s">
        <v>256</v>
      </c>
      <c r="G182" s="71" t="s">
        <v>257</v>
      </c>
      <c r="H182" s="70">
        <f t="shared" si="3"/>
        <v>22.206330686137981</v>
      </c>
      <c r="I182" s="76">
        <v>43074</v>
      </c>
      <c r="J182" s="68">
        <v>64.2</v>
      </c>
      <c r="K182" s="68">
        <v>40.9</v>
      </c>
      <c r="L182" s="68">
        <v>27</v>
      </c>
      <c r="M182" s="68">
        <v>29</v>
      </c>
      <c r="N182" s="68">
        <v>62.8</v>
      </c>
      <c r="O182" s="68">
        <v>189</v>
      </c>
      <c r="P182" s="68">
        <v>1</v>
      </c>
      <c r="Q182" s="68" t="s">
        <v>30</v>
      </c>
      <c r="R182" s="68">
        <v>4</v>
      </c>
      <c r="S182" s="68">
        <v>5.4</v>
      </c>
      <c r="T182" s="68">
        <v>4.38</v>
      </c>
      <c r="U182" s="68">
        <v>5.33</v>
      </c>
      <c r="V182" s="68">
        <v>3.01</v>
      </c>
      <c r="W182" s="68">
        <v>1.96</v>
      </c>
      <c r="X182" s="68">
        <v>0.91</v>
      </c>
      <c r="Y182" s="68">
        <v>64</v>
      </c>
    </row>
    <row r="183" spans="1:25" x14ac:dyDescent="0.3">
      <c r="A183" s="67">
        <v>181</v>
      </c>
      <c r="B183" s="2" t="s">
        <v>258</v>
      </c>
      <c r="C183" s="2" t="s">
        <v>203</v>
      </c>
      <c r="D183" s="68" t="s">
        <v>255</v>
      </c>
      <c r="E183" s="68" t="s">
        <v>119</v>
      </c>
      <c r="F183" s="71" t="s">
        <v>256</v>
      </c>
      <c r="G183" s="71" t="s">
        <v>29</v>
      </c>
      <c r="H183" s="70">
        <f t="shared" si="3"/>
        <v>22.582709172343712</v>
      </c>
      <c r="I183" s="76">
        <v>43088</v>
      </c>
      <c r="J183" s="68">
        <v>68.8</v>
      </c>
      <c r="K183" s="68">
        <v>38.799999999999997</v>
      </c>
      <c r="L183" s="68">
        <v>14</v>
      </c>
      <c r="M183" s="68">
        <v>22</v>
      </c>
      <c r="N183" s="68">
        <v>16.8</v>
      </c>
      <c r="O183" s="68">
        <v>185</v>
      </c>
      <c r="P183" s="68">
        <v>1.4</v>
      </c>
      <c r="Q183" s="68">
        <v>9.3000000000000007</v>
      </c>
      <c r="R183" s="68">
        <v>16.100000000000001</v>
      </c>
      <c r="S183" s="68">
        <v>5.6</v>
      </c>
      <c r="T183" s="68">
        <v>3.85</v>
      </c>
      <c r="U183" s="68">
        <v>3.38</v>
      </c>
      <c r="V183" s="68">
        <v>1.55</v>
      </c>
      <c r="W183" s="68">
        <v>0.82</v>
      </c>
      <c r="X183" s="68">
        <v>2.57</v>
      </c>
      <c r="Y183" s="68">
        <v>134.1</v>
      </c>
    </row>
    <row r="184" spans="1:25" x14ac:dyDescent="0.3">
      <c r="A184" s="67">
        <v>182</v>
      </c>
      <c r="B184" s="2" t="s">
        <v>259</v>
      </c>
      <c r="C184" s="2" t="s">
        <v>203</v>
      </c>
      <c r="D184" s="68" t="s">
        <v>255</v>
      </c>
      <c r="E184" s="68" t="s">
        <v>119</v>
      </c>
      <c r="F184" s="71" t="s">
        <v>260</v>
      </c>
      <c r="G184" s="71" t="s">
        <v>261</v>
      </c>
      <c r="H184" s="70">
        <f t="shared" si="3"/>
        <v>27.45865421032698</v>
      </c>
      <c r="I184" s="76">
        <v>43089</v>
      </c>
      <c r="J184" s="68">
        <v>62</v>
      </c>
      <c r="K184" s="68">
        <v>37.200000000000003</v>
      </c>
      <c r="L184" s="68">
        <v>27</v>
      </c>
      <c r="M184" s="68">
        <v>19</v>
      </c>
      <c r="N184" s="68">
        <v>24.7</v>
      </c>
      <c r="O184" s="68">
        <v>151</v>
      </c>
      <c r="P184" s="68">
        <v>1.1000000000000001</v>
      </c>
      <c r="Q184" s="68" t="s">
        <v>30</v>
      </c>
      <c r="R184" s="68">
        <v>7.6</v>
      </c>
      <c r="S184" s="68">
        <v>4.2</v>
      </c>
      <c r="T184" s="68">
        <v>4.5999999999999996</v>
      </c>
      <c r="U184" s="68">
        <v>3.41</v>
      </c>
      <c r="V184" s="68">
        <v>2.09</v>
      </c>
      <c r="W184" s="68">
        <v>1.79</v>
      </c>
      <c r="X184" s="68">
        <v>1.56</v>
      </c>
      <c r="Y184" s="68">
        <v>60.7</v>
      </c>
    </row>
    <row r="185" spans="1:25" x14ac:dyDescent="0.3">
      <c r="A185" s="67">
        <v>183</v>
      </c>
      <c r="B185" s="2" t="s">
        <v>262</v>
      </c>
      <c r="C185" s="2" t="s">
        <v>203</v>
      </c>
      <c r="D185" s="68" t="s">
        <v>255</v>
      </c>
      <c r="E185" s="68" t="s">
        <v>119</v>
      </c>
      <c r="F185" s="71" t="s">
        <v>28</v>
      </c>
      <c r="G185" s="71" t="s">
        <v>67</v>
      </c>
      <c r="H185" s="70">
        <f t="shared" si="3"/>
        <v>25.951557093425606</v>
      </c>
      <c r="I185" s="76">
        <v>43095</v>
      </c>
      <c r="J185" s="68">
        <v>61.4</v>
      </c>
      <c r="K185" s="68">
        <v>36.5</v>
      </c>
      <c r="L185" s="68">
        <v>85</v>
      </c>
      <c r="M185" s="68">
        <v>52</v>
      </c>
      <c r="N185" s="68">
        <v>46.8</v>
      </c>
      <c r="O185" s="68">
        <v>191</v>
      </c>
      <c r="P185" s="68">
        <v>1.4</v>
      </c>
      <c r="Q185" s="68" t="s">
        <v>30</v>
      </c>
      <c r="R185" s="68">
        <v>11.7</v>
      </c>
      <c r="S185" s="68">
        <v>3.2</v>
      </c>
      <c r="T185" s="68">
        <v>8.01</v>
      </c>
      <c r="U185" s="68">
        <v>2.73</v>
      </c>
      <c r="V185" s="68">
        <v>1.35</v>
      </c>
      <c r="W185" s="68">
        <v>0.54</v>
      </c>
      <c r="X185" s="68">
        <v>1.5</v>
      </c>
      <c r="Y185" s="68">
        <v>61.4</v>
      </c>
    </row>
    <row r="186" spans="1:25" x14ac:dyDescent="0.3">
      <c r="A186" s="67">
        <v>184</v>
      </c>
      <c r="B186" s="2" t="s">
        <v>263</v>
      </c>
      <c r="C186" s="2" t="s">
        <v>203</v>
      </c>
      <c r="D186" s="68" t="s">
        <v>255</v>
      </c>
      <c r="E186" s="68" t="s">
        <v>119</v>
      </c>
      <c r="F186" s="71">
        <v>160</v>
      </c>
      <c r="G186" s="71">
        <v>60</v>
      </c>
      <c r="H186" s="70">
        <f t="shared" si="3"/>
        <v>23.4375</v>
      </c>
      <c r="I186" s="76">
        <v>43097</v>
      </c>
      <c r="J186" s="68">
        <v>67.400000000000006</v>
      </c>
      <c r="K186" s="68">
        <v>38.9</v>
      </c>
      <c r="L186" s="68">
        <v>26</v>
      </c>
      <c r="M186" s="68">
        <v>24</v>
      </c>
      <c r="N186" s="68">
        <v>17.100000000000001</v>
      </c>
      <c r="O186" s="68">
        <v>137</v>
      </c>
      <c r="P186" s="68">
        <v>2.8</v>
      </c>
      <c r="Q186" s="68">
        <v>8.9</v>
      </c>
      <c r="R186" s="68">
        <v>18.600000000000001</v>
      </c>
      <c r="S186" s="68">
        <v>1.4</v>
      </c>
      <c r="T186" s="68">
        <v>3.3</v>
      </c>
      <c r="U186" s="68">
        <v>3.18</v>
      </c>
      <c r="V186" s="68">
        <v>1.57</v>
      </c>
      <c r="W186" s="68">
        <v>1.01</v>
      </c>
      <c r="X186" s="68">
        <v>0.52</v>
      </c>
      <c r="Y186" s="68">
        <v>80.5</v>
      </c>
    </row>
    <row r="187" spans="1:25" x14ac:dyDescent="0.3">
      <c r="A187" s="67">
        <v>185</v>
      </c>
      <c r="B187" s="2" t="s">
        <v>264</v>
      </c>
      <c r="C187" s="2" t="s">
        <v>203</v>
      </c>
      <c r="D187" s="68" t="s">
        <v>255</v>
      </c>
      <c r="E187" s="68" t="s">
        <v>119</v>
      </c>
      <c r="F187" s="71">
        <v>177</v>
      </c>
      <c r="G187" s="71">
        <v>86</v>
      </c>
      <c r="H187" s="70">
        <f t="shared" si="3"/>
        <v>27.450604870886398</v>
      </c>
      <c r="I187" s="76">
        <v>43097</v>
      </c>
      <c r="J187" s="68">
        <v>75.7</v>
      </c>
      <c r="K187" s="68">
        <v>49.2</v>
      </c>
      <c r="L187" s="68">
        <v>13</v>
      </c>
      <c r="M187" s="68" t="s">
        <v>30</v>
      </c>
      <c r="N187" s="68" t="s">
        <v>30</v>
      </c>
      <c r="O187" s="68" t="s">
        <v>30</v>
      </c>
      <c r="P187" s="68" t="s">
        <v>30</v>
      </c>
      <c r="Q187" s="68" t="s">
        <v>30</v>
      </c>
      <c r="R187" s="68" t="s">
        <v>30</v>
      </c>
      <c r="S187" s="68" t="s">
        <v>30</v>
      </c>
      <c r="T187" s="68">
        <v>5.45</v>
      </c>
      <c r="U187" s="68">
        <v>5.17</v>
      </c>
      <c r="V187" s="68">
        <v>3.49</v>
      </c>
      <c r="W187" s="68">
        <v>1.18</v>
      </c>
      <c r="X187" s="68">
        <v>2.2200000000000002</v>
      </c>
      <c r="Y187" s="68">
        <v>77.8</v>
      </c>
    </row>
    <row r="188" spans="1:25" x14ac:dyDescent="0.3">
      <c r="A188" s="67">
        <v>186</v>
      </c>
      <c r="B188" s="2" t="s">
        <v>265</v>
      </c>
      <c r="C188" s="2" t="s">
        <v>203</v>
      </c>
      <c r="D188" s="68" t="s">
        <v>255</v>
      </c>
      <c r="E188" s="68" t="s">
        <v>119</v>
      </c>
      <c r="F188" s="71">
        <v>164</v>
      </c>
      <c r="G188" s="71">
        <v>67</v>
      </c>
      <c r="H188" s="70">
        <f t="shared" si="3"/>
        <v>24.910767400356935</v>
      </c>
      <c r="I188" s="76">
        <v>43102</v>
      </c>
      <c r="J188" s="68" t="s">
        <v>30</v>
      </c>
      <c r="K188" s="68" t="s">
        <v>30</v>
      </c>
      <c r="L188" s="68" t="s">
        <v>30</v>
      </c>
      <c r="M188" s="68" t="s">
        <v>30</v>
      </c>
      <c r="N188" s="68" t="s">
        <v>30</v>
      </c>
      <c r="O188" s="68">
        <v>272</v>
      </c>
      <c r="P188" s="68" t="s">
        <v>30</v>
      </c>
      <c r="Q188" s="68" t="s">
        <v>30</v>
      </c>
      <c r="R188" s="68" t="s">
        <v>30</v>
      </c>
      <c r="S188" s="68" t="s">
        <v>30</v>
      </c>
      <c r="T188" s="68" t="s">
        <v>30</v>
      </c>
      <c r="U188" s="68" t="s">
        <v>30</v>
      </c>
      <c r="V188" s="68" t="s">
        <v>30</v>
      </c>
      <c r="W188" s="68" t="s">
        <v>30</v>
      </c>
      <c r="X188" s="68" t="s">
        <v>30</v>
      </c>
      <c r="Y188" s="68" t="s">
        <v>30</v>
      </c>
    </row>
    <row r="189" spans="1:25" x14ac:dyDescent="0.3">
      <c r="A189" s="67">
        <v>187</v>
      </c>
      <c r="B189" s="2" t="s">
        <v>266</v>
      </c>
      <c r="C189" s="2" t="s">
        <v>203</v>
      </c>
      <c r="D189" s="68" t="s">
        <v>255</v>
      </c>
      <c r="E189" s="68" t="s">
        <v>119</v>
      </c>
      <c r="F189" s="71">
        <v>168</v>
      </c>
      <c r="G189" s="71">
        <v>55</v>
      </c>
      <c r="H189" s="70">
        <f t="shared" si="3"/>
        <v>19.486961451247168</v>
      </c>
      <c r="I189" s="76">
        <v>43104</v>
      </c>
      <c r="J189" s="68">
        <v>66.599999999999994</v>
      </c>
      <c r="K189" s="68">
        <v>40.299999999999997</v>
      </c>
      <c r="L189" s="68">
        <v>19</v>
      </c>
      <c r="M189" s="68">
        <v>19</v>
      </c>
      <c r="N189" s="68">
        <v>35.1</v>
      </c>
      <c r="O189" s="68">
        <v>189</v>
      </c>
      <c r="P189" s="68">
        <v>1.8</v>
      </c>
      <c r="Q189" s="68">
        <v>11.8</v>
      </c>
      <c r="R189" s="68">
        <v>9.8000000000000007</v>
      </c>
      <c r="S189" s="68">
        <v>0.7</v>
      </c>
      <c r="T189" s="68">
        <v>5.51</v>
      </c>
      <c r="U189" s="68">
        <v>4.05</v>
      </c>
      <c r="V189" s="68">
        <v>2.3199999999999998</v>
      </c>
      <c r="W189" s="68">
        <v>1.04</v>
      </c>
      <c r="X189" s="68">
        <v>0.98</v>
      </c>
      <c r="Y189" s="68">
        <v>84.7</v>
      </c>
    </row>
    <row r="190" spans="1:25" x14ac:dyDescent="0.3">
      <c r="A190" s="67">
        <v>188</v>
      </c>
      <c r="B190" s="2" t="s">
        <v>267</v>
      </c>
      <c r="C190" s="2" t="s">
        <v>203</v>
      </c>
      <c r="D190" s="68" t="s">
        <v>255</v>
      </c>
      <c r="E190" s="68" t="s">
        <v>119</v>
      </c>
      <c r="F190" s="71">
        <v>164</v>
      </c>
      <c r="G190" s="71">
        <v>65</v>
      </c>
      <c r="H190" s="70">
        <f t="shared" si="3"/>
        <v>24.167162403331357</v>
      </c>
      <c r="I190" s="76">
        <v>43104</v>
      </c>
      <c r="J190" s="68" t="s">
        <v>30</v>
      </c>
      <c r="K190" s="68" t="s">
        <v>30</v>
      </c>
      <c r="L190" s="68" t="s">
        <v>30</v>
      </c>
      <c r="M190" s="68" t="s">
        <v>30</v>
      </c>
      <c r="N190" s="68" t="s">
        <v>30</v>
      </c>
      <c r="O190" s="68" t="s">
        <v>30</v>
      </c>
      <c r="P190" s="68" t="s">
        <v>30</v>
      </c>
      <c r="Q190" s="68" t="s">
        <v>30</v>
      </c>
      <c r="R190" s="68" t="s">
        <v>30</v>
      </c>
      <c r="S190" s="68" t="s">
        <v>30</v>
      </c>
      <c r="T190" s="68" t="s">
        <v>30</v>
      </c>
      <c r="U190" s="68" t="s">
        <v>30</v>
      </c>
      <c r="V190" s="68" t="s">
        <v>30</v>
      </c>
      <c r="W190" s="68" t="s">
        <v>30</v>
      </c>
      <c r="X190" s="68" t="s">
        <v>30</v>
      </c>
      <c r="Y190" s="68" t="s">
        <v>30</v>
      </c>
    </row>
    <row r="191" spans="1:25" x14ac:dyDescent="0.3">
      <c r="A191" s="67">
        <v>189</v>
      </c>
      <c r="B191" s="2" t="s">
        <v>268</v>
      </c>
      <c r="C191" s="2" t="s">
        <v>203</v>
      </c>
      <c r="D191" s="68" t="s">
        <v>255</v>
      </c>
      <c r="E191" s="68" t="s">
        <v>119</v>
      </c>
      <c r="F191" s="71">
        <v>161</v>
      </c>
      <c r="G191" s="71">
        <v>50</v>
      </c>
      <c r="H191" s="70">
        <f t="shared" si="3"/>
        <v>19.289379267775161</v>
      </c>
      <c r="I191" s="76">
        <v>43108</v>
      </c>
      <c r="J191" s="68">
        <v>80</v>
      </c>
      <c r="K191" s="68">
        <v>46.4</v>
      </c>
      <c r="L191" s="68">
        <v>12</v>
      </c>
      <c r="M191" s="68">
        <v>20</v>
      </c>
      <c r="N191" s="68">
        <v>11</v>
      </c>
      <c r="O191" s="68">
        <v>191</v>
      </c>
      <c r="P191" s="68" t="s">
        <v>30</v>
      </c>
      <c r="Q191" s="68" t="s">
        <v>30</v>
      </c>
      <c r="R191" s="68" t="s">
        <v>30</v>
      </c>
      <c r="S191" s="68" t="s">
        <v>30</v>
      </c>
      <c r="T191" s="68">
        <v>5.0199999999999996</v>
      </c>
      <c r="U191" s="68">
        <v>4.96</v>
      </c>
      <c r="V191" s="68">
        <v>2.46</v>
      </c>
      <c r="W191" s="68">
        <v>2.29</v>
      </c>
      <c r="X191" s="68">
        <v>1.06</v>
      </c>
      <c r="Y191" s="68">
        <v>57.5</v>
      </c>
    </row>
    <row r="192" spans="1:25" x14ac:dyDescent="0.3">
      <c r="A192" s="67">
        <v>190</v>
      </c>
      <c r="B192" s="2" t="s">
        <v>269</v>
      </c>
      <c r="C192" s="2" t="s">
        <v>203</v>
      </c>
      <c r="D192" s="68" t="s">
        <v>255</v>
      </c>
      <c r="E192" s="68" t="s">
        <v>119</v>
      </c>
      <c r="F192" s="71">
        <v>163</v>
      </c>
      <c r="G192" s="71">
        <v>65</v>
      </c>
      <c r="H192" s="70">
        <f t="shared" si="3"/>
        <v>24.464601603372355</v>
      </c>
      <c r="I192" s="76">
        <v>43115</v>
      </c>
      <c r="J192" s="68" t="s">
        <v>30</v>
      </c>
      <c r="K192" s="68" t="s">
        <v>30</v>
      </c>
      <c r="L192" s="68" t="s">
        <v>30</v>
      </c>
      <c r="M192" s="68" t="s">
        <v>30</v>
      </c>
      <c r="N192" s="68" t="s">
        <v>30</v>
      </c>
      <c r="O192" s="68" t="s">
        <v>30</v>
      </c>
      <c r="P192" s="68" t="s">
        <v>30</v>
      </c>
      <c r="Q192" s="68" t="s">
        <v>30</v>
      </c>
      <c r="R192" s="68" t="s">
        <v>30</v>
      </c>
      <c r="S192" s="68" t="s">
        <v>30</v>
      </c>
      <c r="T192" s="68" t="s">
        <v>30</v>
      </c>
      <c r="U192" s="68" t="s">
        <v>30</v>
      </c>
      <c r="V192" s="68" t="s">
        <v>30</v>
      </c>
      <c r="W192" s="68" t="s">
        <v>30</v>
      </c>
      <c r="X192" s="68" t="s">
        <v>30</v>
      </c>
      <c r="Y192" s="68" t="s">
        <v>30</v>
      </c>
    </row>
    <row r="193" spans="1:25" x14ac:dyDescent="0.3">
      <c r="A193" s="67">
        <v>191</v>
      </c>
      <c r="B193" s="2" t="s">
        <v>270</v>
      </c>
      <c r="C193" s="2" t="s">
        <v>203</v>
      </c>
      <c r="D193" s="68" t="s">
        <v>255</v>
      </c>
      <c r="E193" s="68" t="s">
        <v>119</v>
      </c>
      <c r="F193" s="71">
        <v>160</v>
      </c>
      <c r="G193" s="71">
        <v>67</v>
      </c>
      <c r="H193" s="70">
        <f t="shared" si="3"/>
        <v>26.171875</v>
      </c>
      <c r="I193" s="76">
        <v>43118</v>
      </c>
      <c r="J193" s="68" t="s">
        <v>30</v>
      </c>
      <c r="K193" s="68" t="s">
        <v>30</v>
      </c>
      <c r="L193" s="68" t="s">
        <v>30</v>
      </c>
      <c r="M193" s="68" t="s">
        <v>30</v>
      </c>
      <c r="N193" s="68" t="s">
        <v>30</v>
      </c>
      <c r="O193" s="68" t="s">
        <v>30</v>
      </c>
      <c r="P193" s="68" t="s">
        <v>30</v>
      </c>
      <c r="Q193" s="68" t="s">
        <v>30</v>
      </c>
      <c r="R193" s="68" t="s">
        <v>30</v>
      </c>
      <c r="S193" s="68" t="s">
        <v>30</v>
      </c>
      <c r="T193" s="68" t="s">
        <v>30</v>
      </c>
      <c r="U193" s="68" t="s">
        <v>30</v>
      </c>
      <c r="V193" s="68" t="s">
        <v>30</v>
      </c>
      <c r="W193" s="68" t="s">
        <v>30</v>
      </c>
      <c r="X193" s="68" t="s">
        <v>30</v>
      </c>
      <c r="Y193" s="68" t="s">
        <v>30</v>
      </c>
    </row>
    <row r="194" spans="1:25" x14ac:dyDescent="0.3">
      <c r="A194" s="67">
        <v>192</v>
      </c>
      <c r="B194" s="2" t="s">
        <v>271</v>
      </c>
      <c r="C194" s="2" t="s">
        <v>203</v>
      </c>
      <c r="D194" s="68" t="s">
        <v>255</v>
      </c>
      <c r="E194" s="68" t="s">
        <v>119</v>
      </c>
      <c r="F194" s="71">
        <v>165</v>
      </c>
      <c r="G194" s="71">
        <v>63</v>
      </c>
      <c r="H194" s="70">
        <f t="shared" si="3"/>
        <v>23.1404958677686</v>
      </c>
      <c r="I194" s="76">
        <v>43118</v>
      </c>
      <c r="J194" s="68" t="s">
        <v>30</v>
      </c>
      <c r="K194" s="68" t="s">
        <v>30</v>
      </c>
      <c r="L194" s="68" t="s">
        <v>30</v>
      </c>
      <c r="M194" s="68" t="s">
        <v>30</v>
      </c>
      <c r="N194" s="68" t="s">
        <v>30</v>
      </c>
      <c r="O194" s="68" t="s">
        <v>30</v>
      </c>
      <c r="P194" s="68" t="s">
        <v>30</v>
      </c>
      <c r="Q194" s="68" t="s">
        <v>30</v>
      </c>
      <c r="R194" s="68" t="s">
        <v>30</v>
      </c>
      <c r="S194" s="68" t="s">
        <v>30</v>
      </c>
      <c r="T194" s="68" t="s">
        <v>30</v>
      </c>
      <c r="U194" s="68" t="s">
        <v>30</v>
      </c>
      <c r="V194" s="68" t="s">
        <v>30</v>
      </c>
      <c r="W194" s="68" t="s">
        <v>30</v>
      </c>
      <c r="X194" s="68" t="s">
        <v>30</v>
      </c>
      <c r="Y194" s="68" t="s">
        <v>30</v>
      </c>
    </row>
    <row r="195" spans="1:25" x14ac:dyDescent="0.3">
      <c r="A195" s="67">
        <v>193</v>
      </c>
      <c r="B195" s="2" t="s">
        <v>272</v>
      </c>
      <c r="C195" s="2" t="s">
        <v>203</v>
      </c>
      <c r="D195" s="68" t="s">
        <v>255</v>
      </c>
      <c r="E195" s="68" t="s">
        <v>119</v>
      </c>
      <c r="F195" s="71">
        <v>158</v>
      </c>
      <c r="G195" s="71">
        <v>49</v>
      </c>
      <c r="H195" s="70">
        <f t="shared" si="3"/>
        <v>19.628264701169684</v>
      </c>
      <c r="I195" s="76">
        <v>43119</v>
      </c>
      <c r="J195" s="68">
        <v>74.599999999999994</v>
      </c>
      <c r="K195" s="68">
        <v>44.5</v>
      </c>
      <c r="L195" s="68">
        <v>28</v>
      </c>
      <c r="M195" s="68">
        <v>31</v>
      </c>
      <c r="N195" s="68">
        <v>21.2</v>
      </c>
      <c r="O195" s="68">
        <v>208</v>
      </c>
      <c r="P195" s="68">
        <v>1.2</v>
      </c>
      <c r="Q195" s="68">
        <v>6.4</v>
      </c>
      <c r="R195" s="68">
        <v>20</v>
      </c>
      <c r="S195" s="68">
        <v>0.8</v>
      </c>
      <c r="T195" s="68">
        <v>4.47</v>
      </c>
      <c r="U195" s="68">
        <v>4.58</v>
      </c>
      <c r="V195" s="68">
        <v>2.52</v>
      </c>
      <c r="W195" s="68">
        <v>1.2</v>
      </c>
      <c r="X195" s="68">
        <v>1.8</v>
      </c>
      <c r="Y195" s="68">
        <v>59.1</v>
      </c>
    </row>
    <row r="196" spans="1:25" x14ac:dyDescent="0.3">
      <c r="A196" s="67">
        <v>194</v>
      </c>
      <c r="B196" s="2" t="s">
        <v>273</v>
      </c>
      <c r="C196" s="2" t="s">
        <v>203</v>
      </c>
      <c r="D196" s="68" t="s">
        <v>255</v>
      </c>
      <c r="E196" s="68" t="s">
        <v>119</v>
      </c>
      <c r="F196" s="71">
        <v>170</v>
      </c>
      <c r="G196" s="71">
        <v>72</v>
      </c>
      <c r="H196" s="70">
        <f t="shared" si="3"/>
        <v>24.913494809688583</v>
      </c>
      <c r="I196" s="76">
        <v>43123</v>
      </c>
      <c r="J196" s="68">
        <v>61.9</v>
      </c>
      <c r="K196" s="68">
        <v>38.299999999999997</v>
      </c>
      <c r="L196" s="68">
        <v>20</v>
      </c>
      <c r="M196" s="68">
        <v>19</v>
      </c>
      <c r="N196" s="68">
        <v>15.4</v>
      </c>
      <c r="O196" s="68" t="s">
        <v>30</v>
      </c>
      <c r="P196" s="68">
        <v>3.4</v>
      </c>
      <c r="Q196" s="68" t="s">
        <v>30</v>
      </c>
      <c r="R196" s="68">
        <v>17.3</v>
      </c>
      <c r="S196" s="68">
        <v>3</v>
      </c>
      <c r="T196" s="68">
        <v>3.54</v>
      </c>
      <c r="U196" s="68">
        <v>4.18</v>
      </c>
      <c r="V196" s="68">
        <v>2.65</v>
      </c>
      <c r="W196" s="68">
        <v>0.86</v>
      </c>
      <c r="X196" s="68">
        <v>1.1599999999999999</v>
      </c>
      <c r="Y196" s="68">
        <v>67.099999999999994</v>
      </c>
    </row>
    <row r="197" spans="1:25" x14ac:dyDescent="0.3">
      <c r="A197" s="67">
        <v>195</v>
      </c>
      <c r="B197" s="2" t="s">
        <v>274</v>
      </c>
      <c r="C197" s="2" t="s">
        <v>203</v>
      </c>
      <c r="D197" s="68" t="s">
        <v>255</v>
      </c>
      <c r="E197" s="68" t="s">
        <v>119</v>
      </c>
      <c r="F197" s="71">
        <v>154</v>
      </c>
      <c r="G197" s="71">
        <v>60</v>
      </c>
      <c r="H197" s="70">
        <f t="shared" si="3"/>
        <v>25.299375948726595</v>
      </c>
      <c r="I197" s="76">
        <v>43124</v>
      </c>
      <c r="J197" s="68">
        <v>59.5</v>
      </c>
      <c r="K197" s="68">
        <v>35</v>
      </c>
      <c r="L197" s="68">
        <v>6</v>
      </c>
      <c r="M197" s="68">
        <v>12</v>
      </c>
      <c r="N197" s="68">
        <v>12.6</v>
      </c>
      <c r="O197" s="68">
        <v>281</v>
      </c>
      <c r="P197" s="68">
        <v>0.9</v>
      </c>
      <c r="Q197" s="68" t="s">
        <v>30</v>
      </c>
      <c r="R197" s="68">
        <v>17.2</v>
      </c>
      <c r="S197" s="68">
        <v>2</v>
      </c>
      <c r="T197" s="68">
        <v>5.08</v>
      </c>
      <c r="U197" s="68">
        <v>3.56</v>
      </c>
      <c r="V197" s="68">
        <v>1.73</v>
      </c>
      <c r="W197" s="68">
        <v>0.71</v>
      </c>
      <c r="X197" s="68">
        <v>1.51</v>
      </c>
      <c r="Y197" s="68">
        <v>64.400000000000006</v>
      </c>
    </row>
    <row r="198" spans="1:25" x14ac:dyDescent="0.3">
      <c r="A198" s="67">
        <v>196</v>
      </c>
      <c r="B198" s="2" t="s">
        <v>275</v>
      </c>
      <c r="C198" s="2" t="s">
        <v>203</v>
      </c>
      <c r="D198" s="68" t="s">
        <v>255</v>
      </c>
      <c r="E198" s="68" t="s">
        <v>119</v>
      </c>
      <c r="F198" s="71">
        <v>176</v>
      </c>
      <c r="G198" s="71">
        <v>60</v>
      </c>
      <c r="H198" s="70">
        <f t="shared" si="3"/>
        <v>19.369834710743802</v>
      </c>
      <c r="I198" s="76">
        <v>43126</v>
      </c>
      <c r="J198" s="68">
        <v>63.2</v>
      </c>
      <c r="K198" s="68">
        <v>39.700000000000003</v>
      </c>
      <c r="L198" s="68">
        <v>19</v>
      </c>
      <c r="M198" s="68">
        <v>22</v>
      </c>
      <c r="N198" s="68">
        <v>19.7</v>
      </c>
      <c r="O198" s="68">
        <v>192</v>
      </c>
      <c r="P198" s="68" t="s">
        <v>30</v>
      </c>
      <c r="Q198" s="68" t="s">
        <v>30</v>
      </c>
      <c r="R198" s="68" t="s">
        <v>30</v>
      </c>
      <c r="S198" s="68" t="s">
        <v>30</v>
      </c>
      <c r="T198" s="68">
        <v>3.66</v>
      </c>
      <c r="U198" s="68">
        <v>5.09</v>
      </c>
      <c r="V198" s="68">
        <v>3.27</v>
      </c>
      <c r="W198" s="68">
        <v>1.45</v>
      </c>
      <c r="X198" s="68">
        <v>0.89</v>
      </c>
      <c r="Y198" s="68">
        <v>74.7</v>
      </c>
    </row>
    <row r="199" spans="1:25" x14ac:dyDescent="0.3">
      <c r="A199" s="67">
        <v>197</v>
      </c>
      <c r="B199" s="2" t="s">
        <v>276</v>
      </c>
      <c r="C199" s="2" t="s">
        <v>203</v>
      </c>
      <c r="D199" s="68" t="s">
        <v>255</v>
      </c>
      <c r="E199" s="68" t="s">
        <v>119</v>
      </c>
      <c r="F199" s="71">
        <v>177</v>
      </c>
      <c r="G199" s="71">
        <v>70</v>
      </c>
      <c r="H199" s="70">
        <f t="shared" si="3"/>
        <v>22.343515592581952</v>
      </c>
      <c r="I199" s="76">
        <v>43126</v>
      </c>
      <c r="J199" s="68">
        <v>61.2</v>
      </c>
      <c r="K199" s="68">
        <v>40.6</v>
      </c>
      <c r="L199" s="68">
        <v>22</v>
      </c>
      <c r="M199" s="68">
        <v>19</v>
      </c>
      <c r="N199" s="68">
        <v>24.9</v>
      </c>
      <c r="O199" s="68">
        <v>149</v>
      </c>
      <c r="P199" s="68">
        <v>1.7</v>
      </c>
      <c r="Q199" s="68" t="s">
        <v>30</v>
      </c>
      <c r="R199" s="68">
        <v>14</v>
      </c>
      <c r="S199" s="68">
        <v>0.7</v>
      </c>
      <c r="T199" s="68">
        <v>4.2300000000000004</v>
      </c>
      <c r="U199" s="68">
        <v>3.09</v>
      </c>
      <c r="V199" s="68">
        <v>1.81</v>
      </c>
      <c r="W199" s="68">
        <v>0.85</v>
      </c>
      <c r="X199" s="68">
        <v>1.4</v>
      </c>
      <c r="Y199" s="68">
        <v>59.7</v>
      </c>
    </row>
    <row r="200" spans="1:25" x14ac:dyDescent="0.3">
      <c r="A200" s="67">
        <v>198</v>
      </c>
      <c r="B200" s="2" t="s">
        <v>277</v>
      </c>
      <c r="C200" s="2" t="s">
        <v>203</v>
      </c>
      <c r="D200" s="68" t="s">
        <v>255</v>
      </c>
      <c r="E200" s="68" t="s">
        <v>119</v>
      </c>
      <c r="F200" s="71">
        <v>174</v>
      </c>
      <c r="G200" s="71">
        <v>65</v>
      </c>
      <c r="H200" s="70">
        <f t="shared" si="3"/>
        <v>21.469150482230148</v>
      </c>
      <c r="I200" s="76">
        <v>43126</v>
      </c>
      <c r="J200" s="68">
        <v>57.9</v>
      </c>
      <c r="K200" s="68">
        <v>38.200000000000003</v>
      </c>
      <c r="L200" s="68">
        <v>18</v>
      </c>
      <c r="M200" s="68">
        <v>16</v>
      </c>
      <c r="N200" s="68">
        <v>13</v>
      </c>
      <c r="O200" s="68">
        <v>179</v>
      </c>
      <c r="P200" s="68">
        <v>1.8</v>
      </c>
      <c r="Q200" s="68" t="s">
        <v>30</v>
      </c>
      <c r="R200" s="68">
        <v>23.9</v>
      </c>
      <c r="S200" s="68">
        <v>2.1</v>
      </c>
      <c r="T200" s="68">
        <v>5.47</v>
      </c>
      <c r="U200" s="68">
        <v>2.44</v>
      </c>
      <c r="V200" s="68">
        <v>1.1599999999999999</v>
      </c>
      <c r="W200" s="68">
        <v>0.81</v>
      </c>
      <c r="X200" s="68">
        <v>1.71</v>
      </c>
      <c r="Y200" s="68">
        <v>85.1</v>
      </c>
    </row>
    <row r="201" spans="1:25" x14ac:dyDescent="0.3">
      <c r="A201" s="67">
        <v>199</v>
      </c>
      <c r="B201" s="2" t="s">
        <v>278</v>
      </c>
      <c r="C201" s="2" t="s">
        <v>203</v>
      </c>
      <c r="D201" s="68" t="s">
        <v>255</v>
      </c>
      <c r="E201" s="68" t="s">
        <v>119</v>
      </c>
      <c r="F201" s="71">
        <v>155</v>
      </c>
      <c r="G201" s="71">
        <v>60</v>
      </c>
      <c r="H201" s="70">
        <f t="shared" ref="H201:H222" si="4">G201/(F201/100)/(F201/100)</f>
        <v>24.973985431841832</v>
      </c>
      <c r="I201" s="76">
        <v>43160</v>
      </c>
      <c r="J201" s="68">
        <v>72.7</v>
      </c>
      <c r="K201" s="68">
        <v>40.1</v>
      </c>
      <c r="L201" s="68">
        <v>15</v>
      </c>
      <c r="M201" s="68">
        <v>18</v>
      </c>
      <c r="N201" s="68">
        <v>13.5</v>
      </c>
      <c r="O201" s="68">
        <v>226</v>
      </c>
      <c r="P201" s="68">
        <v>1.2</v>
      </c>
      <c r="Q201" s="68" t="s">
        <v>30</v>
      </c>
      <c r="R201" s="68">
        <v>5.7</v>
      </c>
      <c r="S201" s="68">
        <v>6.2</v>
      </c>
      <c r="T201" s="68">
        <v>3.72</v>
      </c>
      <c r="U201" s="68">
        <v>5.6</v>
      </c>
      <c r="V201" s="68">
        <v>3.7</v>
      </c>
      <c r="W201" s="68">
        <v>1.17</v>
      </c>
      <c r="X201" s="68">
        <v>1.54</v>
      </c>
      <c r="Y201" s="68">
        <v>49.7</v>
      </c>
    </row>
    <row r="202" spans="1:25" x14ac:dyDescent="0.3">
      <c r="A202" s="67">
        <v>200</v>
      </c>
      <c r="B202" s="2" t="s">
        <v>279</v>
      </c>
      <c r="C202" s="2" t="s">
        <v>203</v>
      </c>
      <c r="D202" s="68" t="s">
        <v>255</v>
      </c>
      <c r="E202" s="68" t="s">
        <v>119</v>
      </c>
      <c r="F202" s="71">
        <v>172</v>
      </c>
      <c r="G202" s="71">
        <v>80</v>
      </c>
      <c r="H202" s="70">
        <f t="shared" si="4"/>
        <v>27.041644131963221</v>
      </c>
      <c r="I202" s="76">
        <v>43160</v>
      </c>
      <c r="J202" s="68" t="s">
        <v>30</v>
      </c>
      <c r="K202" s="68" t="s">
        <v>30</v>
      </c>
      <c r="L202" s="68" t="s">
        <v>30</v>
      </c>
      <c r="M202" s="68" t="s">
        <v>30</v>
      </c>
      <c r="N202" s="68" t="s">
        <v>30</v>
      </c>
      <c r="O202" s="68" t="s">
        <v>30</v>
      </c>
      <c r="P202" s="68" t="s">
        <v>30</v>
      </c>
      <c r="Q202" s="68" t="s">
        <v>30</v>
      </c>
      <c r="R202" s="68" t="s">
        <v>30</v>
      </c>
      <c r="S202" s="68" t="s">
        <v>30</v>
      </c>
      <c r="T202" s="68" t="s">
        <v>30</v>
      </c>
      <c r="U202" s="68" t="s">
        <v>30</v>
      </c>
      <c r="V202" s="68" t="s">
        <v>30</v>
      </c>
      <c r="W202" s="68" t="s">
        <v>30</v>
      </c>
      <c r="X202" s="68" t="s">
        <v>30</v>
      </c>
      <c r="Y202" s="68" t="s">
        <v>30</v>
      </c>
    </row>
    <row r="203" spans="1:25" x14ac:dyDescent="0.3">
      <c r="A203" s="67">
        <v>201</v>
      </c>
      <c r="B203" s="2" t="s">
        <v>280</v>
      </c>
      <c r="C203" s="2" t="s">
        <v>203</v>
      </c>
      <c r="D203" s="68" t="s">
        <v>255</v>
      </c>
      <c r="E203" s="68" t="s">
        <v>119</v>
      </c>
      <c r="F203" s="71">
        <v>179</v>
      </c>
      <c r="G203" s="71">
        <v>69</v>
      </c>
      <c r="H203" s="70">
        <f t="shared" si="4"/>
        <v>21.534908398614277</v>
      </c>
      <c r="I203" s="76">
        <v>43165</v>
      </c>
      <c r="J203" s="68" t="s">
        <v>30</v>
      </c>
      <c r="K203" s="68" t="s">
        <v>30</v>
      </c>
      <c r="L203" s="68" t="s">
        <v>30</v>
      </c>
      <c r="M203" s="68" t="s">
        <v>30</v>
      </c>
      <c r="N203" s="68" t="s">
        <v>30</v>
      </c>
      <c r="O203" s="68" t="s">
        <v>30</v>
      </c>
      <c r="P203" s="68" t="s">
        <v>30</v>
      </c>
      <c r="Q203" s="68" t="s">
        <v>30</v>
      </c>
      <c r="R203" s="68" t="s">
        <v>30</v>
      </c>
      <c r="S203" s="68" t="s">
        <v>30</v>
      </c>
      <c r="T203" s="68" t="s">
        <v>30</v>
      </c>
      <c r="U203" s="68" t="s">
        <v>30</v>
      </c>
      <c r="V203" s="68" t="s">
        <v>30</v>
      </c>
      <c r="W203" s="68" t="s">
        <v>30</v>
      </c>
      <c r="X203" s="68" t="s">
        <v>30</v>
      </c>
      <c r="Y203" s="68" t="s">
        <v>30</v>
      </c>
    </row>
    <row r="204" spans="1:25" x14ac:dyDescent="0.3">
      <c r="A204" s="67">
        <v>202</v>
      </c>
      <c r="B204" s="2" t="s">
        <v>281</v>
      </c>
      <c r="C204" s="2" t="s">
        <v>203</v>
      </c>
      <c r="D204" s="68" t="s">
        <v>255</v>
      </c>
      <c r="E204" s="68" t="s">
        <v>119</v>
      </c>
      <c r="F204" s="71">
        <v>173</v>
      </c>
      <c r="G204" s="71">
        <v>70</v>
      </c>
      <c r="H204" s="70">
        <f t="shared" si="4"/>
        <v>23.388686558187711</v>
      </c>
      <c r="I204" s="76">
        <v>43166</v>
      </c>
      <c r="J204" s="68">
        <v>67.099999999999994</v>
      </c>
      <c r="K204" s="68">
        <v>37.5</v>
      </c>
      <c r="L204" s="68">
        <v>24</v>
      </c>
      <c r="M204" s="68">
        <v>23</v>
      </c>
      <c r="N204" s="68">
        <v>17.2</v>
      </c>
      <c r="O204" s="68">
        <v>146</v>
      </c>
      <c r="P204" s="68">
        <v>2.6</v>
      </c>
      <c r="Q204" s="68">
        <v>9.9</v>
      </c>
      <c r="R204" s="68">
        <v>5.2</v>
      </c>
      <c r="S204" s="68">
        <v>3.6</v>
      </c>
      <c r="T204" s="68">
        <v>4.4000000000000004</v>
      </c>
      <c r="U204" s="68">
        <v>2.91</v>
      </c>
      <c r="V204" s="68">
        <v>1.5</v>
      </c>
      <c r="W204" s="68">
        <v>0.82</v>
      </c>
      <c r="X204" s="68">
        <v>1.1100000000000001</v>
      </c>
      <c r="Y204" s="68">
        <v>72.8</v>
      </c>
    </row>
    <row r="205" spans="1:25" x14ac:dyDescent="0.3">
      <c r="A205" s="67">
        <v>203</v>
      </c>
      <c r="B205" s="2" t="s">
        <v>282</v>
      </c>
      <c r="C205" s="2" t="s">
        <v>203</v>
      </c>
      <c r="D205" s="68" t="s">
        <v>255</v>
      </c>
      <c r="E205" s="68" t="s">
        <v>119</v>
      </c>
      <c r="F205" s="71">
        <v>155</v>
      </c>
      <c r="G205" s="71">
        <v>63</v>
      </c>
      <c r="H205" s="70">
        <f t="shared" si="4"/>
        <v>26.22268470343392</v>
      </c>
      <c r="I205" s="76">
        <v>43167</v>
      </c>
      <c r="J205" s="68">
        <v>70.3</v>
      </c>
      <c r="K205" s="68">
        <v>40.1</v>
      </c>
      <c r="L205" s="68">
        <v>28</v>
      </c>
      <c r="M205" s="68">
        <v>19</v>
      </c>
      <c r="N205" s="68">
        <v>14.5</v>
      </c>
      <c r="O205" s="68">
        <v>242</v>
      </c>
      <c r="P205" s="68">
        <v>0.5</v>
      </c>
      <c r="Q205" s="68" t="s">
        <v>30</v>
      </c>
      <c r="R205" s="68">
        <v>7.8</v>
      </c>
      <c r="S205" s="68">
        <v>0.7</v>
      </c>
      <c r="T205" s="68">
        <v>4.7</v>
      </c>
      <c r="U205" s="68">
        <v>6.34</v>
      </c>
      <c r="V205" s="68">
        <v>2.89</v>
      </c>
      <c r="W205" s="68">
        <v>1.27</v>
      </c>
      <c r="X205" s="68">
        <v>4.75</v>
      </c>
      <c r="Y205" s="68">
        <v>46</v>
      </c>
    </row>
    <row r="206" spans="1:25" x14ac:dyDescent="0.3">
      <c r="A206" s="67">
        <v>204</v>
      </c>
      <c r="B206" s="79" t="s">
        <v>283</v>
      </c>
      <c r="C206" s="79" t="s">
        <v>203</v>
      </c>
      <c r="D206" s="68" t="s">
        <v>255</v>
      </c>
      <c r="E206" s="68" t="s">
        <v>119</v>
      </c>
      <c r="F206" s="71">
        <v>160</v>
      </c>
      <c r="G206" s="71">
        <v>60</v>
      </c>
      <c r="H206" s="70">
        <f t="shared" si="4"/>
        <v>23.4375</v>
      </c>
      <c r="I206" s="76">
        <v>43181</v>
      </c>
      <c r="J206" s="68">
        <v>63.3</v>
      </c>
      <c r="K206" s="68">
        <v>38.1</v>
      </c>
      <c r="L206" s="68">
        <v>15</v>
      </c>
      <c r="M206" s="68">
        <v>17</v>
      </c>
      <c r="N206" s="68">
        <v>10</v>
      </c>
      <c r="O206" s="68">
        <v>350</v>
      </c>
      <c r="P206" s="68">
        <v>3.4</v>
      </c>
      <c r="Q206" s="68" t="s">
        <v>30</v>
      </c>
      <c r="R206" s="68">
        <v>14.5</v>
      </c>
      <c r="S206" s="68">
        <v>4.0999999999999996</v>
      </c>
      <c r="T206" s="68">
        <v>6.37</v>
      </c>
      <c r="U206" s="68">
        <v>4.08</v>
      </c>
      <c r="V206" s="68">
        <v>2.5299999999999998</v>
      </c>
      <c r="W206" s="68">
        <v>1.04</v>
      </c>
      <c r="X206" s="68">
        <v>1.47</v>
      </c>
      <c r="Y206" s="68">
        <v>47.9</v>
      </c>
    </row>
    <row r="207" spans="1:25" x14ac:dyDescent="0.3">
      <c r="A207" s="67">
        <v>205</v>
      </c>
      <c r="B207" s="2" t="s">
        <v>284</v>
      </c>
      <c r="C207" s="2" t="s">
        <v>203</v>
      </c>
      <c r="D207" s="68" t="s">
        <v>255</v>
      </c>
      <c r="E207" s="68" t="s">
        <v>119</v>
      </c>
      <c r="F207" s="71" t="s">
        <v>97</v>
      </c>
      <c r="G207" s="71" t="s">
        <v>89</v>
      </c>
      <c r="H207" s="70">
        <f t="shared" si="4"/>
        <v>29.38475665748393</v>
      </c>
      <c r="I207" s="76">
        <v>43180</v>
      </c>
      <c r="J207" s="68">
        <v>72.2</v>
      </c>
      <c r="K207" s="68">
        <v>42.1</v>
      </c>
      <c r="L207" s="68">
        <v>40</v>
      </c>
      <c r="M207" s="68">
        <v>28</v>
      </c>
      <c r="N207" s="68">
        <v>42.8</v>
      </c>
      <c r="O207" s="68">
        <v>269</v>
      </c>
      <c r="P207" s="68">
        <v>2.5</v>
      </c>
      <c r="Q207" s="68">
        <v>14.3</v>
      </c>
      <c r="R207" s="68">
        <v>21</v>
      </c>
      <c r="S207" s="68">
        <v>5.2</v>
      </c>
      <c r="T207" s="68">
        <v>4.97</v>
      </c>
      <c r="U207" s="68">
        <v>4.96</v>
      </c>
      <c r="V207" s="68">
        <v>3.5</v>
      </c>
      <c r="W207" s="68">
        <v>0.83</v>
      </c>
      <c r="X207" s="68">
        <v>1.77</v>
      </c>
      <c r="Y207" s="68">
        <v>71.400000000000006</v>
      </c>
    </row>
    <row r="208" spans="1:25" x14ac:dyDescent="0.3">
      <c r="A208" s="67">
        <v>206</v>
      </c>
      <c r="B208" s="2" t="s">
        <v>285</v>
      </c>
      <c r="C208" s="2" t="s">
        <v>203</v>
      </c>
      <c r="D208" s="68" t="s">
        <v>255</v>
      </c>
      <c r="E208" s="68" t="s">
        <v>119</v>
      </c>
      <c r="F208" s="71" t="s">
        <v>286</v>
      </c>
      <c r="G208" s="71" t="s">
        <v>67</v>
      </c>
      <c r="H208" s="70">
        <f t="shared" si="4"/>
        <v>26.259584748433181</v>
      </c>
      <c r="I208" s="76">
        <v>43180</v>
      </c>
      <c r="J208" s="68">
        <v>64.099999999999994</v>
      </c>
      <c r="K208" s="68">
        <v>38.200000000000003</v>
      </c>
      <c r="L208" s="68">
        <v>14</v>
      </c>
      <c r="M208" s="68">
        <v>14</v>
      </c>
      <c r="N208" s="68">
        <v>22.8</v>
      </c>
      <c r="O208" s="68">
        <v>186</v>
      </c>
      <c r="P208" s="68">
        <v>1.8</v>
      </c>
      <c r="Q208" s="68">
        <v>7.2</v>
      </c>
      <c r="R208" s="68">
        <v>8.1</v>
      </c>
      <c r="S208" s="68">
        <v>3.4</v>
      </c>
      <c r="T208" s="68">
        <v>4.9800000000000004</v>
      </c>
      <c r="U208" s="68">
        <v>2.69</v>
      </c>
      <c r="V208" s="68">
        <v>1.18</v>
      </c>
      <c r="W208" s="68">
        <v>0.7</v>
      </c>
      <c r="X208" s="68">
        <v>2.15</v>
      </c>
      <c r="Y208" s="68">
        <v>83.6</v>
      </c>
    </row>
    <row r="209" spans="1:25" x14ac:dyDescent="0.3">
      <c r="A209" s="67">
        <v>207</v>
      </c>
      <c r="B209" s="2" t="s">
        <v>287</v>
      </c>
      <c r="C209" s="2" t="s">
        <v>203</v>
      </c>
      <c r="D209" s="68" t="s">
        <v>255</v>
      </c>
      <c r="E209" s="68" t="s">
        <v>119</v>
      </c>
      <c r="F209" s="71" t="s">
        <v>28</v>
      </c>
      <c r="G209" s="71" t="s">
        <v>86</v>
      </c>
      <c r="H209" s="70">
        <f t="shared" si="4"/>
        <v>26.989619377162629</v>
      </c>
      <c r="I209" s="76">
        <v>43180</v>
      </c>
      <c r="J209" s="68">
        <v>64.400000000000006</v>
      </c>
      <c r="K209" s="68">
        <v>39</v>
      </c>
      <c r="L209" s="68">
        <v>39</v>
      </c>
      <c r="M209" s="68">
        <v>26</v>
      </c>
      <c r="N209" s="68">
        <v>63</v>
      </c>
      <c r="O209" s="68">
        <v>171</v>
      </c>
      <c r="P209" s="68">
        <v>2.1</v>
      </c>
      <c r="Q209" s="68">
        <v>10.8</v>
      </c>
      <c r="R209" s="68">
        <v>11</v>
      </c>
      <c r="S209" s="68">
        <v>3.4</v>
      </c>
      <c r="T209" s="68">
        <v>5.38</v>
      </c>
      <c r="U209" s="68">
        <v>7.17</v>
      </c>
      <c r="V209" s="68">
        <v>2.34</v>
      </c>
      <c r="W209" s="68">
        <v>0.91</v>
      </c>
      <c r="X209" s="68">
        <v>12.81</v>
      </c>
      <c r="Y209" s="68">
        <v>93.8</v>
      </c>
    </row>
    <row r="210" spans="1:25" x14ac:dyDescent="0.3">
      <c r="A210" s="67">
        <v>208</v>
      </c>
      <c r="B210" s="2" t="s">
        <v>288</v>
      </c>
      <c r="C210" s="2" t="s">
        <v>203</v>
      </c>
      <c r="D210" s="68" t="s">
        <v>255</v>
      </c>
      <c r="E210" s="68" t="s">
        <v>153</v>
      </c>
      <c r="F210" s="71" t="s">
        <v>28</v>
      </c>
      <c r="G210" s="71" t="s">
        <v>289</v>
      </c>
      <c r="H210" s="70">
        <f t="shared" si="4"/>
        <v>21.107266435986158</v>
      </c>
      <c r="I210" s="76">
        <v>43076</v>
      </c>
      <c r="J210" s="68" t="s">
        <v>30</v>
      </c>
      <c r="K210" s="68" t="s">
        <v>30</v>
      </c>
      <c r="L210" s="68" t="s">
        <v>30</v>
      </c>
      <c r="M210" s="68" t="s">
        <v>30</v>
      </c>
      <c r="N210" s="68" t="s">
        <v>30</v>
      </c>
      <c r="O210" s="68" t="s">
        <v>30</v>
      </c>
      <c r="P210" s="68" t="s">
        <v>30</v>
      </c>
      <c r="Q210" s="68" t="s">
        <v>30</v>
      </c>
      <c r="R210" s="68" t="s">
        <v>30</v>
      </c>
      <c r="S210" s="68" t="s">
        <v>30</v>
      </c>
      <c r="T210" s="68" t="s">
        <v>30</v>
      </c>
      <c r="U210" s="68" t="s">
        <v>30</v>
      </c>
      <c r="V210" s="68" t="s">
        <v>30</v>
      </c>
      <c r="W210" s="68" t="s">
        <v>30</v>
      </c>
      <c r="X210" s="68" t="s">
        <v>30</v>
      </c>
      <c r="Y210" s="68" t="s">
        <v>30</v>
      </c>
    </row>
    <row r="211" spans="1:25" x14ac:dyDescent="0.3">
      <c r="A211" s="67">
        <v>209</v>
      </c>
      <c r="B211" s="2" t="s">
        <v>290</v>
      </c>
      <c r="C211" s="2" t="s">
        <v>203</v>
      </c>
      <c r="D211" s="68" t="s">
        <v>255</v>
      </c>
      <c r="E211" s="68" t="s">
        <v>153</v>
      </c>
      <c r="F211" s="71" t="s">
        <v>28</v>
      </c>
      <c r="G211" s="71" t="s">
        <v>291</v>
      </c>
      <c r="H211" s="70">
        <f t="shared" si="4"/>
        <v>24.221453287197235</v>
      </c>
      <c r="I211" s="76">
        <v>43084</v>
      </c>
      <c r="J211" s="68">
        <v>64.8</v>
      </c>
      <c r="K211" s="68">
        <v>37.9</v>
      </c>
      <c r="L211" s="68">
        <v>29</v>
      </c>
      <c r="M211" s="68">
        <v>21</v>
      </c>
      <c r="N211" s="68">
        <v>22.4</v>
      </c>
      <c r="O211" s="68">
        <v>312</v>
      </c>
      <c r="P211" s="68">
        <v>5.5</v>
      </c>
      <c r="Q211" s="68">
        <v>12.8</v>
      </c>
      <c r="R211" s="68">
        <v>24.6</v>
      </c>
      <c r="S211" s="68">
        <v>0.9</v>
      </c>
      <c r="T211" s="68">
        <v>4.3</v>
      </c>
      <c r="U211" s="68">
        <v>3.55</v>
      </c>
      <c r="V211" s="68">
        <v>2.08</v>
      </c>
      <c r="W211" s="68">
        <v>0.83</v>
      </c>
      <c r="X211" s="68">
        <v>1.58</v>
      </c>
      <c r="Y211" s="68">
        <v>57.9</v>
      </c>
    </row>
    <row r="212" spans="1:25" x14ac:dyDescent="0.3">
      <c r="A212" s="67">
        <v>210</v>
      </c>
      <c r="B212" s="2" t="s">
        <v>292</v>
      </c>
      <c r="C212" s="2" t="s">
        <v>203</v>
      </c>
      <c r="D212" s="68" t="s">
        <v>255</v>
      </c>
      <c r="E212" s="68" t="s">
        <v>153</v>
      </c>
      <c r="F212" s="71" t="s">
        <v>293</v>
      </c>
      <c r="G212" s="71" t="s">
        <v>89</v>
      </c>
      <c r="H212" s="70">
        <f t="shared" si="4"/>
        <v>26.423569824283259</v>
      </c>
      <c r="I212" s="76">
        <v>43088</v>
      </c>
      <c r="J212" s="68">
        <v>71</v>
      </c>
      <c r="K212" s="68">
        <v>41.6</v>
      </c>
      <c r="L212" s="68">
        <v>22</v>
      </c>
      <c r="M212" s="68">
        <v>24</v>
      </c>
      <c r="N212" s="68">
        <v>17.5</v>
      </c>
      <c r="O212" s="68">
        <v>212</v>
      </c>
      <c r="P212" s="68">
        <v>4.0999999999999996</v>
      </c>
      <c r="Q212" s="68">
        <v>10.1</v>
      </c>
      <c r="R212" s="68">
        <v>14</v>
      </c>
      <c r="S212" s="68">
        <v>0.9</v>
      </c>
      <c r="T212" s="68">
        <v>5.22</v>
      </c>
      <c r="U212" s="68">
        <v>4.6900000000000004</v>
      </c>
      <c r="V212" s="68">
        <v>2.42</v>
      </c>
      <c r="W212" s="68">
        <v>0.86</v>
      </c>
      <c r="X212" s="68">
        <v>2.35</v>
      </c>
      <c r="Y212" s="68">
        <v>78.3</v>
      </c>
    </row>
    <row r="213" spans="1:25" x14ac:dyDescent="0.3">
      <c r="A213" s="67">
        <v>211</v>
      </c>
      <c r="B213" s="2" t="s">
        <v>294</v>
      </c>
      <c r="C213" s="2" t="s">
        <v>203</v>
      </c>
      <c r="D213" s="68" t="s">
        <v>255</v>
      </c>
      <c r="E213" s="68" t="s">
        <v>153</v>
      </c>
      <c r="F213" s="71" t="s">
        <v>46</v>
      </c>
      <c r="G213" s="71" t="s">
        <v>295</v>
      </c>
      <c r="H213" s="70">
        <f t="shared" si="4"/>
        <v>21.09375</v>
      </c>
      <c r="I213" s="76">
        <v>43089</v>
      </c>
      <c r="J213" s="68" t="s">
        <v>30</v>
      </c>
      <c r="K213" s="68" t="s">
        <v>30</v>
      </c>
      <c r="L213" s="68" t="s">
        <v>30</v>
      </c>
      <c r="M213" s="68" t="s">
        <v>30</v>
      </c>
      <c r="N213" s="68" t="s">
        <v>30</v>
      </c>
      <c r="O213" s="68" t="s">
        <v>30</v>
      </c>
      <c r="P213" s="68" t="s">
        <v>30</v>
      </c>
      <c r="Q213" s="68" t="s">
        <v>30</v>
      </c>
      <c r="R213" s="68" t="s">
        <v>30</v>
      </c>
      <c r="S213" s="68" t="s">
        <v>30</v>
      </c>
      <c r="T213" s="68" t="s">
        <v>30</v>
      </c>
      <c r="U213" s="68" t="s">
        <v>30</v>
      </c>
      <c r="V213" s="68" t="s">
        <v>30</v>
      </c>
      <c r="W213" s="68" t="s">
        <v>30</v>
      </c>
      <c r="X213" s="68" t="s">
        <v>30</v>
      </c>
      <c r="Y213" s="68" t="s">
        <v>30</v>
      </c>
    </row>
    <row r="214" spans="1:25" x14ac:dyDescent="0.3">
      <c r="A214" s="67">
        <v>212</v>
      </c>
      <c r="B214" s="2" t="s">
        <v>296</v>
      </c>
      <c r="C214" s="2" t="s">
        <v>203</v>
      </c>
      <c r="D214" s="68" t="s">
        <v>255</v>
      </c>
      <c r="E214" s="68" t="s">
        <v>153</v>
      </c>
      <c r="F214" s="71" t="s">
        <v>297</v>
      </c>
      <c r="G214" s="71" t="s">
        <v>29</v>
      </c>
      <c r="H214" s="70">
        <f t="shared" si="4"/>
        <v>20.281233098972418</v>
      </c>
      <c r="I214" s="76">
        <v>43089</v>
      </c>
      <c r="J214" s="68" t="s">
        <v>30</v>
      </c>
      <c r="K214" s="68" t="s">
        <v>30</v>
      </c>
      <c r="L214" s="68" t="s">
        <v>30</v>
      </c>
      <c r="M214" s="68" t="s">
        <v>30</v>
      </c>
      <c r="N214" s="68" t="s">
        <v>30</v>
      </c>
      <c r="O214" s="68" t="s">
        <v>30</v>
      </c>
      <c r="P214" s="68" t="s">
        <v>30</v>
      </c>
      <c r="Q214" s="68" t="s">
        <v>30</v>
      </c>
      <c r="R214" s="68" t="s">
        <v>30</v>
      </c>
      <c r="S214" s="68" t="s">
        <v>30</v>
      </c>
      <c r="T214" s="68" t="s">
        <v>30</v>
      </c>
      <c r="U214" s="68" t="s">
        <v>30</v>
      </c>
      <c r="V214" s="68" t="s">
        <v>30</v>
      </c>
      <c r="W214" s="68" t="s">
        <v>30</v>
      </c>
      <c r="X214" s="68" t="s">
        <v>30</v>
      </c>
      <c r="Y214" s="68" t="s">
        <v>30</v>
      </c>
    </row>
    <row r="215" spans="1:25" x14ac:dyDescent="0.3">
      <c r="A215" s="67">
        <v>213</v>
      </c>
      <c r="B215" s="2" t="s">
        <v>298</v>
      </c>
      <c r="C215" s="2" t="s">
        <v>203</v>
      </c>
      <c r="D215" s="68" t="s">
        <v>255</v>
      </c>
      <c r="E215" s="68" t="s">
        <v>153</v>
      </c>
      <c r="F215" s="71" t="s">
        <v>286</v>
      </c>
      <c r="G215" s="71" t="s">
        <v>299</v>
      </c>
      <c r="H215" s="70">
        <f t="shared" si="4"/>
        <v>26.609712545078953</v>
      </c>
      <c r="I215" s="76">
        <v>43095</v>
      </c>
      <c r="J215" s="68">
        <v>67.400000000000006</v>
      </c>
      <c r="K215" s="68">
        <v>41.9</v>
      </c>
      <c r="L215" s="68">
        <v>27</v>
      </c>
      <c r="M215" s="68">
        <v>21</v>
      </c>
      <c r="N215" s="68">
        <v>42.7</v>
      </c>
      <c r="O215" s="68">
        <v>270</v>
      </c>
      <c r="P215" s="68">
        <v>2.8</v>
      </c>
      <c r="Q215" s="68" t="s">
        <v>30</v>
      </c>
      <c r="R215" s="68">
        <v>6.6</v>
      </c>
      <c r="S215" s="68">
        <v>4</v>
      </c>
      <c r="T215" s="68">
        <v>5.84</v>
      </c>
      <c r="U215" s="68">
        <v>4.58</v>
      </c>
      <c r="V215" s="68">
        <v>2.61</v>
      </c>
      <c r="W215" s="68">
        <v>0.86</v>
      </c>
      <c r="X215" s="68">
        <v>2.5499999999999998</v>
      </c>
      <c r="Y215" s="68">
        <v>74.2</v>
      </c>
    </row>
    <row r="216" spans="1:25" x14ac:dyDescent="0.3">
      <c r="A216" s="67">
        <v>214</v>
      </c>
      <c r="B216" s="2" t="s">
        <v>300</v>
      </c>
      <c r="C216" s="2" t="s">
        <v>203</v>
      </c>
      <c r="D216" s="68" t="s">
        <v>255</v>
      </c>
      <c r="E216" s="68" t="s">
        <v>153</v>
      </c>
      <c r="F216" s="71">
        <v>170</v>
      </c>
      <c r="G216" s="71">
        <v>65</v>
      </c>
      <c r="H216" s="70">
        <f t="shared" si="4"/>
        <v>22.491349480968857</v>
      </c>
      <c r="I216" s="76">
        <v>43096</v>
      </c>
      <c r="J216" s="68" t="s">
        <v>30</v>
      </c>
      <c r="K216" s="68" t="s">
        <v>30</v>
      </c>
      <c r="L216" s="68" t="s">
        <v>30</v>
      </c>
      <c r="M216" s="68" t="s">
        <v>30</v>
      </c>
      <c r="N216" s="68" t="s">
        <v>30</v>
      </c>
      <c r="O216" s="68" t="s">
        <v>30</v>
      </c>
      <c r="P216" s="68" t="s">
        <v>30</v>
      </c>
      <c r="Q216" s="68" t="s">
        <v>30</v>
      </c>
      <c r="R216" s="68" t="s">
        <v>30</v>
      </c>
      <c r="S216" s="68" t="s">
        <v>30</v>
      </c>
      <c r="T216" s="68" t="s">
        <v>30</v>
      </c>
      <c r="U216" s="68" t="s">
        <v>30</v>
      </c>
      <c r="V216" s="68" t="s">
        <v>30</v>
      </c>
      <c r="W216" s="68" t="s">
        <v>30</v>
      </c>
      <c r="X216" s="68" t="s">
        <v>30</v>
      </c>
      <c r="Y216" s="68" t="s">
        <v>30</v>
      </c>
    </row>
    <row r="217" spans="1:25" x14ac:dyDescent="0.3">
      <c r="A217" s="67">
        <v>215</v>
      </c>
      <c r="B217" s="2" t="s">
        <v>301</v>
      </c>
      <c r="C217" s="2" t="s">
        <v>203</v>
      </c>
      <c r="D217" s="68" t="s">
        <v>255</v>
      </c>
      <c r="E217" s="68" t="s">
        <v>153</v>
      </c>
      <c r="F217" s="71">
        <v>168</v>
      </c>
      <c r="G217" s="71">
        <v>67.5</v>
      </c>
      <c r="H217" s="70">
        <f t="shared" si="4"/>
        <v>23.915816326530614</v>
      </c>
      <c r="I217" s="76">
        <v>43096</v>
      </c>
      <c r="J217" s="68">
        <v>63.3</v>
      </c>
      <c r="K217" s="68">
        <v>39.1</v>
      </c>
      <c r="L217" s="68">
        <v>23</v>
      </c>
      <c r="M217" s="68">
        <v>19</v>
      </c>
      <c r="N217" s="68">
        <v>13</v>
      </c>
      <c r="O217" s="68">
        <v>159</v>
      </c>
      <c r="P217" s="68">
        <v>0.5</v>
      </c>
      <c r="Q217" s="68">
        <v>4.0999999999999996</v>
      </c>
      <c r="R217" s="68">
        <v>9.5</v>
      </c>
      <c r="S217" s="68">
        <v>0.9</v>
      </c>
      <c r="T217" s="68">
        <v>3.71</v>
      </c>
      <c r="U217" s="68">
        <v>4.37</v>
      </c>
      <c r="V217" s="68">
        <v>2.46</v>
      </c>
      <c r="W217" s="68">
        <v>1.0900000000000001</v>
      </c>
      <c r="X217" s="68">
        <v>0.94</v>
      </c>
      <c r="Y217" s="68">
        <v>83.2</v>
      </c>
    </row>
    <row r="218" spans="1:25" x14ac:dyDescent="0.3">
      <c r="A218" s="67">
        <v>216</v>
      </c>
      <c r="B218" s="2" t="s">
        <v>302</v>
      </c>
      <c r="C218" s="2" t="s">
        <v>203</v>
      </c>
      <c r="D218" s="68" t="s">
        <v>255</v>
      </c>
      <c r="E218" s="68" t="s">
        <v>153</v>
      </c>
      <c r="F218" s="71">
        <v>165</v>
      </c>
      <c r="G218" s="71">
        <v>65</v>
      </c>
      <c r="H218" s="70">
        <f t="shared" si="4"/>
        <v>23.875114784205696</v>
      </c>
      <c r="I218" s="76">
        <v>43096</v>
      </c>
      <c r="J218" s="68">
        <v>61.4</v>
      </c>
      <c r="K218" s="68">
        <v>37.700000000000003</v>
      </c>
      <c r="L218" s="68">
        <v>14</v>
      </c>
      <c r="M218" s="68">
        <v>15</v>
      </c>
      <c r="N218" s="68">
        <v>13.2</v>
      </c>
      <c r="O218" s="68">
        <v>213</v>
      </c>
      <c r="P218" s="68">
        <v>4.0999999999999996</v>
      </c>
      <c r="Q218" s="68" t="s">
        <v>30</v>
      </c>
      <c r="R218" s="68">
        <v>18.3</v>
      </c>
      <c r="S218" s="68">
        <v>4.4000000000000004</v>
      </c>
      <c r="T218" s="68">
        <v>6.97</v>
      </c>
      <c r="U218" s="68">
        <v>3.23</v>
      </c>
      <c r="V218" s="68">
        <v>1.8</v>
      </c>
      <c r="W218" s="68">
        <v>0.55000000000000004</v>
      </c>
      <c r="X218" s="68">
        <v>1.37</v>
      </c>
      <c r="Y218" s="68">
        <v>58.2</v>
      </c>
    </row>
    <row r="219" spans="1:25" x14ac:dyDescent="0.3">
      <c r="A219" s="67">
        <v>217</v>
      </c>
      <c r="B219" s="2" t="s">
        <v>303</v>
      </c>
      <c r="C219" s="2" t="s">
        <v>203</v>
      </c>
      <c r="D219" s="68" t="s">
        <v>255</v>
      </c>
      <c r="E219" s="68" t="s">
        <v>153</v>
      </c>
      <c r="F219" s="71">
        <v>167</v>
      </c>
      <c r="G219" s="71">
        <v>59</v>
      </c>
      <c r="H219" s="70">
        <f t="shared" si="4"/>
        <v>21.155294202015131</v>
      </c>
      <c r="I219" s="76">
        <v>43103</v>
      </c>
      <c r="J219" s="68">
        <v>67.900000000000006</v>
      </c>
      <c r="K219" s="68">
        <v>41.2</v>
      </c>
      <c r="L219" s="68">
        <v>16</v>
      </c>
      <c r="M219" s="68">
        <v>20</v>
      </c>
      <c r="N219" s="68">
        <v>10.5</v>
      </c>
      <c r="O219" s="68">
        <v>190</v>
      </c>
      <c r="P219" s="68" t="s">
        <v>30</v>
      </c>
      <c r="Q219" s="68" t="s">
        <v>30</v>
      </c>
      <c r="R219" s="68" t="s">
        <v>30</v>
      </c>
      <c r="S219" s="68" t="s">
        <v>30</v>
      </c>
      <c r="T219" s="68">
        <v>4.78</v>
      </c>
      <c r="U219" s="68">
        <v>4.32</v>
      </c>
      <c r="V219" s="68">
        <v>1.9</v>
      </c>
      <c r="W219" s="68">
        <v>1.58</v>
      </c>
      <c r="X219" s="68">
        <v>1.32</v>
      </c>
      <c r="Y219" s="68">
        <v>52.4</v>
      </c>
    </row>
    <row r="220" spans="1:25" x14ac:dyDescent="0.3">
      <c r="A220" s="67">
        <v>218</v>
      </c>
      <c r="B220" s="2" t="s">
        <v>304</v>
      </c>
      <c r="C220" s="2" t="s">
        <v>203</v>
      </c>
      <c r="D220" s="68" t="s">
        <v>255</v>
      </c>
      <c r="E220" s="68" t="s">
        <v>153</v>
      </c>
      <c r="F220" s="71">
        <v>170</v>
      </c>
      <c r="G220" s="71">
        <v>65</v>
      </c>
      <c r="H220" s="70">
        <f t="shared" si="4"/>
        <v>22.491349480968857</v>
      </c>
      <c r="I220" s="76">
        <v>43109</v>
      </c>
      <c r="J220" s="68">
        <v>59.9</v>
      </c>
      <c r="K220" s="68">
        <v>37.9</v>
      </c>
      <c r="L220" s="68">
        <v>28</v>
      </c>
      <c r="M220" s="68">
        <v>24</v>
      </c>
      <c r="N220" s="68">
        <v>41.5</v>
      </c>
      <c r="O220" s="68">
        <v>209</v>
      </c>
      <c r="P220" s="68">
        <v>2.2999999999999998</v>
      </c>
      <c r="Q220" s="68">
        <v>14.6</v>
      </c>
      <c r="R220" s="68">
        <v>18.7</v>
      </c>
      <c r="S220" s="68">
        <v>4.4000000000000004</v>
      </c>
      <c r="T220" s="68">
        <v>3.75</v>
      </c>
      <c r="U220" s="68">
        <v>3.62</v>
      </c>
      <c r="V220" s="68">
        <v>1.84</v>
      </c>
      <c r="W220" s="68">
        <v>1.25</v>
      </c>
      <c r="X220" s="68">
        <v>1.74</v>
      </c>
      <c r="Y220" s="68">
        <v>77.8</v>
      </c>
    </row>
    <row r="221" spans="1:25" x14ac:dyDescent="0.3">
      <c r="A221" s="67">
        <v>219</v>
      </c>
      <c r="B221" s="2" t="s">
        <v>305</v>
      </c>
      <c r="C221" s="2" t="s">
        <v>203</v>
      </c>
      <c r="D221" s="68" t="s">
        <v>255</v>
      </c>
      <c r="E221" s="68" t="s">
        <v>153</v>
      </c>
      <c r="F221" s="71">
        <v>178</v>
      </c>
      <c r="G221" s="71">
        <v>70</v>
      </c>
      <c r="H221" s="70">
        <f t="shared" si="4"/>
        <v>22.093170054286077</v>
      </c>
      <c r="I221" s="76">
        <v>43117</v>
      </c>
      <c r="J221" s="68">
        <v>71.8</v>
      </c>
      <c r="K221" s="68">
        <v>44.1</v>
      </c>
      <c r="L221" s="68">
        <v>18</v>
      </c>
      <c r="M221" s="68">
        <v>22</v>
      </c>
      <c r="N221" s="68">
        <v>26</v>
      </c>
      <c r="O221" s="68">
        <v>366</v>
      </c>
      <c r="P221" s="68">
        <v>6.6</v>
      </c>
      <c r="Q221" s="68" t="s">
        <v>30</v>
      </c>
      <c r="R221" s="68" t="s">
        <v>30</v>
      </c>
      <c r="S221" s="68" t="s">
        <v>30</v>
      </c>
      <c r="T221" s="68">
        <v>5.19</v>
      </c>
      <c r="U221" s="68">
        <v>4.13</v>
      </c>
      <c r="V221" s="68">
        <v>2.74</v>
      </c>
      <c r="W221" s="68">
        <v>0.99</v>
      </c>
      <c r="X221" s="68">
        <v>1.1100000000000001</v>
      </c>
      <c r="Y221" s="68">
        <v>76</v>
      </c>
    </row>
    <row r="222" spans="1:25" x14ac:dyDescent="0.3">
      <c r="A222" s="67">
        <v>220</v>
      </c>
      <c r="B222" s="2" t="s">
        <v>306</v>
      </c>
      <c r="C222" s="2" t="s">
        <v>203</v>
      </c>
      <c r="D222" s="68" t="s">
        <v>255</v>
      </c>
      <c r="E222" s="68" t="s">
        <v>153</v>
      </c>
      <c r="F222" s="71">
        <v>170</v>
      </c>
      <c r="G222" s="71">
        <v>52</v>
      </c>
      <c r="H222" s="70">
        <f t="shared" si="4"/>
        <v>17.993079584775089</v>
      </c>
      <c r="I222" s="76">
        <v>43130</v>
      </c>
      <c r="J222" s="68" t="s">
        <v>30</v>
      </c>
      <c r="K222" s="68" t="s">
        <v>30</v>
      </c>
      <c r="L222" s="68" t="s">
        <v>30</v>
      </c>
      <c r="M222" s="68" t="s">
        <v>30</v>
      </c>
      <c r="N222" s="68" t="s">
        <v>30</v>
      </c>
      <c r="O222" s="68" t="s">
        <v>30</v>
      </c>
      <c r="P222" s="68" t="s">
        <v>30</v>
      </c>
      <c r="Q222" s="68" t="s">
        <v>30</v>
      </c>
      <c r="R222" s="68" t="s">
        <v>30</v>
      </c>
      <c r="S222" s="68" t="s">
        <v>30</v>
      </c>
      <c r="T222" s="68" t="s">
        <v>30</v>
      </c>
      <c r="U222" s="68" t="s">
        <v>30</v>
      </c>
      <c r="V222" s="68" t="s">
        <v>30</v>
      </c>
      <c r="W222" s="68" t="s">
        <v>30</v>
      </c>
      <c r="X222" s="68" t="s">
        <v>30</v>
      </c>
      <c r="Y222" s="68" t="s">
        <v>30</v>
      </c>
    </row>
    <row r="223" spans="1:25" x14ac:dyDescent="0.3">
      <c r="A223" s="67">
        <v>221</v>
      </c>
      <c r="B223" s="2" t="s">
        <v>307</v>
      </c>
      <c r="C223" s="2" t="s">
        <v>203</v>
      </c>
      <c r="D223" s="68" t="s">
        <v>255</v>
      </c>
      <c r="E223" s="68" t="s">
        <v>153</v>
      </c>
      <c r="F223" s="71">
        <v>158</v>
      </c>
      <c r="G223" s="71">
        <v>63</v>
      </c>
      <c r="H223" s="70">
        <f t="shared" ref="H223:H257" si="5">G223/(F223/100)/(F223/100)</f>
        <v>25.236340330075304</v>
      </c>
      <c r="I223" s="76">
        <v>43126</v>
      </c>
      <c r="J223" s="68" t="s">
        <v>30</v>
      </c>
      <c r="K223" s="68" t="s">
        <v>30</v>
      </c>
      <c r="L223" s="68" t="s">
        <v>30</v>
      </c>
      <c r="M223" s="68" t="s">
        <v>30</v>
      </c>
      <c r="N223" s="68" t="s">
        <v>30</v>
      </c>
      <c r="O223" s="68" t="s">
        <v>30</v>
      </c>
      <c r="P223" s="68" t="s">
        <v>30</v>
      </c>
      <c r="Q223" s="68" t="s">
        <v>30</v>
      </c>
      <c r="R223" s="68" t="s">
        <v>30</v>
      </c>
      <c r="S223" s="68" t="s">
        <v>30</v>
      </c>
      <c r="T223" s="68" t="s">
        <v>30</v>
      </c>
      <c r="U223" s="68" t="s">
        <v>30</v>
      </c>
      <c r="V223" s="68" t="s">
        <v>30</v>
      </c>
      <c r="W223" s="68" t="s">
        <v>30</v>
      </c>
      <c r="X223" s="68" t="s">
        <v>30</v>
      </c>
      <c r="Y223" s="68" t="s">
        <v>30</v>
      </c>
    </row>
    <row r="224" spans="1:25" x14ac:dyDescent="0.3">
      <c r="A224" s="67">
        <v>222</v>
      </c>
      <c r="B224" s="2" t="s">
        <v>308</v>
      </c>
      <c r="C224" s="2" t="s">
        <v>203</v>
      </c>
      <c r="D224" s="68" t="s">
        <v>255</v>
      </c>
      <c r="E224" s="68" t="s">
        <v>153</v>
      </c>
      <c r="F224" s="71">
        <v>166</v>
      </c>
      <c r="G224" s="71">
        <v>65</v>
      </c>
      <c r="H224" s="70">
        <f t="shared" si="5"/>
        <v>23.588329220496444</v>
      </c>
      <c r="I224" s="76">
        <v>43158</v>
      </c>
      <c r="J224" s="68" t="s">
        <v>30</v>
      </c>
      <c r="K224" s="68" t="s">
        <v>30</v>
      </c>
      <c r="L224" s="68" t="s">
        <v>30</v>
      </c>
      <c r="M224" s="68" t="s">
        <v>30</v>
      </c>
      <c r="N224" s="68" t="s">
        <v>30</v>
      </c>
      <c r="O224" s="68" t="s">
        <v>30</v>
      </c>
      <c r="P224" s="68" t="s">
        <v>30</v>
      </c>
      <c r="Q224" s="68" t="s">
        <v>30</v>
      </c>
      <c r="R224" s="68" t="s">
        <v>30</v>
      </c>
      <c r="S224" s="68" t="s">
        <v>30</v>
      </c>
      <c r="T224" s="68" t="s">
        <v>30</v>
      </c>
      <c r="U224" s="68" t="s">
        <v>30</v>
      </c>
      <c r="V224" s="68" t="s">
        <v>30</v>
      </c>
      <c r="W224" s="68" t="s">
        <v>30</v>
      </c>
      <c r="X224" s="68" t="s">
        <v>30</v>
      </c>
      <c r="Y224" s="68" t="s">
        <v>30</v>
      </c>
    </row>
    <row r="225" spans="1:25" x14ac:dyDescent="0.3">
      <c r="A225" s="67">
        <v>223</v>
      </c>
      <c r="B225" s="2" t="s">
        <v>309</v>
      </c>
      <c r="C225" s="2" t="s">
        <v>203</v>
      </c>
      <c r="D225" s="68" t="s">
        <v>255</v>
      </c>
      <c r="E225" s="68" t="s">
        <v>153</v>
      </c>
      <c r="F225" s="71">
        <v>175</v>
      </c>
      <c r="G225" s="71">
        <v>80</v>
      </c>
      <c r="H225" s="70">
        <f t="shared" si="5"/>
        <v>26.122448979591837</v>
      </c>
      <c r="I225" s="76">
        <v>43159</v>
      </c>
      <c r="J225" s="68" t="s">
        <v>30</v>
      </c>
      <c r="K225" s="68" t="s">
        <v>30</v>
      </c>
      <c r="L225" s="68" t="s">
        <v>30</v>
      </c>
      <c r="M225" s="68" t="s">
        <v>30</v>
      </c>
      <c r="N225" s="68" t="s">
        <v>30</v>
      </c>
      <c r="O225" s="68" t="s">
        <v>30</v>
      </c>
      <c r="P225" s="68" t="s">
        <v>30</v>
      </c>
      <c r="Q225" s="68" t="s">
        <v>30</v>
      </c>
      <c r="R225" s="68" t="s">
        <v>30</v>
      </c>
      <c r="S225" s="68" t="s">
        <v>30</v>
      </c>
      <c r="T225" s="68" t="s">
        <v>30</v>
      </c>
      <c r="U225" s="68" t="s">
        <v>30</v>
      </c>
      <c r="V225" s="68" t="s">
        <v>30</v>
      </c>
      <c r="W225" s="68" t="s">
        <v>30</v>
      </c>
      <c r="X225" s="68" t="s">
        <v>30</v>
      </c>
      <c r="Y225" s="68" t="s">
        <v>30</v>
      </c>
    </row>
    <row r="226" spans="1:25" x14ac:dyDescent="0.3">
      <c r="A226" s="67">
        <v>224</v>
      </c>
      <c r="B226" s="2" t="s">
        <v>310</v>
      </c>
      <c r="C226" s="2" t="s">
        <v>203</v>
      </c>
      <c r="D226" s="68" t="s">
        <v>255</v>
      </c>
      <c r="E226" s="68" t="s">
        <v>153</v>
      </c>
      <c r="F226" s="71">
        <v>175</v>
      </c>
      <c r="G226" s="71">
        <v>80</v>
      </c>
      <c r="H226" s="70">
        <f t="shared" si="5"/>
        <v>26.122448979591837</v>
      </c>
      <c r="I226" s="76">
        <v>43160</v>
      </c>
      <c r="J226" s="68" t="s">
        <v>30</v>
      </c>
      <c r="K226" s="68" t="s">
        <v>30</v>
      </c>
      <c r="L226" s="68" t="s">
        <v>30</v>
      </c>
      <c r="M226" s="68" t="s">
        <v>30</v>
      </c>
      <c r="N226" s="68" t="s">
        <v>30</v>
      </c>
      <c r="O226" s="68" t="s">
        <v>30</v>
      </c>
      <c r="P226" s="68" t="s">
        <v>30</v>
      </c>
      <c r="Q226" s="68" t="s">
        <v>30</v>
      </c>
      <c r="R226" s="68" t="s">
        <v>30</v>
      </c>
      <c r="S226" s="68" t="s">
        <v>30</v>
      </c>
      <c r="T226" s="68" t="s">
        <v>30</v>
      </c>
      <c r="U226" s="68" t="s">
        <v>30</v>
      </c>
      <c r="V226" s="68" t="s">
        <v>30</v>
      </c>
      <c r="W226" s="68" t="s">
        <v>30</v>
      </c>
      <c r="X226" s="68" t="s">
        <v>30</v>
      </c>
      <c r="Y226" s="68" t="s">
        <v>30</v>
      </c>
    </row>
    <row r="227" spans="1:25" x14ac:dyDescent="0.3">
      <c r="A227" s="67">
        <v>225</v>
      </c>
      <c r="B227" s="2" t="s">
        <v>311</v>
      </c>
      <c r="C227" s="2" t="s">
        <v>203</v>
      </c>
      <c r="D227" s="68" t="s">
        <v>255</v>
      </c>
      <c r="E227" s="68" t="s">
        <v>153</v>
      </c>
      <c r="F227" s="71" t="s">
        <v>256</v>
      </c>
      <c r="G227" s="71" t="s">
        <v>312</v>
      </c>
      <c r="H227" s="70">
        <f t="shared" si="5"/>
        <v>23.33546614475517</v>
      </c>
      <c r="I227" s="76">
        <v>43179</v>
      </c>
      <c r="J227" s="68">
        <v>66.900000000000006</v>
      </c>
      <c r="K227" s="68">
        <v>37.700000000000003</v>
      </c>
      <c r="L227" s="68">
        <v>14</v>
      </c>
      <c r="M227" s="68">
        <v>18</v>
      </c>
      <c r="N227" s="68">
        <v>11.3</v>
      </c>
      <c r="O227" s="68">
        <v>321</v>
      </c>
      <c r="P227" s="68">
        <v>1.4</v>
      </c>
      <c r="Q227" s="68" t="s">
        <v>30</v>
      </c>
      <c r="R227" s="68">
        <v>6.8</v>
      </c>
      <c r="S227" s="68">
        <v>4.5999999999999996</v>
      </c>
      <c r="T227" s="68">
        <v>5.3</v>
      </c>
      <c r="U227" s="68">
        <v>4.32</v>
      </c>
      <c r="V227" s="68">
        <v>2.41</v>
      </c>
      <c r="W227" s="68">
        <v>1.07</v>
      </c>
      <c r="X227" s="68">
        <v>1.51</v>
      </c>
      <c r="Y227" s="68">
        <v>57.3</v>
      </c>
    </row>
    <row r="228" spans="1:25" x14ac:dyDescent="0.3">
      <c r="A228" s="67">
        <v>226</v>
      </c>
      <c r="B228" s="2" t="s">
        <v>313</v>
      </c>
      <c r="C228" s="2" t="s">
        <v>203</v>
      </c>
      <c r="D228" s="68" t="s">
        <v>314</v>
      </c>
      <c r="E228" s="68" t="s">
        <v>315</v>
      </c>
      <c r="F228" s="71" t="s">
        <v>46</v>
      </c>
      <c r="G228" s="71" t="s">
        <v>316</v>
      </c>
      <c r="H228" s="70">
        <f t="shared" si="5"/>
        <v>25.390625</v>
      </c>
      <c r="I228" s="76">
        <v>43000</v>
      </c>
      <c r="J228" s="68">
        <v>77.5</v>
      </c>
      <c r="K228" s="68">
        <v>43.8</v>
      </c>
      <c r="L228" s="68">
        <v>22</v>
      </c>
      <c r="M228" s="68">
        <v>27</v>
      </c>
      <c r="N228" s="68">
        <v>19</v>
      </c>
      <c r="O228" s="68">
        <v>228</v>
      </c>
      <c r="P228" s="68">
        <v>0.5</v>
      </c>
      <c r="Q228" s="68">
        <v>6</v>
      </c>
      <c r="R228" s="68">
        <v>12.4</v>
      </c>
      <c r="S228" s="68">
        <v>0.8</v>
      </c>
      <c r="T228" s="68">
        <v>4.46</v>
      </c>
      <c r="U228" s="68">
        <v>5.36</v>
      </c>
      <c r="V228" s="68">
        <v>3.79</v>
      </c>
      <c r="W228" s="68">
        <v>1</v>
      </c>
      <c r="X228" s="68">
        <v>1.1499999999999999</v>
      </c>
      <c r="Y228" s="68">
        <v>47.2</v>
      </c>
    </row>
    <row r="229" spans="1:25" x14ac:dyDescent="0.3">
      <c r="A229" s="67">
        <v>227</v>
      </c>
      <c r="B229" s="2" t="s">
        <v>317</v>
      </c>
      <c r="C229" s="2" t="s">
        <v>203</v>
      </c>
      <c r="D229" s="68" t="s">
        <v>314</v>
      </c>
      <c r="E229" s="68" t="s">
        <v>315</v>
      </c>
      <c r="F229" s="71" t="s">
        <v>318</v>
      </c>
      <c r="G229" s="71" t="s">
        <v>299</v>
      </c>
      <c r="H229" s="70">
        <f t="shared" si="5"/>
        <v>24.535123966942148</v>
      </c>
      <c r="I229" s="76">
        <v>43003</v>
      </c>
      <c r="J229" s="68">
        <v>65.5</v>
      </c>
      <c r="K229" s="68">
        <v>39.6</v>
      </c>
      <c r="L229" s="68">
        <v>20</v>
      </c>
      <c r="M229" s="68">
        <v>18</v>
      </c>
      <c r="N229" s="68">
        <v>12.3</v>
      </c>
      <c r="O229" s="68">
        <v>264</v>
      </c>
      <c r="P229" s="68">
        <v>2.8</v>
      </c>
      <c r="Q229" s="68">
        <v>3.9</v>
      </c>
      <c r="R229" s="68">
        <v>8.9</v>
      </c>
      <c r="S229" s="68">
        <v>13.8</v>
      </c>
      <c r="T229" s="68">
        <v>6</v>
      </c>
      <c r="U229" s="68">
        <v>3.29</v>
      </c>
      <c r="V229" s="68">
        <v>1.87</v>
      </c>
      <c r="W229" s="68">
        <v>1.05</v>
      </c>
      <c r="X229" s="68">
        <v>0.81</v>
      </c>
      <c r="Y229" s="68">
        <v>64.2</v>
      </c>
    </row>
    <row r="230" spans="1:25" x14ac:dyDescent="0.3">
      <c r="A230" s="67">
        <v>228</v>
      </c>
      <c r="B230" s="2" t="s">
        <v>319</v>
      </c>
      <c r="C230" s="2" t="s">
        <v>203</v>
      </c>
      <c r="D230" s="68" t="s">
        <v>314</v>
      </c>
      <c r="E230" s="68" t="s">
        <v>315</v>
      </c>
      <c r="F230" s="71" t="s">
        <v>43</v>
      </c>
      <c r="G230" s="71" t="s">
        <v>320</v>
      </c>
      <c r="H230" s="70">
        <f t="shared" si="5"/>
        <v>25.795918367346939</v>
      </c>
      <c r="I230" s="76">
        <v>43003</v>
      </c>
      <c r="J230" s="68">
        <v>70.3</v>
      </c>
      <c r="K230" s="68">
        <v>42.1</v>
      </c>
      <c r="L230" s="68">
        <v>67</v>
      </c>
      <c r="M230" s="68">
        <v>35</v>
      </c>
      <c r="N230" s="68">
        <v>112.8</v>
      </c>
      <c r="O230" s="68">
        <v>172</v>
      </c>
      <c r="P230" s="68">
        <v>2</v>
      </c>
      <c r="Q230" s="68" t="s">
        <v>30</v>
      </c>
      <c r="R230" s="68">
        <v>9.1999999999999993</v>
      </c>
      <c r="S230" s="68">
        <v>1.2</v>
      </c>
      <c r="T230" s="68">
        <v>6.52</v>
      </c>
      <c r="U230" s="68">
        <v>4.84</v>
      </c>
      <c r="V230" s="68">
        <v>2.95</v>
      </c>
      <c r="W230" s="68">
        <v>1.19</v>
      </c>
      <c r="X230" s="68">
        <v>1.74</v>
      </c>
      <c r="Y230" s="68">
        <v>99.3</v>
      </c>
    </row>
    <row r="231" spans="1:25" x14ac:dyDescent="0.3">
      <c r="A231" s="67">
        <v>229</v>
      </c>
      <c r="B231" s="2" t="s">
        <v>321</v>
      </c>
      <c r="C231" s="2" t="s">
        <v>203</v>
      </c>
      <c r="D231" s="68" t="s">
        <v>314</v>
      </c>
      <c r="E231" s="68" t="s">
        <v>315</v>
      </c>
      <c r="F231" s="71" t="s">
        <v>46</v>
      </c>
      <c r="G231" s="71" t="s">
        <v>312</v>
      </c>
      <c r="H231" s="70">
        <f t="shared" si="5"/>
        <v>24.21875</v>
      </c>
      <c r="I231" s="76">
        <v>43017</v>
      </c>
      <c r="J231" s="68">
        <v>71.3</v>
      </c>
      <c r="K231" s="68">
        <v>45.5</v>
      </c>
      <c r="L231" s="68">
        <v>16</v>
      </c>
      <c r="M231" s="68">
        <v>18</v>
      </c>
      <c r="N231" s="68">
        <v>15.9</v>
      </c>
      <c r="O231" s="68">
        <v>230</v>
      </c>
      <c r="P231" s="68">
        <v>4.3</v>
      </c>
      <c r="Q231" s="68" t="s">
        <v>30</v>
      </c>
      <c r="R231" s="68">
        <v>10.9</v>
      </c>
      <c r="S231" s="68">
        <v>2.9</v>
      </c>
      <c r="T231" s="68">
        <v>5.61</v>
      </c>
      <c r="U231" s="68">
        <v>4.72</v>
      </c>
      <c r="V231" s="68">
        <v>2.71</v>
      </c>
      <c r="W231" s="68">
        <v>1.68</v>
      </c>
      <c r="X231" s="68">
        <v>0.86</v>
      </c>
      <c r="Y231" s="68">
        <v>53</v>
      </c>
    </row>
    <row r="232" spans="1:25" x14ac:dyDescent="0.3">
      <c r="A232" s="67">
        <v>230</v>
      </c>
      <c r="B232" s="2" t="s">
        <v>322</v>
      </c>
      <c r="C232" s="2" t="s">
        <v>203</v>
      </c>
      <c r="D232" s="68" t="s">
        <v>314</v>
      </c>
      <c r="E232" s="68" t="s">
        <v>315</v>
      </c>
      <c r="F232" s="71" t="s">
        <v>297</v>
      </c>
      <c r="G232" s="71" t="s">
        <v>65</v>
      </c>
      <c r="H232" s="70">
        <f t="shared" si="5"/>
        <v>24.675500270416443</v>
      </c>
      <c r="I232" s="76">
        <v>43018</v>
      </c>
      <c r="J232" s="68">
        <v>63.3</v>
      </c>
      <c r="K232" s="68">
        <v>38.6</v>
      </c>
      <c r="L232" s="68">
        <v>23</v>
      </c>
      <c r="M232" s="68">
        <v>17</v>
      </c>
      <c r="N232" s="68">
        <v>41.5</v>
      </c>
      <c r="O232" s="68">
        <v>252</v>
      </c>
      <c r="P232" s="68">
        <v>6.4</v>
      </c>
      <c r="Q232" s="68">
        <v>8.4</v>
      </c>
      <c r="R232" s="68">
        <v>0.7</v>
      </c>
      <c r="S232" s="68">
        <v>20.7</v>
      </c>
      <c r="T232" s="68">
        <v>9.9</v>
      </c>
      <c r="U232" s="68">
        <v>4.29</v>
      </c>
      <c r="V232" s="68">
        <v>2.93</v>
      </c>
      <c r="W232" s="68">
        <v>1.24</v>
      </c>
      <c r="X232" s="68">
        <v>0.75</v>
      </c>
      <c r="Y232" s="68">
        <v>71.3</v>
      </c>
    </row>
    <row r="233" spans="1:25" x14ac:dyDescent="0.3">
      <c r="A233" s="67">
        <v>231</v>
      </c>
      <c r="B233" s="2" t="s">
        <v>323</v>
      </c>
      <c r="C233" s="2" t="s">
        <v>203</v>
      </c>
      <c r="D233" s="68" t="s">
        <v>314</v>
      </c>
      <c r="E233" s="68" t="s">
        <v>315</v>
      </c>
      <c r="F233" s="71" t="s">
        <v>28</v>
      </c>
      <c r="G233" s="71" t="s">
        <v>312</v>
      </c>
      <c r="H233" s="70">
        <f t="shared" si="5"/>
        <v>21.453287197231834</v>
      </c>
      <c r="I233" s="76">
        <v>43024</v>
      </c>
      <c r="J233" s="68">
        <v>58.2</v>
      </c>
      <c r="K233" s="68">
        <v>33.200000000000003</v>
      </c>
      <c r="L233" s="68">
        <v>9</v>
      </c>
      <c r="M233" s="68">
        <v>15</v>
      </c>
      <c r="N233" s="68">
        <v>29.9</v>
      </c>
      <c r="O233" s="68">
        <v>372</v>
      </c>
      <c r="P233" s="68">
        <v>1.2</v>
      </c>
      <c r="Q233" s="68">
        <v>11.1</v>
      </c>
      <c r="R233" s="68">
        <v>5.9</v>
      </c>
      <c r="S233" s="68">
        <v>1.8</v>
      </c>
      <c r="T233" s="68">
        <v>4.26</v>
      </c>
      <c r="U233" s="68">
        <v>4.08</v>
      </c>
      <c r="V233" s="68">
        <v>2.78</v>
      </c>
      <c r="W233" s="68">
        <v>0.86</v>
      </c>
      <c r="X233" s="68">
        <v>1.23</v>
      </c>
      <c r="Y233" s="68">
        <v>102.6</v>
      </c>
    </row>
    <row r="234" spans="1:25" x14ac:dyDescent="0.3">
      <c r="A234" s="67">
        <v>232</v>
      </c>
      <c r="B234" s="2" t="s">
        <v>324</v>
      </c>
      <c r="C234" s="2" t="s">
        <v>203</v>
      </c>
      <c r="D234" s="68" t="s">
        <v>314</v>
      </c>
      <c r="E234" s="68" t="s">
        <v>315</v>
      </c>
      <c r="F234" s="71" t="s">
        <v>38</v>
      </c>
      <c r="G234" s="71" t="s">
        <v>48</v>
      </c>
      <c r="H234" s="70">
        <f t="shared" si="5"/>
        <v>19.841269841269842</v>
      </c>
      <c r="I234" s="76">
        <v>43025</v>
      </c>
      <c r="J234" s="68">
        <v>67.3</v>
      </c>
      <c r="K234" s="68">
        <v>36.4</v>
      </c>
      <c r="L234" s="68">
        <v>19</v>
      </c>
      <c r="M234" s="68">
        <v>21</v>
      </c>
      <c r="N234" s="68">
        <v>76.8</v>
      </c>
      <c r="O234" s="68">
        <v>244</v>
      </c>
      <c r="P234" s="68">
        <v>4</v>
      </c>
      <c r="Q234" s="68" t="s">
        <v>30</v>
      </c>
      <c r="R234" s="68">
        <v>17.100000000000001</v>
      </c>
      <c r="S234" s="68">
        <v>1.1000000000000001</v>
      </c>
      <c r="T234" s="68">
        <v>4.43</v>
      </c>
      <c r="U234" s="68">
        <v>3.14</v>
      </c>
      <c r="V234" s="68">
        <v>1.34</v>
      </c>
      <c r="W234" s="68">
        <v>1.43</v>
      </c>
      <c r="X234" s="68">
        <v>1.1599999999999999</v>
      </c>
      <c r="Y234" s="68">
        <v>61.6</v>
      </c>
    </row>
    <row r="235" spans="1:25" x14ac:dyDescent="0.3">
      <c r="A235" s="67">
        <v>233</v>
      </c>
      <c r="B235" s="2" t="s">
        <v>325</v>
      </c>
      <c r="C235" s="2" t="s">
        <v>203</v>
      </c>
      <c r="D235" s="68" t="s">
        <v>314</v>
      </c>
      <c r="E235" s="68" t="s">
        <v>315</v>
      </c>
      <c r="F235" s="71" t="s">
        <v>32</v>
      </c>
      <c r="G235" s="71" t="s">
        <v>29</v>
      </c>
      <c r="H235" s="70">
        <f t="shared" si="5"/>
        <v>24.654832347140037</v>
      </c>
      <c r="I235" s="76">
        <v>43050</v>
      </c>
      <c r="J235" s="68">
        <v>69.7</v>
      </c>
      <c r="K235" s="68">
        <v>43.6</v>
      </c>
      <c r="L235" s="68">
        <v>14</v>
      </c>
      <c r="M235" s="68">
        <v>15</v>
      </c>
      <c r="N235" s="68">
        <v>16.8</v>
      </c>
      <c r="O235" s="68">
        <v>282</v>
      </c>
      <c r="P235" s="68">
        <v>8.6999999999999993</v>
      </c>
      <c r="Q235" s="68">
        <v>14</v>
      </c>
      <c r="R235" s="68">
        <v>301</v>
      </c>
      <c r="S235" s="68">
        <v>2.2999999999999998</v>
      </c>
      <c r="T235" s="68">
        <v>9.25</v>
      </c>
      <c r="U235" s="68">
        <v>4.7</v>
      </c>
      <c r="V235" s="68">
        <v>3.23</v>
      </c>
      <c r="W235" s="68">
        <v>1.18</v>
      </c>
      <c r="X235" s="68">
        <v>1.06</v>
      </c>
      <c r="Y235" s="68">
        <v>51</v>
      </c>
    </row>
    <row r="236" spans="1:25" x14ac:dyDescent="0.3">
      <c r="A236" s="67">
        <v>234</v>
      </c>
      <c r="B236" s="2" t="s">
        <v>326</v>
      </c>
      <c r="C236" s="2" t="s">
        <v>203</v>
      </c>
      <c r="D236" s="68" t="s">
        <v>314</v>
      </c>
      <c r="E236" s="68" t="s">
        <v>315</v>
      </c>
      <c r="F236" s="71" t="s">
        <v>297</v>
      </c>
      <c r="G236" s="71" t="s">
        <v>67</v>
      </c>
      <c r="H236" s="70">
        <f t="shared" si="5"/>
        <v>25.35154137371552</v>
      </c>
      <c r="I236" s="76">
        <v>43052</v>
      </c>
      <c r="J236" s="68">
        <v>62.7</v>
      </c>
      <c r="K236" s="68">
        <v>37.700000000000003</v>
      </c>
      <c r="L236" s="68">
        <v>16</v>
      </c>
      <c r="M236" s="68">
        <v>18</v>
      </c>
      <c r="N236" s="68">
        <v>27.7</v>
      </c>
      <c r="O236" s="68">
        <v>259</v>
      </c>
      <c r="P236" s="68">
        <v>15.2</v>
      </c>
      <c r="Q236" s="68">
        <v>10.3</v>
      </c>
      <c r="R236" s="68">
        <v>11</v>
      </c>
      <c r="S236" s="68">
        <v>4.0999999999999996</v>
      </c>
      <c r="T236" s="68">
        <v>4.9000000000000004</v>
      </c>
      <c r="U236" s="68">
        <v>4.45</v>
      </c>
      <c r="V236" s="68">
        <v>2.98</v>
      </c>
      <c r="W236" s="68">
        <v>1.02</v>
      </c>
      <c r="X236" s="68">
        <v>1.54</v>
      </c>
      <c r="Y236" s="68">
        <v>64.8</v>
      </c>
    </row>
    <row r="237" spans="1:25" x14ac:dyDescent="0.3">
      <c r="A237" s="67">
        <v>235</v>
      </c>
      <c r="B237" s="2" t="s">
        <v>327</v>
      </c>
      <c r="C237" s="2" t="s">
        <v>203</v>
      </c>
      <c r="D237" s="68" t="s">
        <v>314</v>
      </c>
      <c r="E237" s="68" t="s">
        <v>315</v>
      </c>
      <c r="F237" s="71" t="s">
        <v>260</v>
      </c>
      <c r="G237" s="71" t="s">
        <v>86</v>
      </c>
      <c r="H237" s="70">
        <f t="shared" si="5"/>
        <v>24.618103774775911</v>
      </c>
      <c r="I237" s="76">
        <v>43061</v>
      </c>
      <c r="J237" s="68">
        <v>65.099999999999994</v>
      </c>
      <c r="K237" s="68">
        <v>39.9</v>
      </c>
      <c r="L237" s="68">
        <v>18</v>
      </c>
      <c r="M237" s="68">
        <v>18</v>
      </c>
      <c r="N237" s="68">
        <v>17.7</v>
      </c>
      <c r="O237" s="68">
        <v>169</v>
      </c>
      <c r="P237" s="68">
        <v>2.8</v>
      </c>
      <c r="Q237" s="68">
        <v>12.9</v>
      </c>
      <c r="R237" s="68">
        <v>7.5</v>
      </c>
      <c r="S237" s="68">
        <v>1.7</v>
      </c>
      <c r="T237" s="68">
        <v>5.01</v>
      </c>
      <c r="U237" s="68">
        <v>4.17</v>
      </c>
      <c r="V237" s="68">
        <v>1.75</v>
      </c>
      <c r="W237" s="68">
        <v>0.94</v>
      </c>
      <c r="X237" s="68">
        <v>5.61</v>
      </c>
      <c r="Y237" s="68">
        <v>87.1</v>
      </c>
    </row>
    <row r="238" spans="1:25" x14ac:dyDescent="0.3">
      <c r="A238" s="67">
        <v>236</v>
      </c>
      <c r="B238" s="2" t="s">
        <v>328</v>
      </c>
      <c r="C238" s="2" t="s">
        <v>203</v>
      </c>
      <c r="D238" s="68" t="s">
        <v>314</v>
      </c>
      <c r="E238" s="68" t="s">
        <v>315</v>
      </c>
      <c r="F238" s="71" t="s">
        <v>293</v>
      </c>
      <c r="G238" s="71" t="s">
        <v>329</v>
      </c>
      <c r="H238" s="70">
        <f t="shared" si="5"/>
        <v>20.643413925221299</v>
      </c>
      <c r="I238" s="76">
        <v>43062</v>
      </c>
      <c r="J238" s="68">
        <v>69.900000000000006</v>
      </c>
      <c r="K238" s="68">
        <v>41.8</v>
      </c>
      <c r="L238" s="68">
        <v>32</v>
      </c>
      <c r="M238" s="68">
        <v>31</v>
      </c>
      <c r="N238" s="68">
        <v>49</v>
      </c>
      <c r="O238" s="68">
        <v>242</v>
      </c>
      <c r="P238" s="68">
        <v>6.9</v>
      </c>
      <c r="Q238" s="68">
        <v>13.1</v>
      </c>
      <c r="R238" s="68">
        <v>0.7</v>
      </c>
      <c r="S238" s="68">
        <v>3.3</v>
      </c>
      <c r="T238" s="68">
        <v>5.18</v>
      </c>
      <c r="U238" s="68">
        <v>5.0599999999999996</v>
      </c>
      <c r="V238" s="68">
        <v>3.26</v>
      </c>
      <c r="W238" s="68">
        <v>1</v>
      </c>
      <c r="X238" s="68">
        <v>3.07</v>
      </c>
      <c r="Y238" s="68">
        <v>85.1</v>
      </c>
    </row>
    <row r="239" spans="1:25" x14ac:dyDescent="0.3">
      <c r="A239" s="67">
        <v>237</v>
      </c>
      <c r="B239" s="2" t="s">
        <v>330</v>
      </c>
      <c r="C239" s="2" t="s">
        <v>203</v>
      </c>
      <c r="D239" s="68" t="s">
        <v>314</v>
      </c>
      <c r="E239" s="68" t="s">
        <v>315</v>
      </c>
      <c r="F239" s="71" t="s">
        <v>318</v>
      </c>
      <c r="G239" s="71" t="s">
        <v>65</v>
      </c>
      <c r="H239" s="70">
        <f t="shared" si="5"/>
        <v>23.566632231404959</v>
      </c>
      <c r="I239" s="76">
        <v>43067</v>
      </c>
      <c r="J239" s="68">
        <v>76.7</v>
      </c>
      <c r="K239" s="68">
        <v>41.3</v>
      </c>
      <c r="L239" s="68">
        <v>28</v>
      </c>
      <c r="M239" s="68">
        <v>23</v>
      </c>
      <c r="N239" s="68">
        <v>47</v>
      </c>
      <c r="O239" s="68">
        <v>224</v>
      </c>
      <c r="P239" s="68">
        <v>3.3</v>
      </c>
      <c r="Q239" s="68">
        <v>9.1</v>
      </c>
      <c r="R239" s="68">
        <v>0.6</v>
      </c>
      <c r="S239" s="68">
        <v>1.2</v>
      </c>
      <c r="T239" s="68">
        <v>4.9800000000000004</v>
      </c>
      <c r="U239" s="68">
        <v>4.95</v>
      </c>
      <c r="V239" s="68">
        <v>3.48</v>
      </c>
      <c r="W239" s="68">
        <v>0.84</v>
      </c>
      <c r="X239" s="68">
        <v>1.37</v>
      </c>
      <c r="Y239" s="68">
        <v>83.5</v>
      </c>
    </row>
    <row r="240" spans="1:25" x14ac:dyDescent="0.3">
      <c r="A240" s="67">
        <v>238</v>
      </c>
      <c r="B240" s="2" t="s">
        <v>331</v>
      </c>
      <c r="C240" s="2" t="s">
        <v>203</v>
      </c>
      <c r="D240" s="68" t="s">
        <v>314</v>
      </c>
      <c r="E240" s="68" t="s">
        <v>315</v>
      </c>
      <c r="F240" s="71" t="s">
        <v>46</v>
      </c>
      <c r="G240" s="71" t="s">
        <v>53</v>
      </c>
      <c r="H240" s="70">
        <f t="shared" si="5"/>
        <v>21.484375</v>
      </c>
      <c r="I240" s="76">
        <v>43091</v>
      </c>
      <c r="J240" s="68">
        <v>67.2</v>
      </c>
      <c r="K240" s="68">
        <v>41.5</v>
      </c>
      <c r="L240" s="68">
        <v>6</v>
      </c>
      <c r="M240" s="68">
        <v>17</v>
      </c>
      <c r="N240" s="68">
        <v>13.3</v>
      </c>
      <c r="O240" s="68">
        <v>297</v>
      </c>
      <c r="P240" s="68">
        <v>2.2000000000000002</v>
      </c>
      <c r="Q240" s="68">
        <v>23.6</v>
      </c>
      <c r="R240" s="68">
        <v>8.6999999999999993</v>
      </c>
      <c r="S240" s="68">
        <v>1.4</v>
      </c>
      <c r="T240" s="68">
        <v>4.92</v>
      </c>
      <c r="U240" s="68">
        <v>4.9400000000000004</v>
      </c>
      <c r="V240" s="68">
        <v>2.79</v>
      </c>
      <c r="W240" s="68">
        <v>1.1599999999999999</v>
      </c>
      <c r="X240" s="68">
        <v>1.03</v>
      </c>
      <c r="Y240" s="68">
        <v>55.4</v>
      </c>
    </row>
    <row r="241" spans="1:25" x14ac:dyDescent="0.3">
      <c r="A241" s="67">
        <v>239</v>
      </c>
      <c r="B241" s="2" t="s">
        <v>332</v>
      </c>
      <c r="C241" s="2" t="s">
        <v>203</v>
      </c>
      <c r="D241" s="68" t="s">
        <v>314</v>
      </c>
      <c r="E241" s="68" t="s">
        <v>315</v>
      </c>
      <c r="F241" s="71">
        <v>172</v>
      </c>
      <c r="G241" s="71">
        <v>66</v>
      </c>
      <c r="H241" s="70">
        <f t="shared" si="5"/>
        <v>22.309356408869661</v>
      </c>
      <c r="I241" s="76">
        <v>43102</v>
      </c>
      <c r="J241" s="68">
        <v>65.900000000000006</v>
      </c>
      <c r="K241" s="68">
        <v>38.799999999999997</v>
      </c>
      <c r="L241" s="68">
        <v>21</v>
      </c>
      <c r="M241" s="68">
        <v>15</v>
      </c>
      <c r="N241" s="68">
        <v>20.8</v>
      </c>
      <c r="O241" s="68">
        <v>126</v>
      </c>
      <c r="P241" s="68">
        <v>1.2</v>
      </c>
      <c r="Q241" s="68">
        <v>7</v>
      </c>
      <c r="R241" s="68">
        <v>8.9</v>
      </c>
      <c r="S241" s="68">
        <v>6.9</v>
      </c>
      <c r="T241" s="68">
        <v>5.88</v>
      </c>
      <c r="U241" s="68">
        <v>3.32</v>
      </c>
      <c r="V241" s="68">
        <v>1.54</v>
      </c>
      <c r="W241" s="68">
        <v>0.73</v>
      </c>
      <c r="X241" s="68">
        <v>2.48</v>
      </c>
      <c r="Y241" s="68">
        <v>85.6</v>
      </c>
    </row>
    <row r="242" spans="1:25" x14ac:dyDescent="0.3">
      <c r="A242" s="67">
        <v>240</v>
      </c>
      <c r="B242" s="2" t="s">
        <v>333</v>
      </c>
      <c r="C242" s="2" t="s">
        <v>203</v>
      </c>
      <c r="D242" s="68" t="s">
        <v>314</v>
      </c>
      <c r="E242" s="68" t="s">
        <v>315</v>
      </c>
      <c r="F242" s="71">
        <v>158</v>
      </c>
      <c r="G242" s="71">
        <v>75</v>
      </c>
      <c r="H242" s="70">
        <f t="shared" si="5"/>
        <v>30.043262297708701</v>
      </c>
      <c r="I242" s="76">
        <v>43108</v>
      </c>
      <c r="J242" s="68">
        <v>64</v>
      </c>
      <c r="K242" s="68">
        <v>39.6</v>
      </c>
      <c r="L242" s="68">
        <v>9</v>
      </c>
      <c r="M242" s="68">
        <v>12</v>
      </c>
      <c r="N242" s="68">
        <v>15.1</v>
      </c>
      <c r="O242" s="68">
        <v>480</v>
      </c>
      <c r="P242" s="68">
        <v>22.9</v>
      </c>
      <c r="Q242" s="68">
        <v>11.1</v>
      </c>
      <c r="R242" s="68">
        <v>37</v>
      </c>
      <c r="S242" s="68">
        <v>0.8</v>
      </c>
      <c r="T242" s="68">
        <v>4.91</v>
      </c>
      <c r="U242" s="68">
        <v>4.07</v>
      </c>
      <c r="V242" s="68">
        <v>2.08</v>
      </c>
      <c r="W242" s="68">
        <v>0.78</v>
      </c>
      <c r="X242" s="68">
        <v>2.5299999999999998</v>
      </c>
      <c r="Y242" s="68">
        <v>73</v>
      </c>
    </row>
    <row r="243" spans="1:25" x14ac:dyDescent="0.3">
      <c r="A243" s="67">
        <v>241</v>
      </c>
      <c r="B243" s="2" t="s">
        <v>334</v>
      </c>
      <c r="C243" s="2" t="s">
        <v>203</v>
      </c>
      <c r="D243" s="68" t="s">
        <v>314</v>
      </c>
      <c r="E243" s="68" t="s">
        <v>315</v>
      </c>
      <c r="F243" s="71">
        <v>165</v>
      </c>
      <c r="G243" s="71">
        <v>66</v>
      </c>
      <c r="H243" s="70">
        <f t="shared" si="5"/>
        <v>24.242424242424242</v>
      </c>
      <c r="I243" s="76">
        <v>43109</v>
      </c>
      <c r="J243" s="68">
        <v>58.5</v>
      </c>
      <c r="K243" s="68">
        <v>35.9</v>
      </c>
      <c r="L243" s="68">
        <v>9</v>
      </c>
      <c r="M243" s="68">
        <v>11</v>
      </c>
      <c r="N243" s="68">
        <v>4.9000000000000004</v>
      </c>
      <c r="O243" s="68">
        <v>336</v>
      </c>
      <c r="P243" s="68">
        <v>0.3</v>
      </c>
      <c r="Q243" s="68">
        <v>11.5</v>
      </c>
      <c r="R243" s="68">
        <v>2.9</v>
      </c>
      <c r="S243" s="68">
        <v>5.2</v>
      </c>
      <c r="T243" s="68">
        <v>4.33</v>
      </c>
      <c r="U243" s="68">
        <v>3.07</v>
      </c>
      <c r="V243" s="68">
        <v>1.47</v>
      </c>
      <c r="W243" s="68">
        <v>1.3</v>
      </c>
      <c r="X243" s="68">
        <v>0.83</v>
      </c>
      <c r="Y243" s="68">
        <v>46.6</v>
      </c>
    </row>
    <row r="244" spans="1:25" x14ac:dyDescent="0.3">
      <c r="A244" s="67">
        <v>242</v>
      </c>
      <c r="B244" s="2" t="s">
        <v>335</v>
      </c>
      <c r="C244" s="2" t="s">
        <v>203</v>
      </c>
      <c r="D244" s="68" t="s">
        <v>314</v>
      </c>
      <c r="E244" s="68" t="s">
        <v>315</v>
      </c>
      <c r="F244" s="71">
        <v>155</v>
      </c>
      <c r="G244" s="71">
        <v>52</v>
      </c>
      <c r="H244" s="70">
        <f t="shared" si="5"/>
        <v>21.644120707596251</v>
      </c>
      <c r="I244" s="76">
        <v>43117</v>
      </c>
      <c r="J244" s="68">
        <v>62.9</v>
      </c>
      <c r="K244" s="68">
        <v>37.1</v>
      </c>
      <c r="L244" s="68">
        <v>12</v>
      </c>
      <c r="M244" s="68">
        <v>17</v>
      </c>
      <c r="N244" s="68">
        <v>16.899999999999999</v>
      </c>
      <c r="O244" s="68">
        <v>252</v>
      </c>
      <c r="P244" s="68">
        <v>0.7</v>
      </c>
      <c r="Q244" s="68">
        <v>8.6999999999999993</v>
      </c>
      <c r="R244" s="68">
        <v>6.2</v>
      </c>
      <c r="S244" s="68">
        <v>0.9</v>
      </c>
      <c r="T244" s="68">
        <v>4.9000000000000004</v>
      </c>
      <c r="U244" s="68">
        <v>3.94</v>
      </c>
      <c r="V244" s="68">
        <v>1.87</v>
      </c>
      <c r="W244" s="68">
        <v>1.1100000000000001</v>
      </c>
      <c r="X244" s="68">
        <v>1.54</v>
      </c>
      <c r="Y244" s="68">
        <v>70.5</v>
      </c>
    </row>
    <row r="245" spans="1:25" x14ac:dyDescent="0.3">
      <c r="A245" s="67">
        <v>243</v>
      </c>
      <c r="B245" s="2" t="s">
        <v>336</v>
      </c>
      <c r="C245" s="2" t="s">
        <v>203</v>
      </c>
      <c r="D245" s="68" t="s">
        <v>314</v>
      </c>
      <c r="E245" s="68" t="s">
        <v>337</v>
      </c>
      <c r="F245" s="71" t="s">
        <v>338</v>
      </c>
      <c r="G245" s="71" t="s">
        <v>339</v>
      </c>
      <c r="H245" s="70">
        <f t="shared" si="5"/>
        <v>25.654372397382513</v>
      </c>
      <c r="I245" s="76">
        <v>43003</v>
      </c>
      <c r="J245" s="68">
        <v>70.599999999999994</v>
      </c>
      <c r="K245" s="68">
        <v>42.7</v>
      </c>
      <c r="L245" s="68">
        <v>11</v>
      </c>
      <c r="M245" s="68">
        <v>14</v>
      </c>
      <c r="N245" s="68">
        <v>17</v>
      </c>
      <c r="O245" s="68">
        <v>250</v>
      </c>
      <c r="P245" s="68">
        <v>14.2</v>
      </c>
      <c r="Q245" s="68">
        <v>8.4</v>
      </c>
      <c r="R245" s="68">
        <v>501.3</v>
      </c>
      <c r="S245" s="68">
        <v>2.1</v>
      </c>
      <c r="T245" s="68">
        <v>4.38</v>
      </c>
      <c r="U245" s="68">
        <v>3.05</v>
      </c>
      <c r="V245" s="68">
        <v>1.78</v>
      </c>
      <c r="W245" s="68">
        <v>0.67</v>
      </c>
      <c r="X245" s="68">
        <v>1.86</v>
      </c>
      <c r="Y245" s="68">
        <v>74.400000000000006</v>
      </c>
    </row>
    <row r="246" spans="1:25" x14ac:dyDescent="0.3">
      <c r="A246" s="67">
        <v>244</v>
      </c>
      <c r="B246" s="2" t="s">
        <v>340</v>
      </c>
      <c r="C246" s="2" t="s">
        <v>203</v>
      </c>
      <c r="D246" s="68" t="s">
        <v>314</v>
      </c>
      <c r="E246" s="68" t="s">
        <v>337</v>
      </c>
      <c r="F246" s="71" t="s">
        <v>341</v>
      </c>
      <c r="G246" s="71" t="s">
        <v>312</v>
      </c>
      <c r="H246" s="70">
        <f t="shared" si="5"/>
        <v>20.715693808680545</v>
      </c>
      <c r="I246" s="76">
        <v>43003</v>
      </c>
      <c r="J246" s="68">
        <v>64.5</v>
      </c>
      <c r="K246" s="68">
        <v>38.4</v>
      </c>
      <c r="L246" s="68">
        <v>20</v>
      </c>
      <c r="M246" s="68">
        <v>21</v>
      </c>
      <c r="N246" s="68">
        <v>17</v>
      </c>
      <c r="O246" s="68">
        <v>153</v>
      </c>
      <c r="P246" s="68">
        <v>4.5999999999999996</v>
      </c>
      <c r="Q246" s="68">
        <v>7</v>
      </c>
      <c r="R246" s="68">
        <v>15</v>
      </c>
      <c r="S246" s="68">
        <v>2</v>
      </c>
      <c r="T246" s="68">
        <v>4.6399999999999997</v>
      </c>
      <c r="U246" s="68">
        <v>2.87</v>
      </c>
      <c r="V246" s="68">
        <v>1.69</v>
      </c>
      <c r="W246" s="68">
        <v>0.87</v>
      </c>
      <c r="X246" s="68">
        <v>0.96</v>
      </c>
      <c r="Y246" s="68">
        <v>72.7</v>
      </c>
    </row>
    <row r="247" spans="1:25" x14ac:dyDescent="0.3">
      <c r="A247" s="67">
        <v>245</v>
      </c>
      <c r="B247" s="2" t="s">
        <v>342</v>
      </c>
      <c r="C247" s="2" t="s">
        <v>203</v>
      </c>
      <c r="D247" s="68" t="s">
        <v>314</v>
      </c>
      <c r="E247" s="68" t="s">
        <v>337</v>
      </c>
      <c r="F247" s="71" t="s">
        <v>46</v>
      </c>
      <c r="G247" s="71" t="s">
        <v>343</v>
      </c>
      <c r="H247" s="70">
        <f t="shared" si="5"/>
        <v>24.609375</v>
      </c>
      <c r="I247" s="76">
        <v>43025</v>
      </c>
      <c r="J247" s="68">
        <v>73.099999999999994</v>
      </c>
      <c r="K247" s="68">
        <v>39.200000000000003</v>
      </c>
      <c r="L247" s="68">
        <v>14</v>
      </c>
      <c r="M247" s="68">
        <v>17</v>
      </c>
      <c r="N247" s="68">
        <v>8.4</v>
      </c>
      <c r="O247" s="68">
        <v>184</v>
      </c>
      <c r="P247" s="68">
        <v>8.8000000000000007</v>
      </c>
      <c r="Q247" s="68">
        <v>11.1</v>
      </c>
      <c r="R247" s="68">
        <v>17.7</v>
      </c>
      <c r="S247" s="68">
        <v>1.5</v>
      </c>
      <c r="T247" s="68">
        <v>4.18</v>
      </c>
      <c r="U247" s="68">
        <v>5.18</v>
      </c>
      <c r="V247" s="68">
        <v>3.34</v>
      </c>
      <c r="W247" s="68">
        <v>1.24</v>
      </c>
      <c r="X247" s="68">
        <v>1.1000000000000001</v>
      </c>
      <c r="Y247" s="68">
        <v>53.9</v>
      </c>
    </row>
    <row r="248" spans="1:25" x14ac:dyDescent="0.3">
      <c r="A248" s="67">
        <v>246</v>
      </c>
      <c r="B248" s="2" t="s">
        <v>344</v>
      </c>
      <c r="C248" s="2" t="s">
        <v>203</v>
      </c>
      <c r="D248" s="68" t="s">
        <v>314</v>
      </c>
      <c r="E248" s="68" t="s">
        <v>337</v>
      </c>
      <c r="F248" s="71" t="s">
        <v>59</v>
      </c>
      <c r="G248" s="71" t="s">
        <v>316</v>
      </c>
      <c r="H248" s="70">
        <f t="shared" si="5"/>
        <v>26.037493991347535</v>
      </c>
      <c r="I248" s="76">
        <v>43057</v>
      </c>
      <c r="J248" s="68">
        <v>63.5</v>
      </c>
      <c r="K248" s="68">
        <v>39.9</v>
      </c>
      <c r="L248" s="68">
        <v>14</v>
      </c>
      <c r="M248" s="68">
        <v>15</v>
      </c>
      <c r="N248" s="68">
        <v>12.2</v>
      </c>
      <c r="O248" s="68">
        <v>228</v>
      </c>
      <c r="P248" s="68">
        <v>21.7</v>
      </c>
      <c r="Q248" s="68">
        <v>8.6999999999999993</v>
      </c>
      <c r="R248" s="68">
        <v>28.6</v>
      </c>
      <c r="S248" s="68">
        <v>4.7</v>
      </c>
      <c r="T248" s="68">
        <v>5.01</v>
      </c>
      <c r="U248" s="68">
        <v>5.01</v>
      </c>
      <c r="V248" s="68">
        <v>3.58</v>
      </c>
      <c r="W248" s="68">
        <v>1.1299999999999999</v>
      </c>
      <c r="X248" s="68">
        <v>0.7</v>
      </c>
      <c r="Y248" s="68">
        <v>55.3</v>
      </c>
    </row>
    <row r="249" spans="1:25" x14ac:dyDescent="0.3">
      <c r="A249" s="67">
        <v>247</v>
      </c>
      <c r="B249" s="2" t="s">
        <v>345</v>
      </c>
      <c r="C249" s="2" t="s">
        <v>203</v>
      </c>
      <c r="D249" s="68" t="s">
        <v>314</v>
      </c>
      <c r="E249" s="68" t="s">
        <v>337</v>
      </c>
      <c r="F249" s="71" t="s">
        <v>346</v>
      </c>
      <c r="G249" s="71" t="s">
        <v>316</v>
      </c>
      <c r="H249" s="70">
        <f t="shared" si="5"/>
        <v>20.747550193111813</v>
      </c>
      <c r="I249" s="76">
        <v>43059</v>
      </c>
      <c r="J249" s="68">
        <v>59.5</v>
      </c>
      <c r="K249" s="68">
        <v>37.299999999999997</v>
      </c>
      <c r="L249" s="68">
        <v>11</v>
      </c>
      <c r="M249" s="68">
        <v>15</v>
      </c>
      <c r="N249" s="68">
        <v>11.8</v>
      </c>
      <c r="O249" s="68">
        <v>213</v>
      </c>
      <c r="P249" s="68">
        <v>1.9</v>
      </c>
      <c r="Q249" s="68">
        <v>5.8</v>
      </c>
      <c r="R249" s="68">
        <v>9.1</v>
      </c>
      <c r="S249" s="68">
        <v>8</v>
      </c>
      <c r="T249" s="68">
        <v>4.49</v>
      </c>
      <c r="U249" s="68">
        <v>3.86</v>
      </c>
      <c r="V249" s="68">
        <v>2.42</v>
      </c>
      <c r="W249" s="68">
        <v>1.1599999999999999</v>
      </c>
      <c r="X249" s="68">
        <v>0.81</v>
      </c>
      <c r="Y249" s="68">
        <v>126.2</v>
      </c>
    </row>
    <row r="250" spans="1:25" x14ac:dyDescent="0.3">
      <c r="A250" s="67">
        <v>248</v>
      </c>
      <c r="B250" s="2" t="s">
        <v>347</v>
      </c>
      <c r="C250" s="2" t="s">
        <v>203</v>
      </c>
      <c r="D250" s="68" t="s">
        <v>314</v>
      </c>
      <c r="E250" s="68" t="s">
        <v>337</v>
      </c>
      <c r="F250" s="71" t="s">
        <v>28</v>
      </c>
      <c r="G250" s="71" t="s">
        <v>48</v>
      </c>
      <c r="H250" s="70">
        <f t="shared" si="5"/>
        <v>19.377162629757787</v>
      </c>
      <c r="I250" s="76">
        <v>43062</v>
      </c>
      <c r="J250" s="68">
        <v>70.400000000000006</v>
      </c>
      <c r="K250" s="68">
        <v>44.8</v>
      </c>
      <c r="L250" s="68">
        <v>79</v>
      </c>
      <c r="M250" s="68">
        <v>30</v>
      </c>
      <c r="N250" s="68">
        <v>11.4</v>
      </c>
      <c r="O250" s="68">
        <v>252</v>
      </c>
      <c r="P250" s="68">
        <v>6</v>
      </c>
      <c r="Q250" s="68">
        <v>7.6</v>
      </c>
      <c r="R250" s="68">
        <v>24.6</v>
      </c>
      <c r="S250" s="68">
        <v>1.2</v>
      </c>
      <c r="T250" s="68">
        <v>4.74</v>
      </c>
      <c r="U250" s="68">
        <v>3.55</v>
      </c>
      <c r="V250" s="68">
        <v>1.66</v>
      </c>
      <c r="W250" s="68">
        <v>1.5</v>
      </c>
      <c r="X250" s="68">
        <v>0.87</v>
      </c>
      <c r="Y250" s="68">
        <v>70.7</v>
      </c>
    </row>
    <row r="251" spans="1:25" x14ac:dyDescent="0.3">
      <c r="A251" s="67">
        <v>249</v>
      </c>
      <c r="B251" s="2" t="s">
        <v>348</v>
      </c>
      <c r="C251" s="2" t="s">
        <v>203</v>
      </c>
      <c r="D251" s="68" t="s">
        <v>314</v>
      </c>
      <c r="E251" s="68" t="s">
        <v>337</v>
      </c>
      <c r="F251" s="71" t="s">
        <v>32</v>
      </c>
      <c r="G251" s="71" t="s">
        <v>77</v>
      </c>
      <c r="H251" s="70">
        <f t="shared" si="5"/>
        <v>23.422090729783037</v>
      </c>
      <c r="I251" s="76">
        <v>43091</v>
      </c>
      <c r="J251" s="68">
        <v>71.900000000000006</v>
      </c>
      <c r="K251" s="68">
        <v>40</v>
      </c>
      <c r="L251" s="68">
        <v>11</v>
      </c>
      <c r="M251" s="68">
        <v>14</v>
      </c>
      <c r="N251" s="68">
        <v>10.8</v>
      </c>
      <c r="O251" s="68">
        <v>215</v>
      </c>
      <c r="P251" s="68">
        <v>7.2</v>
      </c>
      <c r="Q251" s="68">
        <v>5.3</v>
      </c>
      <c r="R251" s="68">
        <v>19</v>
      </c>
      <c r="S251" s="68">
        <v>2.8</v>
      </c>
      <c r="T251" s="68">
        <v>6.6</v>
      </c>
      <c r="U251" s="68">
        <v>6.28</v>
      </c>
      <c r="V251" s="68">
        <v>4.2</v>
      </c>
      <c r="W251" s="68">
        <v>1.02</v>
      </c>
      <c r="X251" s="68">
        <v>1.71</v>
      </c>
      <c r="Y251" s="68">
        <v>57.7</v>
      </c>
    </row>
    <row r="252" spans="1:25" x14ac:dyDescent="0.3">
      <c r="A252" s="67">
        <v>250</v>
      </c>
      <c r="B252" s="2" t="s">
        <v>349</v>
      </c>
      <c r="C252" s="2" t="s">
        <v>203</v>
      </c>
      <c r="D252" s="68" t="s">
        <v>314</v>
      </c>
      <c r="E252" s="68" t="s">
        <v>337</v>
      </c>
      <c r="F252" s="71">
        <v>162</v>
      </c>
      <c r="G252" s="71">
        <v>60</v>
      </c>
      <c r="H252" s="70">
        <f t="shared" si="5"/>
        <v>22.862368541380885</v>
      </c>
      <c r="I252" s="76">
        <v>43096</v>
      </c>
      <c r="J252" s="68">
        <v>70.900000000000006</v>
      </c>
      <c r="K252" s="68">
        <v>40.799999999999997</v>
      </c>
      <c r="L252" s="68">
        <v>14</v>
      </c>
      <c r="M252" s="68">
        <v>18</v>
      </c>
      <c r="N252" s="68">
        <v>13.9</v>
      </c>
      <c r="O252" s="68">
        <v>257</v>
      </c>
      <c r="P252" s="68">
        <v>28.1</v>
      </c>
      <c r="Q252" s="68">
        <v>11</v>
      </c>
      <c r="R252" s="68">
        <v>851.7</v>
      </c>
      <c r="S252" s="68">
        <v>19.5</v>
      </c>
      <c r="T252" s="68">
        <v>5.77</v>
      </c>
      <c r="U252" s="68">
        <v>4.57</v>
      </c>
      <c r="V252" s="68">
        <v>2.52</v>
      </c>
      <c r="W252" s="68">
        <v>1.2</v>
      </c>
      <c r="X252" s="68">
        <v>1</v>
      </c>
      <c r="Y252" s="68">
        <v>54</v>
      </c>
    </row>
    <row r="253" spans="1:25" x14ac:dyDescent="0.3">
      <c r="A253" s="67">
        <v>251</v>
      </c>
      <c r="B253" s="2" t="s">
        <v>350</v>
      </c>
      <c r="C253" s="2" t="s">
        <v>203</v>
      </c>
      <c r="D253" s="68" t="s">
        <v>314</v>
      </c>
      <c r="E253" s="68" t="s">
        <v>337</v>
      </c>
      <c r="F253" s="71">
        <v>165</v>
      </c>
      <c r="G253" s="71">
        <v>54</v>
      </c>
      <c r="H253" s="70">
        <f t="shared" si="5"/>
        <v>19.834710743801654</v>
      </c>
      <c r="I253" s="76">
        <v>43098</v>
      </c>
      <c r="J253" s="68">
        <v>67.400000000000006</v>
      </c>
      <c r="K253" s="68">
        <v>39.799999999999997</v>
      </c>
      <c r="L253" s="68">
        <v>14</v>
      </c>
      <c r="M253" s="68">
        <v>21</v>
      </c>
      <c r="N253" s="68">
        <v>11</v>
      </c>
      <c r="O253" s="68">
        <v>173</v>
      </c>
      <c r="P253" s="68">
        <v>62.8</v>
      </c>
      <c r="Q253" s="68">
        <v>15.2</v>
      </c>
      <c r="R253" s="68">
        <v>585.9</v>
      </c>
      <c r="S253" s="68">
        <v>1.8</v>
      </c>
      <c r="T253" s="68">
        <v>5.47</v>
      </c>
      <c r="U253" s="68">
        <v>5.54</v>
      </c>
      <c r="V253" s="68">
        <v>3.9</v>
      </c>
      <c r="W253" s="68">
        <v>0.97</v>
      </c>
      <c r="X253" s="68">
        <v>1.18</v>
      </c>
      <c r="Y253" s="68">
        <v>64.2</v>
      </c>
    </row>
    <row r="254" spans="1:25" x14ac:dyDescent="0.3">
      <c r="A254" s="67">
        <v>252</v>
      </c>
      <c r="B254" s="2" t="s">
        <v>351</v>
      </c>
      <c r="C254" s="2" t="s">
        <v>203</v>
      </c>
      <c r="D254" s="68" t="s">
        <v>314</v>
      </c>
      <c r="E254" s="68" t="s">
        <v>337</v>
      </c>
      <c r="F254" s="71">
        <v>160</v>
      </c>
      <c r="G254" s="71">
        <v>60</v>
      </c>
      <c r="H254" s="70">
        <f t="shared" si="5"/>
        <v>23.4375</v>
      </c>
      <c r="I254" s="76">
        <v>43103</v>
      </c>
      <c r="J254" s="68">
        <v>62</v>
      </c>
      <c r="K254" s="68">
        <v>35.9</v>
      </c>
      <c r="L254" s="68">
        <v>14</v>
      </c>
      <c r="M254" s="68">
        <v>15</v>
      </c>
      <c r="N254" s="68">
        <v>22</v>
      </c>
      <c r="O254" s="68">
        <v>251</v>
      </c>
      <c r="P254" s="68">
        <v>2.8</v>
      </c>
      <c r="Q254" s="68">
        <v>15.5</v>
      </c>
      <c r="R254" s="68">
        <v>12.6</v>
      </c>
      <c r="S254" s="68">
        <v>5.3</v>
      </c>
      <c r="T254" s="68">
        <v>5.09</v>
      </c>
      <c r="U254" s="68">
        <v>3.95</v>
      </c>
      <c r="V254" s="68">
        <v>2.0299999999999998</v>
      </c>
      <c r="W254" s="68">
        <v>0.93</v>
      </c>
      <c r="X254" s="68">
        <v>1.55</v>
      </c>
      <c r="Y254" s="68">
        <v>82.4</v>
      </c>
    </row>
    <row r="255" spans="1:25" x14ac:dyDescent="0.3">
      <c r="A255" s="67">
        <v>253</v>
      </c>
      <c r="B255" s="2" t="s">
        <v>352</v>
      </c>
      <c r="C255" s="2" t="s">
        <v>203</v>
      </c>
      <c r="D255" s="68" t="s">
        <v>314</v>
      </c>
      <c r="E255" s="68" t="s">
        <v>337</v>
      </c>
      <c r="F255" s="71">
        <v>161</v>
      </c>
      <c r="G255" s="71">
        <v>59</v>
      </c>
      <c r="H255" s="70">
        <f t="shared" si="5"/>
        <v>22.761467535974688</v>
      </c>
      <c r="I255" s="76">
        <v>43103</v>
      </c>
      <c r="J255" s="68">
        <v>69.8</v>
      </c>
      <c r="K255" s="68">
        <v>39</v>
      </c>
      <c r="L255" s="68">
        <v>19</v>
      </c>
      <c r="M255" s="68">
        <v>29</v>
      </c>
      <c r="N255" s="68">
        <v>16.899999999999999</v>
      </c>
      <c r="O255" s="68">
        <v>239</v>
      </c>
      <c r="P255" s="68">
        <v>1.1000000000000001</v>
      </c>
      <c r="Q255" s="68">
        <v>5.8</v>
      </c>
      <c r="R255" s="68">
        <v>5.8</v>
      </c>
      <c r="S255" s="68">
        <v>1.1000000000000001</v>
      </c>
      <c r="T255" s="68">
        <v>5.01</v>
      </c>
      <c r="U255" s="68">
        <v>4.3099999999999996</v>
      </c>
      <c r="V255" s="68">
        <v>2.4900000000000002</v>
      </c>
      <c r="W255" s="68">
        <v>1.1499999999999999</v>
      </c>
      <c r="X255" s="68">
        <v>1.22</v>
      </c>
      <c r="Y255" s="68">
        <v>72.400000000000006</v>
      </c>
    </row>
    <row r="256" spans="1:25" x14ac:dyDescent="0.3">
      <c r="A256" s="67">
        <v>254</v>
      </c>
      <c r="B256" s="2" t="s">
        <v>353</v>
      </c>
      <c r="C256" s="2" t="s">
        <v>203</v>
      </c>
      <c r="D256" s="68" t="s">
        <v>314</v>
      </c>
      <c r="E256" s="68" t="s">
        <v>337</v>
      </c>
      <c r="F256" s="71">
        <v>172</v>
      </c>
      <c r="G256" s="71">
        <v>53</v>
      </c>
      <c r="H256" s="70">
        <f t="shared" si="5"/>
        <v>17.915089237425637</v>
      </c>
      <c r="I256" s="76">
        <v>43103</v>
      </c>
      <c r="J256" s="68">
        <v>71.2</v>
      </c>
      <c r="K256" s="68">
        <v>39</v>
      </c>
      <c r="L256" s="68">
        <v>17</v>
      </c>
      <c r="M256" s="68">
        <v>35</v>
      </c>
      <c r="N256" s="68">
        <v>14.5</v>
      </c>
      <c r="O256" s="68">
        <v>335</v>
      </c>
      <c r="P256" s="68">
        <v>19.600000000000001</v>
      </c>
      <c r="Q256" s="68">
        <v>12.7</v>
      </c>
      <c r="R256" s="68">
        <v>10.6</v>
      </c>
      <c r="S256" s="68">
        <v>9.3000000000000007</v>
      </c>
      <c r="T256" s="68">
        <v>5.28</v>
      </c>
      <c r="U256" s="68">
        <v>3.61</v>
      </c>
      <c r="V256" s="68">
        <v>2.0299999999999998</v>
      </c>
      <c r="W256" s="68">
        <v>0.9</v>
      </c>
      <c r="X256" s="68">
        <v>1.03</v>
      </c>
      <c r="Y256" s="68">
        <v>46</v>
      </c>
    </row>
    <row r="257" spans="1:25" x14ac:dyDescent="0.3">
      <c r="A257" s="80">
        <v>255</v>
      </c>
      <c r="B257" s="8" t="s">
        <v>354</v>
      </c>
      <c r="C257" s="8" t="s">
        <v>203</v>
      </c>
      <c r="D257" s="81" t="s">
        <v>314</v>
      </c>
      <c r="E257" s="81" t="s">
        <v>337</v>
      </c>
      <c r="F257" s="82">
        <v>170</v>
      </c>
      <c r="G257" s="82">
        <v>64</v>
      </c>
      <c r="H257" s="83">
        <f t="shared" si="5"/>
        <v>22.145328719723185</v>
      </c>
      <c r="I257" s="84">
        <v>43110</v>
      </c>
      <c r="J257" s="81">
        <v>62.7</v>
      </c>
      <c r="K257" s="81">
        <v>36.4</v>
      </c>
      <c r="L257" s="81">
        <v>9</v>
      </c>
      <c r="M257" s="81">
        <v>14</v>
      </c>
      <c r="N257" s="81">
        <v>6.7</v>
      </c>
      <c r="O257" s="81">
        <v>176</v>
      </c>
      <c r="P257" s="81">
        <v>1.8</v>
      </c>
      <c r="Q257" s="81" t="s">
        <v>30</v>
      </c>
      <c r="R257" s="81">
        <v>1</v>
      </c>
      <c r="S257" s="81">
        <v>1.2</v>
      </c>
      <c r="T257" s="81">
        <v>4.2</v>
      </c>
      <c r="U257" s="81">
        <v>4.1500000000000004</v>
      </c>
      <c r="V257" s="81">
        <v>2.76</v>
      </c>
      <c r="W257" s="81">
        <v>1.07</v>
      </c>
      <c r="X257" s="81">
        <v>0.6</v>
      </c>
      <c r="Y257" s="81">
        <v>72.2</v>
      </c>
    </row>
  </sheetData>
  <sortState xmlns:xlrd2="http://schemas.microsoft.com/office/spreadsheetml/2017/richdata2" ref="A4:AA230">
    <sortCondition ref="A4:A230"/>
  </sortState>
  <phoneticPr fontId="12" type="noConversion"/>
  <dataValidations count="1">
    <dataValidation type="list" allowBlank="1" showInputMessage="1" sqref="F132" xr:uid="{00000000-0002-0000-0000-000000000000}">
      <formula1>"1=有,2=无,3=不清楚"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832"/>
  <sheetViews>
    <sheetView workbookViewId="0"/>
  </sheetViews>
  <sheetFormatPr defaultColWidth="14" defaultRowHeight="15.5" x14ac:dyDescent="0.35"/>
  <cols>
    <col min="1" max="1" width="12" style="40" customWidth="1"/>
    <col min="2" max="2" width="12.36328125" customWidth="1"/>
    <col min="3" max="3" width="28.36328125" style="40" customWidth="1"/>
    <col min="4" max="4" width="12" style="40" customWidth="1"/>
    <col min="5" max="11" width="12" style="39" customWidth="1"/>
    <col min="12" max="19" width="14" style="39" customWidth="1"/>
    <col min="20" max="16375" width="14" style="39"/>
  </cols>
  <sheetData>
    <row r="1" spans="1:20 16376:16384" s="39" customFormat="1" ht="15.75" customHeight="1" x14ac:dyDescent="0.35">
      <c r="A1" s="41" t="s">
        <v>2729</v>
      </c>
      <c r="C1" s="42"/>
      <c r="D1" s="42"/>
      <c r="E1" s="43"/>
      <c r="F1" s="43"/>
      <c r="G1" s="44"/>
      <c r="H1" s="44"/>
      <c r="I1" s="51"/>
      <c r="J1" s="51"/>
      <c r="K1" s="44"/>
      <c r="M1" s="44"/>
      <c r="N1" s="44"/>
      <c r="O1" s="44"/>
      <c r="P1" s="44"/>
      <c r="Q1" s="44"/>
      <c r="R1" s="44"/>
      <c r="S1" s="44"/>
      <c r="T1" s="44"/>
    </row>
    <row r="2" spans="1:20 16376:16384" s="39" customFormat="1" ht="15.75" customHeight="1" x14ac:dyDescent="0.35">
      <c r="A2" s="39" t="s">
        <v>355</v>
      </c>
      <c r="C2" s="45"/>
      <c r="D2" s="40"/>
      <c r="E2" s="44"/>
      <c r="L2" s="52"/>
      <c r="M2" s="52"/>
      <c r="N2" s="52"/>
      <c r="O2" s="52"/>
      <c r="P2" s="52"/>
      <c r="Q2" s="52"/>
      <c r="R2" s="52"/>
      <c r="S2" s="52"/>
      <c r="T2" s="44"/>
    </row>
    <row r="3" spans="1:20 16376:16384" s="39" customFormat="1" ht="15.75" customHeight="1" x14ac:dyDescent="0.35">
      <c r="A3" s="46" t="s">
        <v>356</v>
      </c>
      <c r="B3" s="47" t="s">
        <v>357</v>
      </c>
      <c r="C3" s="48" t="s">
        <v>358</v>
      </c>
      <c r="D3" s="46" t="s">
        <v>3</v>
      </c>
      <c r="E3" s="47" t="s">
        <v>359</v>
      </c>
      <c r="F3" s="47" t="s">
        <v>360</v>
      </c>
      <c r="G3" s="49" t="s">
        <v>361</v>
      </c>
      <c r="H3" s="49" t="s">
        <v>7</v>
      </c>
      <c r="I3" s="49" t="s">
        <v>362</v>
      </c>
      <c r="J3" s="49" t="s">
        <v>363</v>
      </c>
      <c r="K3" s="53" t="s">
        <v>364</v>
      </c>
      <c r="L3" s="44"/>
      <c r="M3" s="44"/>
      <c r="N3" s="44"/>
      <c r="O3" s="44"/>
      <c r="P3" s="44"/>
      <c r="Q3" s="44"/>
      <c r="R3" s="44"/>
      <c r="S3" s="44"/>
      <c r="T3" s="44"/>
      <c r="XEV3"/>
      <c r="XEW3"/>
      <c r="XEX3"/>
      <c r="XEY3"/>
      <c r="XEZ3"/>
      <c r="XFA3"/>
      <c r="XFB3"/>
      <c r="XFC3"/>
      <c r="XFD3"/>
    </row>
    <row r="4" spans="1:20 16376:16384" s="39" customFormat="1" ht="15.75" customHeight="1" x14ac:dyDescent="0.35">
      <c r="A4" s="42" t="s">
        <v>365</v>
      </c>
      <c r="B4" s="12" t="s">
        <v>366</v>
      </c>
      <c r="C4" s="2" t="s">
        <v>27</v>
      </c>
      <c r="D4" s="42" t="s">
        <v>367</v>
      </c>
      <c r="E4" s="43" t="s">
        <v>368</v>
      </c>
      <c r="F4" s="43">
        <v>65</v>
      </c>
      <c r="G4" s="44" t="s">
        <v>369</v>
      </c>
      <c r="H4" s="50">
        <v>26.5625</v>
      </c>
      <c r="I4" s="51">
        <v>660</v>
      </c>
      <c r="J4" s="51">
        <v>0</v>
      </c>
      <c r="K4" s="44" t="s">
        <v>368</v>
      </c>
      <c r="L4" s="44"/>
      <c r="M4" s="44"/>
      <c r="N4" s="44"/>
      <c r="O4" s="44"/>
      <c r="P4" s="44"/>
      <c r="Q4" s="44"/>
      <c r="R4" s="44"/>
      <c r="S4" s="44"/>
      <c r="T4" s="44"/>
    </row>
    <row r="5" spans="1:20 16376:16384" s="39" customFormat="1" ht="15.75" customHeight="1" x14ac:dyDescent="0.35">
      <c r="A5" s="42" t="s">
        <v>370</v>
      </c>
      <c r="B5" s="12" t="s">
        <v>371</v>
      </c>
      <c r="C5" s="2" t="s">
        <v>27</v>
      </c>
      <c r="D5" s="42" t="s">
        <v>367</v>
      </c>
      <c r="E5" s="43" t="s">
        <v>368</v>
      </c>
      <c r="F5" s="43">
        <v>40</v>
      </c>
      <c r="G5" s="44" t="s">
        <v>369</v>
      </c>
      <c r="H5" s="50">
        <v>25</v>
      </c>
      <c r="I5" s="51">
        <v>400</v>
      </c>
      <c r="J5" s="51">
        <v>993</v>
      </c>
      <c r="K5" s="44" t="s">
        <v>368</v>
      </c>
      <c r="L5" s="44"/>
      <c r="M5" s="44"/>
      <c r="N5" s="44"/>
      <c r="O5" s="44"/>
      <c r="P5" s="44"/>
      <c r="Q5" s="44"/>
      <c r="R5" s="44"/>
      <c r="S5" s="44"/>
      <c r="T5" s="44"/>
    </row>
    <row r="6" spans="1:20 16376:16384" s="39" customFormat="1" ht="15.75" customHeight="1" x14ac:dyDescent="0.35">
      <c r="A6" s="42" t="s">
        <v>372</v>
      </c>
      <c r="B6" s="12" t="s">
        <v>373</v>
      </c>
      <c r="C6" s="2" t="s">
        <v>27</v>
      </c>
      <c r="D6" s="42" t="s">
        <v>367</v>
      </c>
      <c r="E6" s="43" t="s">
        <v>368</v>
      </c>
      <c r="F6" s="43">
        <v>67</v>
      </c>
      <c r="G6" s="44" t="s">
        <v>374</v>
      </c>
      <c r="H6" s="50">
        <v>20.173252640000001</v>
      </c>
      <c r="I6" s="51">
        <v>0</v>
      </c>
      <c r="J6" s="51">
        <v>0</v>
      </c>
      <c r="K6" s="44" t="s">
        <v>368</v>
      </c>
      <c r="L6" s="44"/>
      <c r="M6" s="44"/>
      <c r="N6" s="44"/>
      <c r="O6" s="44"/>
      <c r="P6" s="44"/>
      <c r="Q6" s="44"/>
      <c r="R6" s="44"/>
      <c r="S6" s="44"/>
      <c r="T6" s="44"/>
    </row>
    <row r="7" spans="1:20 16376:16384" s="39" customFormat="1" ht="15.75" customHeight="1" x14ac:dyDescent="0.35">
      <c r="A7" s="42" t="s">
        <v>375</v>
      </c>
      <c r="B7" s="12" t="s">
        <v>376</v>
      </c>
      <c r="C7" s="2" t="s">
        <v>27</v>
      </c>
      <c r="D7" s="42" t="s">
        <v>367</v>
      </c>
      <c r="E7" s="43" t="s">
        <v>368</v>
      </c>
      <c r="F7" s="43">
        <v>77</v>
      </c>
      <c r="G7" s="44" t="s">
        <v>369</v>
      </c>
      <c r="H7" s="50">
        <v>24.464601600000002</v>
      </c>
      <c r="I7" s="51">
        <v>300</v>
      </c>
      <c r="J7" s="51">
        <v>813</v>
      </c>
      <c r="K7" s="44" t="s">
        <v>368</v>
      </c>
      <c r="L7" s="44"/>
      <c r="M7" s="44"/>
      <c r="N7" s="44"/>
      <c r="O7" s="44"/>
      <c r="P7" s="44"/>
      <c r="Q7" s="44"/>
      <c r="R7" s="44"/>
      <c r="S7" s="44"/>
      <c r="T7" s="44"/>
    </row>
    <row r="8" spans="1:20 16376:16384" s="39" customFormat="1" ht="15.75" customHeight="1" x14ac:dyDescent="0.35">
      <c r="A8" s="42" t="s">
        <v>377</v>
      </c>
      <c r="B8" s="12" t="s">
        <v>378</v>
      </c>
      <c r="C8" s="2" t="s">
        <v>27</v>
      </c>
      <c r="D8" s="42" t="s">
        <v>367</v>
      </c>
      <c r="E8" s="43" t="s">
        <v>368</v>
      </c>
      <c r="F8" s="43">
        <v>64</v>
      </c>
      <c r="G8" s="44" t="s">
        <v>374</v>
      </c>
      <c r="H8" s="50">
        <v>21.1552942</v>
      </c>
      <c r="I8" s="51">
        <v>0</v>
      </c>
      <c r="J8" s="51">
        <v>0</v>
      </c>
      <c r="K8" s="44" t="s">
        <v>368</v>
      </c>
      <c r="L8" s="44"/>
      <c r="M8" s="44"/>
      <c r="N8" s="44"/>
      <c r="O8" s="44"/>
      <c r="P8" s="44"/>
      <c r="Q8" s="44"/>
      <c r="R8" s="44"/>
      <c r="S8" s="44"/>
      <c r="T8" s="44"/>
    </row>
    <row r="9" spans="1:20 16376:16384" s="39" customFormat="1" ht="15.75" customHeight="1" x14ac:dyDescent="0.35">
      <c r="A9" s="42" t="s">
        <v>379</v>
      </c>
      <c r="B9" s="12" t="s">
        <v>380</v>
      </c>
      <c r="C9" s="2" t="s">
        <v>27</v>
      </c>
      <c r="D9" s="42" t="s">
        <v>367</v>
      </c>
      <c r="E9" s="43" t="s">
        <v>368</v>
      </c>
      <c r="F9" s="43">
        <v>66</v>
      </c>
      <c r="G9" s="44" t="s">
        <v>374</v>
      </c>
      <c r="H9" s="50">
        <v>25.410899650000001</v>
      </c>
      <c r="I9" s="51">
        <v>0</v>
      </c>
      <c r="J9" s="51">
        <v>423.9</v>
      </c>
      <c r="K9" s="44" t="s">
        <v>368</v>
      </c>
      <c r="L9" s="44"/>
      <c r="M9" s="44"/>
      <c r="N9" s="44"/>
      <c r="O9" s="44"/>
      <c r="P9" s="44"/>
      <c r="Q9" s="44"/>
      <c r="R9" s="44"/>
      <c r="S9" s="44"/>
      <c r="T9" s="44"/>
    </row>
    <row r="10" spans="1:20 16376:16384" s="39" customFormat="1" ht="15.75" customHeight="1" x14ac:dyDescent="0.35">
      <c r="A10" s="42" t="s">
        <v>381</v>
      </c>
      <c r="B10" s="12" t="s">
        <v>382</v>
      </c>
      <c r="C10" s="2" t="s">
        <v>27</v>
      </c>
      <c r="D10" s="42" t="s">
        <v>367</v>
      </c>
      <c r="E10" s="43" t="s">
        <v>368</v>
      </c>
      <c r="F10" s="43">
        <v>66</v>
      </c>
      <c r="G10" s="44" t="s">
        <v>374</v>
      </c>
      <c r="H10" s="50">
        <v>19.067710659999999</v>
      </c>
      <c r="I10" s="51">
        <v>8</v>
      </c>
      <c r="J10" s="51">
        <v>389.9</v>
      </c>
      <c r="K10" s="44" t="s">
        <v>368</v>
      </c>
      <c r="L10" s="44"/>
      <c r="M10" s="44"/>
      <c r="N10" s="44"/>
      <c r="O10" s="44"/>
      <c r="P10" s="44"/>
      <c r="Q10" s="44"/>
      <c r="R10" s="44"/>
      <c r="S10" s="44"/>
      <c r="T10" s="44"/>
    </row>
    <row r="11" spans="1:20 16376:16384" s="39" customFormat="1" ht="15.75" customHeight="1" x14ac:dyDescent="0.35">
      <c r="A11" s="42" t="s">
        <v>383</v>
      </c>
      <c r="B11" s="12" t="s">
        <v>384</v>
      </c>
      <c r="C11" s="2" t="s">
        <v>27</v>
      </c>
      <c r="D11" s="42" t="s">
        <v>367</v>
      </c>
      <c r="E11" s="43" t="s">
        <v>368</v>
      </c>
      <c r="F11" s="43">
        <v>66</v>
      </c>
      <c r="G11" s="44" t="s">
        <v>374</v>
      </c>
      <c r="H11" s="50">
        <v>21.641274240000001</v>
      </c>
      <c r="I11" s="51">
        <v>0</v>
      </c>
      <c r="J11" s="51">
        <v>121.95</v>
      </c>
      <c r="K11" s="44" t="s">
        <v>368</v>
      </c>
      <c r="L11" s="44"/>
      <c r="M11" s="44"/>
      <c r="N11" s="44"/>
      <c r="O11" s="44"/>
      <c r="P11" s="44"/>
      <c r="Q11" s="44"/>
      <c r="R11" s="44"/>
      <c r="S11" s="44"/>
      <c r="T11" s="44"/>
    </row>
    <row r="12" spans="1:20 16376:16384" s="39" customFormat="1" ht="15.75" customHeight="1" x14ac:dyDescent="0.35">
      <c r="A12" s="42" t="s">
        <v>385</v>
      </c>
      <c r="B12" s="12" t="s">
        <v>386</v>
      </c>
      <c r="C12" s="2" t="s">
        <v>27</v>
      </c>
      <c r="D12" s="42" t="s">
        <v>367</v>
      </c>
      <c r="E12" s="43" t="s">
        <v>368</v>
      </c>
      <c r="F12" s="43">
        <v>65</v>
      </c>
      <c r="G12" s="44" t="s">
        <v>369</v>
      </c>
      <c r="H12" s="50">
        <v>23.665244359999999</v>
      </c>
      <c r="I12" s="51">
        <v>930</v>
      </c>
      <c r="J12" s="51">
        <v>921.64300000000003</v>
      </c>
      <c r="K12" s="44" t="s">
        <v>368</v>
      </c>
      <c r="L12" s="44"/>
      <c r="M12" s="44"/>
      <c r="N12" s="44"/>
      <c r="O12" s="44"/>
      <c r="P12" s="44"/>
      <c r="Q12" s="44"/>
      <c r="R12" s="44"/>
      <c r="S12" s="44"/>
      <c r="T12" s="44"/>
    </row>
    <row r="13" spans="1:20 16376:16384" s="39" customFormat="1" ht="15.75" customHeight="1" x14ac:dyDescent="0.35">
      <c r="A13" s="42" t="s">
        <v>387</v>
      </c>
      <c r="B13" s="12" t="s">
        <v>388</v>
      </c>
      <c r="C13" s="2" t="s">
        <v>27</v>
      </c>
      <c r="D13" s="42" t="s">
        <v>367</v>
      </c>
      <c r="E13" s="43" t="s">
        <v>368</v>
      </c>
      <c r="F13" s="43">
        <v>77</v>
      </c>
      <c r="G13" s="44" t="s">
        <v>374</v>
      </c>
      <c r="H13" s="50">
        <v>23.63403301</v>
      </c>
      <c r="I13" s="51">
        <v>0</v>
      </c>
      <c r="J13" s="51">
        <v>0</v>
      </c>
      <c r="K13" s="44" t="s">
        <v>368</v>
      </c>
      <c r="L13" s="44"/>
      <c r="M13" s="44"/>
      <c r="N13" s="44"/>
      <c r="O13" s="44"/>
      <c r="P13" s="44"/>
      <c r="Q13" s="44"/>
      <c r="R13" s="44"/>
      <c r="S13" s="44"/>
      <c r="T13" s="44"/>
    </row>
    <row r="14" spans="1:20 16376:16384" s="39" customFormat="1" ht="15.75" customHeight="1" x14ac:dyDescent="0.35">
      <c r="A14" s="42" t="s">
        <v>389</v>
      </c>
      <c r="B14" s="12" t="s">
        <v>390</v>
      </c>
      <c r="C14" s="2" t="s">
        <v>27</v>
      </c>
      <c r="D14" s="42" t="s">
        <v>367</v>
      </c>
      <c r="E14" s="43" t="s">
        <v>368</v>
      </c>
      <c r="F14" s="43">
        <v>65</v>
      </c>
      <c r="G14" s="44" t="s">
        <v>369</v>
      </c>
      <c r="H14" s="50">
        <v>25.393431119999999</v>
      </c>
      <c r="I14" s="51">
        <v>1290</v>
      </c>
      <c r="J14" s="51">
        <v>38.571399999999997</v>
      </c>
      <c r="K14" s="44" t="s">
        <v>368</v>
      </c>
      <c r="L14" s="44"/>
      <c r="M14" s="44"/>
      <c r="N14" s="44"/>
      <c r="O14" s="44"/>
      <c r="P14" s="44"/>
      <c r="Q14" s="44"/>
      <c r="R14" s="44"/>
      <c r="S14" s="44"/>
      <c r="T14" s="44"/>
    </row>
    <row r="15" spans="1:20 16376:16384" s="39" customFormat="1" ht="15.75" customHeight="1" x14ac:dyDescent="0.35">
      <c r="A15" s="42" t="s">
        <v>391</v>
      </c>
      <c r="B15" s="12" t="s">
        <v>392</v>
      </c>
      <c r="C15" s="2" t="s">
        <v>27</v>
      </c>
      <c r="D15" s="42" t="s">
        <v>367</v>
      </c>
      <c r="E15" s="43" t="s">
        <v>368</v>
      </c>
      <c r="F15" s="43">
        <v>59</v>
      </c>
      <c r="G15" s="44" t="s">
        <v>369</v>
      </c>
      <c r="H15" s="50">
        <v>28.841531809999999</v>
      </c>
      <c r="I15" s="51">
        <v>260</v>
      </c>
      <c r="J15" s="51">
        <v>993</v>
      </c>
      <c r="K15" s="44" t="s">
        <v>368</v>
      </c>
      <c r="L15" s="44"/>
      <c r="M15" s="44"/>
      <c r="N15" s="44"/>
      <c r="O15" s="44"/>
      <c r="P15" s="44"/>
      <c r="Q15" s="44"/>
      <c r="R15" s="44"/>
      <c r="S15" s="44"/>
      <c r="T15" s="44"/>
    </row>
    <row r="16" spans="1:20 16376:16384" s="39" customFormat="1" ht="15.75" customHeight="1" x14ac:dyDescent="0.35">
      <c r="A16" s="42" t="s">
        <v>393</v>
      </c>
      <c r="B16" s="12" t="s">
        <v>394</v>
      </c>
      <c r="C16" s="2" t="s">
        <v>27</v>
      </c>
      <c r="D16" s="42" t="s">
        <v>367</v>
      </c>
      <c r="E16" s="43" t="s">
        <v>368</v>
      </c>
      <c r="F16" s="43">
        <v>73</v>
      </c>
      <c r="G16" s="44" t="s">
        <v>374</v>
      </c>
      <c r="H16" s="50">
        <v>20.703125</v>
      </c>
      <c r="I16" s="51">
        <v>0</v>
      </c>
      <c r="J16" s="51">
        <v>0</v>
      </c>
      <c r="K16" s="44" t="s">
        <v>368</v>
      </c>
      <c r="L16" s="44"/>
      <c r="M16" s="44"/>
      <c r="N16" s="44"/>
      <c r="O16" s="44"/>
      <c r="P16" s="44"/>
      <c r="Q16" s="44"/>
      <c r="R16" s="44"/>
      <c r="S16" s="44"/>
      <c r="T16" s="44"/>
    </row>
    <row r="17" spans="1:20" s="39" customFormat="1" ht="15.75" customHeight="1" x14ac:dyDescent="0.35">
      <c r="A17" s="42" t="s">
        <v>395</v>
      </c>
      <c r="B17" s="12" t="s">
        <v>396</v>
      </c>
      <c r="C17" s="2" t="s">
        <v>27</v>
      </c>
      <c r="D17" s="42" t="s">
        <v>367</v>
      </c>
      <c r="E17" s="43" t="s">
        <v>368</v>
      </c>
      <c r="F17" s="43">
        <v>74</v>
      </c>
      <c r="G17" s="44" t="s">
        <v>369</v>
      </c>
      <c r="H17" s="50">
        <v>20.685150239999999</v>
      </c>
      <c r="I17" s="51">
        <v>0</v>
      </c>
      <c r="J17" s="51">
        <v>0</v>
      </c>
      <c r="K17" s="44" t="s">
        <v>368</v>
      </c>
      <c r="L17" s="44"/>
      <c r="M17" s="44"/>
      <c r="N17" s="44"/>
      <c r="O17" s="44"/>
      <c r="P17" s="44"/>
      <c r="Q17" s="44"/>
      <c r="R17" s="44"/>
      <c r="S17" s="44"/>
      <c r="T17" s="44"/>
    </row>
    <row r="18" spans="1:20" s="39" customFormat="1" ht="15.75" customHeight="1" x14ac:dyDescent="0.35">
      <c r="A18" s="42" t="s">
        <v>397</v>
      </c>
      <c r="B18" s="12" t="s">
        <v>398</v>
      </c>
      <c r="C18" s="2" t="s">
        <v>27</v>
      </c>
      <c r="D18" s="42" t="s">
        <v>367</v>
      </c>
      <c r="E18" s="43" t="s">
        <v>368</v>
      </c>
      <c r="F18" s="43">
        <v>79</v>
      </c>
      <c r="G18" s="44" t="s">
        <v>374</v>
      </c>
      <c r="H18" s="50">
        <v>24.444444440000002</v>
      </c>
      <c r="I18" s="51">
        <v>0</v>
      </c>
      <c r="J18" s="51">
        <v>0</v>
      </c>
      <c r="K18" s="44" t="s">
        <v>368</v>
      </c>
      <c r="L18" s="44"/>
      <c r="M18" s="44"/>
      <c r="N18" s="44"/>
      <c r="O18" s="44"/>
      <c r="P18" s="44"/>
      <c r="Q18" s="44"/>
      <c r="R18" s="44"/>
      <c r="S18" s="44"/>
      <c r="T18" s="44"/>
    </row>
    <row r="19" spans="1:20" s="39" customFormat="1" ht="15.75" customHeight="1" x14ac:dyDescent="0.35">
      <c r="A19" s="42" t="s">
        <v>399</v>
      </c>
      <c r="B19" s="12" t="s">
        <v>400</v>
      </c>
      <c r="C19" s="2" t="s">
        <v>27</v>
      </c>
      <c r="D19" s="42" t="s">
        <v>367</v>
      </c>
      <c r="E19" s="43" t="s">
        <v>368</v>
      </c>
      <c r="F19" s="43">
        <v>70</v>
      </c>
      <c r="G19" s="44" t="s">
        <v>369</v>
      </c>
      <c r="H19" s="50">
        <v>23.661438619999998</v>
      </c>
      <c r="I19" s="51">
        <v>400</v>
      </c>
      <c r="J19" s="51">
        <v>294.45</v>
      </c>
      <c r="K19" s="44" t="s">
        <v>368</v>
      </c>
      <c r="L19" s="44"/>
      <c r="M19" s="44"/>
      <c r="N19" s="44"/>
      <c r="O19" s="44"/>
      <c r="P19" s="44"/>
      <c r="Q19" s="44"/>
      <c r="R19" s="44"/>
      <c r="S19" s="44"/>
      <c r="T19" s="44"/>
    </row>
    <row r="20" spans="1:20" s="39" customFormat="1" ht="15.75" customHeight="1" x14ac:dyDescent="0.35">
      <c r="A20" s="42" t="s">
        <v>401</v>
      </c>
      <c r="B20" s="12" t="s">
        <v>402</v>
      </c>
      <c r="C20" s="2" t="s">
        <v>27</v>
      </c>
      <c r="D20" s="42" t="s">
        <v>367</v>
      </c>
      <c r="E20" s="43" t="s">
        <v>368</v>
      </c>
      <c r="F20" s="43">
        <v>66</v>
      </c>
      <c r="G20" s="44" t="s">
        <v>374</v>
      </c>
      <c r="H20" s="50">
        <v>19.555555559999998</v>
      </c>
      <c r="I20" s="51">
        <v>0</v>
      </c>
      <c r="J20" s="51">
        <v>13.333299999999999</v>
      </c>
      <c r="K20" s="44" t="s">
        <v>368</v>
      </c>
      <c r="L20" s="44"/>
      <c r="M20" s="44"/>
      <c r="N20" s="44"/>
      <c r="O20" s="44"/>
      <c r="P20" s="44"/>
      <c r="Q20" s="44"/>
      <c r="R20" s="44"/>
      <c r="S20" s="44"/>
      <c r="T20" s="44"/>
    </row>
    <row r="21" spans="1:20" s="39" customFormat="1" ht="15.75" customHeight="1" x14ac:dyDescent="0.35">
      <c r="A21" s="42" t="s">
        <v>403</v>
      </c>
      <c r="B21" s="12" t="s">
        <v>404</v>
      </c>
      <c r="C21" s="2" t="s">
        <v>27</v>
      </c>
      <c r="D21" s="42" t="s">
        <v>367</v>
      </c>
      <c r="E21" s="43" t="s">
        <v>368</v>
      </c>
      <c r="F21" s="43">
        <v>72</v>
      </c>
      <c r="G21" s="44" t="s">
        <v>374</v>
      </c>
      <c r="H21" s="50">
        <v>22.37034332</v>
      </c>
      <c r="I21" s="51">
        <v>0</v>
      </c>
      <c r="J21" s="51">
        <v>0</v>
      </c>
      <c r="K21" s="44" t="s">
        <v>368</v>
      </c>
      <c r="L21" s="44"/>
      <c r="M21" s="44"/>
      <c r="N21" s="44"/>
      <c r="O21" s="44"/>
      <c r="P21" s="44"/>
      <c r="Q21" s="44"/>
      <c r="R21" s="44"/>
      <c r="S21" s="44"/>
      <c r="T21" s="44"/>
    </row>
    <row r="22" spans="1:20" s="39" customFormat="1" ht="15.75" customHeight="1" x14ac:dyDescent="0.35">
      <c r="A22" s="42" t="s">
        <v>405</v>
      </c>
      <c r="B22" s="12" t="s">
        <v>406</v>
      </c>
      <c r="C22" s="2" t="s">
        <v>27</v>
      </c>
      <c r="D22" s="42" t="s">
        <v>367</v>
      </c>
      <c r="E22" s="43" t="s">
        <v>368</v>
      </c>
      <c r="F22" s="43">
        <v>70</v>
      </c>
      <c r="G22" s="44" t="s">
        <v>369</v>
      </c>
      <c r="H22" s="50">
        <v>29.760837609999999</v>
      </c>
      <c r="I22" s="51">
        <v>900</v>
      </c>
      <c r="J22" s="51">
        <v>210</v>
      </c>
      <c r="K22" s="44" t="s">
        <v>368</v>
      </c>
      <c r="L22" s="44"/>
      <c r="M22" s="44"/>
      <c r="N22" s="44"/>
      <c r="O22" s="44"/>
      <c r="P22" s="44"/>
      <c r="Q22" s="44"/>
      <c r="R22" s="44"/>
      <c r="S22" s="44"/>
      <c r="T22" s="44"/>
    </row>
    <row r="23" spans="1:20" s="39" customFormat="1" ht="15.75" customHeight="1" x14ac:dyDescent="0.35">
      <c r="A23" s="42" t="s">
        <v>407</v>
      </c>
      <c r="B23" s="12" t="s">
        <v>408</v>
      </c>
      <c r="C23" s="2" t="s">
        <v>27</v>
      </c>
      <c r="D23" s="42" t="s">
        <v>367</v>
      </c>
      <c r="E23" s="43" t="s">
        <v>368</v>
      </c>
      <c r="F23" s="43">
        <v>55</v>
      </c>
      <c r="G23" s="44" t="s">
        <v>374</v>
      </c>
      <c r="H23" s="50">
        <v>23.555555559999998</v>
      </c>
      <c r="I23" s="51">
        <v>0</v>
      </c>
      <c r="J23" s="51">
        <v>0</v>
      </c>
      <c r="K23" s="44" t="s">
        <v>368</v>
      </c>
      <c r="L23" s="44"/>
      <c r="M23" s="44"/>
      <c r="N23" s="44"/>
      <c r="O23" s="44"/>
      <c r="P23" s="44"/>
      <c r="Q23" s="44"/>
      <c r="R23" s="44"/>
      <c r="S23" s="44"/>
      <c r="T23" s="44"/>
    </row>
    <row r="24" spans="1:20" s="39" customFormat="1" ht="15.75" customHeight="1" x14ac:dyDescent="0.35">
      <c r="A24" s="42" t="s">
        <v>409</v>
      </c>
      <c r="B24" s="12" t="s">
        <v>410</v>
      </c>
      <c r="C24" s="2" t="s">
        <v>27</v>
      </c>
      <c r="D24" s="42" t="s">
        <v>367</v>
      </c>
      <c r="E24" s="43" t="s">
        <v>368</v>
      </c>
      <c r="F24" s="43">
        <v>50</v>
      </c>
      <c r="G24" s="44" t="s">
        <v>369</v>
      </c>
      <c r="H24" s="50">
        <v>24.816326530000001</v>
      </c>
      <c r="I24" s="51">
        <v>300</v>
      </c>
      <c r="J24" s="51">
        <v>212.78599999999901</v>
      </c>
      <c r="K24" s="44" t="s">
        <v>368</v>
      </c>
      <c r="L24" s="44"/>
      <c r="M24" s="44"/>
      <c r="N24" s="44"/>
      <c r="O24" s="44"/>
      <c r="P24" s="44"/>
      <c r="Q24" s="44"/>
      <c r="R24" s="44"/>
      <c r="S24" s="44"/>
      <c r="T24" s="44"/>
    </row>
    <row r="25" spans="1:20" s="39" customFormat="1" ht="15.75" customHeight="1" x14ac:dyDescent="0.35">
      <c r="A25" s="42" t="s">
        <v>411</v>
      </c>
      <c r="B25" s="12" t="s">
        <v>412</v>
      </c>
      <c r="C25" s="2" t="s">
        <v>27</v>
      </c>
      <c r="D25" s="42" t="s">
        <v>367</v>
      </c>
      <c r="E25" s="43" t="s">
        <v>368</v>
      </c>
      <c r="F25" s="43">
        <v>65</v>
      </c>
      <c r="G25" s="44" t="s">
        <v>369</v>
      </c>
      <c r="H25" s="50">
        <v>24.280975340000001</v>
      </c>
      <c r="I25" s="51">
        <v>1400</v>
      </c>
      <c r="J25" s="51">
        <v>66</v>
      </c>
      <c r="K25" s="44" t="s">
        <v>368</v>
      </c>
      <c r="L25" s="44"/>
      <c r="M25" s="44"/>
      <c r="N25" s="44"/>
      <c r="O25" s="44"/>
      <c r="P25" s="44"/>
      <c r="Q25" s="44"/>
      <c r="R25" s="44"/>
      <c r="S25" s="44"/>
      <c r="T25" s="44"/>
    </row>
    <row r="26" spans="1:20" s="39" customFormat="1" ht="15.75" customHeight="1" x14ac:dyDescent="0.35">
      <c r="A26" s="42" t="s">
        <v>413</v>
      </c>
      <c r="B26" s="12" t="s">
        <v>414</v>
      </c>
      <c r="C26" s="2" t="s">
        <v>27</v>
      </c>
      <c r="D26" s="42" t="s">
        <v>367</v>
      </c>
      <c r="E26" s="43" t="s">
        <v>368</v>
      </c>
      <c r="F26" s="43">
        <v>77</v>
      </c>
      <c r="G26" s="44" t="s">
        <v>374</v>
      </c>
      <c r="H26" s="50">
        <v>21.287426539999998</v>
      </c>
      <c r="I26" s="51">
        <v>0</v>
      </c>
      <c r="J26" s="51">
        <v>0</v>
      </c>
      <c r="K26" s="44" t="s">
        <v>368</v>
      </c>
      <c r="L26" s="44"/>
      <c r="M26" s="44"/>
      <c r="N26" s="44"/>
      <c r="O26" s="44"/>
      <c r="P26" s="44"/>
      <c r="Q26" s="44"/>
      <c r="R26" s="44"/>
      <c r="S26" s="44"/>
      <c r="T26" s="44"/>
    </row>
    <row r="27" spans="1:20" s="39" customFormat="1" ht="15.75" customHeight="1" x14ac:dyDescent="0.35">
      <c r="A27" s="42" t="s">
        <v>415</v>
      </c>
      <c r="B27" s="12" t="s">
        <v>416</v>
      </c>
      <c r="C27" s="2" t="s">
        <v>27</v>
      </c>
      <c r="D27" s="42" t="s">
        <v>367</v>
      </c>
      <c r="E27" s="43" t="s">
        <v>368</v>
      </c>
      <c r="F27" s="43">
        <v>78</v>
      </c>
      <c r="G27" s="44" t="s">
        <v>374</v>
      </c>
      <c r="H27" s="50">
        <v>24.03440715</v>
      </c>
      <c r="I27" s="51">
        <v>0</v>
      </c>
      <c r="J27" s="51">
        <v>0</v>
      </c>
      <c r="K27" s="44" t="s">
        <v>368</v>
      </c>
      <c r="L27" s="44"/>
      <c r="M27" s="44"/>
      <c r="N27" s="44"/>
      <c r="O27" s="44"/>
      <c r="P27" s="44"/>
      <c r="Q27" s="44"/>
      <c r="R27" s="44"/>
      <c r="S27" s="44"/>
      <c r="T27" s="44"/>
    </row>
    <row r="28" spans="1:20" s="39" customFormat="1" ht="15.75" customHeight="1" x14ac:dyDescent="0.35">
      <c r="A28" s="42" t="s">
        <v>417</v>
      </c>
      <c r="B28" s="12" t="s">
        <v>418</v>
      </c>
      <c r="C28" s="2" t="s">
        <v>27</v>
      </c>
      <c r="D28" s="42" t="s">
        <v>367</v>
      </c>
      <c r="E28" s="43" t="s">
        <v>368</v>
      </c>
      <c r="F28" s="43">
        <v>59</v>
      </c>
      <c r="G28" s="44" t="s">
        <v>374</v>
      </c>
      <c r="H28" s="50">
        <v>22.222222219999999</v>
      </c>
      <c r="I28" s="51">
        <v>0</v>
      </c>
      <c r="J28" s="51">
        <v>0</v>
      </c>
      <c r="K28" s="44" t="s">
        <v>368</v>
      </c>
      <c r="L28" s="44"/>
      <c r="M28" s="44"/>
      <c r="N28" s="44"/>
      <c r="O28" s="44"/>
      <c r="P28" s="44"/>
      <c r="Q28" s="44"/>
      <c r="R28" s="44"/>
      <c r="S28" s="44"/>
      <c r="T28" s="44"/>
    </row>
    <row r="29" spans="1:20" s="39" customFormat="1" ht="15.75" customHeight="1" x14ac:dyDescent="0.35">
      <c r="A29" s="42" t="s">
        <v>419</v>
      </c>
      <c r="B29" s="12" t="s">
        <v>420</v>
      </c>
      <c r="C29" s="2" t="s">
        <v>27</v>
      </c>
      <c r="D29" s="42" t="s">
        <v>367</v>
      </c>
      <c r="E29" s="43" t="s">
        <v>368</v>
      </c>
      <c r="F29" s="43">
        <v>61</v>
      </c>
      <c r="G29" s="44" t="s">
        <v>369</v>
      </c>
      <c r="H29" s="50">
        <v>26.233555800000001</v>
      </c>
      <c r="I29" s="51">
        <v>2400</v>
      </c>
      <c r="J29" s="51">
        <v>0</v>
      </c>
      <c r="K29" s="44" t="s">
        <v>368</v>
      </c>
      <c r="L29" s="44"/>
      <c r="M29" s="44"/>
      <c r="N29" s="44"/>
      <c r="O29" s="44"/>
      <c r="P29" s="44"/>
      <c r="Q29" s="44"/>
      <c r="R29" s="44"/>
      <c r="S29" s="44"/>
      <c r="T29" s="44"/>
    </row>
    <row r="30" spans="1:20" s="39" customFormat="1" ht="15.75" customHeight="1" x14ac:dyDescent="0.35">
      <c r="A30" s="42" t="s">
        <v>421</v>
      </c>
      <c r="B30" s="12" t="s">
        <v>422</v>
      </c>
      <c r="C30" s="2" t="s">
        <v>27</v>
      </c>
      <c r="D30" s="42" t="s">
        <v>367</v>
      </c>
      <c r="E30" s="43" t="s">
        <v>368</v>
      </c>
      <c r="F30" s="43">
        <v>76</v>
      </c>
      <c r="G30" s="44" t="s">
        <v>369</v>
      </c>
      <c r="H30" s="50">
        <v>22.100289589999999</v>
      </c>
      <c r="I30" s="51">
        <v>600</v>
      </c>
      <c r="J30" s="51">
        <v>5.6</v>
      </c>
      <c r="K30" s="44" t="s">
        <v>368</v>
      </c>
      <c r="L30" s="44"/>
      <c r="M30" s="44"/>
      <c r="N30" s="44"/>
      <c r="O30" s="44"/>
      <c r="P30" s="44"/>
      <c r="Q30" s="44"/>
      <c r="R30" s="44"/>
      <c r="S30" s="44"/>
      <c r="T30" s="44"/>
    </row>
    <row r="31" spans="1:20" s="39" customFormat="1" ht="15.75" customHeight="1" x14ac:dyDescent="0.35">
      <c r="A31" s="42" t="s">
        <v>423</v>
      </c>
      <c r="B31" s="12" t="s">
        <v>424</v>
      </c>
      <c r="C31" s="2" t="s">
        <v>27</v>
      </c>
      <c r="D31" s="42" t="s">
        <v>367</v>
      </c>
      <c r="E31" s="43" t="s">
        <v>368</v>
      </c>
      <c r="F31" s="43">
        <v>68</v>
      </c>
      <c r="G31" s="44" t="s">
        <v>369</v>
      </c>
      <c r="H31" s="50">
        <v>23.795359900000001</v>
      </c>
      <c r="I31" s="51">
        <v>3200</v>
      </c>
      <c r="J31" s="51">
        <v>1953</v>
      </c>
      <c r="K31" s="44" t="s">
        <v>368</v>
      </c>
      <c r="L31" s="44"/>
      <c r="M31" s="44"/>
      <c r="N31" s="44"/>
      <c r="O31" s="44"/>
      <c r="P31" s="44"/>
      <c r="Q31" s="44"/>
      <c r="R31" s="44"/>
      <c r="S31" s="44"/>
      <c r="T31" s="44"/>
    </row>
    <row r="32" spans="1:20" s="39" customFormat="1" ht="15.75" customHeight="1" x14ac:dyDescent="0.35">
      <c r="A32" s="42" t="s">
        <v>425</v>
      </c>
      <c r="B32" s="12" t="s">
        <v>426</v>
      </c>
      <c r="C32" s="2" t="s">
        <v>27</v>
      </c>
      <c r="D32" s="42" t="s">
        <v>367</v>
      </c>
      <c r="E32" s="43" t="s">
        <v>368</v>
      </c>
      <c r="F32" s="43">
        <v>71</v>
      </c>
      <c r="G32" s="44" t="s">
        <v>374</v>
      </c>
      <c r="H32" s="50">
        <v>18.017206430000002</v>
      </c>
      <c r="I32" s="51">
        <v>0</v>
      </c>
      <c r="J32" s="51">
        <v>0</v>
      </c>
      <c r="K32" s="44" t="s">
        <v>368</v>
      </c>
      <c r="L32" s="44"/>
      <c r="M32" s="44"/>
      <c r="N32" s="44"/>
      <c r="O32" s="44"/>
      <c r="P32" s="44"/>
      <c r="Q32" s="44"/>
      <c r="R32" s="44"/>
      <c r="S32" s="44"/>
      <c r="T32" s="44"/>
    </row>
    <row r="33" spans="1:20" s="39" customFormat="1" ht="15.75" customHeight="1" x14ac:dyDescent="0.35">
      <c r="A33" s="42" t="s">
        <v>427</v>
      </c>
      <c r="B33" s="12" t="s">
        <v>428</v>
      </c>
      <c r="C33" s="2" t="s">
        <v>27</v>
      </c>
      <c r="D33" s="42" t="s">
        <v>367</v>
      </c>
      <c r="E33" s="43" t="s">
        <v>368</v>
      </c>
      <c r="F33" s="43">
        <v>68</v>
      </c>
      <c r="G33" s="44" t="s">
        <v>374</v>
      </c>
      <c r="H33" s="44">
        <v>18.858821981492</v>
      </c>
      <c r="I33" s="51">
        <v>0</v>
      </c>
      <c r="J33" s="51">
        <v>298.57100000000003</v>
      </c>
      <c r="K33" s="44" t="s">
        <v>368</v>
      </c>
      <c r="L33" s="44"/>
      <c r="M33" s="44"/>
      <c r="N33" s="44"/>
      <c r="O33" s="44"/>
      <c r="P33" s="44"/>
      <c r="Q33" s="44"/>
      <c r="R33" s="44"/>
      <c r="S33" s="44"/>
      <c r="T33" s="44"/>
    </row>
    <row r="34" spans="1:20" s="39" customFormat="1" ht="15.75" customHeight="1" x14ac:dyDescent="0.35">
      <c r="A34" s="42" t="s">
        <v>429</v>
      </c>
      <c r="B34" s="12" t="s">
        <v>430</v>
      </c>
      <c r="C34" s="2" t="s">
        <v>27</v>
      </c>
      <c r="D34" s="42" t="s">
        <v>367</v>
      </c>
      <c r="E34" s="43" t="s">
        <v>368</v>
      </c>
      <c r="F34" s="43">
        <v>49</v>
      </c>
      <c r="G34" s="44" t="s">
        <v>374</v>
      </c>
      <c r="H34" s="50">
        <v>19.6311176</v>
      </c>
      <c r="I34" s="51">
        <v>0</v>
      </c>
      <c r="J34" s="51">
        <v>62.121400000000001</v>
      </c>
      <c r="K34" s="44" t="s">
        <v>368</v>
      </c>
      <c r="L34" s="44"/>
      <c r="M34" s="44"/>
      <c r="N34" s="44"/>
      <c r="O34" s="44"/>
      <c r="P34" s="44"/>
      <c r="Q34" s="44"/>
      <c r="R34" s="44"/>
      <c r="S34" s="44"/>
      <c r="T34" s="44"/>
    </row>
    <row r="35" spans="1:20" s="39" customFormat="1" ht="15.75" customHeight="1" x14ac:dyDescent="0.35">
      <c r="A35" s="42" t="s">
        <v>431</v>
      </c>
      <c r="B35" s="12" t="s">
        <v>432</v>
      </c>
      <c r="C35" s="2" t="s">
        <v>27</v>
      </c>
      <c r="D35" s="42" t="s">
        <v>367</v>
      </c>
      <c r="E35" s="43" t="s">
        <v>368</v>
      </c>
      <c r="F35" s="43">
        <v>71</v>
      </c>
      <c r="G35" s="44" t="s">
        <v>369</v>
      </c>
      <c r="H35" s="50">
        <v>25.155895690000001</v>
      </c>
      <c r="I35" s="51">
        <v>1520</v>
      </c>
      <c r="J35" s="51">
        <v>633</v>
      </c>
      <c r="K35" s="44" t="s">
        <v>368</v>
      </c>
      <c r="L35" s="44"/>
      <c r="M35" s="44"/>
      <c r="N35" s="44"/>
      <c r="O35" s="44"/>
      <c r="P35" s="44"/>
      <c r="Q35" s="44"/>
      <c r="R35" s="44"/>
      <c r="S35" s="44"/>
      <c r="T35" s="44"/>
    </row>
    <row r="36" spans="1:20" s="39" customFormat="1" ht="15.75" customHeight="1" x14ac:dyDescent="0.35">
      <c r="A36" s="42" t="s">
        <v>433</v>
      </c>
      <c r="B36" s="12" t="s">
        <v>434</v>
      </c>
      <c r="C36" s="2" t="s">
        <v>27</v>
      </c>
      <c r="D36" s="42" t="s">
        <v>367</v>
      </c>
      <c r="E36" s="43" t="s">
        <v>368</v>
      </c>
      <c r="F36" s="43">
        <v>73</v>
      </c>
      <c r="G36" s="44" t="s">
        <v>369</v>
      </c>
      <c r="H36" s="50">
        <v>25.81663021</v>
      </c>
      <c r="I36" s="51">
        <v>960</v>
      </c>
      <c r="J36" s="51">
        <v>549.9</v>
      </c>
      <c r="K36" s="44" t="s">
        <v>368</v>
      </c>
      <c r="L36" s="44"/>
      <c r="M36" s="44"/>
      <c r="N36" s="44"/>
      <c r="O36" s="44"/>
      <c r="P36" s="44"/>
      <c r="Q36" s="44"/>
      <c r="R36" s="44"/>
      <c r="S36" s="44"/>
      <c r="T36" s="44"/>
    </row>
    <row r="37" spans="1:20" s="39" customFormat="1" ht="15.75" customHeight="1" x14ac:dyDescent="0.35">
      <c r="A37" s="42" t="s">
        <v>435</v>
      </c>
      <c r="B37" s="12" t="s">
        <v>436</v>
      </c>
      <c r="C37" s="2" t="s">
        <v>27</v>
      </c>
      <c r="D37" s="42" t="s">
        <v>367</v>
      </c>
      <c r="E37" s="43" t="s">
        <v>368</v>
      </c>
      <c r="F37" s="43">
        <v>77</v>
      </c>
      <c r="G37" s="44" t="s">
        <v>369</v>
      </c>
      <c r="H37" s="50">
        <v>24.609375</v>
      </c>
      <c r="I37" s="51">
        <v>400</v>
      </c>
      <c r="J37" s="51">
        <v>1320</v>
      </c>
      <c r="K37" s="44" t="s">
        <v>368</v>
      </c>
      <c r="L37" s="44"/>
      <c r="M37" s="44"/>
      <c r="N37" s="44"/>
      <c r="O37" s="44"/>
      <c r="P37" s="44"/>
      <c r="Q37" s="44"/>
      <c r="R37" s="44"/>
      <c r="S37" s="44"/>
      <c r="T37" s="44"/>
    </row>
    <row r="38" spans="1:20" s="39" customFormat="1" ht="15.75" customHeight="1" x14ac:dyDescent="0.35">
      <c r="A38" s="42" t="s">
        <v>437</v>
      </c>
      <c r="B38" s="12" t="s">
        <v>438</v>
      </c>
      <c r="C38" s="2" t="s">
        <v>27</v>
      </c>
      <c r="D38" s="42" t="s">
        <v>367</v>
      </c>
      <c r="E38" s="43" t="s">
        <v>368</v>
      </c>
      <c r="F38" s="43">
        <v>70</v>
      </c>
      <c r="G38" s="44" t="s">
        <v>369</v>
      </c>
      <c r="H38" s="50">
        <v>29.270994030000001</v>
      </c>
      <c r="I38" s="51">
        <v>1000</v>
      </c>
      <c r="J38" s="51">
        <v>70.714299999999994</v>
      </c>
      <c r="K38" s="44" t="s">
        <v>368</v>
      </c>
      <c r="L38" s="44"/>
      <c r="M38" s="44"/>
      <c r="N38" s="44"/>
      <c r="O38" s="44"/>
      <c r="P38" s="44"/>
      <c r="Q38" s="44"/>
      <c r="R38" s="44"/>
      <c r="S38" s="44"/>
      <c r="T38" s="44"/>
    </row>
    <row r="39" spans="1:20" s="39" customFormat="1" ht="15.75" customHeight="1" x14ac:dyDescent="0.35">
      <c r="A39" s="42" t="s">
        <v>439</v>
      </c>
      <c r="B39" s="12" t="s">
        <v>440</v>
      </c>
      <c r="C39" s="2" t="s">
        <v>27</v>
      </c>
      <c r="D39" s="42" t="s">
        <v>367</v>
      </c>
      <c r="E39" s="43" t="s">
        <v>368</v>
      </c>
      <c r="F39" s="43">
        <v>78</v>
      </c>
      <c r="G39" s="44" t="s">
        <v>374</v>
      </c>
      <c r="H39" s="50">
        <v>20.42941836</v>
      </c>
      <c r="I39" s="51">
        <v>0</v>
      </c>
      <c r="J39" s="51">
        <v>0</v>
      </c>
      <c r="K39" s="44" t="s">
        <v>368</v>
      </c>
      <c r="L39" s="44"/>
      <c r="M39" s="44"/>
      <c r="N39" s="44"/>
      <c r="O39" s="44"/>
      <c r="P39" s="44"/>
      <c r="Q39" s="44"/>
      <c r="R39" s="44"/>
      <c r="S39" s="44"/>
      <c r="T39" s="44"/>
    </row>
    <row r="40" spans="1:20" s="39" customFormat="1" ht="15.75" customHeight="1" x14ac:dyDescent="0.35">
      <c r="A40" s="42" t="s">
        <v>441</v>
      </c>
      <c r="B40" s="12" t="s">
        <v>442</v>
      </c>
      <c r="C40" s="2" t="s">
        <v>27</v>
      </c>
      <c r="D40" s="42" t="s">
        <v>367</v>
      </c>
      <c r="E40" s="43" t="s">
        <v>368</v>
      </c>
      <c r="F40" s="43">
        <v>68</v>
      </c>
      <c r="G40" s="44" t="s">
        <v>369</v>
      </c>
      <c r="H40" s="50">
        <v>21.383942000000001</v>
      </c>
      <c r="I40" s="51">
        <v>1290</v>
      </c>
      <c r="J40" s="51">
        <v>0</v>
      </c>
      <c r="K40" s="44" t="s">
        <v>368</v>
      </c>
      <c r="L40" s="44"/>
      <c r="M40" s="44"/>
      <c r="N40" s="44"/>
      <c r="O40" s="44"/>
      <c r="P40" s="44"/>
      <c r="Q40" s="44"/>
      <c r="R40" s="44"/>
      <c r="S40" s="44"/>
      <c r="T40" s="44"/>
    </row>
    <row r="41" spans="1:20" s="39" customFormat="1" ht="15.75" customHeight="1" x14ac:dyDescent="0.35">
      <c r="A41" s="42" t="s">
        <v>443</v>
      </c>
      <c r="B41" s="12" t="s">
        <v>444</v>
      </c>
      <c r="C41" s="2" t="s">
        <v>27</v>
      </c>
      <c r="D41" s="42" t="s">
        <v>367</v>
      </c>
      <c r="E41" s="43" t="s">
        <v>368</v>
      </c>
      <c r="F41" s="43">
        <v>70</v>
      </c>
      <c r="G41" s="44" t="s">
        <v>369</v>
      </c>
      <c r="H41" s="50">
        <v>22.060353800000001</v>
      </c>
      <c r="I41" s="51">
        <v>0</v>
      </c>
      <c r="J41" s="51">
        <v>687</v>
      </c>
      <c r="K41" s="44" t="s">
        <v>368</v>
      </c>
      <c r="L41" s="44"/>
      <c r="M41" s="44"/>
      <c r="N41" s="44"/>
      <c r="O41" s="44"/>
      <c r="P41" s="44"/>
      <c r="Q41" s="44"/>
      <c r="R41" s="44"/>
      <c r="S41" s="44"/>
      <c r="T41" s="44"/>
    </row>
    <row r="42" spans="1:20" s="39" customFormat="1" ht="15.75" customHeight="1" x14ac:dyDescent="0.35">
      <c r="A42" s="42" t="s">
        <v>445</v>
      </c>
      <c r="B42" s="12" t="s">
        <v>446</v>
      </c>
      <c r="C42" s="2" t="s">
        <v>27</v>
      </c>
      <c r="D42" s="42" t="s">
        <v>367</v>
      </c>
      <c r="E42" s="43" t="s">
        <v>368</v>
      </c>
      <c r="F42" s="43">
        <v>66</v>
      </c>
      <c r="G42" s="44" t="s">
        <v>369</v>
      </c>
      <c r="H42" s="50">
        <v>23.665244359999999</v>
      </c>
      <c r="I42" s="51">
        <v>1200</v>
      </c>
      <c r="J42" s="51">
        <v>270</v>
      </c>
      <c r="K42" s="44" t="s">
        <v>368</v>
      </c>
      <c r="L42" s="44"/>
      <c r="M42" s="44"/>
      <c r="N42" s="44"/>
      <c r="O42" s="44"/>
      <c r="P42" s="44"/>
      <c r="Q42" s="44"/>
      <c r="R42" s="44"/>
      <c r="S42" s="44"/>
      <c r="T42" s="44"/>
    </row>
    <row r="43" spans="1:20" s="39" customFormat="1" ht="15.75" customHeight="1" x14ac:dyDescent="0.35">
      <c r="A43" s="42" t="s">
        <v>447</v>
      </c>
      <c r="B43" s="12" t="s">
        <v>448</v>
      </c>
      <c r="C43" s="2" t="s">
        <v>27</v>
      </c>
      <c r="D43" s="42" t="s">
        <v>367</v>
      </c>
      <c r="E43" s="43" t="s">
        <v>368</v>
      </c>
      <c r="F43" s="43">
        <v>60</v>
      </c>
      <c r="G43" s="44" t="s">
        <v>369</v>
      </c>
      <c r="H43" s="50">
        <v>22.22906193</v>
      </c>
      <c r="I43" s="51">
        <v>100</v>
      </c>
      <c r="J43" s="51">
        <v>933</v>
      </c>
      <c r="K43" s="44" t="s">
        <v>368</v>
      </c>
      <c r="L43" s="44"/>
      <c r="M43" s="44"/>
      <c r="N43" s="44"/>
      <c r="O43" s="44"/>
      <c r="P43" s="44"/>
      <c r="Q43" s="44"/>
      <c r="R43" s="44"/>
      <c r="S43" s="44"/>
      <c r="T43" s="44"/>
    </row>
    <row r="44" spans="1:20" s="39" customFormat="1" ht="15.75" customHeight="1" x14ac:dyDescent="0.35">
      <c r="A44" s="42" t="s">
        <v>449</v>
      </c>
      <c r="B44" s="12" t="s">
        <v>450</v>
      </c>
      <c r="C44" s="2" t="s">
        <v>27</v>
      </c>
      <c r="D44" s="42" t="s">
        <v>367</v>
      </c>
      <c r="E44" s="43" t="s">
        <v>368</v>
      </c>
      <c r="F44" s="43">
        <v>66</v>
      </c>
      <c r="G44" s="44" t="s">
        <v>369</v>
      </c>
      <c r="H44" s="50">
        <v>24.6097337</v>
      </c>
      <c r="I44" s="51">
        <v>1800</v>
      </c>
      <c r="J44" s="51">
        <v>993</v>
      </c>
      <c r="K44" s="44" t="s">
        <v>368</v>
      </c>
      <c r="L44" s="44"/>
      <c r="M44" s="44"/>
      <c r="N44" s="44"/>
      <c r="O44" s="44"/>
      <c r="P44" s="44"/>
      <c r="Q44" s="44"/>
      <c r="R44" s="44"/>
      <c r="S44" s="44"/>
      <c r="T44" s="44"/>
    </row>
    <row r="45" spans="1:20" s="39" customFormat="1" ht="15.75" customHeight="1" x14ac:dyDescent="0.35">
      <c r="A45" s="42" t="s">
        <v>451</v>
      </c>
      <c r="B45" s="12" t="s">
        <v>452</v>
      </c>
      <c r="C45" s="2" t="s">
        <v>27</v>
      </c>
      <c r="D45" s="42" t="s">
        <v>367</v>
      </c>
      <c r="E45" s="43" t="s">
        <v>368</v>
      </c>
      <c r="F45" s="43">
        <v>72</v>
      </c>
      <c r="G45" s="44" t="s">
        <v>369</v>
      </c>
      <c r="H45" s="50">
        <v>25.209201360000002</v>
      </c>
      <c r="I45" s="51">
        <v>300</v>
      </c>
      <c r="J45" s="51">
        <v>556.5</v>
      </c>
      <c r="K45" s="44" t="s">
        <v>368</v>
      </c>
      <c r="L45" s="44"/>
      <c r="M45" s="44"/>
      <c r="N45" s="44"/>
      <c r="O45" s="44"/>
      <c r="P45" s="44"/>
      <c r="Q45" s="44"/>
      <c r="R45" s="44"/>
      <c r="S45" s="44"/>
      <c r="T45" s="44"/>
    </row>
    <row r="46" spans="1:20" s="39" customFormat="1" ht="15.75" customHeight="1" x14ac:dyDescent="0.35">
      <c r="A46" s="42" t="s">
        <v>453</v>
      </c>
      <c r="B46" s="12" t="s">
        <v>454</v>
      </c>
      <c r="C46" s="2" t="s">
        <v>27</v>
      </c>
      <c r="D46" s="42" t="s">
        <v>367</v>
      </c>
      <c r="E46" s="43" t="s">
        <v>368</v>
      </c>
      <c r="F46" s="43">
        <v>62</v>
      </c>
      <c r="G46" s="44" t="s">
        <v>374</v>
      </c>
      <c r="H46" s="50">
        <v>22.640864619999999</v>
      </c>
      <c r="I46" s="51">
        <v>420</v>
      </c>
      <c r="J46" s="51">
        <v>369.9</v>
      </c>
      <c r="K46" s="44" t="s">
        <v>368</v>
      </c>
      <c r="L46" s="44"/>
      <c r="M46" s="44"/>
      <c r="N46" s="44"/>
      <c r="O46" s="44"/>
      <c r="P46" s="44"/>
      <c r="Q46" s="44"/>
      <c r="R46" s="44"/>
      <c r="S46" s="44"/>
      <c r="T46" s="44"/>
    </row>
    <row r="47" spans="1:20" s="39" customFormat="1" ht="15.75" customHeight="1" x14ac:dyDescent="0.35">
      <c r="A47" s="42" t="s">
        <v>455</v>
      </c>
      <c r="B47" s="12" t="s">
        <v>456</v>
      </c>
      <c r="C47" s="2" t="s">
        <v>27</v>
      </c>
      <c r="D47" s="42" t="s">
        <v>367</v>
      </c>
      <c r="E47" s="43" t="s">
        <v>368</v>
      </c>
      <c r="F47" s="43">
        <v>74</v>
      </c>
      <c r="G47" s="44" t="s">
        <v>369</v>
      </c>
      <c r="H47" s="50">
        <v>25.059307029999999</v>
      </c>
      <c r="I47" s="51">
        <v>0</v>
      </c>
      <c r="J47" s="51">
        <v>180</v>
      </c>
      <c r="K47" s="44" t="s">
        <v>368</v>
      </c>
      <c r="L47" s="44"/>
      <c r="M47" s="44"/>
      <c r="N47" s="44"/>
      <c r="O47" s="44"/>
      <c r="P47" s="44"/>
      <c r="Q47" s="44"/>
      <c r="R47" s="44"/>
      <c r="S47" s="44"/>
      <c r="T47" s="44"/>
    </row>
    <row r="48" spans="1:20" s="39" customFormat="1" ht="15.75" customHeight="1" x14ac:dyDescent="0.35">
      <c r="A48" s="42" t="s">
        <v>457</v>
      </c>
      <c r="B48" s="12" t="s">
        <v>458</v>
      </c>
      <c r="C48" s="2" t="s">
        <v>27</v>
      </c>
      <c r="D48" s="42" t="s">
        <v>367</v>
      </c>
      <c r="E48" s="43" t="s">
        <v>368</v>
      </c>
      <c r="F48" s="43">
        <v>64</v>
      </c>
      <c r="G48" s="44" t="s">
        <v>374</v>
      </c>
      <c r="H48" s="50">
        <v>23.191094620000001</v>
      </c>
      <c r="I48" s="51">
        <v>760</v>
      </c>
      <c r="J48" s="51">
        <v>360</v>
      </c>
      <c r="K48" s="44" t="s">
        <v>368</v>
      </c>
      <c r="L48" s="44"/>
      <c r="M48" s="44"/>
      <c r="N48" s="44"/>
      <c r="O48" s="44"/>
      <c r="P48" s="44"/>
      <c r="Q48" s="44"/>
      <c r="R48" s="44"/>
      <c r="S48" s="44"/>
      <c r="T48" s="44"/>
    </row>
    <row r="49" spans="1:20" s="39" customFormat="1" ht="15.75" customHeight="1" x14ac:dyDescent="0.35">
      <c r="A49" s="42" t="s">
        <v>459</v>
      </c>
      <c r="B49" s="12" t="s">
        <v>460</v>
      </c>
      <c r="C49" s="2" t="s">
        <v>27</v>
      </c>
      <c r="D49" s="42" t="s">
        <v>367</v>
      </c>
      <c r="E49" s="43" t="s">
        <v>368</v>
      </c>
      <c r="F49" s="43">
        <v>47</v>
      </c>
      <c r="G49" s="44" t="s">
        <v>369</v>
      </c>
      <c r="H49" s="50">
        <v>20.679012350000001</v>
      </c>
      <c r="I49" s="51">
        <v>0</v>
      </c>
      <c r="J49" s="51">
        <v>316.5</v>
      </c>
      <c r="K49" s="44" t="s">
        <v>368</v>
      </c>
      <c r="L49" s="44"/>
      <c r="M49" s="44"/>
      <c r="N49" s="44"/>
      <c r="O49" s="44"/>
      <c r="P49" s="44"/>
      <c r="Q49" s="44"/>
      <c r="R49" s="44"/>
      <c r="S49" s="44"/>
      <c r="T49" s="44"/>
    </row>
    <row r="50" spans="1:20" s="39" customFormat="1" ht="15.75" customHeight="1" x14ac:dyDescent="0.35">
      <c r="A50" s="42" t="s">
        <v>461</v>
      </c>
      <c r="B50" s="12" t="s">
        <v>462</v>
      </c>
      <c r="C50" s="2" t="s">
        <v>27</v>
      </c>
      <c r="D50" s="42" t="s">
        <v>367</v>
      </c>
      <c r="E50" s="43" t="s">
        <v>368</v>
      </c>
      <c r="F50" s="43">
        <v>67</v>
      </c>
      <c r="G50" s="44" t="s">
        <v>374</v>
      </c>
      <c r="H50" s="50">
        <v>19.67516685</v>
      </c>
      <c r="I50" s="51">
        <v>0</v>
      </c>
      <c r="J50" s="51">
        <v>22.9267</v>
      </c>
      <c r="K50" s="44" t="s">
        <v>368</v>
      </c>
      <c r="L50" s="44"/>
      <c r="M50" s="44"/>
      <c r="N50" s="44"/>
      <c r="O50" s="44"/>
      <c r="P50" s="44"/>
      <c r="Q50" s="44"/>
      <c r="R50" s="44"/>
      <c r="S50" s="44"/>
      <c r="T50" s="44"/>
    </row>
    <row r="51" spans="1:20" s="39" customFormat="1" ht="15.75" customHeight="1" x14ac:dyDescent="0.35">
      <c r="A51" s="42" t="s">
        <v>463</v>
      </c>
      <c r="B51" s="12" t="s">
        <v>464</v>
      </c>
      <c r="C51" s="2" t="s">
        <v>27</v>
      </c>
      <c r="D51" s="42" t="s">
        <v>367</v>
      </c>
      <c r="E51" s="43" t="s">
        <v>368</v>
      </c>
      <c r="F51" s="43">
        <v>42</v>
      </c>
      <c r="G51" s="44" t="s">
        <v>369</v>
      </c>
      <c r="H51" s="50">
        <v>33.14</v>
      </c>
      <c r="I51" s="51">
        <v>0</v>
      </c>
      <c r="J51" s="51">
        <v>0</v>
      </c>
      <c r="K51" s="44" t="s">
        <v>368</v>
      </c>
      <c r="L51" s="44"/>
      <c r="M51" s="44"/>
      <c r="N51" s="44"/>
      <c r="O51" s="44"/>
      <c r="P51" s="44"/>
      <c r="Q51" s="44"/>
      <c r="R51" s="44"/>
      <c r="S51" s="44"/>
      <c r="T51" s="44"/>
    </row>
    <row r="52" spans="1:20" s="39" customFormat="1" ht="15.75" customHeight="1" x14ac:dyDescent="0.35">
      <c r="A52" s="42" t="s">
        <v>465</v>
      </c>
      <c r="B52" s="12" t="s">
        <v>466</v>
      </c>
      <c r="C52" s="2" t="s">
        <v>27</v>
      </c>
      <c r="D52" s="42" t="s">
        <v>367</v>
      </c>
      <c r="E52" s="43" t="s">
        <v>368</v>
      </c>
      <c r="F52" s="43">
        <v>69</v>
      </c>
      <c r="G52" s="44" t="s">
        <v>369</v>
      </c>
      <c r="H52" s="50">
        <v>24.391058839999999</v>
      </c>
      <c r="I52" s="51">
        <v>2340</v>
      </c>
      <c r="J52" s="51">
        <v>0</v>
      </c>
      <c r="K52" s="44" t="s">
        <v>368</v>
      </c>
      <c r="L52" s="44"/>
      <c r="M52" s="44"/>
      <c r="N52" s="44"/>
      <c r="O52" s="44"/>
      <c r="P52" s="44"/>
      <c r="Q52" s="44"/>
      <c r="R52" s="44"/>
      <c r="S52" s="44"/>
      <c r="T52" s="44"/>
    </row>
    <row r="53" spans="1:20" s="39" customFormat="1" ht="15.75" customHeight="1" x14ac:dyDescent="0.35">
      <c r="A53" s="42" t="s">
        <v>467</v>
      </c>
      <c r="B53" s="12" t="s">
        <v>468</v>
      </c>
      <c r="C53" s="2" t="s">
        <v>27</v>
      </c>
      <c r="D53" s="42" t="s">
        <v>367</v>
      </c>
      <c r="E53" s="43" t="s">
        <v>368</v>
      </c>
      <c r="F53" s="43">
        <v>45</v>
      </c>
      <c r="G53" s="44" t="s">
        <v>369</v>
      </c>
      <c r="H53" s="50">
        <v>22.222222219999999</v>
      </c>
      <c r="I53" s="51">
        <v>0</v>
      </c>
      <c r="J53" s="51">
        <v>0</v>
      </c>
      <c r="K53" s="44" t="s">
        <v>368</v>
      </c>
      <c r="L53" s="44"/>
      <c r="M53" s="44"/>
      <c r="N53" s="44"/>
      <c r="O53" s="44"/>
      <c r="P53" s="44"/>
      <c r="Q53" s="44"/>
      <c r="R53" s="44"/>
      <c r="S53" s="44"/>
      <c r="T53" s="44"/>
    </row>
    <row r="54" spans="1:20" s="39" customFormat="1" ht="15.75" customHeight="1" x14ac:dyDescent="0.35">
      <c r="A54" s="42" t="s">
        <v>469</v>
      </c>
      <c r="B54" s="12" t="s">
        <v>470</v>
      </c>
      <c r="C54" s="2" t="s">
        <v>27</v>
      </c>
      <c r="D54" s="42" t="s">
        <v>367</v>
      </c>
      <c r="E54" s="43" t="s">
        <v>368</v>
      </c>
      <c r="F54" s="43">
        <v>76</v>
      </c>
      <c r="G54" s="44" t="s">
        <v>374</v>
      </c>
      <c r="H54" s="50">
        <v>24.973985429999999</v>
      </c>
      <c r="I54" s="51">
        <v>140</v>
      </c>
      <c r="J54" s="51">
        <v>180</v>
      </c>
      <c r="K54" s="44" t="s">
        <v>368</v>
      </c>
      <c r="L54" s="44"/>
      <c r="M54" s="44"/>
      <c r="N54" s="44"/>
      <c r="O54" s="44"/>
      <c r="P54" s="44"/>
      <c r="Q54" s="44"/>
      <c r="R54" s="44"/>
      <c r="S54" s="44"/>
      <c r="T54" s="44"/>
    </row>
    <row r="55" spans="1:20" s="39" customFormat="1" ht="15.75" customHeight="1" x14ac:dyDescent="0.35">
      <c r="A55" s="42" t="s">
        <v>471</v>
      </c>
      <c r="B55" s="12" t="s">
        <v>472</v>
      </c>
      <c r="C55" s="2" t="s">
        <v>27</v>
      </c>
      <c r="D55" s="42" t="s">
        <v>367</v>
      </c>
      <c r="E55" s="43" t="s">
        <v>368</v>
      </c>
      <c r="F55" s="43">
        <v>68</v>
      </c>
      <c r="G55" s="44" t="s">
        <v>369</v>
      </c>
      <c r="H55" s="50">
        <v>22.837370239999998</v>
      </c>
      <c r="I55" s="51">
        <v>0</v>
      </c>
      <c r="J55" s="51">
        <v>0</v>
      </c>
      <c r="K55" s="44" t="s">
        <v>368</v>
      </c>
      <c r="L55" s="44"/>
      <c r="M55" s="44"/>
      <c r="N55" s="44"/>
      <c r="O55" s="44"/>
      <c r="P55" s="44"/>
      <c r="Q55" s="44"/>
      <c r="R55" s="44"/>
      <c r="S55" s="44"/>
      <c r="T55" s="44"/>
    </row>
    <row r="56" spans="1:20" s="39" customFormat="1" ht="15.75" customHeight="1" x14ac:dyDescent="0.35">
      <c r="A56" s="42" t="s">
        <v>473</v>
      </c>
      <c r="B56" s="12" t="s">
        <v>474</v>
      </c>
      <c r="C56" s="2" t="s">
        <v>27</v>
      </c>
      <c r="D56" s="42" t="s">
        <v>367</v>
      </c>
      <c r="E56" s="43" t="s">
        <v>368</v>
      </c>
      <c r="F56" s="43">
        <v>44</v>
      </c>
      <c r="G56" s="44" t="s">
        <v>369</v>
      </c>
      <c r="H56" s="44">
        <v>24.163265306122401</v>
      </c>
      <c r="I56" s="51">
        <v>360</v>
      </c>
      <c r="J56" s="51">
        <v>1806</v>
      </c>
      <c r="K56" s="44" t="s">
        <v>368</v>
      </c>
      <c r="L56" s="44"/>
      <c r="M56" s="44"/>
      <c r="N56" s="44"/>
      <c r="O56" s="44"/>
      <c r="P56" s="44"/>
      <c r="Q56" s="44"/>
      <c r="R56" s="44"/>
      <c r="S56" s="44"/>
      <c r="T56" s="44"/>
    </row>
    <row r="57" spans="1:20" s="39" customFormat="1" ht="15.75" customHeight="1" x14ac:dyDescent="0.35">
      <c r="A57" s="42" t="s">
        <v>475</v>
      </c>
      <c r="B57" s="12" t="s">
        <v>476</v>
      </c>
      <c r="C57" s="2" t="s">
        <v>27</v>
      </c>
      <c r="D57" s="42" t="s">
        <v>367</v>
      </c>
      <c r="E57" s="43" t="s">
        <v>368</v>
      </c>
      <c r="F57" s="43">
        <v>69</v>
      </c>
      <c r="G57" s="44" t="s">
        <v>374</v>
      </c>
      <c r="H57" s="50">
        <v>22.959087660000002</v>
      </c>
      <c r="I57" s="51">
        <v>0</v>
      </c>
      <c r="J57" s="51">
        <v>0</v>
      </c>
      <c r="K57" s="44" t="s">
        <v>368</v>
      </c>
      <c r="L57" s="44"/>
      <c r="M57" s="44"/>
      <c r="N57" s="44"/>
      <c r="O57" s="44"/>
      <c r="P57" s="44"/>
      <c r="Q57" s="44"/>
      <c r="R57" s="44"/>
      <c r="S57" s="44"/>
      <c r="T57" s="44"/>
    </row>
    <row r="58" spans="1:20" s="39" customFormat="1" ht="15.75" customHeight="1" x14ac:dyDescent="0.35">
      <c r="A58" s="42" t="s">
        <v>477</v>
      </c>
      <c r="B58" s="12" t="s">
        <v>478</v>
      </c>
      <c r="C58" s="2" t="s">
        <v>27</v>
      </c>
      <c r="D58" s="42" t="s">
        <v>367</v>
      </c>
      <c r="E58" s="43" t="s">
        <v>368</v>
      </c>
      <c r="F58" s="43">
        <v>62</v>
      </c>
      <c r="G58" s="44" t="s">
        <v>374</v>
      </c>
      <c r="H58" s="50">
        <v>19.051973780000001</v>
      </c>
      <c r="I58" s="51">
        <v>0</v>
      </c>
      <c r="J58" s="51">
        <v>94.95</v>
      </c>
      <c r="K58" s="44" t="s">
        <v>368</v>
      </c>
      <c r="L58" s="44"/>
      <c r="M58" s="44"/>
      <c r="N58" s="44"/>
      <c r="O58" s="44"/>
      <c r="P58" s="44"/>
      <c r="Q58" s="44"/>
      <c r="R58" s="44"/>
      <c r="S58" s="44"/>
      <c r="T58" s="44"/>
    </row>
    <row r="59" spans="1:20" s="39" customFormat="1" ht="15.75" customHeight="1" x14ac:dyDescent="0.35">
      <c r="A59" s="42" t="s">
        <v>479</v>
      </c>
      <c r="B59" s="12" t="s">
        <v>480</v>
      </c>
      <c r="C59" s="2" t="s">
        <v>27</v>
      </c>
      <c r="D59" s="42" t="s">
        <v>367</v>
      </c>
      <c r="E59" s="43" t="s">
        <v>368</v>
      </c>
      <c r="F59" s="43">
        <v>76</v>
      </c>
      <c r="G59" s="44" t="s">
        <v>369</v>
      </c>
      <c r="H59" s="44">
        <v>22.862534475250399</v>
      </c>
      <c r="I59" s="51">
        <v>400</v>
      </c>
      <c r="J59" s="51">
        <v>155.571</v>
      </c>
      <c r="K59" s="44" t="s">
        <v>368</v>
      </c>
      <c r="L59" s="44"/>
      <c r="M59" s="44"/>
      <c r="N59" s="44"/>
      <c r="O59" s="44"/>
      <c r="P59" s="44"/>
      <c r="Q59" s="44"/>
      <c r="R59" s="44"/>
      <c r="S59" s="44"/>
      <c r="T59" s="44"/>
    </row>
    <row r="60" spans="1:20" s="39" customFormat="1" ht="15.75" customHeight="1" x14ac:dyDescent="0.35">
      <c r="A60" s="42" t="s">
        <v>481</v>
      </c>
      <c r="B60" s="12" t="s">
        <v>482</v>
      </c>
      <c r="C60" s="2" t="s">
        <v>27</v>
      </c>
      <c r="D60" s="42" t="s">
        <v>367</v>
      </c>
      <c r="E60" s="43" t="s">
        <v>368</v>
      </c>
      <c r="F60" s="43">
        <v>77</v>
      </c>
      <c r="G60" s="44" t="s">
        <v>374</v>
      </c>
      <c r="H60" s="50">
        <v>22.85714286</v>
      </c>
      <c r="I60" s="51">
        <v>520</v>
      </c>
      <c r="J60" s="51">
        <v>369.9</v>
      </c>
      <c r="K60" s="44" t="s">
        <v>368</v>
      </c>
      <c r="L60" s="44"/>
      <c r="M60" s="44"/>
      <c r="N60" s="44"/>
      <c r="O60" s="44"/>
      <c r="P60" s="44"/>
      <c r="Q60" s="44"/>
      <c r="R60" s="44"/>
      <c r="S60" s="44"/>
      <c r="T60" s="44"/>
    </row>
    <row r="61" spans="1:20" s="39" customFormat="1" ht="15.75" customHeight="1" x14ac:dyDescent="0.35">
      <c r="A61" s="42" t="s">
        <v>483</v>
      </c>
      <c r="B61" s="12" t="s">
        <v>484</v>
      </c>
      <c r="C61" s="2" t="s">
        <v>27</v>
      </c>
      <c r="D61" s="42" t="s">
        <v>367</v>
      </c>
      <c r="E61" s="43" t="s">
        <v>368</v>
      </c>
      <c r="F61" s="43">
        <v>64</v>
      </c>
      <c r="G61" s="44" t="s">
        <v>369</v>
      </c>
      <c r="H61" s="50">
        <v>20.519134090000001</v>
      </c>
      <c r="I61" s="51">
        <v>100</v>
      </c>
      <c r="J61" s="51">
        <v>243.9</v>
      </c>
      <c r="K61" s="44" t="s">
        <v>368</v>
      </c>
      <c r="L61" s="44"/>
      <c r="M61" s="44"/>
      <c r="N61" s="44"/>
      <c r="O61" s="44"/>
      <c r="P61" s="44"/>
      <c r="Q61" s="44"/>
      <c r="R61" s="44"/>
      <c r="S61" s="44"/>
      <c r="T61" s="44"/>
    </row>
    <row r="62" spans="1:20" s="39" customFormat="1" ht="15.75" customHeight="1" x14ac:dyDescent="0.35">
      <c r="A62" s="42" t="s">
        <v>485</v>
      </c>
      <c r="B62" s="12" t="s">
        <v>486</v>
      </c>
      <c r="C62" s="2" t="s">
        <v>27</v>
      </c>
      <c r="D62" s="42" t="s">
        <v>367</v>
      </c>
      <c r="E62" s="43" t="s">
        <v>368</v>
      </c>
      <c r="F62" s="43">
        <v>44</v>
      </c>
      <c r="G62" s="44" t="s">
        <v>369</v>
      </c>
      <c r="H62" s="50">
        <v>22.05219018</v>
      </c>
      <c r="I62" s="51">
        <v>180</v>
      </c>
      <c r="J62" s="51">
        <v>687</v>
      </c>
      <c r="K62" s="44" t="s">
        <v>368</v>
      </c>
      <c r="L62" s="44"/>
      <c r="M62" s="44"/>
      <c r="N62" s="44"/>
      <c r="O62" s="44"/>
      <c r="P62" s="44"/>
      <c r="Q62" s="44"/>
      <c r="R62" s="44"/>
      <c r="S62" s="44"/>
      <c r="T62" s="44"/>
    </row>
    <row r="63" spans="1:20" s="39" customFormat="1" ht="15.75" customHeight="1" x14ac:dyDescent="0.35">
      <c r="A63" s="42" t="s">
        <v>487</v>
      </c>
      <c r="B63" s="12" t="s">
        <v>488</v>
      </c>
      <c r="C63" s="2" t="s">
        <v>27</v>
      </c>
      <c r="D63" s="42" t="s">
        <v>367</v>
      </c>
      <c r="E63" s="43" t="s">
        <v>368</v>
      </c>
      <c r="F63" s="43">
        <v>59</v>
      </c>
      <c r="G63" s="44" t="s">
        <v>374</v>
      </c>
      <c r="H63" s="50">
        <v>20.028841530000001</v>
      </c>
      <c r="I63" s="51">
        <v>40</v>
      </c>
      <c r="J63" s="51">
        <v>633</v>
      </c>
      <c r="K63" s="44" t="s">
        <v>368</v>
      </c>
      <c r="L63" s="44"/>
      <c r="M63" s="44"/>
      <c r="N63" s="44"/>
      <c r="O63" s="44"/>
      <c r="P63" s="44"/>
      <c r="Q63" s="44"/>
      <c r="R63" s="44"/>
      <c r="S63" s="44"/>
      <c r="T63" s="44"/>
    </row>
    <row r="64" spans="1:20" s="39" customFormat="1" ht="15.75" customHeight="1" x14ac:dyDescent="0.35">
      <c r="A64" s="42" t="s">
        <v>489</v>
      </c>
      <c r="B64" s="12" t="s">
        <v>490</v>
      </c>
      <c r="C64" s="2" t="s">
        <v>27</v>
      </c>
      <c r="D64" s="42" t="s">
        <v>367</v>
      </c>
      <c r="E64" s="43" t="s">
        <v>368</v>
      </c>
      <c r="F64" s="43">
        <v>68</v>
      </c>
      <c r="G64" s="44" t="s">
        <v>369</v>
      </c>
      <c r="H64" s="50">
        <v>23.120623599999998</v>
      </c>
      <c r="I64" s="51">
        <v>0</v>
      </c>
      <c r="J64" s="51">
        <v>149.20699999999999</v>
      </c>
      <c r="K64" s="44" t="s">
        <v>368</v>
      </c>
      <c r="L64" s="44"/>
      <c r="M64" s="44"/>
      <c r="N64" s="44"/>
      <c r="O64" s="44"/>
      <c r="P64" s="44"/>
      <c r="Q64" s="44"/>
      <c r="R64" s="44"/>
      <c r="S64" s="44"/>
      <c r="T64" s="44"/>
    </row>
    <row r="65" spans="1:20" s="39" customFormat="1" ht="15.75" customHeight="1" x14ac:dyDescent="0.35">
      <c r="A65" s="42" t="s">
        <v>491</v>
      </c>
      <c r="B65" s="12" t="s">
        <v>492</v>
      </c>
      <c r="C65" s="2" t="s">
        <v>27</v>
      </c>
      <c r="D65" s="42" t="s">
        <v>367</v>
      </c>
      <c r="E65" s="43" t="s">
        <v>368</v>
      </c>
      <c r="F65" s="43">
        <v>75</v>
      </c>
      <c r="G65" s="44" t="s">
        <v>374</v>
      </c>
      <c r="H65" s="50">
        <v>18.365472910000001</v>
      </c>
      <c r="I65" s="51">
        <v>0</v>
      </c>
      <c r="J65" s="51">
        <v>19.326699999999999</v>
      </c>
      <c r="K65" s="44" t="s">
        <v>368</v>
      </c>
      <c r="L65" s="44"/>
      <c r="M65" s="44"/>
      <c r="N65" s="44"/>
      <c r="O65" s="44"/>
      <c r="P65" s="44"/>
      <c r="Q65" s="44"/>
      <c r="R65" s="44"/>
      <c r="S65" s="44"/>
      <c r="T65" s="44"/>
    </row>
    <row r="66" spans="1:20" s="39" customFormat="1" ht="15.75" customHeight="1" x14ac:dyDescent="0.35">
      <c r="A66" s="42" t="s">
        <v>493</v>
      </c>
      <c r="B66" s="12" t="s">
        <v>494</v>
      </c>
      <c r="C66" s="2" t="s">
        <v>27</v>
      </c>
      <c r="D66" s="42" t="s">
        <v>367</v>
      </c>
      <c r="E66" s="43" t="s">
        <v>368</v>
      </c>
      <c r="F66" s="43">
        <v>70</v>
      </c>
      <c r="G66" s="44" t="s">
        <v>369</v>
      </c>
      <c r="H66" s="50">
        <v>25.71166208</v>
      </c>
      <c r="I66" s="51">
        <v>720</v>
      </c>
      <c r="J66" s="51">
        <v>180</v>
      </c>
      <c r="K66" s="44" t="s">
        <v>368</v>
      </c>
      <c r="L66" s="44"/>
      <c r="M66" s="44"/>
      <c r="N66" s="44"/>
      <c r="O66" s="44"/>
      <c r="P66" s="44"/>
      <c r="Q66" s="44"/>
      <c r="R66" s="44"/>
      <c r="S66" s="44"/>
      <c r="T66" s="44"/>
    </row>
    <row r="67" spans="1:20" s="39" customFormat="1" ht="15.75" customHeight="1" x14ac:dyDescent="0.35">
      <c r="A67" s="42" t="s">
        <v>495</v>
      </c>
      <c r="B67" s="12" t="s">
        <v>496</v>
      </c>
      <c r="C67" s="2" t="s">
        <v>27</v>
      </c>
      <c r="D67" s="42" t="s">
        <v>367</v>
      </c>
      <c r="E67" s="43" t="s">
        <v>368</v>
      </c>
      <c r="F67" s="43">
        <v>72</v>
      </c>
      <c r="G67" s="44" t="s">
        <v>369</v>
      </c>
      <c r="H67" s="50">
        <v>22.136739729999999</v>
      </c>
      <c r="I67" s="51">
        <v>900</v>
      </c>
      <c r="J67" s="51">
        <v>0</v>
      </c>
      <c r="K67" s="44" t="s">
        <v>368</v>
      </c>
      <c r="L67" s="44"/>
      <c r="M67" s="44"/>
      <c r="N67" s="44"/>
      <c r="O67" s="44"/>
      <c r="P67" s="44"/>
      <c r="Q67" s="44"/>
      <c r="R67" s="44"/>
      <c r="S67" s="44"/>
      <c r="T67" s="44"/>
    </row>
    <row r="68" spans="1:20" s="39" customFormat="1" ht="15.75" customHeight="1" x14ac:dyDescent="0.35">
      <c r="A68" s="42" t="s">
        <v>497</v>
      </c>
      <c r="B68" s="12" t="s">
        <v>498</v>
      </c>
      <c r="C68" s="2" t="s">
        <v>27</v>
      </c>
      <c r="D68" s="42" t="s">
        <v>367</v>
      </c>
      <c r="E68" s="43" t="s">
        <v>368</v>
      </c>
      <c r="F68" s="43">
        <v>75</v>
      </c>
      <c r="G68" s="44" t="s">
        <v>369</v>
      </c>
      <c r="H68" s="50">
        <v>22.308149910000001</v>
      </c>
      <c r="I68" s="51">
        <v>390</v>
      </c>
      <c r="J68" s="51">
        <v>0</v>
      </c>
      <c r="K68" s="44" t="s">
        <v>368</v>
      </c>
      <c r="L68" s="44"/>
      <c r="M68" s="44"/>
      <c r="N68" s="44"/>
      <c r="O68" s="44"/>
      <c r="P68" s="44"/>
      <c r="Q68" s="44"/>
      <c r="R68" s="44"/>
      <c r="S68" s="44"/>
      <c r="T68" s="44"/>
    </row>
    <row r="69" spans="1:20" s="39" customFormat="1" ht="15.75" customHeight="1" x14ac:dyDescent="0.35">
      <c r="A69" s="42" t="s">
        <v>499</v>
      </c>
      <c r="B69" s="12" t="s">
        <v>500</v>
      </c>
      <c r="C69" s="2" t="s">
        <v>27</v>
      </c>
      <c r="D69" s="42" t="s">
        <v>367</v>
      </c>
      <c r="E69" s="43" t="s">
        <v>368</v>
      </c>
      <c r="F69" s="43">
        <v>76</v>
      </c>
      <c r="G69" s="44" t="s">
        <v>369</v>
      </c>
      <c r="H69" s="50">
        <v>23.828125</v>
      </c>
      <c r="I69" s="51">
        <v>2120</v>
      </c>
      <c r="J69" s="51">
        <v>0</v>
      </c>
      <c r="K69" s="44" t="s">
        <v>368</v>
      </c>
      <c r="L69" s="44"/>
      <c r="M69" s="44"/>
      <c r="N69" s="44"/>
      <c r="O69" s="44"/>
      <c r="P69" s="44"/>
      <c r="Q69" s="44"/>
      <c r="R69" s="44"/>
      <c r="S69" s="44"/>
      <c r="T69" s="44"/>
    </row>
    <row r="70" spans="1:20" s="39" customFormat="1" ht="15.75" customHeight="1" x14ac:dyDescent="0.35">
      <c r="A70" s="42" t="s">
        <v>501</v>
      </c>
      <c r="B70" s="12" t="s">
        <v>502</v>
      </c>
      <c r="C70" s="2" t="s">
        <v>27</v>
      </c>
      <c r="D70" s="42" t="s">
        <v>367</v>
      </c>
      <c r="E70" s="43" t="s">
        <v>368</v>
      </c>
      <c r="F70" s="43">
        <v>45</v>
      </c>
      <c r="G70" s="44" t="s">
        <v>374</v>
      </c>
      <c r="H70" s="50">
        <v>19.22768787</v>
      </c>
      <c r="I70" s="51">
        <v>0</v>
      </c>
      <c r="J70" s="51">
        <v>157.071</v>
      </c>
      <c r="K70" s="44" t="s">
        <v>368</v>
      </c>
      <c r="L70" s="44"/>
      <c r="M70" s="44"/>
      <c r="N70" s="44"/>
      <c r="O70" s="44"/>
      <c r="P70" s="44"/>
      <c r="Q70" s="44"/>
      <c r="R70" s="44"/>
      <c r="S70" s="44"/>
      <c r="T70" s="44"/>
    </row>
    <row r="71" spans="1:20" s="39" customFormat="1" ht="15.75" customHeight="1" x14ac:dyDescent="0.35">
      <c r="A71" s="42" t="s">
        <v>503</v>
      </c>
      <c r="B71" s="12" t="s">
        <v>504</v>
      </c>
      <c r="C71" s="2" t="s">
        <v>27</v>
      </c>
      <c r="D71" s="42" t="s">
        <v>367</v>
      </c>
      <c r="E71" s="43" t="s">
        <v>368</v>
      </c>
      <c r="F71" s="43">
        <v>58</v>
      </c>
      <c r="G71" s="44" t="s">
        <v>374</v>
      </c>
      <c r="H71" s="50">
        <v>22.546576479999999</v>
      </c>
      <c r="I71" s="51">
        <v>0</v>
      </c>
      <c r="J71" s="51">
        <v>0</v>
      </c>
      <c r="K71" s="44" t="s">
        <v>368</v>
      </c>
      <c r="L71" s="44"/>
      <c r="M71" s="44"/>
      <c r="N71" s="44"/>
      <c r="O71" s="44"/>
      <c r="P71" s="44"/>
      <c r="Q71" s="44"/>
      <c r="R71" s="44"/>
      <c r="S71" s="44"/>
      <c r="T71" s="44"/>
    </row>
    <row r="72" spans="1:20" s="39" customFormat="1" ht="15.75" customHeight="1" x14ac:dyDescent="0.35">
      <c r="A72" s="42" t="s">
        <v>505</v>
      </c>
      <c r="B72" s="12" t="s">
        <v>506</v>
      </c>
      <c r="C72" s="2" t="s">
        <v>27</v>
      </c>
      <c r="D72" s="42" t="s">
        <v>367</v>
      </c>
      <c r="E72" s="43" t="s">
        <v>368</v>
      </c>
      <c r="F72" s="43">
        <v>62</v>
      </c>
      <c r="G72" s="44" t="s">
        <v>374</v>
      </c>
      <c r="H72" s="50">
        <v>19.921875</v>
      </c>
      <c r="I72" s="51">
        <v>0</v>
      </c>
      <c r="J72" s="51">
        <v>172.779</v>
      </c>
      <c r="K72" s="44" t="s">
        <v>368</v>
      </c>
      <c r="L72" s="44"/>
      <c r="M72" s="44"/>
      <c r="N72" s="44"/>
      <c r="O72" s="44"/>
      <c r="P72" s="44"/>
      <c r="Q72" s="44"/>
      <c r="R72" s="44"/>
      <c r="S72" s="44"/>
      <c r="T72" s="44"/>
    </row>
    <row r="73" spans="1:20" s="39" customFormat="1" ht="15.75" customHeight="1" x14ac:dyDescent="0.35">
      <c r="A73" s="42" t="s">
        <v>507</v>
      </c>
      <c r="B73" s="12" t="s">
        <v>508</v>
      </c>
      <c r="C73" s="2" t="s">
        <v>27</v>
      </c>
      <c r="D73" s="42" t="s">
        <v>367</v>
      </c>
      <c r="E73" s="43" t="s">
        <v>368</v>
      </c>
      <c r="F73" s="43">
        <v>67</v>
      </c>
      <c r="G73" s="44" t="s">
        <v>374</v>
      </c>
      <c r="H73" s="50">
        <v>26.041666670000001</v>
      </c>
      <c r="I73" s="51">
        <v>0</v>
      </c>
      <c r="J73" s="51">
        <v>0</v>
      </c>
      <c r="K73" s="44" t="s">
        <v>368</v>
      </c>
      <c r="L73" s="44"/>
      <c r="M73" s="44"/>
      <c r="N73" s="44"/>
      <c r="O73" s="44"/>
      <c r="P73" s="44"/>
      <c r="Q73" s="44"/>
      <c r="R73" s="44"/>
      <c r="S73" s="44"/>
      <c r="T73" s="44"/>
    </row>
    <row r="74" spans="1:20" s="39" customFormat="1" ht="15.75" customHeight="1" x14ac:dyDescent="0.35">
      <c r="A74" s="42" t="s">
        <v>509</v>
      </c>
      <c r="B74" s="12" t="s">
        <v>510</v>
      </c>
      <c r="C74" s="2" t="s">
        <v>27</v>
      </c>
      <c r="D74" s="42" t="s">
        <v>367</v>
      </c>
      <c r="E74" s="43" t="s">
        <v>368</v>
      </c>
      <c r="F74" s="43">
        <v>50</v>
      </c>
      <c r="G74" s="44" t="s">
        <v>374</v>
      </c>
      <c r="H74" s="50">
        <v>20.342797780000001</v>
      </c>
      <c r="I74" s="51">
        <v>325</v>
      </c>
      <c r="J74" s="51">
        <v>321</v>
      </c>
      <c r="K74" s="44" t="s">
        <v>368</v>
      </c>
      <c r="L74" s="44"/>
      <c r="M74" s="44"/>
      <c r="N74" s="44"/>
      <c r="O74" s="44"/>
      <c r="P74" s="44"/>
      <c r="Q74" s="44"/>
      <c r="R74" s="44"/>
      <c r="S74" s="44"/>
      <c r="T74" s="44"/>
    </row>
    <row r="75" spans="1:20" s="39" customFormat="1" ht="15.75" customHeight="1" x14ac:dyDescent="0.35">
      <c r="A75" s="42" t="s">
        <v>511</v>
      </c>
      <c r="B75" s="12" t="s">
        <v>512</v>
      </c>
      <c r="C75" s="2" t="s">
        <v>27</v>
      </c>
      <c r="D75" s="42" t="s">
        <v>367</v>
      </c>
      <c r="E75" s="43" t="s">
        <v>368</v>
      </c>
      <c r="F75" s="43">
        <v>60</v>
      </c>
      <c r="G75" s="44" t="s">
        <v>374</v>
      </c>
      <c r="H75" s="50">
        <v>21.11090261</v>
      </c>
      <c r="I75" s="51">
        <v>0</v>
      </c>
      <c r="J75" s="51">
        <v>0</v>
      </c>
      <c r="K75" s="44" t="s">
        <v>368</v>
      </c>
      <c r="L75" s="44"/>
      <c r="M75" s="44"/>
      <c r="N75" s="44"/>
      <c r="O75" s="44"/>
      <c r="P75" s="44"/>
      <c r="Q75" s="44"/>
      <c r="R75" s="44"/>
      <c r="S75" s="44"/>
      <c r="T75" s="44"/>
    </row>
    <row r="76" spans="1:20" s="39" customFormat="1" ht="15.75" customHeight="1" x14ac:dyDescent="0.35">
      <c r="A76" s="42" t="s">
        <v>513</v>
      </c>
      <c r="B76" s="12" t="s">
        <v>514</v>
      </c>
      <c r="C76" s="2" t="s">
        <v>27</v>
      </c>
      <c r="D76" s="42" t="s">
        <v>367</v>
      </c>
      <c r="E76" s="43" t="s">
        <v>368</v>
      </c>
      <c r="F76" s="43">
        <v>76</v>
      </c>
      <c r="G76" s="44" t="s">
        <v>369</v>
      </c>
      <c r="H76" s="50">
        <v>23.795359900000001</v>
      </c>
      <c r="I76" s="51">
        <v>340</v>
      </c>
      <c r="J76" s="51">
        <v>47.142899999999997</v>
      </c>
      <c r="K76" s="44" t="s">
        <v>368</v>
      </c>
      <c r="L76" s="44"/>
      <c r="M76" s="44"/>
      <c r="N76" s="44"/>
      <c r="O76" s="44"/>
      <c r="P76" s="44"/>
      <c r="Q76" s="44"/>
      <c r="R76" s="44"/>
      <c r="S76" s="44"/>
      <c r="T76" s="44"/>
    </row>
    <row r="77" spans="1:20" s="39" customFormat="1" ht="15.75" customHeight="1" x14ac:dyDescent="0.35">
      <c r="A77" s="42" t="s">
        <v>515</v>
      </c>
      <c r="B77" s="12" t="s">
        <v>516</v>
      </c>
      <c r="C77" s="2" t="s">
        <v>27</v>
      </c>
      <c r="D77" s="42" t="s">
        <v>367</v>
      </c>
      <c r="E77" s="43" t="s">
        <v>368</v>
      </c>
      <c r="F77" s="43">
        <v>71</v>
      </c>
      <c r="G77" s="44" t="s">
        <v>374</v>
      </c>
      <c r="H77" s="50">
        <v>24.609375</v>
      </c>
      <c r="I77" s="51">
        <v>0</v>
      </c>
      <c r="J77" s="51">
        <v>222.279</v>
      </c>
      <c r="K77" s="44" t="s">
        <v>368</v>
      </c>
      <c r="L77" s="44"/>
      <c r="M77" s="44"/>
      <c r="N77" s="44"/>
      <c r="O77" s="44"/>
      <c r="P77" s="44"/>
      <c r="Q77" s="44"/>
      <c r="R77" s="44"/>
      <c r="S77" s="44"/>
      <c r="T77" s="44"/>
    </row>
    <row r="78" spans="1:20" s="39" customFormat="1" ht="15.75" customHeight="1" x14ac:dyDescent="0.35">
      <c r="A78" s="42" t="s">
        <v>517</v>
      </c>
      <c r="B78" s="12" t="s">
        <v>518</v>
      </c>
      <c r="C78" s="2" t="s">
        <v>27</v>
      </c>
      <c r="D78" s="42" t="s">
        <v>367</v>
      </c>
      <c r="E78" s="43" t="s">
        <v>368</v>
      </c>
      <c r="F78" s="43">
        <v>76</v>
      </c>
      <c r="G78" s="44" t="s">
        <v>369</v>
      </c>
      <c r="H78" s="50">
        <v>25.880570639999998</v>
      </c>
      <c r="I78" s="51">
        <v>0</v>
      </c>
      <c r="J78" s="51">
        <v>194.95</v>
      </c>
      <c r="K78" s="44" t="s">
        <v>368</v>
      </c>
      <c r="L78" s="44"/>
      <c r="M78" s="44"/>
      <c r="N78" s="44"/>
      <c r="O78" s="44"/>
      <c r="P78" s="44"/>
      <c r="Q78" s="44"/>
      <c r="R78" s="44"/>
      <c r="S78" s="44"/>
      <c r="T78" s="44"/>
    </row>
    <row r="79" spans="1:20" s="39" customFormat="1" ht="15.75" customHeight="1" x14ac:dyDescent="0.35">
      <c r="A79" s="42" t="s">
        <v>519</v>
      </c>
      <c r="B79" s="12" t="s">
        <v>520</v>
      </c>
      <c r="C79" s="2" t="s">
        <v>27</v>
      </c>
      <c r="D79" s="42" t="s">
        <v>367</v>
      </c>
      <c r="E79" s="43" t="s">
        <v>368</v>
      </c>
      <c r="F79" s="43">
        <v>66</v>
      </c>
      <c r="G79" s="44" t="s">
        <v>369</v>
      </c>
      <c r="H79" s="50">
        <v>23.4375</v>
      </c>
      <c r="I79" s="51">
        <v>400</v>
      </c>
      <c r="J79" s="51">
        <v>0</v>
      </c>
      <c r="K79" s="44" t="s">
        <v>368</v>
      </c>
      <c r="L79" s="44"/>
      <c r="M79" s="44"/>
      <c r="N79" s="44"/>
      <c r="O79" s="44"/>
      <c r="P79" s="44"/>
      <c r="Q79" s="44"/>
      <c r="R79" s="44"/>
      <c r="S79" s="44"/>
      <c r="T79" s="44"/>
    </row>
    <row r="80" spans="1:20" s="39" customFormat="1" ht="15.75" customHeight="1" x14ac:dyDescent="0.35">
      <c r="A80" s="42" t="s">
        <v>521</v>
      </c>
      <c r="B80" s="12" t="s">
        <v>522</v>
      </c>
      <c r="C80" s="2" t="s">
        <v>27</v>
      </c>
      <c r="D80" s="42" t="s">
        <v>367</v>
      </c>
      <c r="E80" s="43" t="s">
        <v>368</v>
      </c>
      <c r="F80" s="43">
        <v>74</v>
      </c>
      <c r="G80" s="44" t="s">
        <v>369</v>
      </c>
      <c r="H80" s="50">
        <v>19.33372992</v>
      </c>
      <c r="I80" s="51">
        <v>560</v>
      </c>
      <c r="J80" s="51">
        <v>274.95</v>
      </c>
      <c r="K80" s="44" t="s">
        <v>368</v>
      </c>
      <c r="L80" s="44"/>
      <c r="M80" s="44"/>
      <c r="N80" s="44"/>
      <c r="O80" s="44"/>
      <c r="P80" s="44"/>
      <c r="Q80" s="44"/>
      <c r="R80" s="44"/>
      <c r="S80" s="44"/>
      <c r="T80" s="44"/>
    </row>
    <row r="81" spans="1:20" s="39" customFormat="1" ht="15.75" customHeight="1" x14ac:dyDescent="0.35">
      <c r="A81" s="42" t="s">
        <v>523</v>
      </c>
      <c r="B81" s="12" t="s">
        <v>524</v>
      </c>
      <c r="C81" s="2" t="s">
        <v>27</v>
      </c>
      <c r="D81" s="42" t="s">
        <v>367</v>
      </c>
      <c r="E81" s="43" t="s">
        <v>368</v>
      </c>
      <c r="F81" s="43">
        <v>68</v>
      </c>
      <c r="G81" s="44" t="s">
        <v>374</v>
      </c>
      <c r="H81" s="44">
        <v>24.3232286833926</v>
      </c>
      <c r="I81" s="51">
        <v>380</v>
      </c>
      <c r="J81" s="51">
        <v>0</v>
      </c>
      <c r="K81" s="44" t="s">
        <v>368</v>
      </c>
      <c r="L81" s="44"/>
      <c r="M81" s="44"/>
      <c r="N81" s="44"/>
      <c r="O81" s="44"/>
      <c r="P81" s="44"/>
      <c r="Q81" s="44"/>
      <c r="R81" s="44"/>
      <c r="S81" s="44"/>
      <c r="T81" s="44"/>
    </row>
    <row r="82" spans="1:20" s="39" customFormat="1" ht="15.75" customHeight="1" x14ac:dyDescent="0.35">
      <c r="A82" s="42" t="s">
        <v>525</v>
      </c>
      <c r="B82" s="12" t="s">
        <v>526</v>
      </c>
      <c r="C82" s="2" t="s">
        <v>27</v>
      </c>
      <c r="D82" s="42" t="s">
        <v>367</v>
      </c>
      <c r="E82" s="43" t="s">
        <v>368</v>
      </c>
      <c r="F82" s="43">
        <v>74</v>
      </c>
      <c r="G82" s="44" t="s">
        <v>369</v>
      </c>
      <c r="H82" s="50">
        <v>20.619253650000001</v>
      </c>
      <c r="I82" s="51">
        <v>700</v>
      </c>
      <c r="J82" s="51">
        <v>1113</v>
      </c>
      <c r="K82" s="44" t="s">
        <v>368</v>
      </c>
      <c r="L82" s="44"/>
      <c r="M82" s="44"/>
      <c r="N82" s="44"/>
      <c r="O82" s="44"/>
      <c r="P82" s="44"/>
      <c r="Q82" s="44"/>
      <c r="R82" s="44"/>
      <c r="S82" s="44"/>
      <c r="T82" s="44"/>
    </row>
    <row r="83" spans="1:20" s="39" customFormat="1" ht="15.75" customHeight="1" x14ac:dyDescent="0.35">
      <c r="A83" s="42" t="s">
        <v>527</v>
      </c>
      <c r="B83" s="12" t="s">
        <v>528</v>
      </c>
      <c r="C83" s="2" t="s">
        <v>27</v>
      </c>
      <c r="D83" s="42" t="s">
        <v>367</v>
      </c>
      <c r="E83" s="43" t="s">
        <v>368</v>
      </c>
      <c r="F83" s="43">
        <v>76</v>
      </c>
      <c r="G83" s="44" t="s">
        <v>374</v>
      </c>
      <c r="H83" s="50">
        <v>19.11111111</v>
      </c>
      <c r="I83" s="51">
        <v>0</v>
      </c>
      <c r="J83" s="51">
        <v>12.66</v>
      </c>
      <c r="K83" s="44" t="s">
        <v>368</v>
      </c>
      <c r="L83" s="44"/>
      <c r="M83" s="44"/>
      <c r="N83" s="44"/>
      <c r="O83" s="44"/>
      <c r="P83" s="44"/>
      <c r="Q83" s="44"/>
      <c r="R83" s="44"/>
      <c r="S83" s="44"/>
      <c r="T83" s="44"/>
    </row>
    <row r="84" spans="1:20" s="39" customFormat="1" ht="15.75" customHeight="1" x14ac:dyDescent="0.35">
      <c r="A84" s="42" t="s">
        <v>529</v>
      </c>
      <c r="B84" s="12" t="s">
        <v>530</v>
      </c>
      <c r="C84" s="2" t="s">
        <v>27</v>
      </c>
      <c r="D84" s="42" t="s">
        <v>367</v>
      </c>
      <c r="E84" s="43" t="s">
        <v>368</v>
      </c>
      <c r="F84" s="43">
        <v>47</v>
      </c>
      <c r="G84" s="44" t="s">
        <v>374</v>
      </c>
      <c r="H84" s="50">
        <v>22.375679949999999</v>
      </c>
      <c r="I84" s="51">
        <v>0</v>
      </c>
      <c r="J84" s="51">
        <v>45.8</v>
      </c>
      <c r="K84" s="44" t="s">
        <v>368</v>
      </c>
      <c r="L84" s="44"/>
      <c r="M84" s="44"/>
      <c r="N84" s="44"/>
      <c r="O84" s="44"/>
      <c r="P84" s="44"/>
      <c r="Q84" s="44"/>
      <c r="R84" s="44"/>
      <c r="S84" s="44"/>
      <c r="T84" s="44"/>
    </row>
    <row r="85" spans="1:20" s="39" customFormat="1" ht="15.75" customHeight="1" x14ac:dyDescent="0.35">
      <c r="A85" s="42" t="s">
        <v>531</v>
      </c>
      <c r="B85" s="12" t="s">
        <v>532</v>
      </c>
      <c r="C85" s="2" t="s">
        <v>27</v>
      </c>
      <c r="D85" s="42" t="s">
        <v>367</v>
      </c>
      <c r="E85" s="43" t="s">
        <v>368</v>
      </c>
      <c r="F85" s="43">
        <v>71</v>
      </c>
      <c r="G85" s="44" t="s">
        <v>369</v>
      </c>
      <c r="H85" s="50">
        <v>22.647376959999999</v>
      </c>
      <c r="I85" s="51">
        <v>320</v>
      </c>
      <c r="J85" s="51">
        <v>219.9</v>
      </c>
      <c r="K85" s="44" t="s">
        <v>368</v>
      </c>
      <c r="L85" s="44"/>
      <c r="M85" s="44"/>
      <c r="N85" s="44"/>
      <c r="O85" s="44"/>
      <c r="P85" s="44"/>
      <c r="Q85" s="44"/>
      <c r="R85" s="44"/>
      <c r="S85" s="44"/>
      <c r="T85" s="44"/>
    </row>
    <row r="86" spans="1:20" s="39" customFormat="1" ht="15.75" customHeight="1" x14ac:dyDescent="0.35">
      <c r="A86" s="42" t="s">
        <v>533</v>
      </c>
      <c r="B86" s="12" t="s">
        <v>534</v>
      </c>
      <c r="C86" s="2" t="s">
        <v>27</v>
      </c>
      <c r="D86" s="42" t="s">
        <v>367</v>
      </c>
      <c r="E86" s="43" t="s">
        <v>368</v>
      </c>
      <c r="F86" s="43">
        <v>65</v>
      </c>
      <c r="G86" s="44" t="s">
        <v>374</v>
      </c>
      <c r="H86" s="50">
        <v>19.818927080000002</v>
      </c>
      <c r="I86" s="51">
        <v>0</v>
      </c>
      <c r="J86" s="51">
        <v>0</v>
      </c>
      <c r="K86" s="44" t="s">
        <v>368</v>
      </c>
      <c r="L86" s="44"/>
      <c r="M86" s="44"/>
      <c r="N86" s="44"/>
      <c r="O86" s="44"/>
      <c r="P86" s="44"/>
      <c r="Q86" s="44"/>
      <c r="R86" s="44"/>
      <c r="S86" s="44"/>
      <c r="T86" s="44"/>
    </row>
    <row r="87" spans="1:20" s="39" customFormat="1" ht="15.75" customHeight="1" x14ac:dyDescent="0.35">
      <c r="A87" s="42" t="s">
        <v>535</v>
      </c>
      <c r="B87" s="12" t="s">
        <v>536</v>
      </c>
      <c r="C87" s="2" t="s">
        <v>27</v>
      </c>
      <c r="D87" s="42" t="s">
        <v>367</v>
      </c>
      <c r="E87" s="43" t="s">
        <v>368</v>
      </c>
      <c r="F87" s="43">
        <v>78</v>
      </c>
      <c r="G87" s="44" t="s">
        <v>369</v>
      </c>
      <c r="H87" s="50">
        <v>21.09375</v>
      </c>
      <c r="I87" s="51">
        <v>600</v>
      </c>
      <c r="J87" s="51">
        <v>0</v>
      </c>
      <c r="K87" s="44" t="s">
        <v>368</v>
      </c>
      <c r="L87" s="44"/>
      <c r="M87" s="44"/>
      <c r="N87" s="44"/>
      <c r="O87" s="44"/>
      <c r="P87" s="44"/>
      <c r="Q87" s="44"/>
      <c r="R87" s="44"/>
      <c r="S87" s="44"/>
      <c r="T87" s="44"/>
    </row>
    <row r="88" spans="1:20" s="39" customFormat="1" ht="15.75" customHeight="1" x14ac:dyDescent="0.35">
      <c r="A88" s="42" t="s">
        <v>537</v>
      </c>
      <c r="B88" s="12" t="s">
        <v>538</v>
      </c>
      <c r="C88" s="2" t="s">
        <v>27</v>
      </c>
      <c r="D88" s="42" t="s">
        <v>367</v>
      </c>
      <c r="E88" s="43" t="s">
        <v>368</v>
      </c>
      <c r="F88" s="43">
        <v>78</v>
      </c>
      <c r="G88" s="44" t="s">
        <v>369</v>
      </c>
      <c r="H88" s="50">
        <v>22.862368539999999</v>
      </c>
      <c r="I88" s="51">
        <v>20</v>
      </c>
      <c r="J88" s="51">
        <v>0</v>
      </c>
      <c r="K88" s="44" t="s">
        <v>368</v>
      </c>
      <c r="L88" s="44"/>
      <c r="M88" s="44"/>
      <c r="N88" s="44"/>
      <c r="O88" s="44"/>
      <c r="P88" s="44"/>
      <c r="Q88" s="44"/>
      <c r="R88" s="44"/>
      <c r="S88" s="44"/>
      <c r="T88" s="44"/>
    </row>
    <row r="89" spans="1:20" s="39" customFormat="1" ht="15.75" customHeight="1" x14ac:dyDescent="0.35">
      <c r="A89" s="42" t="s">
        <v>539</v>
      </c>
      <c r="B89" s="12" t="s">
        <v>540</v>
      </c>
      <c r="C89" s="2" t="s">
        <v>27</v>
      </c>
      <c r="D89" s="42" t="s">
        <v>367</v>
      </c>
      <c r="E89" s="43" t="s">
        <v>368</v>
      </c>
      <c r="F89" s="43">
        <v>65</v>
      </c>
      <c r="G89" s="44" t="s">
        <v>369</v>
      </c>
      <c r="H89" s="44">
        <v>21.564544913741798</v>
      </c>
      <c r="I89" s="51">
        <v>0</v>
      </c>
      <c r="J89" s="51">
        <v>36</v>
      </c>
      <c r="K89" s="44" t="s">
        <v>368</v>
      </c>
      <c r="L89" s="44"/>
      <c r="M89" s="44"/>
      <c r="N89" s="44"/>
      <c r="O89" s="44"/>
      <c r="P89" s="44"/>
      <c r="Q89" s="44"/>
      <c r="R89" s="44"/>
      <c r="S89" s="44"/>
      <c r="T89" s="44"/>
    </row>
    <row r="90" spans="1:20" s="39" customFormat="1" ht="15.75" customHeight="1" x14ac:dyDescent="0.35">
      <c r="A90" s="42" t="s">
        <v>541</v>
      </c>
      <c r="B90" s="12" t="s">
        <v>542</v>
      </c>
      <c r="C90" s="2" t="s">
        <v>27</v>
      </c>
      <c r="D90" s="42" t="s">
        <v>367</v>
      </c>
      <c r="E90" s="43" t="s">
        <v>368</v>
      </c>
      <c r="F90" s="43">
        <v>67</v>
      </c>
      <c r="G90" s="44" t="s">
        <v>374</v>
      </c>
      <c r="H90" s="44">
        <v>21.907582457706201</v>
      </c>
      <c r="I90" s="51">
        <v>0</v>
      </c>
      <c r="J90" s="51">
        <v>0</v>
      </c>
      <c r="K90" s="44" t="s">
        <v>368</v>
      </c>
      <c r="L90" s="44"/>
      <c r="M90" s="44"/>
      <c r="N90" s="44"/>
      <c r="O90" s="44"/>
      <c r="P90" s="44"/>
      <c r="Q90" s="44"/>
      <c r="R90" s="44"/>
      <c r="S90" s="44"/>
      <c r="T90" s="44"/>
    </row>
    <row r="91" spans="1:20" s="39" customFormat="1" ht="15.75" customHeight="1" x14ac:dyDescent="0.35">
      <c r="A91" s="42" t="s">
        <v>543</v>
      </c>
      <c r="B91" s="12" t="s">
        <v>544</v>
      </c>
      <c r="C91" s="2" t="s">
        <v>27</v>
      </c>
      <c r="D91" s="42" t="s">
        <v>367</v>
      </c>
      <c r="E91" s="43" t="s">
        <v>368</v>
      </c>
      <c r="F91" s="43">
        <v>67</v>
      </c>
      <c r="G91" s="44" t="s">
        <v>369</v>
      </c>
      <c r="H91" s="50">
        <v>21.453573710000001</v>
      </c>
      <c r="I91" s="51">
        <v>0</v>
      </c>
      <c r="J91" s="51">
        <v>40.692900000000002</v>
      </c>
      <c r="K91" s="44" t="s">
        <v>368</v>
      </c>
      <c r="L91" s="44"/>
      <c r="M91" s="44"/>
      <c r="N91" s="44"/>
      <c r="O91" s="44"/>
      <c r="P91" s="44"/>
      <c r="Q91" s="44"/>
      <c r="R91" s="44"/>
      <c r="S91" s="44"/>
      <c r="T91" s="44"/>
    </row>
    <row r="92" spans="1:20" s="39" customFormat="1" ht="15.75" customHeight="1" x14ac:dyDescent="0.35">
      <c r="A92" s="42" t="s">
        <v>545</v>
      </c>
      <c r="B92" s="12" t="s">
        <v>546</v>
      </c>
      <c r="C92" s="2" t="s">
        <v>27</v>
      </c>
      <c r="D92" s="42" t="s">
        <v>367</v>
      </c>
      <c r="E92" s="43" t="s">
        <v>368</v>
      </c>
      <c r="F92" s="43">
        <v>52</v>
      </c>
      <c r="G92" s="44" t="s">
        <v>369</v>
      </c>
      <c r="H92" s="50">
        <v>21.30394858</v>
      </c>
      <c r="I92" s="51">
        <v>640</v>
      </c>
      <c r="J92" s="51">
        <v>549.9</v>
      </c>
      <c r="K92" s="44" t="s">
        <v>368</v>
      </c>
      <c r="L92" s="44"/>
      <c r="M92" s="44"/>
      <c r="N92" s="44"/>
      <c r="O92" s="44"/>
      <c r="P92" s="44"/>
      <c r="Q92" s="44"/>
      <c r="R92" s="44"/>
      <c r="S92" s="44"/>
      <c r="T92" s="44"/>
    </row>
    <row r="93" spans="1:20" s="39" customFormat="1" ht="15.75" customHeight="1" x14ac:dyDescent="0.35">
      <c r="A93" s="42" t="s">
        <v>547</v>
      </c>
      <c r="B93" s="12" t="s">
        <v>548</v>
      </c>
      <c r="C93" s="2" t="s">
        <v>27</v>
      </c>
      <c r="D93" s="42" t="s">
        <v>367</v>
      </c>
      <c r="E93" s="43" t="s">
        <v>368</v>
      </c>
      <c r="F93" s="43">
        <v>78</v>
      </c>
      <c r="G93" s="44" t="s">
        <v>374</v>
      </c>
      <c r="H93" s="44">
        <v>20.6904945433892</v>
      </c>
      <c r="I93" s="51">
        <v>0</v>
      </c>
      <c r="J93" s="51">
        <v>0</v>
      </c>
      <c r="K93" s="44" t="s">
        <v>368</v>
      </c>
      <c r="L93" s="44"/>
      <c r="M93" s="44"/>
      <c r="N93" s="44"/>
      <c r="O93" s="44"/>
      <c r="P93" s="44"/>
      <c r="Q93" s="44"/>
      <c r="R93" s="44"/>
      <c r="S93" s="44"/>
      <c r="T93" s="44"/>
    </row>
    <row r="94" spans="1:20" s="39" customFormat="1" ht="15.75" customHeight="1" x14ac:dyDescent="0.35">
      <c r="A94" s="42" t="s">
        <v>549</v>
      </c>
      <c r="B94" s="12" t="s">
        <v>550</v>
      </c>
      <c r="C94" s="2" t="s">
        <v>27</v>
      </c>
      <c r="D94" s="42" t="s">
        <v>367</v>
      </c>
      <c r="E94" s="43" t="s">
        <v>368</v>
      </c>
      <c r="F94" s="43">
        <v>66</v>
      </c>
      <c r="G94" s="44" t="s">
        <v>374</v>
      </c>
      <c r="H94" s="44">
        <v>22.3477820880418</v>
      </c>
      <c r="I94" s="51">
        <v>0</v>
      </c>
      <c r="J94" s="51">
        <v>135.643</v>
      </c>
      <c r="K94" s="44" t="s">
        <v>368</v>
      </c>
      <c r="L94" s="44"/>
      <c r="M94" s="44"/>
      <c r="N94" s="44"/>
      <c r="O94" s="44"/>
      <c r="P94" s="44"/>
      <c r="Q94" s="44"/>
      <c r="R94" s="44"/>
      <c r="S94" s="44"/>
      <c r="T94" s="44"/>
    </row>
    <row r="95" spans="1:20" s="39" customFormat="1" ht="15.75" customHeight="1" x14ac:dyDescent="0.35">
      <c r="A95" s="42" t="s">
        <v>551</v>
      </c>
      <c r="B95" s="12" t="s">
        <v>552</v>
      </c>
      <c r="C95" s="2" t="s">
        <v>27</v>
      </c>
      <c r="D95" s="42" t="s">
        <v>367</v>
      </c>
      <c r="E95" s="43" t="s">
        <v>368</v>
      </c>
      <c r="F95" s="43">
        <v>71</v>
      </c>
      <c r="G95" s="44" t="s">
        <v>369</v>
      </c>
      <c r="H95" s="50">
        <v>22.942130450000001</v>
      </c>
      <c r="I95" s="51">
        <v>0</v>
      </c>
      <c r="J95" s="51">
        <v>0</v>
      </c>
      <c r="K95" s="44" t="s">
        <v>368</v>
      </c>
      <c r="L95" s="44"/>
      <c r="M95" s="44"/>
      <c r="N95" s="44"/>
      <c r="O95" s="44"/>
      <c r="P95" s="44"/>
      <c r="Q95" s="44"/>
      <c r="R95" s="44"/>
      <c r="S95" s="44"/>
      <c r="T95" s="44"/>
    </row>
    <row r="96" spans="1:20" s="39" customFormat="1" ht="15.75" customHeight="1" x14ac:dyDescent="0.35">
      <c r="A96" s="42" t="s">
        <v>553</v>
      </c>
      <c r="B96" s="12" t="s">
        <v>554</v>
      </c>
      <c r="C96" s="2" t="s">
        <v>27</v>
      </c>
      <c r="D96" s="42" t="s">
        <v>367</v>
      </c>
      <c r="E96" s="43" t="s">
        <v>368</v>
      </c>
      <c r="F96" s="43">
        <v>76</v>
      </c>
      <c r="G96" s="44" t="s">
        <v>374</v>
      </c>
      <c r="H96" s="50">
        <v>23.422090730000001</v>
      </c>
      <c r="I96" s="51">
        <v>0</v>
      </c>
      <c r="J96" s="51">
        <v>0</v>
      </c>
      <c r="K96" s="44" t="s">
        <v>368</v>
      </c>
      <c r="L96" s="44"/>
      <c r="M96" s="44"/>
      <c r="N96" s="44"/>
      <c r="O96" s="44"/>
      <c r="P96" s="44"/>
      <c r="Q96" s="44"/>
      <c r="R96" s="44"/>
      <c r="S96" s="44"/>
      <c r="T96" s="44"/>
    </row>
    <row r="97" spans="1:20" s="39" customFormat="1" ht="15.75" customHeight="1" x14ac:dyDescent="0.35">
      <c r="A97" s="42" t="s">
        <v>555</v>
      </c>
      <c r="B97" s="12" t="s">
        <v>556</v>
      </c>
      <c r="C97" s="2" t="s">
        <v>27</v>
      </c>
      <c r="D97" s="42" t="s">
        <v>367</v>
      </c>
      <c r="E97" s="43" t="s">
        <v>368</v>
      </c>
      <c r="F97" s="43">
        <v>53</v>
      </c>
      <c r="G97" s="44" t="s">
        <v>374</v>
      </c>
      <c r="H97" s="50">
        <v>18.662014689999999</v>
      </c>
      <c r="I97" s="51">
        <v>0</v>
      </c>
      <c r="J97" s="51">
        <v>19.326699999999999</v>
      </c>
      <c r="K97" s="44" t="s">
        <v>368</v>
      </c>
      <c r="L97" s="44"/>
      <c r="M97" s="44"/>
      <c r="N97" s="44"/>
      <c r="O97" s="44"/>
      <c r="P97" s="44"/>
      <c r="Q97" s="44"/>
      <c r="R97" s="44"/>
      <c r="S97" s="44"/>
      <c r="T97" s="44"/>
    </row>
    <row r="98" spans="1:20" s="39" customFormat="1" ht="15.75" customHeight="1" x14ac:dyDescent="0.35">
      <c r="A98" s="42" t="s">
        <v>557</v>
      </c>
      <c r="B98" s="12" t="s">
        <v>558</v>
      </c>
      <c r="C98" s="2" t="s">
        <v>27</v>
      </c>
      <c r="D98" s="42" t="s">
        <v>367</v>
      </c>
      <c r="E98" s="43" t="s">
        <v>368</v>
      </c>
      <c r="F98" s="43">
        <v>55</v>
      </c>
      <c r="G98" s="44" t="s">
        <v>369</v>
      </c>
      <c r="H98" s="50">
        <v>26.81221871</v>
      </c>
      <c r="I98" s="51">
        <v>350</v>
      </c>
      <c r="J98" s="51">
        <v>150</v>
      </c>
      <c r="K98" s="44" t="s">
        <v>368</v>
      </c>
      <c r="L98" s="44"/>
      <c r="M98" s="44"/>
      <c r="N98" s="44"/>
      <c r="O98" s="44"/>
      <c r="P98" s="44"/>
      <c r="Q98" s="44"/>
      <c r="R98" s="44"/>
      <c r="S98" s="44"/>
      <c r="T98" s="44"/>
    </row>
    <row r="99" spans="1:20" s="39" customFormat="1" ht="15.75" customHeight="1" x14ac:dyDescent="0.35">
      <c r="A99" s="42" t="s">
        <v>559</v>
      </c>
      <c r="B99" s="12" t="s">
        <v>560</v>
      </c>
      <c r="C99" s="2" t="s">
        <v>27</v>
      </c>
      <c r="D99" s="42" t="s">
        <v>367</v>
      </c>
      <c r="E99" s="43" t="s">
        <v>368</v>
      </c>
      <c r="F99" s="43">
        <v>41</v>
      </c>
      <c r="G99" s="44" t="s">
        <v>374</v>
      </c>
      <c r="H99" s="50">
        <v>20.324438260000001</v>
      </c>
      <c r="I99" s="51">
        <v>105</v>
      </c>
      <c r="J99" s="51">
        <v>70.666700000000006</v>
      </c>
      <c r="K99" s="44" t="s">
        <v>368</v>
      </c>
      <c r="L99" s="44"/>
      <c r="M99" s="44"/>
      <c r="N99" s="44"/>
      <c r="O99" s="44"/>
      <c r="P99" s="44"/>
      <c r="Q99" s="44"/>
      <c r="R99" s="44"/>
      <c r="S99" s="44"/>
      <c r="T99" s="44"/>
    </row>
    <row r="100" spans="1:20" s="39" customFormat="1" ht="15.75" customHeight="1" x14ac:dyDescent="0.35">
      <c r="A100" s="42" t="s">
        <v>561</v>
      </c>
      <c r="B100" s="12" t="s">
        <v>562</v>
      </c>
      <c r="C100" s="2" t="s">
        <v>27</v>
      </c>
      <c r="D100" s="42" t="s">
        <v>367</v>
      </c>
      <c r="E100" s="43" t="s">
        <v>368</v>
      </c>
      <c r="F100" s="43">
        <v>56</v>
      </c>
      <c r="G100" s="44" t="s">
        <v>369</v>
      </c>
      <c r="H100" s="44">
        <v>26.854405574103598</v>
      </c>
      <c r="I100" s="51">
        <v>540</v>
      </c>
      <c r="J100" s="51">
        <v>178.5</v>
      </c>
      <c r="K100" s="44" t="s">
        <v>368</v>
      </c>
      <c r="L100" s="44"/>
      <c r="M100" s="44"/>
      <c r="N100" s="44"/>
      <c r="O100" s="44"/>
      <c r="P100" s="44"/>
      <c r="Q100" s="44"/>
      <c r="R100" s="44"/>
      <c r="S100" s="44"/>
      <c r="T100" s="44"/>
    </row>
    <row r="101" spans="1:20" s="39" customFormat="1" ht="15.75" customHeight="1" x14ac:dyDescent="0.35">
      <c r="A101" s="42" t="s">
        <v>563</v>
      </c>
      <c r="B101" s="12" t="s">
        <v>564</v>
      </c>
      <c r="C101" s="2" t="s">
        <v>27</v>
      </c>
      <c r="D101" s="42" t="s">
        <v>367</v>
      </c>
      <c r="E101" s="43" t="s">
        <v>368</v>
      </c>
      <c r="F101" s="43">
        <v>45</v>
      </c>
      <c r="G101" s="44" t="s">
        <v>369</v>
      </c>
      <c r="H101" s="50">
        <v>23.951226590000001</v>
      </c>
      <c r="I101" s="51">
        <v>0</v>
      </c>
      <c r="J101" s="51">
        <v>822</v>
      </c>
      <c r="K101" s="44" t="s">
        <v>368</v>
      </c>
      <c r="L101" s="44"/>
      <c r="M101" s="44"/>
      <c r="N101" s="44"/>
      <c r="O101" s="44"/>
      <c r="P101" s="44"/>
      <c r="Q101" s="44"/>
      <c r="R101" s="44"/>
      <c r="S101" s="44"/>
      <c r="T101" s="44"/>
    </row>
    <row r="102" spans="1:20" s="39" customFormat="1" ht="15.75" customHeight="1" x14ac:dyDescent="0.35">
      <c r="A102" s="42" t="s">
        <v>565</v>
      </c>
      <c r="B102" s="12" t="s">
        <v>566</v>
      </c>
      <c r="C102" s="2" t="s">
        <v>27</v>
      </c>
      <c r="D102" s="42" t="s">
        <v>367</v>
      </c>
      <c r="E102" s="43" t="s">
        <v>368</v>
      </c>
      <c r="F102" s="43">
        <v>61</v>
      </c>
      <c r="G102" s="44" t="s">
        <v>374</v>
      </c>
      <c r="H102" s="50">
        <v>27.00513097</v>
      </c>
      <c r="I102" s="51">
        <v>0</v>
      </c>
      <c r="J102" s="51">
        <v>0</v>
      </c>
      <c r="K102" s="44" t="s">
        <v>368</v>
      </c>
      <c r="L102" s="44"/>
      <c r="M102" s="44"/>
      <c r="N102" s="44"/>
      <c r="O102" s="44"/>
      <c r="P102" s="44"/>
      <c r="Q102" s="44"/>
      <c r="R102" s="44"/>
      <c r="S102" s="44"/>
      <c r="T102" s="44"/>
    </row>
    <row r="103" spans="1:20" s="39" customFormat="1" ht="15.75" customHeight="1" x14ac:dyDescent="0.35">
      <c r="A103" s="42" t="s">
        <v>567</v>
      </c>
      <c r="B103" s="12" t="s">
        <v>568</v>
      </c>
      <c r="C103" s="2" t="s">
        <v>27</v>
      </c>
      <c r="D103" s="42" t="s">
        <v>367</v>
      </c>
      <c r="E103" s="43" t="s">
        <v>368</v>
      </c>
      <c r="F103" s="43">
        <v>67</v>
      </c>
      <c r="G103" s="44" t="s">
        <v>369</v>
      </c>
      <c r="H103" s="44">
        <v>25.099501595611201</v>
      </c>
      <c r="I103" s="51">
        <v>165</v>
      </c>
      <c r="J103" s="51">
        <v>90</v>
      </c>
      <c r="K103" s="44" t="s">
        <v>368</v>
      </c>
      <c r="L103" s="44"/>
      <c r="M103" s="44"/>
      <c r="N103" s="44"/>
      <c r="O103" s="44"/>
      <c r="P103" s="44"/>
      <c r="Q103" s="44"/>
      <c r="R103" s="44"/>
      <c r="S103" s="44"/>
      <c r="T103" s="44"/>
    </row>
    <row r="104" spans="1:20" s="39" customFormat="1" ht="15.75" customHeight="1" x14ac:dyDescent="0.35">
      <c r="A104" s="42" t="s">
        <v>569</v>
      </c>
      <c r="B104" s="12" t="s">
        <v>570</v>
      </c>
      <c r="C104" s="2" t="s">
        <v>27</v>
      </c>
      <c r="D104" s="42" t="s">
        <v>367</v>
      </c>
      <c r="E104" s="43" t="s">
        <v>368</v>
      </c>
      <c r="F104" s="43">
        <v>66</v>
      </c>
      <c r="G104" s="44" t="s">
        <v>374</v>
      </c>
      <c r="H104" s="50">
        <v>31.62421994</v>
      </c>
      <c r="I104" s="51">
        <v>0</v>
      </c>
      <c r="J104" s="51">
        <v>2</v>
      </c>
      <c r="K104" s="44" t="s">
        <v>368</v>
      </c>
      <c r="L104" s="44"/>
      <c r="M104" s="44"/>
      <c r="N104" s="44"/>
      <c r="O104" s="44"/>
      <c r="P104" s="44"/>
      <c r="Q104" s="44"/>
      <c r="R104" s="44"/>
      <c r="S104" s="44"/>
      <c r="T104" s="44"/>
    </row>
    <row r="105" spans="1:20" s="39" customFormat="1" ht="15.75" customHeight="1" x14ac:dyDescent="0.35">
      <c r="A105" s="42" t="s">
        <v>571</v>
      </c>
      <c r="B105" s="12" t="s">
        <v>572</v>
      </c>
      <c r="C105" s="2" t="s">
        <v>27</v>
      </c>
      <c r="D105" s="42" t="s">
        <v>367</v>
      </c>
      <c r="E105" s="43" t="s">
        <v>368</v>
      </c>
      <c r="F105" s="43">
        <v>78</v>
      </c>
      <c r="G105" s="44" t="s">
        <v>369</v>
      </c>
      <c r="H105" s="50">
        <v>22.151022510000001</v>
      </c>
      <c r="I105" s="51">
        <v>420</v>
      </c>
      <c r="J105" s="51">
        <v>0</v>
      </c>
      <c r="K105" s="44" t="s">
        <v>368</v>
      </c>
      <c r="L105" s="44"/>
      <c r="M105" s="44"/>
      <c r="N105" s="44"/>
      <c r="O105" s="44"/>
      <c r="P105" s="44"/>
      <c r="Q105" s="44"/>
      <c r="R105" s="44"/>
      <c r="S105" s="44"/>
      <c r="T105" s="44"/>
    </row>
    <row r="106" spans="1:20" s="39" customFormat="1" ht="15.75" customHeight="1" x14ac:dyDescent="0.35">
      <c r="A106" s="42" t="s">
        <v>573</v>
      </c>
      <c r="B106" s="12" t="s">
        <v>574</v>
      </c>
      <c r="C106" s="2" t="s">
        <v>27</v>
      </c>
      <c r="D106" s="42" t="s">
        <v>367</v>
      </c>
      <c r="E106" s="43" t="s">
        <v>368</v>
      </c>
      <c r="F106" s="43">
        <v>62</v>
      </c>
      <c r="G106" s="44" t="s">
        <v>374</v>
      </c>
      <c r="H106" s="44">
        <v>25.153150229218198</v>
      </c>
      <c r="I106" s="51">
        <v>410</v>
      </c>
      <c r="J106" s="51">
        <v>141.429</v>
      </c>
      <c r="K106" s="44" t="s">
        <v>368</v>
      </c>
      <c r="L106" s="44"/>
      <c r="M106" s="44"/>
      <c r="N106" s="44"/>
      <c r="O106" s="44"/>
      <c r="P106" s="44"/>
      <c r="Q106" s="44"/>
      <c r="R106" s="44"/>
      <c r="S106" s="44"/>
      <c r="T106" s="44"/>
    </row>
    <row r="107" spans="1:20" s="39" customFormat="1" ht="15.75" customHeight="1" x14ac:dyDescent="0.35">
      <c r="A107" s="42" t="s">
        <v>575</v>
      </c>
      <c r="B107" s="12" t="s">
        <v>576</v>
      </c>
      <c r="C107" s="2" t="s">
        <v>27</v>
      </c>
      <c r="D107" s="42" t="s">
        <v>367</v>
      </c>
      <c r="E107" s="43" t="s">
        <v>368</v>
      </c>
      <c r="F107" s="43">
        <v>75</v>
      </c>
      <c r="G107" s="44" t="s">
        <v>374</v>
      </c>
      <c r="H107" s="50">
        <v>22.666666670000001</v>
      </c>
      <c r="I107" s="51">
        <v>0</v>
      </c>
      <c r="J107" s="51">
        <v>0</v>
      </c>
      <c r="K107" s="44" t="s">
        <v>368</v>
      </c>
      <c r="L107" s="44"/>
      <c r="M107" s="44"/>
      <c r="N107" s="44"/>
      <c r="O107" s="44"/>
      <c r="P107" s="44"/>
      <c r="Q107" s="44"/>
      <c r="R107" s="44"/>
      <c r="S107" s="44"/>
      <c r="T107" s="44"/>
    </row>
    <row r="108" spans="1:20" s="39" customFormat="1" ht="15.75" customHeight="1" x14ac:dyDescent="0.35">
      <c r="A108" s="42" t="s">
        <v>577</v>
      </c>
      <c r="B108" s="12" t="s">
        <v>578</v>
      </c>
      <c r="C108" s="2" t="s">
        <v>27</v>
      </c>
      <c r="D108" s="42" t="s">
        <v>367</v>
      </c>
      <c r="E108" s="43" t="s">
        <v>368</v>
      </c>
      <c r="F108" s="43">
        <v>51</v>
      </c>
      <c r="G108" s="44" t="s">
        <v>369</v>
      </c>
      <c r="H108" s="50">
        <v>29.043708989999999</v>
      </c>
      <c r="I108" s="51">
        <v>840</v>
      </c>
      <c r="J108" s="51">
        <v>0</v>
      </c>
      <c r="K108" s="44" t="s">
        <v>368</v>
      </c>
      <c r="L108" s="44"/>
      <c r="M108" s="44"/>
      <c r="N108" s="44"/>
      <c r="O108" s="44"/>
      <c r="P108" s="44"/>
      <c r="Q108" s="44"/>
      <c r="R108" s="44"/>
      <c r="S108" s="44"/>
      <c r="T108" s="44"/>
    </row>
    <row r="109" spans="1:20" s="39" customFormat="1" ht="15.75" customHeight="1" x14ac:dyDescent="0.35">
      <c r="A109" s="42" t="s">
        <v>579</v>
      </c>
      <c r="B109" s="12" t="s">
        <v>580</v>
      </c>
      <c r="C109" s="2" t="s">
        <v>27</v>
      </c>
      <c r="D109" s="42" t="s">
        <v>367</v>
      </c>
      <c r="E109" s="43" t="s">
        <v>368</v>
      </c>
      <c r="F109" s="43">
        <v>54</v>
      </c>
      <c r="G109" s="44" t="s">
        <v>369</v>
      </c>
      <c r="H109" s="50">
        <v>23.711844630000002</v>
      </c>
      <c r="I109" s="51">
        <v>100</v>
      </c>
      <c r="J109" s="51">
        <v>16.260000000000002</v>
      </c>
      <c r="K109" s="44" t="s">
        <v>368</v>
      </c>
      <c r="L109" s="44"/>
      <c r="M109" s="44"/>
      <c r="N109" s="44"/>
      <c r="O109" s="44"/>
      <c r="P109" s="44"/>
      <c r="Q109" s="44"/>
      <c r="R109" s="44"/>
      <c r="S109" s="44"/>
      <c r="T109" s="44"/>
    </row>
    <row r="110" spans="1:20" s="39" customFormat="1" ht="15.75" customHeight="1" x14ac:dyDescent="0.35">
      <c r="A110" s="42" t="s">
        <v>581</v>
      </c>
      <c r="B110" s="12" t="s">
        <v>582</v>
      </c>
      <c r="C110" s="2" t="s">
        <v>27</v>
      </c>
      <c r="D110" s="42" t="s">
        <v>367</v>
      </c>
      <c r="E110" s="43" t="s">
        <v>368</v>
      </c>
      <c r="F110" s="43">
        <v>61</v>
      </c>
      <c r="G110" s="44" t="s">
        <v>369</v>
      </c>
      <c r="H110" s="50">
        <v>25.951557090000001</v>
      </c>
      <c r="I110" s="51">
        <v>820</v>
      </c>
      <c r="J110" s="51">
        <v>526.5</v>
      </c>
      <c r="K110" s="44" t="s">
        <v>368</v>
      </c>
      <c r="L110" s="44"/>
      <c r="M110" s="44"/>
      <c r="N110" s="44"/>
      <c r="O110" s="44"/>
      <c r="P110" s="44"/>
      <c r="Q110" s="44"/>
      <c r="R110" s="44"/>
      <c r="S110" s="44"/>
      <c r="T110" s="44"/>
    </row>
    <row r="111" spans="1:20" s="39" customFormat="1" ht="15.75" customHeight="1" x14ac:dyDescent="0.35">
      <c r="A111" s="42" t="s">
        <v>583</v>
      </c>
      <c r="B111" s="12" t="s">
        <v>584</v>
      </c>
      <c r="C111" s="2" t="s">
        <v>27</v>
      </c>
      <c r="D111" s="42" t="s">
        <v>367</v>
      </c>
      <c r="E111" s="43" t="s">
        <v>368</v>
      </c>
      <c r="F111" s="43">
        <v>73</v>
      </c>
      <c r="G111" s="44" t="s">
        <v>374</v>
      </c>
      <c r="H111" s="50">
        <v>20.69049454</v>
      </c>
      <c r="I111" s="51">
        <v>516</v>
      </c>
      <c r="J111" s="51">
        <v>633</v>
      </c>
      <c r="K111" s="44" t="s">
        <v>368</v>
      </c>
      <c r="L111" s="44"/>
      <c r="M111" s="44"/>
      <c r="N111" s="44"/>
      <c r="O111" s="44"/>
      <c r="P111" s="44"/>
      <c r="Q111" s="44"/>
      <c r="R111" s="44"/>
      <c r="S111" s="44"/>
      <c r="T111" s="44"/>
    </row>
    <row r="112" spans="1:20" s="39" customFormat="1" ht="15.75" customHeight="1" x14ac:dyDescent="0.35">
      <c r="A112" s="42" t="s">
        <v>585</v>
      </c>
      <c r="B112" s="12" t="s">
        <v>586</v>
      </c>
      <c r="C112" s="2" t="s">
        <v>27</v>
      </c>
      <c r="D112" s="42" t="s">
        <v>367</v>
      </c>
      <c r="E112" s="43" t="s">
        <v>368</v>
      </c>
      <c r="F112" s="43">
        <v>63</v>
      </c>
      <c r="G112" s="44" t="s">
        <v>369</v>
      </c>
      <c r="H112" s="50">
        <v>20.897959180000001</v>
      </c>
      <c r="I112" s="51">
        <v>10</v>
      </c>
      <c r="J112" s="51">
        <v>189.9</v>
      </c>
      <c r="K112" s="44" t="s">
        <v>368</v>
      </c>
      <c r="L112" s="44"/>
      <c r="M112" s="44"/>
      <c r="N112" s="44"/>
      <c r="O112" s="44"/>
      <c r="P112" s="44"/>
      <c r="Q112" s="44"/>
      <c r="R112" s="44"/>
      <c r="S112" s="44"/>
      <c r="T112" s="44"/>
    </row>
    <row r="113" spans="1:20" s="39" customFormat="1" ht="15.75" customHeight="1" x14ac:dyDescent="0.35">
      <c r="A113" s="42" t="s">
        <v>587</v>
      </c>
      <c r="B113" s="12" t="s">
        <v>588</v>
      </c>
      <c r="C113" s="2" t="s">
        <v>27</v>
      </c>
      <c r="D113" s="42" t="s">
        <v>367</v>
      </c>
      <c r="E113" s="43" t="s">
        <v>368</v>
      </c>
      <c r="F113" s="43">
        <v>60</v>
      </c>
      <c r="G113" s="44" t="s">
        <v>369</v>
      </c>
      <c r="H113" s="50">
        <v>20.80856124</v>
      </c>
      <c r="I113" s="51">
        <v>560</v>
      </c>
      <c r="J113" s="51">
        <v>687</v>
      </c>
      <c r="K113" s="44" t="s">
        <v>368</v>
      </c>
      <c r="L113" s="44"/>
      <c r="M113" s="44"/>
      <c r="N113" s="44"/>
      <c r="O113" s="44"/>
      <c r="P113" s="44"/>
      <c r="Q113" s="44"/>
      <c r="R113" s="44"/>
      <c r="S113" s="44"/>
      <c r="T113" s="44"/>
    </row>
    <row r="114" spans="1:20" s="39" customFormat="1" ht="15.75" customHeight="1" x14ac:dyDescent="0.35">
      <c r="A114" s="42" t="s">
        <v>589</v>
      </c>
      <c r="B114" s="12" t="s">
        <v>590</v>
      </c>
      <c r="C114" s="2" t="s">
        <v>27</v>
      </c>
      <c r="D114" s="42" t="s">
        <v>367</v>
      </c>
      <c r="E114" s="43" t="s">
        <v>368</v>
      </c>
      <c r="F114" s="43">
        <v>62</v>
      </c>
      <c r="G114" s="44" t="s">
        <v>374</v>
      </c>
      <c r="H114" s="50">
        <v>18.195482770000002</v>
      </c>
      <c r="I114" s="51">
        <v>60</v>
      </c>
      <c r="J114" s="51">
        <v>0</v>
      </c>
      <c r="K114" s="44" t="s">
        <v>368</v>
      </c>
      <c r="L114" s="44"/>
      <c r="M114" s="44"/>
      <c r="N114" s="44"/>
      <c r="O114" s="44"/>
      <c r="P114" s="44"/>
      <c r="Q114" s="44"/>
      <c r="R114" s="44"/>
      <c r="S114" s="44"/>
      <c r="T114" s="44"/>
    </row>
    <row r="115" spans="1:20" s="39" customFormat="1" ht="15.75" customHeight="1" x14ac:dyDescent="0.35">
      <c r="A115" s="42" t="s">
        <v>591</v>
      </c>
      <c r="B115" s="12" t="s">
        <v>592</v>
      </c>
      <c r="C115" s="2" t="s">
        <v>27</v>
      </c>
      <c r="D115" s="42" t="s">
        <v>367</v>
      </c>
      <c r="E115" s="43" t="s">
        <v>368</v>
      </c>
      <c r="F115" s="43">
        <v>57</v>
      </c>
      <c r="G115" s="44" t="s">
        <v>369</v>
      </c>
      <c r="H115" s="50">
        <v>23.243801650000002</v>
      </c>
      <c r="I115" s="51">
        <v>620</v>
      </c>
      <c r="J115" s="51">
        <v>813</v>
      </c>
      <c r="K115" s="44" t="s">
        <v>368</v>
      </c>
      <c r="L115" s="44"/>
      <c r="M115" s="44"/>
      <c r="N115" s="44"/>
      <c r="O115" s="44"/>
      <c r="P115" s="44"/>
      <c r="Q115" s="44"/>
      <c r="R115" s="44"/>
      <c r="S115" s="44"/>
      <c r="T115" s="44"/>
    </row>
    <row r="116" spans="1:20" s="39" customFormat="1" ht="15.75" customHeight="1" x14ac:dyDescent="0.35">
      <c r="A116" s="42" t="s">
        <v>593</v>
      </c>
      <c r="B116" s="12" t="s">
        <v>594</v>
      </c>
      <c r="C116" s="2" t="s">
        <v>27</v>
      </c>
      <c r="D116" s="42" t="s">
        <v>367</v>
      </c>
      <c r="E116" s="43" t="s">
        <v>368</v>
      </c>
      <c r="F116" s="43">
        <v>76</v>
      </c>
      <c r="G116" s="44" t="s">
        <v>369</v>
      </c>
      <c r="H116" s="50">
        <v>25.969529090000002</v>
      </c>
      <c r="I116" s="51">
        <v>380</v>
      </c>
      <c r="J116" s="51">
        <v>0</v>
      </c>
      <c r="K116" s="44" t="s">
        <v>368</v>
      </c>
      <c r="L116" s="44"/>
      <c r="M116" s="44"/>
      <c r="N116" s="44"/>
      <c r="O116" s="44"/>
      <c r="P116" s="44"/>
      <c r="Q116" s="44"/>
      <c r="R116" s="44"/>
      <c r="S116" s="44"/>
      <c r="T116" s="44"/>
    </row>
    <row r="117" spans="1:20" s="39" customFormat="1" ht="15.75" customHeight="1" x14ac:dyDescent="0.35">
      <c r="A117" s="42" t="s">
        <v>595</v>
      </c>
      <c r="B117" s="12" t="s">
        <v>596</v>
      </c>
      <c r="C117" s="2" t="s">
        <v>27</v>
      </c>
      <c r="D117" s="42" t="s">
        <v>367</v>
      </c>
      <c r="E117" s="43" t="s">
        <v>368</v>
      </c>
      <c r="F117" s="43">
        <v>40</v>
      </c>
      <c r="G117" s="44" t="s">
        <v>369</v>
      </c>
      <c r="H117" s="50">
        <v>22.981901749999999</v>
      </c>
      <c r="I117" s="51">
        <v>100</v>
      </c>
      <c r="J117" s="51">
        <v>316.5</v>
      </c>
      <c r="K117" s="44" t="s">
        <v>368</v>
      </c>
      <c r="L117" s="44"/>
      <c r="M117" s="44"/>
      <c r="N117" s="44"/>
      <c r="O117" s="44"/>
      <c r="P117" s="44"/>
      <c r="Q117" s="44"/>
      <c r="R117" s="44"/>
      <c r="S117" s="44"/>
      <c r="T117" s="44"/>
    </row>
    <row r="118" spans="1:20" s="39" customFormat="1" ht="15.75" customHeight="1" x14ac:dyDescent="0.35">
      <c r="A118" s="42" t="s">
        <v>597</v>
      </c>
      <c r="B118" s="12" t="s">
        <v>598</v>
      </c>
      <c r="C118" s="2" t="s">
        <v>27</v>
      </c>
      <c r="D118" s="42" t="s">
        <v>367</v>
      </c>
      <c r="E118" s="43" t="s">
        <v>368</v>
      </c>
      <c r="F118" s="43">
        <v>76</v>
      </c>
      <c r="G118" s="44" t="s">
        <v>369</v>
      </c>
      <c r="H118" s="50">
        <v>21.79930796</v>
      </c>
      <c r="I118" s="51">
        <v>720</v>
      </c>
      <c r="J118" s="51">
        <v>289.45</v>
      </c>
      <c r="K118" s="44" t="s">
        <v>368</v>
      </c>
      <c r="L118" s="44"/>
      <c r="M118" s="44"/>
      <c r="N118" s="44"/>
      <c r="O118" s="44"/>
      <c r="P118" s="44"/>
      <c r="Q118" s="44"/>
      <c r="R118" s="44"/>
      <c r="S118" s="44"/>
      <c r="T118" s="44"/>
    </row>
    <row r="119" spans="1:20" s="39" customFormat="1" ht="15.75" customHeight="1" x14ac:dyDescent="0.35">
      <c r="A119" s="42" t="s">
        <v>599</v>
      </c>
      <c r="B119" s="12" t="s">
        <v>600</v>
      </c>
      <c r="C119" s="2" t="s">
        <v>27</v>
      </c>
      <c r="D119" s="42" t="s">
        <v>367</v>
      </c>
      <c r="E119" s="43" t="s">
        <v>368</v>
      </c>
      <c r="F119" s="43">
        <v>69</v>
      </c>
      <c r="G119" s="44" t="s">
        <v>369</v>
      </c>
      <c r="H119" s="50">
        <v>24.280975340000001</v>
      </c>
      <c r="I119" s="51">
        <v>0</v>
      </c>
      <c r="J119" s="51">
        <v>12.66</v>
      </c>
      <c r="K119" s="44" t="s">
        <v>368</v>
      </c>
      <c r="L119" s="44"/>
      <c r="M119" s="44"/>
      <c r="N119" s="44"/>
      <c r="O119" s="44"/>
      <c r="P119" s="44"/>
      <c r="Q119" s="44"/>
      <c r="R119" s="44"/>
      <c r="S119" s="44"/>
      <c r="T119" s="44"/>
    </row>
    <row r="120" spans="1:20" s="39" customFormat="1" ht="15.75" customHeight="1" x14ac:dyDescent="0.35">
      <c r="A120" s="42" t="s">
        <v>601</v>
      </c>
      <c r="B120" s="12" t="s">
        <v>602</v>
      </c>
      <c r="C120" s="2" t="s">
        <v>27</v>
      </c>
      <c r="D120" s="42" t="s">
        <v>367</v>
      </c>
      <c r="E120" s="43" t="s">
        <v>368</v>
      </c>
      <c r="F120" s="43">
        <v>76</v>
      </c>
      <c r="G120" s="44" t="s">
        <v>369</v>
      </c>
      <c r="H120" s="50">
        <v>20.796729890000002</v>
      </c>
      <c r="I120" s="51">
        <v>1200</v>
      </c>
      <c r="J120" s="51">
        <v>0</v>
      </c>
      <c r="K120" s="44" t="s">
        <v>368</v>
      </c>
      <c r="L120" s="44"/>
      <c r="M120" s="44"/>
      <c r="N120" s="44"/>
      <c r="O120" s="44"/>
      <c r="P120" s="44"/>
      <c r="Q120" s="44"/>
      <c r="R120" s="44"/>
      <c r="S120" s="44"/>
      <c r="T120" s="44"/>
    </row>
    <row r="121" spans="1:20" s="39" customFormat="1" ht="15.75" customHeight="1" x14ac:dyDescent="0.35">
      <c r="A121" s="42" t="s">
        <v>603</v>
      </c>
      <c r="B121" s="12" t="s">
        <v>604</v>
      </c>
      <c r="C121" s="2" t="s">
        <v>27</v>
      </c>
      <c r="D121" s="42" t="s">
        <v>367</v>
      </c>
      <c r="E121" s="43" t="s">
        <v>368</v>
      </c>
      <c r="F121" s="43">
        <v>49</v>
      </c>
      <c r="G121" s="44" t="s">
        <v>374</v>
      </c>
      <c r="H121" s="50">
        <v>22.308149910000001</v>
      </c>
      <c r="I121" s="51">
        <v>0</v>
      </c>
      <c r="J121" s="51">
        <v>189.9</v>
      </c>
      <c r="K121" s="44" t="s">
        <v>368</v>
      </c>
      <c r="L121" s="44"/>
      <c r="M121" s="44"/>
      <c r="N121" s="44"/>
      <c r="O121" s="44"/>
      <c r="P121" s="44"/>
      <c r="Q121" s="44"/>
      <c r="R121" s="44"/>
      <c r="S121" s="44"/>
      <c r="T121" s="44"/>
    </row>
    <row r="122" spans="1:20" s="39" customFormat="1" ht="15.75" customHeight="1" x14ac:dyDescent="0.35">
      <c r="A122" s="42" t="s">
        <v>605</v>
      </c>
      <c r="B122" s="12" t="s">
        <v>606</v>
      </c>
      <c r="C122" s="2" t="s">
        <v>27</v>
      </c>
      <c r="D122" s="42" t="s">
        <v>367</v>
      </c>
      <c r="E122" s="43" t="s">
        <v>368</v>
      </c>
      <c r="F122" s="43">
        <v>73</v>
      </c>
      <c r="G122" s="44" t="s">
        <v>369</v>
      </c>
      <c r="H122" s="50">
        <v>24.302487060000001</v>
      </c>
      <c r="I122" s="51">
        <v>860</v>
      </c>
      <c r="J122" s="51">
        <v>360</v>
      </c>
      <c r="K122" s="44" t="s">
        <v>368</v>
      </c>
      <c r="L122" s="44"/>
      <c r="M122" s="44"/>
      <c r="N122" s="44"/>
      <c r="O122" s="44"/>
      <c r="P122" s="44"/>
      <c r="Q122" s="44"/>
      <c r="R122" s="44"/>
      <c r="S122" s="44"/>
      <c r="T122" s="44"/>
    </row>
    <row r="123" spans="1:20" s="39" customFormat="1" ht="15.75" customHeight="1" x14ac:dyDescent="0.35">
      <c r="A123" s="42" t="s">
        <v>607</v>
      </c>
      <c r="B123" s="12" t="s">
        <v>608</v>
      </c>
      <c r="C123" s="2" t="s">
        <v>27</v>
      </c>
      <c r="D123" s="42" t="s">
        <v>367</v>
      </c>
      <c r="E123" s="43" t="s">
        <v>368</v>
      </c>
      <c r="F123" s="43">
        <v>46</v>
      </c>
      <c r="G123" s="44" t="s">
        <v>374</v>
      </c>
      <c r="H123" s="50">
        <v>19.95935549</v>
      </c>
      <c r="I123" s="51">
        <v>0</v>
      </c>
      <c r="J123" s="51">
        <v>0</v>
      </c>
      <c r="K123" s="44" t="s">
        <v>368</v>
      </c>
      <c r="L123" s="44"/>
      <c r="M123" s="44"/>
      <c r="N123" s="44"/>
      <c r="O123" s="44"/>
      <c r="P123" s="44"/>
      <c r="Q123" s="44"/>
      <c r="R123" s="44"/>
      <c r="S123" s="44"/>
      <c r="T123" s="44"/>
    </row>
    <row r="124" spans="1:20" s="39" customFormat="1" ht="15.75" customHeight="1" x14ac:dyDescent="0.35">
      <c r="A124" s="42" t="s">
        <v>609</v>
      </c>
      <c r="B124" s="12" t="s">
        <v>610</v>
      </c>
      <c r="C124" s="2" t="s">
        <v>27</v>
      </c>
      <c r="D124" s="42" t="s">
        <v>367</v>
      </c>
      <c r="E124" s="43" t="s">
        <v>368</v>
      </c>
      <c r="F124" s="43">
        <v>61</v>
      </c>
      <c r="G124" s="44" t="s">
        <v>374</v>
      </c>
      <c r="H124" s="50">
        <v>18.591036750000001</v>
      </c>
      <c r="I124" s="51">
        <v>0</v>
      </c>
      <c r="J124" s="51">
        <v>0</v>
      </c>
      <c r="K124" s="44" t="s">
        <v>368</v>
      </c>
      <c r="L124" s="44"/>
      <c r="M124" s="44"/>
      <c r="N124" s="44"/>
      <c r="O124" s="44"/>
      <c r="P124" s="44"/>
      <c r="Q124" s="44"/>
      <c r="R124" s="44"/>
      <c r="S124" s="44"/>
      <c r="T124" s="44"/>
    </row>
    <row r="125" spans="1:20" s="39" customFormat="1" ht="15.75" customHeight="1" x14ac:dyDescent="0.35">
      <c r="A125" s="42" t="s">
        <v>611</v>
      </c>
      <c r="B125" s="12" t="s">
        <v>612</v>
      </c>
      <c r="C125" s="2" t="s">
        <v>27</v>
      </c>
      <c r="D125" s="42" t="s">
        <v>367</v>
      </c>
      <c r="E125" s="43" t="s">
        <v>368</v>
      </c>
      <c r="F125" s="43">
        <v>71</v>
      </c>
      <c r="G125" s="44" t="s">
        <v>369</v>
      </c>
      <c r="H125" s="50">
        <v>23.384353740000002</v>
      </c>
      <c r="I125" s="51">
        <v>450</v>
      </c>
      <c r="J125" s="51">
        <v>0</v>
      </c>
      <c r="K125" s="44" t="s">
        <v>368</v>
      </c>
      <c r="L125" s="44"/>
      <c r="M125" s="44"/>
      <c r="N125" s="44"/>
      <c r="O125" s="44"/>
      <c r="P125" s="44"/>
      <c r="Q125" s="44"/>
      <c r="R125" s="44"/>
      <c r="S125" s="44"/>
      <c r="T125" s="44"/>
    </row>
    <row r="126" spans="1:20" s="39" customFormat="1" ht="15.75" customHeight="1" x14ac:dyDescent="0.35">
      <c r="A126" s="42" t="s">
        <v>613</v>
      </c>
      <c r="B126" s="12" t="s">
        <v>614</v>
      </c>
      <c r="C126" s="2" t="s">
        <v>27</v>
      </c>
      <c r="D126" s="42" t="s">
        <v>367</v>
      </c>
      <c r="E126" s="43" t="s">
        <v>368</v>
      </c>
      <c r="F126" s="43">
        <v>42</v>
      </c>
      <c r="G126" s="44" t="s">
        <v>369</v>
      </c>
      <c r="H126" s="50">
        <v>26.17383255</v>
      </c>
      <c r="I126" s="51">
        <v>216</v>
      </c>
      <c r="J126" s="51">
        <v>994.71399999999903</v>
      </c>
      <c r="K126" s="44" t="s">
        <v>368</v>
      </c>
      <c r="L126" s="44"/>
      <c r="M126" s="44"/>
      <c r="N126" s="44"/>
      <c r="O126" s="44"/>
      <c r="P126" s="44"/>
      <c r="Q126" s="44"/>
      <c r="R126" s="44"/>
      <c r="S126" s="44"/>
      <c r="T126" s="44"/>
    </row>
    <row r="127" spans="1:20" s="39" customFormat="1" ht="15.75" customHeight="1" x14ac:dyDescent="0.35">
      <c r="A127" s="42" t="s">
        <v>615</v>
      </c>
      <c r="B127" s="12" t="s">
        <v>616</v>
      </c>
      <c r="C127" s="2" t="s">
        <v>27</v>
      </c>
      <c r="D127" s="42" t="s">
        <v>367</v>
      </c>
      <c r="E127" s="43" t="s">
        <v>368</v>
      </c>
      <c r="F127" s="43">
        <v>49</v>
      </c>
      <c r="G127" s="44" t="s">
        <v>374</v>
      </c>
      <c r="H127" s="50">
        <v>21.23057202</v>
      </c>
      <c r="I127" s="51">
        <v>280</v>
      </c>
      <c r="J127" s="51">
        <v>227.779</v>
      </c>
      <c r="K127" s="44" t="s">
        <v>368</v>
      </c>
      <c r="L127" s="44"/>
      <c r="M127" s="44"/>
      <c r="N127" s="44"/>
      <c r="O127" s="44"/>
      <c r="P127" s="44"/>
      <c r="Q127" s="44"/>
      <c r="R127" s="44"/>
      <c r="S127" s="44"/>
      <c r="T127" s="44"/>
    </row>
    <row r="128" spans="1:20" s="39" customFormat="1" ht="15.75" customHeight="1" x14ac:dyDescent="0.35">
      <c r="A128" s="42" t="s">
        <v>617</v>
      </c>
      <c r="B128" s="12" t="s">
        <v>618</v>
      </c>
      <c r="C128" s="2" t="s">
        <v>27</v>
      </c>
      <c r="D128" s="42" t="s">
        <v>367</v>
      </c>
      <c r="E128" s="43" t="s">
        <v>368</v>
      </c>
      <c r="F128" s="43">
        <v>69</v>
      </c>
      <c r="G128" s="44" t="s">
        <v>369</v>
      </c>
      <c r="H128" s="50">
        <v>22.145328719999998</v>
      </c>
      <c r="I128" s="51">
        <v>300</v>
      </c>
      <c r="J128" s="51">
        <v>549.9</v>
      </c>
      <c r="K128" s="44" t="s">
        <v>368</v>
      </c>
      <c r="L128" s="44"/>
      <c r="M128" s="44"/>
      <c r="N128" s="44"/>
      <c r="O128" s="44"/>
      <c r="P128" s="44"/>
      <c r="Q128" s="44"/>
      <c r="R128" s="44"/>
      <c r="S128" s="44"/>
      <c r="T128" s="44"/>
    </row>
    <row r="129" spans="1:20" s="39" customFormat="1" ht="15.75" customHeight="1" x14ac:dyDescent="0.35">
      <c r="A129" s="42" t="s">
        <v>619</v>
      </c>
      <c r="B129" s="12" t="s">
        <v>620</v>
      </c>
      <c r="C129" s="2" t="s">
        <v>27</v>
      </c>
      <c r="D129" s="42" t="s">
        <v>367</v>
      </c>
      <c r="E129" s="43" t="s">
        <v>368</v>
      </c>
      <c r="F129" s="43">
        <v>63</v>
      </c>
      <c r="G129" s="44" t="s">
        <v>369</v>
      </c>
      <c r="H129" s="50">
        <v>22.05805119</v>
      </c>
      <c r="I129" s="51">
        <v>600</v>
      </c>
      <c r="J129" s="51">
        <v>0</v>
      </c>
      <c r="K129" s="44" t="s">
        <v>368</v>
      </c>
      <c r="L129" s="44"/>
      <c r="M129" s="44"/>
      <c r="N129" s="44"/>
      <c r="O129" s="44"/>
      <c r="P129" s="44"/>
      <c r="Q129" s="44"/>
      <c r="R129" s="44"/>
      <c r="S129" s="44"/>
      <c r="T129" s="44"/>
    </row>
    <row r="130" spans="1:20" s="39" customFormat="1" ht="15.75" customHeight="1" x14ac:dyDescent="0.35">
      <c r="A130" s="42" t="s">
        <v>621</v>
      </c>
      <c r="B130" s="12" t="s">
        <v>622</v>
      </c>
      <c r="C130" s="2" t="s">
        <v>27</v>
      </c>
      <c r="D130" s="42" t="s">
        <v>367</v>
      </c>
      <c r="E130" s="43" t="s">
        <v>368</v>
      </c>
      <c r="F130" s="43">
        <v>70</v>
      </c>
      <c r="G130" s="44" t="s">
        <v>369</v>
      </c>
      <c r="H130" s="50">
        <v>24.221453289999999</v>
      </c>
      <c r="I130" s="51">
        <v>200</v>
      </c>
      <c r="J130" s="51">
        <v>813</v>
      </c>
      <c r="K130" s="44" t="s">
        <v>368</v>
      </c>
      <c r="L130" s="44"/>
      <c r="M130" s="44"/>
      <c r="N130" s="44"/>
      <c r="O130" s="44"/>
      <c r="P130" s="44"/>
      <c r="Q130" s="44"/>
      <c r="R130" s="44"/>
      <c r="S130" s="44"/>
      <c r="T130" s="44"/>
    </row>
    <row r="131" spans="1:20" s="39" customFormat="1" ht="15.75" customHeight="1" x14ac:dyDescent="0.35">
      <c r="A131" s="42" t="s">
        <v>623</v>
      </c>
      <c r="B131" s="12" t="s">
        <v>624</v>
      </c>
      <c r="C131" s="2" t="s">
        <v>27</v>
      </c>
      <c r="D131" s="42" t="s">
        <v>367</v>
      </c>
      <c r="E131" s="43" t="s">
        <v>368</v>
      </c>
      <c r="F131" s="43">
        <v>42</v>
      </c>
      <c r="G131" s="44" t="s">
        <v>374</v>
      </c>
      <c r="H131" s="50">
        <v>25.593737059999999</v>
      </c>
      <c r="I131" s="51">
        <v>0</v>
      </c>
      <c r="J131" s="51">
        <v>174.214</v>
      </c>
      <c r="K131" s="44" t="s">
        <v>368</v>
      </c>
      <c r="L131" s="44"/>
      <c r="M131" s="44"/>
      <c r="N131" s="44"/>
      <c r="O131" s="44"/>
      <c r="P131" s="44"/>
      <c r="Q131" s="44"/>
      <c r="R131" s="44"/>
      <c r="S131" s="44"/>
      <c r="T131" s="44"/>
    </row>
    <row r="132" spans="1:20" s="39" customFormat="1" ht="15.75" customHeight="1" x14ac:dyDescent="0.35">
      <c r="A132" s="42" t="s">
        <v>625</v>
      </c>
      <c r="B132" s="12" t="s">
        <v>626</v>
      </c>
      <c r="C132" s="2" t="s">
        <v>27</v>
      </c>
      <c r="D132" s="42" t="s">
        <v>367</v>
      </c>
      <c r="E132" s="43" t="s">
        <v>368</v>
      </c>
      <c r="F132" s="43">
        <v>49</v>
      </c>
      <c r="G132" s="44" t="s">
        <v>369</v>
      </c>
      <c r="H132" s="50">
        <v>27.398175680000001</v>
      </c>
      <c r="I132" s="51">
        <v>870</v>
      </c>
      <c r="J132" s="51">
        <v>360</v>
      </c>
      <c r="K132" s="44" t="s">
        <v>368</v>
      </c>
      <c r="L132" s="44"/>
      <c r="M132" s="44"/>
      <c r="N132" s="44"/>
      <c r="O132" s="44"/>
      <c r="P132" s="44"/>
      <c r="Q132" s="44"/>
      <c r="R132" s="44"/>
      <c r="S132" s="44"/>
      <c r="T132" s="44"/>
    </row>
    <row r="133" spans="1:20" s="39" customFormat="1" ht="15.75" customHeight="1" x14ac:dyDescent="0.35">
      <c r="A133" s="42" t="s">
        <v>627</v>
      </c>
      <c r="B133" s="12" t="s">
        <v>628</v>
      </c>
      <c r="C133" s="2" t="s">
        <v>27</v>
      </c>
      <c r="D133" s="42" t="s">
        <v>367</v>
      </c>
      <c r="E133" s="43" t="s">
        <v>368</v>
      </c>
      <c r="F133" s="43">
        <v>74</v>
      </c>
      <c r="G133" s="44" t="s">
        <v>369</v>
      </c>
      <c r="H133" s="44">
        <v>22.589551436050101</v>
      </c>
      <c r="I133" s="51">
        <v>150</v>
      </c>
      <c r="J133" s="51">
        <v>0</v>
      </c>
      <c r="K133" s="44" t="s">
        <v>368</v>
      </c>
      <c r="L133" s="44"/>
      <c r="M133" s="44"/>
      <c r="N133" s="44"/>
      <c r="O133" s="44"/>
      <c r="P133" s="44"/>
      <c r="Q133" s="44"/>
      <c r="R133" s="44"/>
      <c r="S133" s="44"/>
      <c r="T133" s="44"/>
    </row>
    <row r="134" spans="1:20" s="39" customFormat="1" ht="15.75" customHeight="1" x14ac:dyDescent="0.35">
      <c r="A134" s="42" t="s">
        <v>629</v>
      </c>
      <c r="B134" s="12" t="s">
        <v>630</v>
      </c>
      <c r="C134" s="2" t="s">
        <v>27</v>
      </c>
      <c r="D134" s="42" t="s">
        <v>367</v>
      </c>
      <c r="E134" s="43" t="s">
        <v>368</v>
      </c>
      <c r="F134" s="43">
        <v>54</v>
      </c>
      <c r="G134" s="44" t="s">
        <v>374</v>
      </c>
      <c r="H134" s="50">
        <v>22.189349109999998</v>
      </c>
      <c r="I134" s="51">
        <v>0</v>
      </c>
      <c r="J134" s="51">
        <v>400</v>
      </c>
      <c r="K134" s="44" t="s">
        <v>368</v>
      </c>
      <c r="L134" s="44"/>
      <c r="M134" s="44"/>
      <c r="N134" s="44"/>
      <c r="O134" s="44"/>
      <c r="P134" s="44"/>
      <c r="Q134" s="44"/>
      <c r="R134" s="44"/>
      <c r="S134" s="44"/>
      <c r="T134" s="44"/>
    </row>
    <row r="135" spans="1:20" s="39" customFormat="1" ht="15.75" customHeight="1" x14ac:dyDescent="0.35">
      <c r="A135" s="42" t="s">
        <v>631</v>
      </c>
      <c r="B135" s="12" t="s">
        <v>632</v>
      </c>
      <c r="C135" s="2" t="s">
        <v>27</v>
      </c>
      <c r="D135" s="42" t="s">
        <v>367</v>
      </c>
      <c r="E135" s="43" t="s">
        <v>368</v>
      </c>
      <c r="F135" s="43">
        <v>70</v>
      </c>
      <c r="G135" s="44" t="s">
        <v>374</v>
      </c>
      <c r="H135" s="44">
        <v>25.3333333333333</v>
      </c>
      <c r="I135" s="51">
        <v>0</v>
      </c>
      <c r="J135" s="51">
        <v>316.5</v>
      </c>
      <c r="K135" s="44" t="s">
        <v>368</v>
      </c>
      <c r="L135" s="44"/>
      <c r="M135" s="44"/>
      <c r="N135" s="44"/>
      <c r="O135" s="44"/>
      <c r="P135" s="44"/>
      <c r="Q135" s="44"/>
      <c r="R135" s="44"/>
      <c r="S135" s="44"/>
      <c r="T135" s="44"/>
    </row>
    <row r="136" spans="1:20" s="39" customFormat="1" ht="15.75" customHeight="1" x14ac:dyDescent="0.35">
      <c r="A136" s="42" t="s">
        <v>633</v>
      </c>
      <c r="B136" s="12" t="s">
        <v>634</v>
      </c>
      <c r="C136" s="2" t="s">
        <v>27</v>
      </c>
      <c r="D136" s="42" t="s">
        <v>367</v>
      </c>
      <c r="E136" s="43" t="s">
        <v>368</v>
      </c>
      <c r="F136" s="43">
        <v>68</v>
      </c>
      <c r="G136" s="44" t="s">
        <v>374</v>
      </c>
      <c r="H136" s="50">
        <v>19.500594530000001</v>
      </c>
      <c r="I136" s="51">
        <v>0</v>
      </c>
      <c r="J136" s="51">
        <v>0</v>
      </c>
      <c r="K136" s="44" t="s">
        <v>368</v>
      </c>
      <c r="L136" s="44"/>
      <c r="M136" s="44"/>
      <c r="N136" s="44"/>
      <c r="O136" s="44"/>
      <c r="P136" s="44"/>
      <c r="Q136" s="44"/>
      <c r="R136" s="44"/>
      <c r="S136" s="44"/>
      <c r="T136" s="44"/>
    </row>
    <row r="137" spans="1:20" s="39" customFormat="1" ht="15.75" customHeight="1" x14ac:dyDescent="0.35">
      <c r="A137" s="42" t="s">
        <v>635</v>
      </c>
      <c r="B137" s="12" t="s">
        <v>636</v>
      </c>
      <c r="C137" s="2" t="s">
        <v>27</v>
      </c>
      <c r="D137" s="42" t="s">
        <v>367</v>
      </c>
      <c r="E137" s="43" t="s">
        <v>368</v>
      </c>
      <c r="F137" s="43">
        <v>77</v>
      </c>
      <c r="G137" s="44" t="s">
        <v>369</v>
      </c>
      <c r="H137" s="44">
        <v>20.438165584997702</v>
      </c>
      <c r="I137" s="51">
        <v>90</v>
      </c>
      <c r="J137" s="51">
        <v>0</v>
      </c>
      <c r="K137" s="44" t="s">
        <v>368</v>
      </c>
      <c r="L137" s="44"/>
      <c r="M137" s="44"/>
      <c r="N137" s="44"/>
      <c r="O137" s="44"/>
      <c r="P137" s="44"/>
      <c r="Q137" s="44"/>
      <c r="R137" s="44"/>
      <c r="S137" s="44"/>
      <c r="T137" s="44"/>
    </row>
    <row r="138" spans="1:20" s="39" customFormat="1" ht="15.75" customHeight="1" x14ac:dyDescent="0.35">
      <c r="A138" s="42" t="s">
        <v>637</v>
      </c>
      <c r="B138" s="12" t="s">
        <v>638</v>
      </c>
      <c r="C138" s="2" t="s">
        <v>27</v>
      </c>
      <c r="D138" s="42" t="s">
        <v>367</v>
      </c>
      <c r="E138" s="43" t="s">
        <v>368</v>
      </c>
      <c r="F138" s="43">
        <v>74</v>
      </c>
      <c r="G138" s="44" t="s">
        <v>374</v>
      </c>
      <c r="H138" s="50">
        <v>24.34960912</v>
      </c>
      <c r="I138" s="51">
        <v>0</v>
      </c>
      <c r="J138" s="51">
        <v>0</v>
      </c>
      <c r="K138" s="44" t="s">
        <v>368</v>
      </c>
      <c r="L138" s="44"/>
      <c r="M138" s="44"/>
      <c r="N138" s="44"/>
      <c r="O138" s="44"/>
      <c r="P138" s="44"/>
      <c r="Q138" s="44"/>
      <c r="R138" s="44"/>
      <c r="S138" s="44"/>
      <c r="T138" s="44"/>
    </row>
    <row r="139" spans="1:20" s="39" customFormat="1" ht="15.75" customHeight="1" x14ac:dyDescent="0.35">
      <c r="A139" s="42" t="s">
        <v>639</v>
      </c>
      <c r="B139" s="12" t="s">
        <v>640</v>
      </c>
      <c r="C139" s="2" t="s">
        <v>27</v>
      </c>
      <c r="D139" s="42" t="s">
        <v>367</v>
      </c>
      <c r="E139" s="43" t="s">
        <v>368</v>
      </c>
      <c r="F139" s="43">
        <v>54</v>
      </c>
      <c r="G139" s="44" t="s">
        <v>374</v>
      </c>
      <c r="H139" s="50">
        <v>19.628264699999999</v>
      </c>
      <c r="I139" s="51">
        <v>0</v>
      </c>
      <c r="J139" s="51">
        <v>0</v>
      </c>
      <c r="K139" s="44" t="s">
        <v>368</v>
      </c>
      <c r="L139" s="44"/>
      <c r="M139" s="44"/>
      <c r="N139" s="44"/>
      <c r="O139" s="44"/>
      <c r="P139" s="44"/>
      <c r="Q139" s="44"/>
      <c r="R139" s="44"/>
      <c r="S139" s="44"/>
      <c r="T139" s="44"/>
    </row>
    <row r="140" spans="1:20" s="39" customFormat="1" ht="15.75" customHeight="1" x14ac:dyDescent="0.35">
      <c r="A140" s="42" t="s">
        <v>641</v>
      </c>
      <c r="B140" s="12" t="s">
        <v>642</v>
      </c>
      <c r="C140" s="2" t="s">
        <v>27</v>
      </c>
      <c r="D140" s="42" t="s">
        <v>367</v>
      </c>
      <c r="E140" s="43" t="s">
        <v>368</v>
      </c>
      <c r="F140" s="43">
        <v>74</v>
      </c>
      <c r="G140" s="44" t="s">
        <v>374</v>
      </c>
      <c r="H140" s="50">
        <v>20.83</v>
      </c>
      <c r="I140" s="51">
        <v>1060</v>
      </c>
      <c r="J140" s="51">
        <v>0</v>
      </c>
      <c r="K140" s="44" t="s">
        <v>368</v>
      </c>
      <c r="L140" s="44"/>
      <c r="M140" s="44"/>
      <c r="N140" s="44"/>
      <c r="O140" s="44"/>
      <c r="P140" s="44"/>
      <c r="Q140" s="44"/>
      <c r="R140" s="44"/>
      <c r="S140" s="44"/>
      <c r="T140" s="44"/>
    </row>
    <row r="141" spans="1:20" s="39" customFormat="1" ht="15.75" customHeight="1" x14ac:dyDescent="0.35">
      <c r="A141" s="42" t="s">
        <v>643</v>
      </c>
      <c r="B141" s="12" t="s">
        <v>644</v>
      </c>
      <c r="C141" s="2" t="s">
        <v>27</v>
      </c>
      <c r="D141" s="42" t="s">
        <v>367</v>
      </c>
      <c r="E141" s="43" t="s">
        <v>368</v>
      </c>
      <c r="F141" s="43">
        <v>60</v>
      </c>
      <c r="G141" s="44" t="s">
        <v>369</v>
      </c>
      <c r="H141" s="44">
        <v>19.4869614512472</v>
      </c>
      <c r="I141" s="51">
        <v>400</v>
      </c>
      <c r="J141" s="51">
        <v>813</v>
      </c>
      <c r="K141" s="44" t="s">
        <v>368</v>
      </c>
      <c r="L141" s="44"/>
      <c r="M141" s="44"/>
      <c r="N141" s="44"/>
      <c r="O141" s="44"/>
      <c r="P141" s="44"/>
      <c r="Q141" s="44"/>
      <c r="R141" s="44"/>
      <c r="S141" s="44"/>
      <c r="T141" s="44"/>
    </row>
    <row r="142" spans="1:20" s="39" customFormat="1" ht="15.75" customHeight="1" x14ac:dyDescent="0.35">
      <c r="A142" s="42" t="s">
        <v>645</v>
      </c>
      <c r="B142" s="12" t="s">
        <v>646</v>
      </c>
      <c r="C142" s="2" t="s">
        <v>27</v>
      </c>
      <c r="D142" s="42" t="s">
        <v>367</v>
      </c>
      <c r="E142" s="43" t="s">
        <v>368</v>
      </c>
      <c r="F142" s="43">
        <v>65</v>
      </c>
      <c r="G142" s="44" t="s">
        <v>374</v>
      </c>
      <c r="H142" s="50">
        <v>24.32322868</v>
      </c>
      <c r="I142" s="51">
        <v>0</v>
      </c>
      <c r="J142" s="51">
        <v>0</v>
      </c>
      <c r="K142" s="44" t="s">
        <v>368</v>
      </c>
      <c r="L142" s="44"/>
      <c r="M142" s="44"/>
      <c r="N142" s="44"/>
      <c r="O142" s="44"/>
      <c r="P142" s="44"/>
      <c r="Q142" s="44"/>
      <c r="R142" s="44"/>
      <c r="S142" s="44"/>
      <c r="T142" s="44"/>
    </row>
    <row r="143" spans="1:20" s="39" customFormat="1" ht="15.75" customHeight="1" x14ac:dyDescent="0.35">
      <c r="A143" s="42" t="s">
        <v>647</v>
      </c>
      <c r="B143" s="12" t="s">
        <v>648</v>
      </c>
      <c r="C143" s="2" t="s">
        <v>27</v>
      </c>
      <c r="D143" s="42" t="s">
        <v>367</v>
      </c>
      <c r="E143" s="43" t="s">
        <v>368</v>
      </c>
      <c r="F143" s="43">
        <v>55</v>
      </c>
      <c r="G143" s="44" t="s">
        <v>369</v>
      </c>
      <c r="H143" s="44">
        <v>24.092970521542</v>
      </c>
      <c r="I143" s="51">
        <v>0</v>
      </c>
      <c r="J143" s="51">
        <v>0</v>
      </c>
      <c r="K143" s="44" t="s">
        <v>368</v>
      </c>
      <c r="L143" s="44"/>
      <c r="M143" s="44"/>
      <c r="N143" s="44"/>
      <c r="O143" s="44"/>
      <c r="P143" s="44"/>
      <c r="Q143" s="44"/>
      <c r="R143" s="44"/>
      <c r="S143" s="44"/>
      <c r="T143" s="44"/>
    </row>
    <row r="144" spans="1:20" s="39" customFormat="1" ht="15.75" customHeight="1" x14ac:dyDescent="0.35">
      <c r="A144" s="42" t="s">
        <v>649</v>
      </c>
      <c r="B144" s="12" t="s">
        <v>650</v>
      </c>
      <c r="C144" s="2" t="s">
        <v>27</v>
      </c>
      <c r="D144" s="42" t="s">
        <v>367</v>
      </c>
      <c r="E144" s="43" t="s">
        <v>368</v>
      </c>
      <c r="F144" s="43">
        <v>74</v>
      </c>
      <c r="G144" s="44" t="s">
        <v>369</v>
      </c>
      <c r="H144" s="50">
        <v>20.703125</v>
      </c>
      <c r="I144" s="51">
        <v>1170</v>
      </c>
      <c r="J144" s="51">
        <v>274.95</v>
      </c>
      <c r="K144" s="44" t="s">
        <v>368</v>
      </c>
      <c r="L144" s="44"/>
      <c r="M144" s="44"/>
      <c r="N144" s="44"/>
      <c r="O144" s="44"/>
      <c r="P144" s="44"/>
      <c r="Q144" s="44"/>
      <c r="R144" s="44"/>
      <c r="S144" s="44"/>
      <c r="T144" s="44"/>
    </row>
    <row r="145" spans="1:20" s="39" customFormat="1" ht="15.75" customHeight="1" x14ac:dyDescent="0.35">
      <c r="A145" s="42" t="s">
        <v>651</v>
      </c>
      <c r="B145" s="12" t="s">
        <v>652</v>
      </c>
      <c r="C145" s="2" t="s">
        <v>27</v>
      </c>
      <c r="D145" s="42" t="s">
        <v>367</v>
      </c>
      <c r="E145" s="43" t="s">
        <v>368</v>
      </c>
      <c r="F145" s="43">
        <v>75</v>
      </c>
      <c r="G145" s="44" t="s">
        <v>374</v>
      </c>
      <c r="H145" s="50">
        <v>21.170217560000001</v>
      </c>
      <c r="I145" s="51">
        <v>0</v>
      </c>
      <c r="J145" s="51">
        <v>0</v>
      </c>
      <c r="K145" s="44" t="s">
        <v>368</v>
      </c>
      <c r="L145" s="44"/>
      <c r="M145" s="44"/>
      <c r="N145" s="44"/>
      <c r="O145" s="44"/>
      <c r="P145" s="44"/>
      <c r="Q145" s="44"/>
      <c r="R145" s="44"/>
      <c r="S145" s="44"/>
      <c r="T145" s="44"/>
    </row>
    <row r="146" spans="1:20" s="39" customFormat="1" ht="15.75" customHeight="1" x14ac:dyDescent="0.35">
      <c r="A146" s="42" t="s">
        <v>653</v>
      </c>
      <c r="B146" s="12" t="s">
        <v>654</v>
      </c>
      <c r="C146" s="2" t="s">
        <v>27</v>
      </c>
      <c r="D146" s="42" t="s">
        <v>367</v>
      </c>
      <c r="E146" s="43" t="s">
        <v>368</v>
      </c>
      <c r="F146" s="43">
        <v>51</v>
      </c>
      <c r="G146" s="44" t="s">
        <v>369</v>
      </c>
      <c r="H146" s="50">
        <v>28.38480216</v>
      </c>
      <c r="I146" s="51">
        <v>450</v>
      </c>
      <c r="J146" s="51">
        <v>358.5</v>
      </c>
      <c r="K146" s="44" t="s">
        <v>368</v>
      </c>
      <c r="L146" s="44"/>
      <c r="M146" s="44"/>
      <c r="N146" s="44"/>
      <c r="O146" s="44"/>
      <c r="P146" s="44"/>
      <c r="Q146" s="44"/>
      <c r="R146" s="44"/>
      <c r="S146" s="44"/>
      <c r="T146" s="44"/>
    </row>
    <row r="147" spans="1:20" s="39" customFormat="1" ht="15.75" customHeight="1" x14ac:dyDescent="0.35">
      <c r="A147" s="42" t="s">
        <v>655</v>
      </c>
      <c r="B147" s="12" t="s">
        <v>656</v>
      </c>
      <c r="C147" s="2" t="s">
        <v>27</v>
      </c>
      <c r="D147" s="42" t="s">
        <v>367</v>
      </c>
      <c r="E147" s="43" t="s">
        <v>368</v>
      </c>
      <c r="F147" s="43">
        <v>69</v>
      </c>
      <c r="G147" s="44" t="s">
        <v>369</v>
      </c>
      <c r="H147" s="44">
        <v>22.408178985329599</v>
      </c>
      <c r="I147" s="51">
        <v>0</v>
      </c>
      <c r="J147" s="51">
        <v>0</v>
      </c>
      <c r="K147" s="44" t="s">
        <v>368</v>
      </c>
      <c r="L147" s="44"/>
      <c r="M147" s="44"/>
      <c r="N147" s="44"/>
      <c r="O147" s="44"/>
      <c r="P147" s="44"/>
      <c r="Q147" s="44"/>
      <c r="R147" s="44"/>
      <c r="S147" s="44"/>
      <c r="T147" s="44"/>
    </row>
    <row r="148" spans="1:20" s="39" customFormat="1" ht="15.75" customHeight="1" x14ac:dyDescent="0.35">
      <c r="A148" s="42" t="s">
        <v>657</v>
      </c>
      <c r="B148" s="12" t="s">
        <v>658</v>
      </c>
      <c r="C148" s="2" t="s">
        <v>27</v>
      </c>
      <c r="D148" s="42" t="s">
        <v>367</v>
      </c>
      <c r="E148" s="43" t="s">
        <v>368</v>
      </c>
      <c r="F148" s="43">
        <v>54</v>
      </c>
      <c r="G148" s="44" t="s">
        <v>374</v>
      </c>
      <c r="H148" s="44">
        <v>20.775623268698101</v>
      </c>
      <c r="I148" s="51">
        <v>0</v>
      </c>
      <c r="J148" s="51">
        <v>0</v>
      </c>
      <c r="K148" s="44" t="s">
        <v>368</v>
      </c>
      <c r="L148" s="44"/>
      <c r="M148" s="44"/>
      <c r="N148" s="44"/>
      <c r="O148" s="44"/>
      <c r="P148" s="44"/>
      <c r="Q148" s="44"/>
      <c r="R148" s="44"/>
      <c r="S148" s="44"/>
      <c r="T148" s="44"/>
    </row>
    <row r="149" spans="1:20" s="39" customFormat="1" ht="15.75" customHeight="1" x14ac:dyDescent="0.35">
      <c r="A149" s="42" t="s">
        <v>659</v>
      </c>
      <c r="B149" s="12" t="s">
        <v>660</v>
      </c>
      <c r="C149" s="2" t="s">
        <v>27</v>
      </c>
      <c r="D149" s="42" t="s">
        <v>367</v>
      </c>
      <c r="E149" s="43" t="s">
        <v>368</v>
      </c>
      <c r="F149" s="43">
        <v>68</v>
      </c>
      <c r="G149" s="44" t="s">
        <v>374</v>
      </c>
      <c r="H149" s="44">
        <v>18.662014686194201</v>
      </c>
      <c r="I149" s="51">
        <v>0</v>
      </c>
      <c r="J149" s="51">
        <v>11.571400000000001</v>
      </c>
      <c r="K149" s="44" t="s">
        <v>368</v>
      </c>
      <c r="L149" s="44"/>
      <c r="M149" s="44"/>
      <c r="N149" s="44"/>
      <c r="O149" s="44"/>
      <c r="P149" s="44"/>
      <c r="Q149" s="44"/>
      <c r="R149" s="44"/>
      <c r="S149" s="44"/>
      <c r="T149" s="44"/>
    </row>
    <row r="150" spans="1:20" s="39" customFormat="1" ht="15.75" customHeight="1" x14ac:dyDescent="0.35">
      <c r="A150" s="42" t="s">
        <v>661</v>
      </c>
      <c r="B150" s="12" t="s">
        <v>662</v>
      </c>
      <c r="C150" s="2" t="s">
        <v>27</v>
      </c>
      <c r="D150" s="42" t="s">
        <v>367</v>
      </c>
      <c r="E150" s="43" t="s">
        <v>368</v>
      </c>
      <c r="F150" s="43">
        <v>37</v>
      </c>
      <c r="G150" s="44" t="s">
        <v>369</v>
      </c>
      <c r="H150" s="44">
        <v>25.013520822065999</v>
      </c>
      <c r="I150" s="51">
        <v>140</v>
      </c>
      <c r="J150" s="51">
        <v>1266</v>
      </c>
      <c r="K150" s="44" t="s">
        <v>368</v>
      </c>
      <c r="L150" s="44"/>
      <c r="M150" s="44"/>
      <c r="N150" s="44"/>
      <c r="O150" s="44"/>
      <c r="P150" s="44"/>
      <c r="Q150" s="44"/>
      <c r="R150" s="44"/>
      <c r="S150" s="44"/>
      <c r="T150" s="44"/>
    </row>
    <row r="151" spans="1:20" s="39" customFormat="1" ht="15.75" customHeight="1" x14ac:dyDescent="0.35">
      <c r="A151" s="42" t="s">
        <v>663</v>
      </c>
      <c r="B151" s="12" t="s">
        <v>664</v>
      </c>
      <c r="C151" s="2" t="s">
        <v>27</v>
      </c>
      <c r="D151" s="42" t="s">
        <v>367</v>
      </c>
      <c r="E151" s="43" t="s">
        <v>368</v>
      </c>
      <c r="F151" s="43">
        <v>46</v>
      </c>
      <c r="G151" s="44" t="s">
        <v>369</v>
      </c>
      <c r="H151" s="44">
        <v>22.471208763771401</v>
      </c>
      <c r="I151" s="51">
        <v>0</v>
      </c>
      <c r="J151" s="51">
        <v>21.326699999999999</v>
      </c>
      <c r="K151" s="44" t="s">
        <v>368</v>
      </c>
      <c r="L151" s="44"/>
      <c r="M151" s="44"/>
      <c r="N151" s="44"/>
      <c r="O151" s="44"/>
      <c r="P151" s="44"/>
      <c r="Q151" s="44"/>
      <c r="R151" s="44"/>
      <c r="S151" s="44"/>
      <c r="T151" s="44"/>
    </row>
    <row r="152" spans="1:20" s="39" customFormat="1" ht="15.75" customHeight="1" x14ac:dyDescent="0.35">
      <c r="A152" s="42" t="s">
        <v>665</v>
      </c>
      <c r="B152" s="12" t="s">
        <v>666</v>
      </c>
      <c r="C152" s="2" t="s">
        <v>27</v>
      </c>
      <c r="D152" s="42" t="s">
        <v>367</v>
      </c>
      <c r="E152" s="43" t="s">
        <v>368</v>
      </c>
      <c r="F152" s="43">
        <v>46</v>
      </c>
      <c r="G152" s="44" t="s">
        <v>374</v>
      </c>
      <c r="H152" s="44">
        <v>23.046875</v>
      </c>
      <c r="I152" s="51">
        <v>520</v>
      </c>
      <c r="J152" s="51">
        <v>0</v>
      </c>
      <c r="K152" s="44" t="s">
        <v>368</v>
      </c>
      <c r="L152" s="44"/>
      <c r="M152" s="44"/>
      <c r="N152" s="44"/>
      <c r="O152" s="44"/>
      <c r="P152" s="44"/>
      <c r="Q152" s="44"/>
      <c r="R152" s="44"/>
      <c r="S152" s="44"/>
      <c r="T152" s="44"/>
    </row>
    <row r="153" spans="1:20" s="39" customFormat="1" ht="15.75" customHeight="1" x14ac:dyDescent="0.35">
      <c r="A153" s="42" t="s">
        <v>667</v>
      </c>
      <c r="B153" s="12" t="s">
        <v>668</v>
      </c>
      <c r="C153" s="2" t="s">
        <v>27</v>
      </c>
      <c r="D153" s="42" t="s">
        <v>367</v>
      </c>
      <c r="E153" s="43" t="s">
        <v>368</v>
      </c>
      <c r="F153" s="43">
        <v>58</v>
      </c>
      <c r="G153" s="44" t="s">
        <v>369</v>
      </c>
      <c r="H153" s="44">
        <v>20.303697560696602</v>
      </c>
      <c r="I153" s="51">
        <v>600</v>
      </c>
      <c r="J153" s="51">
        <v>1356.14</v>
      </c>
      <c r="K153" s="44" t="s">
        <v>368</v>
      </c>
      <c r="L153" s="44"/>
      <c r="M153" s="44"/>
      <c r="N153" s="44"/>
      <c r="O153" s="44"/>
      <c r="P153" s="44"/>
      <c r="Q153" s="44"/>
      <c r="R153" s="44"/>
      <c r="S153" s="44"/>
      <c r="T153" s="44"/>
    </row>
    <row r="154" spans="1:20" s="39" customFormat="1" ht="15.75" customHeight="1" x14ac:dyDescent="0.35">
      <c r="A154" s="42" t="s">
        <v>669</v>
      </c>
      <c r="B154" s="12" t="s">
        <v>670</v>
      </c>
      <c r="C154" s="2" t="s">
        <v>27</v>
      </c>
      <c r="D154" s="42" t="s">
        <v>367</v>
      </c>
      <c r="E154" s="43" t="s">
        <v>368</v>
      </c>
      <c r="F154" s="43">
        <v>43</v>
      </c>
      <c r="G154" s="44" t="s">
        <v>374</v>
      </c>
      <c r="H154" s="44">
        <v>16.796875</v>
      </c>
      <c r="I154" s="51">
        <v>0</v>
      </c>
      <c r="J154" s="51">
        <v>0</v>
      </c>
      <c r="K154" s="44" t="s">
        <v>368</v>
      </c>
      <c r="L154" s="44"/>
      <c r="M154" s="44"/>
      <c r="N154" s="44"/>
      <c r="O154" s="44"/>
      <c r="P154" s="44"/>
      <c r="Q154" s="44"/>
      <c r="R154" s="44"/>
      <c r="S154" s="44"/>
      <c r="T154" s="44"/>
    </row>
    <row r="155" spans="1:20" s="39" customFormat="1" ht="15.75" customHeight="1" x14ac:dyDescent="0.35">
      <c r="A155" s="42" t="s">
        <v>671</v>
      </c>
      <c r="B155" s="12" t="s">
        <v>672</v>
      </c>
      <c r="C155" s="2" t="s">
        <v>27</v>
      </c>
      <c r="D155" s="42" t="s">
        <v>367</v>
      </c>
      <c r="E155" s="43" t="s">
        <v>368</v>
      </c>
      <c r="F155" s="43">
        <v>52</v>
      </c>
      <c r="G155" s="44" t="s">
        <v>369</v>
      </c>
      <c r="H155" s="44">
        <v>25.013520822065999</v>
      </c>
      <c r="I155" s="51">
        <v>150</v>
      </c>
      <c r="J155" s="51">
        <v>1214.71</v>
      </c>
      <c r="K155" s="44" t="s">
        <v>368</v>
      </c>
      <c r="L155" s="44"/>
      <c r="M155" s="44"/>
      <c r="N155" s="44"/>
      <c r="O155" s="44"/>
      <c r="P155" s="44"/>
      <c r="Q155" s="44"/>
      <c r="R155" s="44"/>
      <c r="S155" s="44"/>
      <c r="T155" s="44"/>
    </row>
    <row r="156" spans="1:20" s="39" customFormat="1" ht="15.75" customHeight="1" x14ac:dyDescent="0.35">
      <c r="A156" s="42" t="s">
        <v>673</v>
      </c>
      <c r="B156" s="12" t="s">
        <v>674</v>
      </c>
      <c r="C156" s="2" t="s">
        <v>27</v>
      </c>
      <c r="D156" s="42" t="s">
        <v>367</v>
      </c>
      <c r="E156" s="43" t="s">
        <v>368</v>
      </c>
      <c r="F156" s="43">
        <v>58</v>
      </c>
      <c r="G156" s="44" t="s">
        <v>374</v>
      </c>
      <c r="H156" s="44">
        <v>18.552875695732801</v>
      </c>
      <c r="I156" s="51">
        <v>0</v>
      </c>
      <c r="J156" s="51">
        <v>0</v>
      </c>
      <c r="K156" s="44" t="s">
        <v>368</v>
      </c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1:20" s="39" customFormat="1" ht="15.75" customHeight="1" x14ac:dyDescent="0.35">
      <c r="A157" s="42" t="s">
        <v>675</v>
      </c>
      <c r="B157" s="12" t="s">
        <v>676</v>
      </c>
      <c r="C157" s="2" t="s">
        <v>27</v>
      </c>
      <c r="D157" s="42" t="s">
        <v>367</v>
      </c>
      <c r="E157" s="43" t="s">
        <v>368</v>
      </c>
      <c r="F157" s="43">
        <v>66</v>
      </c>
      <c r="G157" s="44" t="s">
        <v>369</v>
      </c>
      <c r="H157" s="44">
        <v>24.801587301587301</v>
      </c>
      <c r="I157" s="51">
        <v>0</v>
      </c>
      <c r="J157" s="51">
        <v>733</v>
      </c>
      <c r="K157" s="44" t="s">
        <v>368</v>
      </c>
      <c r="L157" s="44"/>
      <c r="M157" s="44"/>
      <c r="N157" s="44"/>
      <c r="O157" s="44"/>
      <c r="P157" s="44"/>
      <c r="Q157" s="44"/>
      <c r="R157" s="44"/>
      <c r="S157" s="44"/>
      <c r="T157" s="44"/>
    </row>
    <row r="158" spans="1:20" s="39" customFormat="1" ht="15.75" customHeight="1" x14ac:dyDescent="0.35">
      <c r="A158" s="42" t="s">
        <v>677</v>
      </c>
      <c r="B158" s="12" t="s">
        <v>678</v>
      </c>
      <c r="C158" s="2" t="s">
        <v>27</v>
      </c>
      <c r="D158" s="42" t="s">
        <v>367</v>
      </c>
      <c r="E158" s="43" t="s">
        <v>368</v>
      </c>
      <c r="F158" s="43">
        <v>61</v>
      </c>
      <c r="G158" s="44" t="s">
        <v>374</v>
      </c>
      <c r="H158" s="44">
        <v>21.0771952275208</v>
      </c>
      <c r="I158" s="51">
        <v>0</v>
      </c>
      <c r="J158" s="51">
        <v>180.429</v>
      </c>
      <c r="K158" s="44" t="s">
        <v>368</v>
      </c>
      <c r="L158" s="44"/>
      <c r="M158" s="44"/>
      <c r="N158" s="44"/>
      <c r="O158" s="44"/>
      <c r="P158" s="44"/>
      <c r="Q158" s="44"/>
      <c r="R158" s="44"/>
      <c r="S158" s="44"/>
      <c r="T158" s="44"/>
    </row>
    <row r="159" spans="1:20" s="39" customFormat="1" ht="15.75" customHeight="1" x14ac:dyDescent="0.35">
      <c r="A159" s="42" t="s">
        <v>679</v>
      </c>
      <c r="B159" s="12" t="s">
        <v>680</v>
      </c>
      <c r="C159" s="2" t="s">
        <v>27</v>
      </c>
      <c r="D159" s="42" t="s">
        <v>367</v>
      </c>
      <c r="E159" s="43" t="s">
        <v>368</v>
      </c>
      <c r="F159" s="43">
        <v>71</v>
      </c>
      <c r="G159" s="44" t="s">
        <v>374</v>
      </c>
      <c r="H159" s="44">
        <v>17.3484295105917</v>
      </c>
      <c r="I159" s="51">
        <v>0</v>
      </c>
      <c r="J159" s="51">
        <v>0</v>
      </c>
      <c r="K159" s="44" t="s">
        <v>368</v>
      </c>
      <c r="L159" s="44"/>
      <c r="M159" s="44"/>
      <c r="N159" s="44"/>
      <c r="O159" s="44"/>
      <c r="P159" s="44"/>
      <c r="Q159" s="44"/>
      <c r="R159" s="44"/>
      <c r="S159" s="44"/>
      <c r="T159" s="44"/>
    </row>
    <row r="160" spans="1:20" s="39" customFormat="1" ht="15.75" customHeight="1" x14ac:dyDescent="0.35">
      <c r="A160" s="42" t="s">
        <v>681</v>
      </c>
      <c r="B160" s="12" t="s">
        <v>682</v>
      </c>
      <c r="C160" s="2" t="s">
        <v>27</v>
      </c>
      <c r="D160" s="42" t="s">
        <v>367</v>
      </c>
      <c r="E160" s="43" t="s">
        <v>368</v>
      </c>
      <c r="F160" s="43">
        <v>48</v>
      </c>
      <c r="G160" s="44" t="s">
        <v>369</v>
      </c>
      <c r="H160" s="44">
        <v>21.672110130948401</v>
      </c>
      <c r="I160" s="51">
        <v>300</v>
      </c>
      <c r="J160" s="51">
        <v>620.71400000000006</v>
      </c>
      <c r="K160" s="44" t="s">
        <v>368</v>
      </c>
      <c r="L160" s="44"/>
      <c r="M160" s="44"/>
      <c r="N160" s="44"/>
      <c r="O160" s="44"/>
      <c r="P160" s="44"/>
      <c r="Q160" s="44"/>
      <c r="R160" s="44"/>
      <c r="S160" s="44"/>
      <c r="T160" s="44"/>
    </row>
    <row r="161" spans="1:20" s="39" customFormat="1" ht="15.75" customHeight="1" x14ac:dyDescent="0.35">
      <c r="A161" s="42" t="s">
        <v>683</v>
      </c>
      <c r="B161" s="12" t="s">
        <v>684</v>
      </c>
      <c r="C161" s="2" t="s">
        <v>27</v>
      </c>
      <c r="D161" s="42" t="s">
        <v>367</v>
      </c>
      <c r="E161" s="43" t="s">
        <v>368</v>
      </c>
      <c r="F161" s="43">
        <v>77</v>
      </c>
      <c r="G161" s="44" t="s">
        <v>369</v>
      </c>
      <c r="H161" s="44">
        <v>20.571428571428601</v>
      </c>
      <c r="I161" s="51">
        <v>195</v>
      </c>
      <c r="J161" s="51">
        <v>190</v>
      </c>
      <c r="K161" s="44" t="s">
        <v>368</v>
      </c>
      <c r="L161" s="44"/>
      <c r="M161" s="44"/>
      <c r="N161" s="44"/>
      <c r="O161" s="44"/>
      <c r="P161" s="44"/>
      <c r="Q161" s="44"/>
      <c r="R161" s="44"/>
      <c r="S161" s="44"/>
      <c r="T161" s="44"/>
    </row>
    <row r="162" spans="1:20" s="39" customFormat="1" ht="15.75" customHeight="1" x14ac:dyDescent="0.35">
      <c r="A162" s="42" t="s">
        <v>685</v>
      </c>
      <c r="B162" s="12" t="s">
        <v>686</v>
      </c>
      <c r="C162" s="2" t="s">
        <v>27</v>
      </c>
      <c r="D162" s="42" t="s">
        <v>367</v>
      </c>
      <c r="E162" s="43" t="s">
        <v>368</v>
      </c>
      <c r="F162" s="43">
        <v>68</v>
      </c>
      <c r="G162" s="44" t="s">
        <v>374</v>
      </c>
      <c r="H162" s="44">
        <v>19.223375624759701</v>
      </c>
      <c r="I162" s="51">
        <v>0</v>
      </c>
      <c r="J162" s="51">
        <v>0</v>
      </c>
      <c r="K162" s="44" t="s">
        <v>368</v>
      </c>
      <c r="L162" s="44"/>
      <c r="M162" s="44"/>
      <c r="N162" s="44"/>
      <c r="O162" s="44"/>
      <c r="P162" s="44"/>
      <c r="Q162" s="44"/>
      <c r="R162" s="44"/>
      <c r="S162" s="44"/>
      <c r="T162" s="44"/>
    </row>
    <row r="163" spans="1:20" s="39" customFormat="1" ht="15.75" customHeight="1" x14ac:dyDescent="0.35">
      <c r="A163" s="42" t="s">
        <v>687</v>
      </c>
      <c r="B163" s="12" t="s">
        <v>688</v>
      </c>
      <c r="C163" s="2" t="s">
        <v>27</v>
      </c>
      <c r="D163" s="42" t="s">
        <v>367</v>
      </c>
      <c r="E163" s="43" t="s">
        <v>368</v>
      </c>
      <c r="F163" s="43">
        <v>72</v>
      </c>
      <c r="G163" s="44" t="s">
        <v>369</v>
      </c>
      <c r="H163" s="44">
        <v>23.054562464499298</v>
      </c>
      <c r="I163" s="51">
        <v>1440</v>
      </c>
      <c r="J163" s="51">
        <v>360</v>
      </c>
      <c r="K163" s="44" t="s">
        <v>368</v>
      </c>
      <c r="L163" s="44"/>
      <c r="M163" s="44"/>
      <c r="N163" s="44"/>
      <c r="O163" s="44"/>
      <c r="P163" s="44"/>
      <c r="Q163" s="44"/>
      <c r="R163" s="44"/>
      <c r="S163" s="44"/>
      <c r="T163" s="44"/>
    </row>
    <row r="164" spans="1:20" s="39" customFormat="1" ht="15.75" customHeight="1" x14ac:dyDescent="0.35">
      <c r="A164" s="42" t="s">
        <v>689</v>
      </c>
      <c r="B164" s="12" t="s">
        <v>690</v>
      </c>
      <c r="C164" s="2" t="s">
        <v>27</v>
      </c>
      <c r="D164" s="42" t="s">
        <v>367</v>
      </c>
      <c r="E164" s="43" t="s">
        <v>368</v>
      </c>
      <c r="F164" s="43">
        <v>40</v>
      </c>
      <c r="G164" s="44" t="s">
        <v>369</v>
      </c>
      <c r="H164" s="44">
        <v>27.379664683612798</v>
      </c>
      <c r="I164" s="51">
        <v>480</v>
      </c>
      <c r="J164" s="51">
        <v>0</v>
      </c>
      <c r="K164" s="44" t="s">
        <v>368</v>
      </c>
      <c r="L164" s="44"/>
      <c r="M164" s="44"/>
      <c r="N164" s="44"/>
      <c r="O164" s="44"/>
      <c r="P164" s="44"/>
      <c r="Q164" s="44"/>
      <c r="R164" s="44"/>
      <c r="S164" s="44"/>
      <c r="T164" s="44"/>
    </row>
    <row r="165" spans="1:20" s="39" customFormat="1" ht="15.75" customHeight="1" x14ac:dyDescent="0.35">
      <c r="A165" s="42" t="s">
        <v>691</v>
      </c>
      <c r="B165" s="12" t="s">
        <v>692</v>
      </c>
      <c r="C165" s="2" t="s">
        <v>27</v>
      </c>
      <c r="D165" s="42" t="s">
        <v>367</v>
      </c>
      <c r="E165" s="43" t="s">
        <v>368</v>
      </c>
      <c r="F165" s="43">
        <v>47</v>
      </c>
      <c r="G165" s="44" t="s">
        <v>369</v>
      </c>
      <c r="H165" s="44">
        <v>26.175194521137399</v>
      </c>
      <c r="I165" s="51">
        <v>0</v>
      </c>
      <c r="J165" s="51">
        <v>76.692899999999995</v>
      </c>
      <c r="K165" s="44" t="s">
        <v>368</v>
      </c>
      <c r="L165" s="44"/>
      <c r="M165" s="44"/>
      <c r="N165" s="44"/>
      <c r="O165" s="44"/>
      <c r="P165" s="44"/>
      <c r="Q165" s="44"/>
      <c r="R165" s="44"/>
      <c r="S165" s="44"/>
      <c r="T165" s="44"/>
    </row>
    <row r="166" spans="1:20" s="39" customFormat="1" ht="15.75" customHeight="1" x14ac:dyDescent="0.35">
      <c r="A166" s="42" t="s">
        <v>693</v>
      </c>
      <c r="B166" s="12" t="s">
        <v>694</v>
      </c>
      <c r="C166" s="2" t="s">
        <v>27</v>
      </c>
      <c r="D166" s="42" t="s">
        <v>367</v>
      </c>
      <c r="E166" s="43" t="s">
        <v>368</v>
      </c>
      <c r="F166" s="43">
        <v>57</v>
      </c>
      <c r="G166" s="44" t="s">
        <v>369</v>
      </c>
      <c r="H166" s="44">
        <v>26.259584748433198</v>
      </c>
      <c r="I166" s="51">
        <v>680</v>
      </c>
      <c r="J166" s="51">
        <v>71.55</v>
      </c>
      <c r="K166" s="44" t="s">
        <v>368</v>
      </c>
      <c r="L166" s="44"/>
      <c r="M166" s="44"/>
      <c r="N166" s="44"/>
      <c r="O166" s="44"/>
      <c r="P166" s="44"/>
      <c r="Q166" s="44"/>
      <c r="R166" s="44"/>
      <c r="S166" s="44"/>
      <c r="T166" s="44"/>
    </row>
    <row r="167" spans="1:20" s="39" customFormat="1" ht="15.75" customHeight="1" x14ac:dyDescent="0.35">
      <c r="A167" s="42" t="s">
        <v>695</v>
      </c>
      <c r="B167" s="12" t="s">
        <v>696</v>
      </c>
      <c r="C167" s="2" t="s">
        <v>27</v>
      </c>
      <c r="D167" s="42" t="s">
        <v>367</v>
      </c>
      <c r="E167" s="43" t="s">
        <v>368</v>
      </c>
      <c r="F167" s="43">
        <v>54</v>
      </c>
      <c r="G167" s="44" t="s">
        <v>369</v>
      </c>
      <c r="H167" s="44">
        <v>23.529411764705898</v>
      </c>
      <c r="I167" s="51">
        <v>170</v>
      </c>
      <c r="J167" s="51">
        <v>38.571399999999997</v>
      </c>
      <c r="K167" s="44" t="s">
        <v>368</v>
      </c>
      <c r="L167" s="44"/>
      <c r="M167" s="44"/>
      <c r="N167" s="44"/>
      <c r="O167" s="44"/>
      <c r="P167" s="44"/>
      <c r="Q167" s="44"/>
      <c r="R167" s="44"/>
      <c r="S167" s="44"/>
      <c r="T167" s="44"/>
    </row>
    <row r="168" spans="1:20" s="39" customFormat="1" ht="15.75" customHeight="1" x14ac:dyDescent="0.35">
      <c r="A168" s="42" t="s">
        <v>697</v>
      </c>
      <c r="B168" s="12" t="s">
        <v>698</v>
      </c>
      <c r="C168" s="2" t="s">
        <v>27</v>
      </c>
      <c r="D168" s="42" t="s">
        <v>367</v>
      </c>
      <c r="E168" s="43" t="s">
        <v>368</v>
      </c>
      <c r="F168" s="43">
        <v>79</v>
      </c>
      <c r="G168" s="44" t="s">
        <v>374</v>
      </c>
      <c r="H168" s="44">
        <v>24.609375</v>
      </c>
      <c r="I168" s="51">
        <v>0</v>
      </c>
      <c r="J168" s="51">
        <v>40.692900000000002</v>
      </c>
      <c r="K168" s="44" t="s">
        <v>368</v>
      </c>
      <c r="L168" s="44"/>
      <c r="M168" s="44"/>
      <c r="N168" s="44"/>
      <c r="O168" s="44"/>
      <c r="P168" s="44"/>
      <c r="Q168" s="44"/>
      <c r="R168" s="44"/>
      <c r="S168" s="44"/>
      <c r="T168" s="44"/>
    </row>
    <row r="169" spans="1:20" s="39" customFormat="1" ht="15.75" customHeight="1" x14ac:dyDescent="0.35">
      <c r="A169" s="42" t="s">
        <v>699</v>
      </c>
      <c r="B169" s="12" t="s">
        <v>700</v>
      </c>
      <c r="C169" s="2" t="s">
        <v>27</v>
      </c>
      <c r="D169" s="42" t="s">
        <v>367</v>
      </c>
      <c r="E169" s="43" t="s">
        <v>368</v>
      </c>
      <c r="F169" s="43">
        <v>54</v>
      </c>
      <c r="G169" s="44" t="s">
        <v>374</v>
      </c>
      <c r="H169" s="44">
        <v>20.239500758981301</v>
      </c>
      <c r="I169" s="51">
        <v>0</v>
      </c>
      <c r="J169" s="51">
        <v>0</v>
      </c>
      <c r="K169" s="44" t="s">
        <v>368</v>
      </c>
      <c r="L169" s="44"/>
      <c r="M169" s="44"/>
      <c r="N169" s="44"/>
      <c r="O169" s="44"/>
      <c r="P169" s="44"/>
      <c r="Q169" s="44"/>
      <c r="R169" s="44"/>
      <c r="S169" s="44"/>
      <c r="T169" s="44"/>
    </row>
    <row r="170" spans="1:20" s="39" customFormat="1" ht="15.75" customHeight="1" x14ac:dyDescent="0.35">
      <c r="A170" s="42" t="s">
        <v>701</v>
      </c>
      <c r="B170" s="12" t="s">
        <v>702</v>
      </c>
      <c r="C170" s="2" t="s">
        <v>27</v>
      </c>
      <c r="D170" s="42" t="s">
        <v>367</v>
      </c>
      <c r="E170" s="43" t="s">
        <v>368</v>
      </c>
      <c r="F170" s="54">
        <v>61</v>
      </c>
      <c r="G170" s="55" t="s">
        <v>369</v>
      </c>
      <c r="H170" s="55">
        <f>80/1.74/1.74</f>
        <v>26.423569824283259</v>
      </c>
      <c r="I170" s="55">
        <f>40*20</f>
        <v>800</v>
      </c>
      <c r="J170" s="55">
        <v>0</v>
      </c>
      <c r="K170" s="44" t="s">
        <v>368</v>
      </c>
      <c r="L170" s="44"/>
      <c r="M170" s="44"/>
      <c r="N170" s="44"/>
      <c r="O170" s="44"/>
      <c r="P170" s="44"/>
      <c r="Q170" s="44"/>
      <c r="R170" s="44"/>
      <c r="S170" s="44"/>
      <c r="T170" s="44"/>
    </row>
    <row r="171" spans="1:20" s="39" customFormat="1" ht="15.75" customHeight="1" x14ac:dyDescent="0.35">
      <c r="A171" s="42" t="s">
        <v>703</v>
      </c>
      <c r="B171" s="12" t="s">
        <v>704</v>
      </c>
      <c r="C171" s="2" t="s">
        <v>27</v>
      </c>
      <c r="D171" s="42" t="s">
        <v>367</v>
      </c>
      <c r="E171" s="43" t="s">
        <v>368</v>
      </c>
      <c r="F171" s="43">
        <v>55</v>
      </c>
      <c r="G171" s="44" t="s">
        <v>369</v>
      </c>
      <c r="H171" s="44">
        <v>22.913033070004399</v>
      </c>
      <c r="I171" s="51">
        <v>0</v>
      </c>
      <c r="J171" s="51">
        <v>174.214</v>
      </c>
      <c r="K171" s="44" t="s">
        <v>368</v>
      </c>
      <c r="L171" s="44"/>
      <c r="M171" s="44"/>
      <c r="N171" s="44"/>
      <c r="O171" s="44"/>
      <c r="P171" s="44"/>
      <c r="Q171" s="44"/>
      <c r="R171" s="44"/>
      <c r="S171" s="44"/>
      <c r="T171" s="44"/>
    </row>
    <row r="172" spans="1:20" s="39" customFormat="1" ht="15.75" customHeight="1" x14ac:dyDescent="0.35">
      <c r="A172" s="42" t="s">
        <v>705</v>
      </c>
      <c r="B172" s="12" t="s">
        <v>706</v>
      </c>
      <c r="C172" s="2" t="s">
        <v>27</v>
      </c>
      <c r="D172" s="42" t="s">
        <v>367</v>
      </c>
      <c r="E172" s="43" t="s">
        <v>368</v>
      </c>
      <c r="F172" s="43">
        <v>58</v>
      </c>
      <c r="G172" s="44" t="s">
        <v>374</v>
      </c>
      <c r="H172" s="44">
        <v>17.908855357415</v>
      </c>
      <c r="I172" s="51">
        <v>0</v>
      </c>
      <c r="J172" s="51">
        <v>0</v>
      </c>
      <c r="K172" s="44" t="s">
        <v>368</v>
      </c>
      <c r="L172" s="44"/>
      <c r="M172" s="44"/>
      <c r="N172" s="44"/>
      <c r="O172" s="44"/>
      <c r="P172" s="44"/>
      <c r="Q172" s="44"/>
      <c r="R172" s="44"/>
      <c r="S172" s="44"/>
      <c r="T172" s="44"/>
    </row>
    <row r="173" spans="1:20" s="39" customFormat="1" ht="15.75" customHeight="1" x14ac:dyDescent="0.35">
      <c r="A173" s="42" t="s">
        <v>707</v>
      </c>
      <c r="B173" s="12" t="s">
        <v>708</v>
      </c>
      <c r="C173" s="2" t="s">
        <v>27</v>
      </c>
      <c r="D173" s="42" t="s">
        <v>367</v>
      </c>
      <c r="E173" s="43" t="s">
        <v>368</v>
      </c>
      <c r="F173" s="43">
        <v>74</v>
      </c>
      <c r="G173" s="44" t="s">
        <v>369</v>
      </c>
      <c r="H173" s="44">
        <v>24.609375</v>
      </c>
      <c r="I173" s="51">
        <v>400</v>
      </c>
      <c r="J173" s="51">
        <v>813</v>
      </c>
      <c r="K173" s="44" t="s">
        <v>368</v>
      </c>
      <c r="L173" s="44"/>
      <c r="M173" s="44"/>
      <c r="N173" s="44"/>
      <c r="O173" s="44"/>
      <c r="P173" s="44"/>
      <c r="Q173" s="44"/>
      <c r="R173" s="44"/>
      <c r="S173" s="44"/>
      <c r="T173" s="44"/>
    </row>
    <row r="174" spans="1:20" s="39" customFormat="1" ht="15.75" customHeight="1" x14ac:dyDescent="0.35">
      <c r="A174" s="42" t="s">
        <v>709</v>
      </c>
      <c r="B174" s="12" t="s">
        <v>710</v>
      </c>
      <c r="C174" s="2" t="s">
        <v>27</v>
      </c>
      <c r="D174" s="42" t="s">
        <v>367</v>
      </c>
      <c r="E174" s="43" t="s">
        <v>368</v>
      </c>
      <c r="F174" s="43">
        <v>64</v>
      </c>
      <c r="G174" s="44" t="s">
        <v>374</v>
      </c>
      <c r="H174" s="44">
        <v>16.423650056080799</v>
      </c>
      <c r="I174" s="51">
        <v>0</v>
      </c>
      <c r="J174" s="51">
        <v>6.6666699999999999</v>
      </c>
      <c r="K174" s="44" t="s">
        <v>368</v>
      </c>
      <c r="L174" s="44"/>
      <c r="M174" s="44"/>
      <c r="N174" s="44"/>
      <c r="O174" s="44"/>
      <c r="P174" s="44"/>
      <c r="Q174" s="44"/>
      <c r="R174" s="44"/>
      <c r="S174" s="44"/>
      <c r="T174" s="44"/>
    </row>
    <row r="175" spans="1:20" s="39" customFormat="1" ht="15.75" customHeight="1" x14ac:dyDescent="0.35">
      <c r="A175" s="42" t="s">
        <v>711</v>
      </c>
      <c r="B175" s="12" t="s">
        <v>712</v>
      </c>
      <c r="C175" s="2" t="s">
        <v>27</v>
      </c>
      <c r="D175" s="42" t="s">
        <v>367</v>
      </c>
      <c r="E175" s="43" t="s">
        <v>368</v>
      </c>
      <c r="F175" s="43">
        <v>40</v>
      </c>
      <c r="G175" s="44" t="s">
        <v>374</v>
      </c>
      <c r="H175" s="44">
        <v>17.630853994490401</v>
      </c>
      <c r="I175" s="51">
        <v>0</v>
      </c>
      <c r="J175" s="51">
        <v>0</v>
      </c>
      <c r="K175" s="44" t="s">
        <v>368</v>
      </c>
      <c r="L175" s="44"/>
      <c r="M175" s="44"/>
      <c r="N175" s="44"/>
      <c r="O175" s="44"/>
      <c r="P175" s="44"/>
      <c r="Q175" s="44"/>
      <c r="R175" s="44"/>
      <c r="S175" s="44"/>
      <c r="T175" s="44"/>
    </row>
    <row r="176" spans="1:20" s="39" customFormat="1" ht="15.75" customHeight="1" x14ac:dyDescent="0.35">
      <c r="A176" s="42" t="s">
        <v>713</v>
      </c>
      <c r="B176" s="12" t="s">
        <v>714</v>
      </c>
      <c r="C176" s="2" t="s">
        <v>27</v>
      </c>
      <c r="D176" s="42" t="s">
        <v>367</v>
      </c>
      <c r="E176" s="43" t="s">
        <v>368</v>
      </c>
      <c r="F176" s="43">
        <v>46</v>
      </c>
      <c r="G176" s="44" t="s">
        <v>374</v>
      </c>
      <c r="H176" s="44">
        <v>20.3125</v>
      </c>
      <c r="I176" s="51">
        <v>0</v>
      </c>
      <c r="J176" s="51">
        <v>316.5</v>
      </c>
      <c r="K176" s="44" t="s">
        <v>368</v>
      </c>
      <c r="L176" s="44"/>
      <c r="M176" s="44"/>
      <c r="N176" s="44"/>
      <c r="O176" s="44"/>
      <c r="P176" s="44"/>
      <c r="Q176" s="44"/>
      <c r="R176" s="44"/>
      <c r="S176" s="44"/>
      <c r="T176" s="44"/>
    </row>
    <row r="177" spans="1:20" s="39" customFormat="1" ht="15.75" customHeight="1" x14ac:dyDescent="0.35">
      <c r="A177" s="42" t="s">
        <v>715</v>
      </c>
      <c r="B177" s="12" t="s">
        <v>716</v>
      </c>
      <c r="C177" s="2" t="s">
        <v>27</v>
      </c>
      <c r="D177" s="42" t="s">
        <v>367</v>
      </c>
      <c r="E177" s="43" t="s">
        <v>368</v>
      </c>
      <c r="F177" s="43">
        <v>72</v>
      </c>
      <c r="G177" s="44" t="s">
        <v>369</v>
      </c>
      <c r="H177" s="44">
        <v>22.948115744558802</v>
      </c>
      <c r="I177" s="51">
        <v>900</v>
      </c>
      <c r="J177" s="51">
        <v>0</v>
      </c>
      <c r="K177" s="44" t="s">
        <v>368</v>
      </c>
      <c r="L177" s="44"/>
      <c r="M177" s="44"/>
      <c r="N177" s="44"/>
      <c r="O177" s="44"/>
      <c r="P177" s="44"/>
      <c r="Q177" s="44"/>
      <c r="R177" s="44"/>
      <c r="S177" s="44"/>
      <c r="T177" s="44"/>
    </row>
    <row r="178" spans="1:20" s="39" customFormat="1" ht="15.75" customHeight="1" x14ac:dyDescent="0.35">
      <c r="A178" s="42" t="s">
        <v>717</v>
      </c>
      <c r="B178" s="12" t="s">
        <v>718</v>
      </c>
      <c r="C178" s="2" t="s">
        <v>27</v>
      </c>
      <c r="D178" s="42" t="s">
        <v>367</v>
      </c>
      <c r="E178" s="43" t="s">
        <v>368</v>
      </c>
      <c r="F178" s="43">
        <v>62</v>
      </c>
      <c r="G178" s="44" t="s">
        <v>374</v>
      </c>
      <c r="H178" s="44">
        <v>21.9261258222297</v>
      </c>
      <c r="I178" s="51">
        <v>0</v>
      </c>
      <c r="J178" s="51">
        <v>0</v>
      </c>
      <c r="K178" s="44" t="s">
        <v>368</v>
      </c>
      <c r="L178" s="44"/>
      <c r="M178" s="44"/>
      <c r="N178" s="44"/>
      <c r="O178" s="44"/>
      <c r="P178" s="44"/>
      <c r="Q178" s="44"/>
      <c r="R178" s="44"/>
      <c r="S178" s="44"/>
      <c r="T178" s="44"/>
    </row>
    <row r="179" spans="1:20" s="39" customFormat="1" ht="15.75" customHeight="1" x14ac:dyDescent="0.35">
      <c r="A179" s="42" t="s">
        <v>719</v>
      </c>
      <c r="B179" s="12" t="s">
        <v>720</v>
      </c>
      <c r="C179" s="2" t="s">
        <v>27</v>
      </c>
      <c r="D179" s="42" t="s">
        <v>367</v>
      </c>
      <c r="E179" s="43" t="s">
        <v>368</v>
      </c>
      <c r="F179" s="43">
        <v>47</v>
      </c>
      <c r="G179" s="44" t="s">
        <v>369</v>
      </c>
      <c r="H179" s="44">
        <v>21.453287197231798</v>
      </c>
      <c r="I179" s="51">
        <v>360</v>
      </c>
      <c r="J179" s="51">
        <v>646.5</v>
      </c>
      <c r="K179" s="44" t="s">
        <v>368</v>
      </c>
      <c r="L179" s="44"/>
      <c r="M179" s="44"/>
      <c r="N179" s="44"/>
      <c r="O179" s="44"/>
      <c r="P179" s="44"/>
      <c r="Q179" s="44"/>
      <c r="R179" s="44"/>
      <c r="S179" s="44"/>
      <c r="T179" s="44"/>
    </row>
    <row r="180" spans="1:20" s="39" customFormat="1" ht="15.75" customHeight="1" x14ac:dyDescent="0.35">
      <c r="A180" s="42" t="s">
        <v>721</v>
      </c>
      <c r="B180" s="12" t="s">
        <v>722</v>
      </c>
      <c r="C180" s="2" t="s">
        <v>27</v>
      </c>
      <c r="D180" s="42" t="s">
        <v>367</v>
      </c>
      <c r="E180" s="43" t="s">
        <v>368</v>
      </c>
      <c r="F180" s="43">
        <v>47</v>
      </c>
      <c r="G180" s="44" t="s">
        <v>374</v>
      </c>
      <c r="H180" s="44">
        <v>18.4425458240807</v>
      </c>
      <c r="I180" s="51">
        <v>0</v>
      </c>
      <c r="J180" s="51">
        <v>316.5</v>
      </c>
      <c r="K180" s="44" t="s">
        <v>368</v>
      </c>
      <c r="L180" s="44"/>
      <c r="M180" s="44"/>
      <c r="N180" s="44"/>
      <c r="O180" s="44"/>
      <c r="P180" s="44"/>
      <c r="Q180" s="44"/>
      <c r="R180" s="44"/>
      <c r="S180" s="44"/>
      <c r="T180" s="44"/>
    </row>
    <row r="181" spans="1:20" s="39" customFormat="1" ht="15.75" customHeight="1" x14ac:dyDescent="0.35">
      <c r="A181" s="42" t="s">
        <v>723</v>
      </c>
      <c r="B181" s="12" t="s">
        <v>724</v>
      </c>
      <c r="C181" s="2" t="s">
        <v>27</v>
      </c>
      <c r="D181" s="42" t="s">
        <v>367</v>
      </c>
      <c r="E181" s="43" t="s">
        <v>368</v>
      </c>
      <c r="F181" s="43">
        <v>67</v>
      </c>
      <c r="G181" s="44" t="s">
        <v>374</v>
      </c>
      <c r="H181" s="44">
        <v>23.9360623149012</v>
      </c>
      <c r="I181" s="51">
        <v>0</v>
      </c>
      <c r="J181" s="51">
        <v>0</v>
      </c>
      <c r="K181" s="44" t="s">
        <v>368</v>
      </c>
      <c r="L181" s="44"/>
      <c r="M181" s="44"/>
      <c r="N181" s="44"/>
      <c r="O181" s="44"/>
      <c r="P181" s="44"/>
      <c r="Q181" s="44"/>
      <c r="R181" s="44"/>
      <c r="S181" s="44"/>
      <c r="T181" s="44"/>
    </row>
    <row r="182" spans="1:20" s="39" customFormat="1" ht="15.75" customHeight="1" x14ac:dyDescent="0.35">
      <c r="A182" s="42" t="s">
        <v>725</v>
      </c>
      <c r="B182" s="12" t="s">
        <v>726</v>
      </c>
      <c r="C182" s="2" t="s">
        <v>27</v>
      </c>
      <c r="D182" s="42" t="s">
        <v>367</v>
      </c>
      <c r="E182" s="43" t="s">
        <v>368</v>
      </c>
      <c r="F182" s="43">
        <v>56</v>
      </c>
      <c r="G182" s="44" t="s">
        <v>369</v>
      </c>
      <c r="H182" s="44">
        <v>23.836734693877599</v>
      </c>
      <c r="I182" s="51">
        <v>0</v>
      </c>
      <c r="J182" s="51">
        <v>1320</v>
      </c>
      <c r="K182" s="44" t="s">
        <v>368</v>
      </c>
      <c r="L182" s="44"/>
      <c r="M182" s="44"/>
      <c r="N182" s="44"/>
      <c r="O182" s="44"/>
      <c r="P182" s="44"/>
      <c r="Q182" s="44"/>
      <c r="R182" s="44"/>
      <c r="S182" s="44"/>
      <c r="T182" s="44"/>
    </row>
    <row r="183" spans="1:20" s="39" customFormat="1" ht="15.75" customHeight="1" x14ac:dyDescent="0.35">
      <c r="A183" s="42" t="s">
        <v>727</v>
      </c>
      <c r="B183" s="12" t="s">
        <v>728</v>
      </c>
      <c r="C183" s="2" t="s">
        <v>27</v>
      </c>
      <c r="D183" s="42" t="s">
        <v>367</v>
      </c>
      <c r="E183" s="43" t="s">
        <v>368</v>
      </c>
      <c r="F183" s="43">
        <v>72</v>
      </c>
      <c r="G183" s="44" t="s">
        <v>369</v>
      </c>
      <c r="H183" s="44">
        <v>21.719250114311802</v>
      </c>
      <c r="I183" s="51">
        <v>925</v>
      </c>
      <c r="J183" s="51">
        <v>57.8</v>
      </c>
      <c r="K183" s="44" t="s">
        <v>368</v>
      </c>
      <c r="L183" s="44"/>
      <c r="M183" s="44"/>
      <c r="N183" s="44"/>
      <c r="O183" s="44"/>
      <c r="P183" s="44"/>
      <c r="Q183" s="44"/>
      <c r="R183" s="44"/>
      <c r="S183" s="44"/>
      <c r="T183" s="44"/>
    </row>
    <row r="184" spans="1:20" s="39" customFormat="1" ht="15.75" customHeight="1" x14ac:dyDescent="0.35">
      <c r="A184" s="42" t="s">
        <v>729</v>
      </c>
      <c r="B184" s="12" t="s">
        <v>730</v>
      </c>
      <c r="C184" s="2" t="s">
        <v>27</v>
      </c>
      <c r="D184" s="42" t="s">
        <v>367</v>
      </c>
      <c r="E184" s="43" t="s">
        <v>368</v>
      </c>
      <c r="F184" s="43">
        <v>54</v>
      </c>
      <c r="G184" s="44" t="s">
        <v>369</v>
      </c>
      <c r="H184" s="44">
        <v>27.335640138408301</v>
      </c>
      <c r="I184" s="51">
        <v>780</v>
      </c>
      <c r="J184" s="51">
        <v>554.95000000000005</v>
      </c>
      <c r="K184" s="44" t="s">
        <v>368</v>
      </c>
      <c r="L184" s="44"/>
      <c r="M184" s="44"/>
      <c r="N184" s="44"/>
      <c r="O184" s="44"/>
      <c r="P184" s="44"/>
      <c r="Q184" s="44"/>
      <c r="R184" s="44"/>
      <c r="S184" s="44"/>
      <c r="T184" s="44"/>
    </row>
    <row r="185" spans="1:20" s="39" customFormat="1" ht="15.75" customHeight="1" x14ac:dyDescent="0.35">
      <c r="A185" s="42" t="s">
        <v>731</v>
      </c>
      <c r="B185" s="12" t="s">
        <v>732</v>
      </c>
      <c r="C185" s="2" t="s">
        <v>27</v>
      </c>
      <c r="D185" s="42" t="s">
        <v>367</v>
      </c>
      <c r="E185" s="43" t="s">
        <v>368</v>
      </c>
      <c r="F185" s="43">
        <v>63</v>
      </c>
      <c r="G185" s="44" t="s">
        <v>374</v>
      </c>
      <c r="H185" s="44">
        <v>19.1467221644121</v>
      </c>
      <c r="I185" s="51">
        <v>0</v>
      </c>
      <c r="J185" s="51">
        <v>0</v>
      </c>
      <c r="K185" s="44" t="s">
        <v>368</v>
      </c>
      <c r="L185" s="44"/>
      <c r="M185" s="44"/>
      <c r="N185" s="44"/>
      <c r="O185" s="44"/>
      <c r="P185" s="44"/>
      <c r="Q185" s="44"/>
      <c r="R185" s="44"/>
      <c r="S185" s="44"/>
      <c r="T185" s="44"/>
    </row>
    <row r="186" spans="1:20" s="39" customFormat="1" ht="15.75" customHeight="1" x14ac:dyDescent="0.35">
      <c r="A186" s="42" t="s">
        <v>733</v>
      </c>
      <c r="B186" s="12" t="s">
        <v>734</v>
      </c>
      <c r="C186" s="2" t="s">
        <v>27</v>
      </c>
      <c r="D186" s="42" t="s">
        <v>367</v>
      </c>
      <c r="E186" s="43" t="s">
        <v>368</v>
      </c>
      <c r="F186" s="43">
        <v>75</v>
      </c>
      <c r="G186" s="44" t="s">
        <v>369</v>
      </c>
      <c r="H186" s="44">
        <v>20.134779750164402</v>
      </c>
      <c r="I186" s="51">
        <v>1040</v>
      </c>
      <c r="J186" s="51">
        <v>0</v>
      </c>
      <c r="K186" s="44" t="s">
        <v>368</v>
      </c>
      <c r="L186" s="44"/>
      <c r="M186" s="44"/>
      <c r="N186" s="44"/>
      <c r="O186" s="44"/>
      <c r="P186" s="44"/>
      <c r="Q186" s="44"/>
      <c r="R186" s="44"/>
      <c r="S186" s="44"/>
      <c r="T186" s="44"/>
    </row>
    <row r="187" spans="1:20" s="39" customFormat="1" ht="15.75" customHeight="1" x14ac:dyDescent="0.35">
      <c r="A187" s="42" t="s">
        <v>735</v>
      </c>
      <c r="B187" s="12" t="s">
        <v>736</v>
      </c>
      <c r="C187" s="2" t="s">
        <v>27</v>
      </c>
      <c r="D187" s="42" t="s">
        <v>367</v>
      </c>
      <c r="E187" s="43" t="s">
        <v>368</v>
      </c>
      <c r="F187" s="43">
        <v>66</v>
      </c>
      <c r="G187" s="44" t="s">
        <v>374</v>
      </c>
      <c r="H187" s="44">
        <v>23.030045351473898</v>
      </c>
      <c r="I187" s="51">
        <v>660</v>
      </c>
      <c r="J187" s="51">
        <v>0</v>
      </c>
      <c r="K187" s="44" t="s">
        <v>368</v>
      </c>
      <c r="L187" s="44"/>
      <c r="M187" s="44"/>
      <c r="N187" s="44"/>
      <c r="O187" s="44"/>
      <c r="P187" s="44"/>
      <c r="Q187" s="44"/>
      <c r="R187" s="44"/>
      <c r="S187" s="44"/>
      <c r="T187" s="44"/>
    </row>
    <row r="188" spans="1:20" s="39" customFormat="1" ht="15.75" customHeight="1" x14ac:dyDescent="0.35">
      <c r="A188" s="42" t="s">
        <v>737</v>
      </c>
      <c r="B188" s="12" t="s">
        <v>738</v>
      </c>
      <c r="C188" s="2" t="s">
        <v>27</v>
      </c>
      <c r="D188" s="42" t="s">
        <v>367</v>
      </c>
      <c r="E188" s="43" t="s">
        <v>368</v>
      </c>
      <c r="F188" s="43">
        <v>62</v>
      </c>
      <c r="G188" s="44" t="s">
        <v>374</v>
      </c>
      <c r="H188" s="44">
        <v>20.239500758981301</v>
      </c>
      <c r="I188" s="51">
        <v>0</v>
      </c>
      <c r="J188" s="51">
        <v>81.428600000000003</v>
      </c>
      <c r="K188" s="44" t="s">
        <v>368</v>
      </c>
      <c r="L188" s="44"/>
      <c r="M188" s="44"/>
      <c r="N188" s="44"/>
      <c r="O188" s="44"/>
      <c r="P188" s="44"/>
      <c r="Q188" s="44"/>
      <c r="R188" s="44"/>
      <c r="S188" s="44"/>
      <c r="T188" s="44"/>
    </row>
    <row r="189" spans="1:20" s="39" customFormat="1" ht="15.75" customHeight="1" x14ac:dyDescent="0.35">
      <c r="A189" s="42" t="s">
        <v>739</v>
      </c>
      <c r="B189" s="12" t="s">
        <v>740</v>
      </c>
      <c r="C189" s="2" t="s">
        <v>27</v>
      </c>
      <c r="D189" s="42" t="s">
        <v>367</v>
      </c>
      <c r="E189" s="43" t="s">
        <v>368</v>
      </c>
      <c r="F189" s="43">
        <v>66</v>
      </c>
      <c r="G189" s="44" t="s">
        <v>374</v>
      </c>
      <c r="H189" s="44">
        <v>23.725286160249698</v>
      </c>
      <c r="I189" s="51">
        <v>0</v>
      </c>
      <c r="J189" s="51">
        <v>94.95</v>
      </c>
      <c r="K189" s="44" t="s">
        <v>368</v>
      </c>
      <c r="L189" s="44"/>
      <c r="M189" s="44"/>
      <c r="N189" s="44"/>
      <c r="O189" s="44"/>
      <c r="P189" s="44"/>
      <c r="Q189" s="44"/>
      <c r="R189" s="44"/>
      <c r="S189" s="44"/>
      <c r="T189" s="44"/>
    </row>
    <row r="190" spans="1:20" s="39" customFormat="1" ht="15.75" customHeight="1" x14ac:dyDescent="0.35">
      <c r="A190" s="42" t="s">
        <v>741</v>
      </c>
      <c r="B190" s="12" t="s">
        <v>742</v>
      </c>
      <c r="C190" s="2" t="s">
        <v>27</v>
      </c>
      <c r="D190" s="42" t="s">
        <v>367</v>
      </c>
      <c r="E190" s="43" t="s">
        <v>368</v>
      </c>
      <c r="F190" s="43">
        <v>55</v>
      </c>
      <c r="G190" s="44" t="s">
        <v>369</v>
      </c>
      <c r="H190" s="44">
        <v>23.566632231404999</v>
      </c>
      <c r="I190" s="51">
        <v>800</v>
      </c>
      <c r="J190" s="51">
        <v>1041.8599999999999</v>
      </c>
      <c r="K190" s="44" t="s">
        <v>368</v>
      </c>
      <c r="L190" s="44"/>
      <c r="M190" s="44"/>
      <c r="N190" s="44"/>
      <c r="O190" s="44"/>
      <c r="P190" s="44"/>
      <c r="Q190" s="44"/>
      <c r="R190" s="44"/>
      <c r="S190" s="44"/>
      <c r="T190" s="44"/>
    </row>
    <row r="191" spans="1:20" s="39" customFormat="1" ht="15.75" customHeight="1" x14ac:dyDescent="0.35">
      <c r="A191" s="42" t="s">
        <v>743</v>
      </c>
      <c r="B191" s="12" t="s">
        <v>744</v>
      </c>
      <c r="C191" s="2" t="s">
        <v>27</v>
      </c>
      <c r="D191" s="42" t="s">
        <v>367</v>
      </c>
      <c r="E191" s="43" t="s">
        <v>368</v>
      </c>
      <c r="F191" s="43">
        <v>69</v>
      </c>
      <c r="G191" s="44" t="s">
        <v>374</v>
      </c>
      <c r="H191" s="44">
        <v>23.530366343462202</v>
      </c>
      <c r="I191" s="51">
        <v>0</v>
      </c>
      <c r="J191" s="51">
        <v>0</v>
      </c>
      <c r="K191" s="44" t="s">
        <v>368</v>
      </c>
      <c r="L191" s="44"/>
      <c r="M191" s="44"/>
      <c r="N191" s="44"/>
      <c r="O191" s="44"/>
      <c r="P191" s="44"/>
      <c r="Q191" s="44"/>
      <c r="R191" s="44"/>
      <c r="S191" s="44"/>
      <c r="T191" s="44"/>
    </row>
    <row r="192" spans="1:20" s="39" customFormat="1" ht="15.75" customHeight="1" x14ac:dyDescent="0.35">
      <c r="A192" s="42" t="s">
        <v>745</v>
      </c>
      <c r="B192" s="12" t="s">
        <v>746</v>
      </c>
      <c r="C192" s="2" t="s">
        <v>27</v>
      </c>
      <c r="D192" s="42" t="s">
        <v>367</v>
      </c>
      <c r="E192" s="43" t="s">
        <v>368</v>
      </c>
      <c r="F192" s="43">
        <v>71</v>
      </c>
      <c r="G192" s="44" t="s">
        <v>374</v>
      </c>
      <c r="H192" s="44">
        <v>26.6349583828775</v>
      </c>
      <c r="I192" s="51">
        <v>108</v>
      </c>
      <c r="J192" s="51">
        <v>379.95</v>
      </c>
      <c r="K192" s="44" t="s">
        <v>368</v>
      </c>
      <c r="L192" s="44"/>
      <c r="M192" s="44"/>
      <c r="N192" s="44"/>
      <c r="O192" s="44"/>
      <c r="P192" s="44"/>
      <c r="Q192" s="44"/>
      <c r="R192" s="44"/>
      <c r="S192" s="44"/>
      <c r="T192" s="44"/>
    </row>
    <row r="193" spans="1:20" s="39" customFormat="1" ht="15.75" customHeight="1" x14ac:dyDescent="0.35">
      <c r="A193" s="42" t="s">
        <v>747</v>
      </c>
      <c r="B193" s="12" t="s">
        <v>748</v>
      </c>
      <c r="C193" s="2" t="s">
        <v>27</v>
      </c>
      <c r="D193" s="42" t="s">
        <v>367</v>
      </c>
      <c r="E193" s="43" t="s">
        <v>368</v>
      </c>
      <c r="F193" s="43">
        <v>68</v>
      </c>
      <c r="G193" s="44" t="s">
        <v>374</v>
      </c>
      <c r="H193" s="44">
        <v>21.192742415228999</v>
      </c>
      <c r="I193" s="51">
        <v>0</v>
      </c>
      <c r="J193" s="51">
        <v>0</v>
      </c>
      <c r="K193" s="44" t="s">
        <v>368</v>
      </c>
      <c r="L193" s="44"/>
      <c r="M193" s="44"/>
      <c r="N193" s="44"/>
      <c r="O193" s="44"/>
      <c r="P193" s="44"/>
      <c r="Q193" s="44"/>
      <c r="R193" s="44"/>
      <c r="S193" s="44"/>
      <c r="T193" s="44"/>
    </row>
    <row r="194" spans="1:20" s="39" customFormat="1" ht="15.75" customHeight="1" x14ac:dyDescent="0.35">
      <c r="A194" s="42" t="s">
        <v>749</v>
      </c>
      <c r="B194" s="12" t="s">
        <v>750</v>
      </c>
      <c r="C194" s="2" t="s">
        <v>27</v>
      </c>
      <c r="D194" s="42" t="s">
        <v>367</v>
      </c>
      <c r="E194" s="43" t="s">
        <v>368</v>
      </c>
      <c r="F194" s="43">
        <v>37</v>
      </c>
      <c r="G194" s="44" t="s">
        <v>369</v>
      </c>
      <c r="H194" s="44">
        <v>19.267171444023798</v>
      </c>
      <c r="I194" s="51">
        <v>340</v>
      </c>
      <c r="J194" s="51">
        <v>746.03599999999994</v>
      </c>
      <c r="K194" s="44" t="s">
        <v>368</v>
      </c>
      <c r="L194" s="44"/>
      <c r="M194" s="44"/>
      <c r="N194" s="44"/>
      <c r="O194" s="44"/>
      <c r="P194" s="44"/>
      <c r="Q194" s="44"/>
      <c r="R194" s="44"/>
      <c r="S194" s="44"/>
      <c r="T194" s="44"/>
    </row>
    <row r="195" spans="1:20" s="39" customFormat="1" ht="15.75" customHeight="1" x14ac:dyDescent="0.35">
      <c r="A195" s="42" t="s">
        <v>751</v>
      </c>
      <c r="B195" s="12" t="s">
        <v>752</v>
      </c>
      <c r="C195" s="2" t="s">
        <v>27</v>
      </c>
      <c r="D195" s="42" t="s">
        <v>367</v>
      </c>
      <c r="E195" s="43" t="s">
        <v>368</v>
      </c>
      <c r="F195" s="43">
        <v>49</v>
      </c>
      <c r="G195" s="44" t="s">
        <v>374</v>
      </c>
      <c r="H195" s="44">
        <v>19.723865877712001</v>
      </c>
      <c r="I195" s="51">
        <v>50</v>
      </c>
      <c r="J195" s="51">
        <v>135.643</v>
      </c>
      <c r="K195" s="44" t="s">
        <v>368</v>
      </c>
      <c r="L195" s="44"/>
      <c r="M195" s="44"/>
      <c r="N195" s="44"/>
      <c r="O195" s="44"/>
      <c r="P195" s="44"/>
      <c r="Q195" s="44"/>
      <c r="R195" s="44"/>
      <c r="S195" s="44"/>
      <c r="T195" s="44"/>
    </row>
    <row r="196" spans="1:20" s="39" customFormat="1" ht="15.75" customHeight="1" x14ac:dyDescent="0.35">
      <c r="A196" s="42" t="s">
        <v>753</v>
      </c>
      <c r="B196" s="12" t="s">
        <v>754</v>
      </c>
      <c r="C196" s="2" t="s">
        <v>27</v>
      </c>
      <c r="D196" s="42" t="s">
        <v>367</v>
      </c>
      <c r="E196" s="43" t="s">
        <v>368</v>
      </c>
      <c r="F196" s="43">
        <v>31</v>
      </c>
      <c r="G196" s="44" t="s">
        <v>369</v>
      </c>
      <c r="H196" s="44">
        <v>39.3283403440375</v>
      </c>
      <c r="I196" s="51">
        <v>160</v>
      </c>
      <c r="J196" s="51">
        <v>271.286</v>
      </c>
      <c r="K196" s="44" t="s">
        <v>368</v>
      </c>
      <c r="L196" s="44"/>
      <c r="M196" s="44"/>
      <c r="N196" s="44"/>
      <c r="O196" s="44"/>
      <c r="P196" s="44"/>
      <c r="Q196" s="44"/>
      <c r="R196" s="44"/>
      <c r="S196" s="44"/>
      <c r="T196" s="44"/>
    </row>
    <row r="197" spans="1:20" s="39" customFormat="1" ht="15.75" customHeight="1" x14ac:dyDescent="0.35">
      <c r="A197" s="42" t="s">
        <v>755</v>
      </c>
      <c r="B197" s="12" t="s">
        <v>756</v>
      </c>
      <c r="C197" s="2" t="s">
        <v>27</v>
      </c>
      <c r="D197" s="42" t="s">
        <v>367</v>
      </c>
      <c r="E197" s="43" t="s">
        <v>368</v>
      </c>
      <c r="F197" s="43">
        <v>52</v>
      </c>
      <c r="G197" s="44" t="s">
        <v>374</v>
      </c>
      <c r="H197" s="44">
        <v>22.582709172343701</v>
      </c>
      <c r="I197" s="51">
        <v>0</v>
      </c>
      <c r="J197" s="51">
        <v>0</v>
      </c>
      <c r="K197" s="44" t="s">
        <v>368</v>
      </c>
      <c r="L197" s="44"/>
      <c r="M197" s="44"/>
      <c r="N197" s="44"/>
      <c r="O197" s="44"/>
      <c r="P197" s="44"/>
      <c r="Q197" s="44"/>
      <c r="R197" s="44"/>
      <c r="S197" s="44"/>
      <c r="T197" s="44"/>
    </row>
    <row r="198" spans="1:20" s="39" customFormat="1" ht="15.75" customHeight="1" x14ac:dyDescent="0.35">
      <c r="A198" s="42" t="s">
        <v>757</v>
      </c>
      <c r="B198" s="12" t="s">
        <v>758</v>
      </c>
      <c r="C198" s="2" t="s">
        <v>27</v>
      </c>
      <c r="D198" s="42" t="s">
        <v>367</v>
      </c>
      <c r="E198" s="43" t="s">
        <v>368</v>
      </c>
      <c r="F198" s="43">
        <v>35</v>
      </c>
      <c r="G198" s="44" t="s">
        <v>374</v>
      </c>
      <c r="H198" s="44">
        <v>22.189349112426001</v>
      </c>
      <c r="I198" s="51">
        <v>0</v>
      </c>
      <c r="J198" s="51">
        <v>3.6</v>
      </c>
      <c r="K198" s="44" t="s">
        <v>368</v>
      </c>
      <c r="L198" s="44"/>
      <c r="M198" s="44"/>
      <c r="N198" s="44"/>
      <c r="O198" s="44"/>
      <c r="P198" s="44"/>
      <c r="Q198" s="44"/>
      <c r="R198" s="44"/>
      <c r="S198" s="44"/>
      <c r="T198" s="44"/>
    </row>
    <row r="199" spans="1:20" s="39" customFormat="1" ht="15.75" customHeight="1" x14ac:dyDescent="0.35">
      <c r="A199" s="42" t="s">
        <v>759</v>
      </c>
      <c r="B199" s="12" t="s">
        <v>760</v>
      </c>
      <c r="C199" s="2" t="s">
        <v>27</v>
      </c>
      <c r="D199" s="42" t="s">
        <v>367</v>
      </c>
      <c r="E199" s="43" t="s">
        <v>368</v>
      </c>
      <c r="F199" s="43">
        <v>57</v>
      </c>
      <c r="G199" s="44" t="s">
        <v>369</v>
      </c>
      <c r="H199" s="44">
        <v>30.116213151927401</v>
      </c>
      <c r="I199" s="51">
        <v>80</v>
      </c>
      <c r="J199" s="51">
        <v>0</v>
      </c>
      <c r="K199" s="44" t="s">
        <v>368</v>
      </c>
      <c r="L199" s="44"/>
      <c r="M199" s="44"/>
      <c r="N199" s="44"/>
      <c r="O199" s="44"/>
      <c r="P199" s="44"/>
      <c r="Q199" s="44"/>
      <c r="R199" s="44"/>
      <c r="S199" s="44"/>
      <c r="T199" s="44"/>
    </row>
    <row r="200" spans="1:20" s="39" customFormat="1" ht="15.75" customHeight="1" x14ac:dyDescent="0.35">
      <c r="A200" s="42" t="s">
        <v>761</v>
      </c>
      <c r="B200" s="12" t="s">
        <v>762</v>
      </c>
      <c r="C200" s="2" t="s">
        <v>27</v>
      </c>
      <c r="D200" s="42" t="s">
        <v>367</v>
      </c>
      <c r="E200" s="43" t="s">
        <v>368</v>
      </c>
      <c r="F200" s="43">
        <v>21</v>
      </c>
      <c r="G200" s="44" t="s">
        <v>374</v>
      </c>
      <c r="H200" s="44">
        <v>17.898022892819998</v>
      </c>
      <c r="I200" s="51">
        <v>0</v>
      </c>
      <c r="J200" s="51">
        <v>0</v>
      </c>
      <c r="K200" s="44" t="s">
        <v>368</v>
      </c>
      <c r="L200" s="44"/>
      <c r="M200" s="44"/>
      <c r="N200" s="44"/>
      <c r="O200" s="44"/>
      <c r="P200" s="44"/>
      <c r="Q200" s="44"/>
      <c r="R200" s="44"/>
      <c r="S200" s="44"/>
      <c r="T200" s="44"/>
    </row>
    <row r="201" spans="1:20" s="39" customFormat="1" ht="15.75" customHeight="1" x14ac:dyDescent="0.35">
      <c r="A201" s="42" t="s">
        <v>763</v>
      </c>
      <c r="B201" s="12" t="s">
        <v>764</v>
      </c>
      <c r="C201" s="2" t="s">
        <v>27</v>
      </c>
      <c r="D201" s="42" t="s">
        <v>367</v>
      </c>
      <c r="E201" s="43" t="s">
        <v>368</v>
      </c>
      <c r="F201" s="43">
        <v>70</v>
      </c>
      <c r="G201" s="44" t="s">
        <v>374</v>
      </c>
      <c r="H201" s="44">
        <v>29.964328180737201</v>
      </c>
      <c r="I201" s="51">
        <v>0</v>
      </c>
      <c r="J201" s="51">
        <v>0</v>
      </c>
      <c r="K201" s="44" t="s">
        <v>368</v>
      </c>
      <c r="L201" s="44"/>
      <c r="M201" s="44"/>
      <c r="N201" s="44"/>
      <c r="O201" s="44"/>
      <c r="P201" s="44"/>
      <c r="Q201" s="44"/>
      <c r="R201" s="44"/>
      <c r="S201" s="44"/>
      <c r="T201" s="44"/>
    </row>
    <row r="202" spans="1:20" s="39" customFormat="1" ht="15.75" customHeight="1" x14ac:dyDescent="0.35">
      <c r="A202" s="42" t="s">
        <v>765</v>
      </c>
      <c r="B202" s="12" t="s">
        <v>766</v>
      </c>
      <c r="C202" s="2" t="s">
        <v>27</v>
      </c>
      <c r="D202" s="42" t="s">
        <v>367</v>
      </c>
      <c r="E202" s="43" t="s">
        <v>368</v>
      </c>
      <c r="F202" s="43">
        <v>50</v>
      </c>
      <c r="G202" s="44" t="s">
        <v>369</v>
      </c>
      <c r="H202" s="44">
        <v>21.461936624163599</v>
      </c>
      <c r="I202" s="51">
        <v>50</v>
      </c>
      <c r="J202" s="51">
        <v>12.66</v>
      </c>
      <c r="K202" s="44" t="s">
        <v>368</v>
      </c>
      <c r="L202" s="44"/>
      <c r="M202" s="44"/>
      <c r="N202" s="44"/>
      <c r="O202" s="44"/>
      <c r="P202" s="44"/>
      <c r="Q202" s="44"/>
      <c r="R202" s="44"/>
      <c r="S202" s="44"/>
      <c r="T202" s="44"/>
    </row>
    <row r="203" spans="1:20" s="39" customFormat="1" ht="15.75" customHeight="1" x14ac:dyDescent="0.35">
      <c r="A203" s="42" t="s">
        <v>767</v>
      </c>
      <c r="B203" s="12" t="s">
        <v>768</v>
      </c>
      <c r="C203" s="2" t="s">
        <v>27</v>
      </c>
      <c r="D203" s="42" t="s">
        <v>367</v>
      </c>
      <c r="E203" s="43" t="s">
        <v>368</v>
      </c>
      <c r="F203" s="43">
        <v>57</v>
      </c>
      <c r="G203" s="44" t="s">
        <v>374</v>
      </c>
      <c r="H203" s="44">
        <v>21.484375</v>
      </c>
      <c r="I203" s="51">
        <v>40</v>
      </c>
      <c r="J203" s="51">
        <v>270</v>
      </c>
      <c r="K203" s="44" t="s">
        <v>368</v>
      </c>
      <c r="L203" s="44"/>
      <c r="M203" s="44"/>
      <c r="N203" s="44"/>
      <c r="O203" s="44"/>
      <c r="P203" s="44"/>
      <c r="Q203" s="44"/>
      <c r="R203" s="44"/>
      <c r="S203" s="44"/>
      <c r="T203" s="44"/>
    </row>
    <row r="204" spans="1:20" s="39" customFormat="1" ht="15.75" customHeight="1" x14ac:dyDescent="0.35">
      <c r="A204" s="42" t="s">
        <v>769</v>
      </c>
      <c r="B204" s="12" t="s">
        <v>770</v>
      </c>
      <c r="C204" s="2" t="s">
        <v>27</v>
      </c>
      <c r="D204" s="42" t="s">
        <v>367</v>
      </c>
      <c r="E204" s="43" t="s">
        <v>368</v>
      </c>
      <c r="F204" s="43">
        <v>52</v>
      </c>
      <c r="G204" s="44" t="s">
        <v>369</v>
      </c>
      <c r="H204" s="44">
        <v>27.636054421768701</v>
      </c>
      <c r="I204" s="51">
        <v>810</v>
      </c>
      <c r="J204" s="51">
        <v>0</v>
      </c>
      <c r="K204" s="44" t="s">
        <v>368</v>
      </c>
      <c r="L204" s="44"/>
      <c r="M204" s="44"/>
      <c r="N204" s="44"/>
      <c r="O204" s="44"/>
      <c r="P204" s="44"/>
      <c r="Q204" s="44"/>
      <c r="R204" s="44"/>
      <c r="S204" s="44"/>
      <c r="T204" s="44"/>
    </row>
    <row r="205" spans="1:20" s="39" customFormat="1" ht="15.75" customHeight="1" x14ac:dyDescent="0.35">
      <c r="A205" s="42" t="s">
        <v>771</v>
      </c>
      <c r="B205" s="12" t="s">
        <v>772</v>
      </c>
      <c r="C205" s="2" t="s">
        <v>27</v>
      </c>
      <c r="D205" s="42" t="s">
        <v>367</v>
      </c>
      <c r="E205" s="43" t="s">
        <v>368</v>
      </c>
      <c r="F205" s="43">
        <v>51</v>
      </c>
      <c r="G205" s="44" t="s">
        <v>374</v>
      </c>
      <c r="H205" s="44">
        <v>21.907582457706201</v>
      </c>
      <c r="I205" s="51">
        <v>0</v>
      </c>
      <c r="J205" s="51">
        <v>0</v>
      </c>
      <c r="K205" s="44" t="s">
        <v>368</v>
      </c>
      <c r="L205" s="44"/>
      <c r="M205" s="44"/>
      <c r="N205" s="44"/>
      <c r="O205" s="44"/>
      <c r="P205" s="44"/>
      <c r="Q205" s="44"/>
      <c r="R205" s="44"/>
      <c r="S205" s="44"/>
      <c r="T205" s="44"/>
    </row>
    <row r="206" spans="1:20" s="39" customFormat="1" ht="15.75" customHeight="1" x14ac:dyDescent="0.35">
      <c r="A206" s="42" t="s">
        <v>773</v>
      </c>
      <c r="B206" s="12" t="s">
        <v>774</v>
      </c>
      <c r="C206" s="2" t="s">
        <v>27</v>
      </c>
      <c r="D206" s="42" t="s">
        <v>367</v>
      </c>
      <c r="E206" s="43" t="s">
        <v>368</v>
      </c>
      <c r="F206" s="43">
        <v>61</v>
      </c>
      <c r="G206" s="44" t="s">
        <v>374</v>
      </c>
      <c r="H206" s="44">
        <v>17.087444999786399</v>
      </c>
      <c r="I206" s="51">
        <v>0</v>
      </c>
      <c r="J206" s="51">
        <v>0</v>
      </c>
      <c r="K206" s="44" t="s">
        <v>368</v>
      </c>
      <c r="L206" s="44"/>
      <c r="M206" s="44"/>
      <c r="N206" s="44"/>
      <c r="O206" s="44"/>
      <c r="P206" s="44"/>
      <c r="Q206" s="44"/>
      <c r="R206" s="44"/>
      <c r="S206" s="44"/>
      <c r="T206" s="44"/>
    </row>
    <row r="207" spans="1:20" s="39" customFormat="1" ht="15.75" customHeight="1" x14ac:dyDescent="0.35">
      <c r="A207" s="42" t="s">
        <v>775</v>
      </c>
      <c r="B207" s="12" t="s">
        <v>776</v>
      </c>
      <c r="C207" s="2" t="s">
        <v>27</v>
      </c>
      <c r="D207" s="42" t="s">
        <v>367</v>
      </c>
      <c r="E207" s="43" t="s">
        <v>368</v>
      </c>
      <c r="F207" s="43">
        <v>63</v>
      </c>
      <c r="G207" s="44" t="s">
        <v>374</v>
      </c>
      <c r="H207" s="44">
        <v>17.898022892819998</v>
      </c>
      <c r="I207" s="51">
        <v>0</v>
      </c>
      <c r="J207" s="51">
        <v>0</v>
      </c>
      <c r="K207" s="44" t="s">
        <v>368</v>
      </c>
      <c r="L207" s="44"/>
      <c r="M207" s="44"/>
      <c r="N207" s="44"/>
      <c r="O207" s="44"/>
      <c r="P207" s="44"/>
      <c r="Q207" s="44"/>
      <c r="R207" s="44"/>
      <c r="S207" s="44"/>
      <c r="T207" s="44"/>
    </row>
    <row r="208" spans="1:20" s="39" customFormat="1" ht="15.75" customHeight="1" x14ac:dyDescent="0.35">
      <c r="A208" s="42" t="s">
        <v>777</v>
      </c>
      <c r="B208" s="12" t="s">
        <v>778</v>
      </c>
      <c r="C208" s="2" t="s">
        <v>27</v>
      </c>
      <c r="D208" s="42" t="s">
        <v>367</v>
      </c>
      <c r="E208" s="43" t="s">
        <v>368</v>
      </c>
      <c r="F208" s="43">
        <v>40</v>
      </c>
      <c r="G208" s="44" t="s">
        <v>369</v>
      </c>
      <c r="H208" s="44">
        <v>22.77318640955</v>
      </c>
      <c r="I208" s="51">
        <v>0</v>
      </c>
      <c r="J208" s="51">
        <v>16.260000000000002</v>
      </c>
      <c r="K208" s="44" t="s">
        <v>368</v>
      </c>
      <c r="L208" s="44"/>
      <c r="M208" s="44"/>
      <c r="N208" s="44"/>
      <c r="O208" s="44"/>
      <c r="P208" s="44"/>
      <c r="Q208" s="44"/>
      <c r="R208" s="44"/>
      <c r="S208" s="44"/>
      <c r="T208" s="44"/>
    </row>
    <row r="209" spans="1:20" s="39" customFormat="1" ht="15.75" customHeight="1" x14ac:dyDescent="0.35">
      <c r="A209" s="42" t="s">
        <v>779</v>
      </c>
      <c r="B209" s="12" t="s">
        <v>780</v>
      </c>
      <c r="C209" s="2" t="s">
        <v>27</v>
      </c>
      <c r="D209" s="42" t="s">
        <v>367</v>
      </c>
      <c r="E209" s="43" t="s">
        <v>368</v>
      </c>
      <c r="F209" s="43">
        <v>70</v>
      </c>
      <c r="G209" s="44" t="s">
        <v>369</v>
      </c>
      <c r="H209" s="44">
        <v>17.96875</v>
      </c>
      <c r="I209" s="51">
        <v>300</v>
      </c>
      <c r="J209" s="51">
        <v>0</v>
      </c>
      <c r="K209" s="44" t="s">
        <v>368</v>
      </c>
      <c r="L209" s="44"/>
      <c r="M209" s="44"/>
      <c r="N209" s="44"/>
      <c r="O209" s="44"/>
      <c r="P209" s="44"/>
      <c r="Q209" s="44"/>
      <c r="R209" s="44"/>
      <c r="S209" s="44"/>
      <c r="T209" s="44"/>
    </row>
    <row r="210" spans="1:20" s="39" customFormat="1" ht="15.75" customHeight="1" x14ac:dyDescent="0.35">
      <c r="A210" s="42" t="s">
        <v>781</v>
      </c>
      <c r="B210" s="12" t="s">
        <v>782</v>
      </c>
      <c r="C210" s="2" t="s">
        <v>27</v>
      </c>
      <c r="D210" s="42" t="s">
        <v>367</v>
      </c>
      <c r="E210" s="43" t="s">
        <v>368</v>
      </c>
      <c r="F210" s="54">
        <v>27</v>
      </c>
      <c r="G210" s="55" t="s">
        <v>369</v>
      </c>
      <c r="H210" s="55">
        <f>80/1.79/1.79</f>
        <v>24.968009737523797</v>
      </c>
      <c r="I210" s="55">
        <v>0</v>
      </c>
      <c r="J210" s="55">
        <v>328</v>
      </c>
      <c r="K210" s="44" t="s">
        <v>368</v>
      </c>
      <c r="L210" s="44"/>
      <c r="M210" s="44"/>
      <c r="N210" s="44"/>
      <c r="O210" s="44"/>
      <c r="P210" s="44"/>
      <c r="Q210" s="44"/>
      <c r="R210" s="44"/>
      <c r="S210" s="44"/>
      <c r="T210" s="44"/>
    </row>
    <row r="211" spans="1:20" s="39" customFormat="1" ht="15.75" customHeight="1" x14ac:dyDescent="0.35">
      <c r="A211" s="42" t="s">
        <v>783</v>
      </c>
      <c r="B211" s="12" t="s">
        <v>784</v>
      </c>
      <c r="C211" s="2" t="s">
        <v>27</v>
      </c>
      <c r="D211" s="42" t="s">
        <v>367</v>
      </c>
      <c r="E211" s="43" t="s">
        <v>368</v>
      </c>
      <c r="F211" s="54">
        <v>34</v>
      </c>
      <c r="G211" s="55" t="s">
        <v>369</v>
      </c>
      <c r="H211" s="55">
        <f>63/1.695/1.695</f>
        <v>21.928107134466281</v>
      </c>
      <c r="I211" s="55">
        <v>0</v>
      </c>
      <c r="J211" s="55">
        <v>202.56</v>
      </c>
      <c r="K211" s="44" t="s">
        <v>368</v>
      </c>
      <c r="L211" s="44"/>
      <c r="M211" s="44"/>
      <c r="N211" s="44"/>
      <c r="O211" s="44"/>
      <c r="P211" s="44"/>
      <c r="Q211" s="44"/>
      <c r="R211" s="44"/>
      <c r="S211" s="44"/>
      <c r="T211" s="44"/>
    </row>
    <row r="212" spans="1:20" s="39" customFormat="1" ht="15.75" customHeight="1" x14ac:dyDescent="0.35">
      <c r="A212" s="42" t="s">
        <v>785</v>
      </c>
      <c r="B212" s="12" t="s">
        <v>786</v>
      </c>
      <c r="C212" s="2" t="s">
        <v>27</v>
      </c>
      <c r="D212" s="42" t="s">
        <v>367</v>
      </c>
      <c r="E212" s="43" t="s">
        <v>368</v>
      </c>
      <c r="F212" s="54">
        <v>75</v>
      </c>
      <c r="G212" s="55" t="s">
        <v>374</v>
      </c>
      <c r="H212" s="55">
        <f>69.8/1.52/1.52</f>
        <v>30.211218836565095</v>
      </c>
      <c r="I212" s="55">
        <v>0</v>
      </c>
      <c r="J212" s="55">
        <v>0</v>
      </c>
      <c r="K212" s="44" t="s">
        <v>368</v>
      </c>
      <c r="L212" s="44"/>
      <c r="M212" s="44"/>
      <c r="N212" s="44"/>
      <c r="O212" s="44"/>
      <c r="P212" s="44"/>
      <c r="Q212" s="44"/>
      <c r="R212" s="44"/>
      <c r="S212" s="44"/>
      <c r="T212" s="44"/>
    </row>
    <row r="213" spans="1:20" s="39" customFormat="1" ht="15.75" customHeight="1" x14ac:dyDescent="0.35">
      <c r="A213" s="42" t="s">
        <v>787</v>
      </c>
      <c r="B213" s="12" t="s">
        <v>788</v>
      </c>
      <c r="C213" s="2" t="s">
        <v>27</v>
      </c>
      <c r="D213" s="42" t="s">
        <v>367</v>
      </c>
      <c r="E213" s="43" t="s">
        <v>368</v>
      </c>
      <c r="F213" s="43">
        <v>37</v>
      </c>
      <c r="G213" s="44" t="s">
        <v>369</v>
      </c>
      <c r="H213" s="44">
        <v>22.129739727837201</v>
      </c>
      <c r="I213" s="44">
        <v>0</v>
      </c>
      <c r="J213" s="44">
        <v>0</v>
      </c>
      <c r="K213" s="44" t="s">
        <v>368</v>
      </c>
      <c r="L213" s="44"/>
      <c r="M213" s="44"/>
      <c r="N213" s="44"/>
      <c r="O213" s="44"/>
      <c r="P213" s="44"/>
      <c r="Q213" s="44"/>
      <c r="R213" s="44"/>
      <c r="S213" s="44"/>
      <c r="T213" s="44"/>
    </row>
    <row r="214" spans="1:20" s="39" customFormat="1" ht="15.75" customHeight="1" x14ac:dyDescent="0.35">
      <c r="A214" s="42" t="s">
        <v>789</v>
      </c>
      <c r="B214" s="12" t="s">
        <v>790</v>
      </c>
      <c r="C214" s="2" t="s">
        <v>27</v>
      </c>
      <c r="D214" s="42" t="s">
        <v>367</v>
      </c>
      <c r="E214" s="43" t="s">
        <v>368</v>
      </c>
      <c r="F214" s="43">
        <v>52</v>
      </c>
      <c r="G214" s="55" t="s">
        <v>374</v>
      </c>
      <c r="H214" s="44">
        <v>17.908855357415</v>
      </c>
      <c r="I214" s="44">
        <v>0</v>
      </c>
      <c r="J214" s="44">
        <v>104.979</v>
      </c>
      <c r="K214" s="44" t="s">
        <v>368</v>
      </c>
      <c r="L214" s="44"/>
      <c r="M214" s="44"/>
      <c r="N214" s="44"/>
      <c r="O214" s="44"/>
      <c r="P214" s="44"/>
      <c r="Q214" s="44"/>
      <c r="R214" s="44"/>
      <c r="S214" s="44"/>
      <c r="T214" s="44"/>
    </row>
    <row r="215" spans="1:20" s="39" customFormat="1" ht="15.75" customHeight="1" x14ac:dyDescent="0.35">
      <c r="A215" s="42" t="s">
        <v>791</v>
      </c>
      <c r="B215" s="12" t="s">
        <v>792</v>
      </c>
      <c r="C215" s="2" t="s">
        <v>27</v>
      </c>
      <c r="D215" s="42" t="s">
        <v>367</v>
      </c>
      <c r="E215" s="43" t="s">
        <v>368</v>
      </c>
      <c r="F215" s="54">
        <v>55</v>
      </c>
      <c r="G215" s="55" t="s">
        <v>374</v>
      </c>
      <c r="H215" s="55">
        <f>50/1.54/1.54</f>
        <v>21.082813290605497</v>
      </c>
      <c r="I215" s="55">
        <v>336</v>
      </c>
      <c r="J215" s="55">
        <v>0</v>
      </c>
      <c r="K215" s="44" t="s">
        <v>368</v>
      </c>
      <c r="L215" s="44"/>
      <c r="M215" s="44"/>
      <c r="N215" s="44"/>
      <c r="O215" s="44"/>
      <c r="P215" s="44"/>
      <c r="Q215" s="44"/>
      <c r="R215" s="44"/>
      <c r="S215" s="44"/>
      <c r="T215" s="44"/>
    </row>
    <row r="216" spans="1:20" s="39" customFormat="1" ht="15.75" customHeight="1" x14ac:dyDescent="0.35">
      <c r="A216" s="42" t="s">
        <v>793</v>
      </c>
      <c r="B216" s="12" t="s">
        <v>794</v>
      </c>
      <c r="C216" s="2" t="s">
        <v>27</v>
      </c>
      <c r="D216" s="42" t="s">
        <v>367</v>
      </c>
      <c r="E216" s="43" t="s">
        <v>368</v>
      </c>
      <c r="F216" s="43">
        <v>78</v>
      </c>
      <c r="G216" s="44" t="s">
        <v>369</v>
      </c>
      <c r="H216" s="44">
        <v>23.309053069718999</v>
      </c>
      <c r="I216" s="44">
        <v>600</v>
      </c>
      <c r="J216" s="44">
        <v>271.286</v>
      </c>
      <c r="K216" s="44" t="s">
        <v>368</v>
      </c>
      <c r="L216" s="44"/>
      <c r="M216" s="44"/>
      <c r="N216" s="44"/>
      <c r="O216" s="44"/>
      <c r="P216" s="44"/>
      <c r="Q216" s="44"/>
      <c r="R216" s="44"/>
      <c r="S216" s="44"/>
      <c r="T216" s="44"/>
    </row>
    <row r="217" spans="1:20" s="39" customFormat="1" ht="15.75" customHeight="1" x14ac:dyDescent="0.35">
      <c r="A217" s="42" t="s">
        <v>795</v>
      </c>
      <c r="B217" s="12" t="s">
        <v>796</v>
      </c>
      <c r="C217" s="2" t="s">
        <v>27</v>
      </c>
      <c r="D217" s="42" t="s">
        <v>367</v>
      </c>
      <c r="E217" s="43" t="s">
        <v>368</v>
      </c>
      <c r="F217" s="43">
        <v>73</v>
      </c>
      <c r="G217" s="44" t="s">
        <v>369</v>
      </c>
      <c r="H217" s="44">
        <v>22.8928199791883</v>
      </c>
      <c r="I217" s="44">
        <v>0</v>
      </c>
      <c r="J217" s="44">
        <v>320.57100000000003</v>
      </c>
      <c r="K217" s="44" t="s">
        <v>368</v>
      </c>
      <c r="L217" s="44"/>
      <c r="M217" s="44"/>
      <c r="N217" s="44"/>
      <c r="O217" s="44"/>
      <c r="P217" s="44"/>
      <c r="Q217" s="44"/>
      <c r="R217" s="44"/>
      <c r="S217" s="44"/>
      <c r="T217" s="44"/>
    </row>
    <row r="218" spans="1:20" s="39" customFormat="1" ht="15.75" customHeight="1" x14ac:dyDescent="0.35">
      <c r="A218" s="42" t="s">
        <v>797</v>
      </c>
      <c r="B218" s="12" t="s">
        <v>798</v>
      </c>
      <c r="C218" s="2" t="s">
        <v>27</v>
      </c>
      <c r="D218" s="42" t="s">
        <v>367</v>
      </c>
      <c r="E218" s="43" t="s">
        <v>368</v>
      </c>
      <c r="F218" s="43">
        <v>58</v>
      </c>
      <c r="G218" s="44" t="s">
        <v>369</v>
      </c>
      <c r="H218" s="44">
        <v>22.229061933586401</v>
      </c>
      <c r="I218" s="44">
        <v>120</v>
      </c>
      <c r="J218" s="44">
        <v>0</v>
      </c>
      <c r="K218" s="44" t="s">
        <v>368</v>
      </c>
      <c r="L218" s="44"/>
      <c r="M218" s="44"/>
      <c r="N218" s="44"/>
      <c r="O218" s="44"/>
      <c r="P218" s="44"/>
      <c r="Q218" s="44"/>
      <c r="R218" s="44"/>
      <c r="S218" s="44"/>
      <c r="T218" s="44"/>
    </row>
    <row r="219" spans="1:20" s="39" customFormat="1" ht="15.75" customHeight="1" x14ac:dyDescent="0.35">
      <c r="A219" s="42" t="s">
        <v>799</v>
      </c>
      <c r="B219" s="12" t="s">
        <v>800</v>
      </c>
      <c r="C219" s="2" t="s">
        <v>27</v>
      </c>
      <c r="D219" s="42" t="s">
        <v>367</v>
      </c>
      <c r="E219" s="43" t="s">
        <v>368</v>
      </c>
      <c r="F219" s="43">
        <v>76</v>
      </c>
      <c r="G219" s="44" t="s">
        <v>374</v>
      </c>
      <c r="H219" s="44">
        <v>21.5018864862672</v>
      </c>
      <c r="I219" s="44">
        <v>200</v>
      </c>
      <c r="J219" s="44">
        <v>25.993300000000001</v>
      </c>
      <c r="K219" s="44" t="s">
        <v>368</v>
      </c>
      <c r="L219" s="44"/>
      <c r="M219" s="44"/>
      <c r="N219" s="44"/>
      <c r="O219" s="44"/>
      <c r="P219" s="44"/>
      <c r="Q219" s="44"/>
      <c r="R219" s="44"/>
      <c r="S219" s="44"/>
      <c r="T219" s="44"/>
    </row>
    <row r="220" spans="1:20" s="39" customFormat="1" ht="15.75" customHeight="1" x14ac:dyDescent="0.35">
      <c r="A220" s="42" t="s">
        <v>801</v>
      </c>
      <c r="B220" s="12" t="s">
        <v>802</v>
      </c>
      <c r="C220" s="2" t="s">
        <v>27</v>
      </c>
      <c r="D220" s="42" t="s">
        <v>367</v>
      </c>
      <c r="E220" s="43" t="s">
        <v>368</v>
      </c>
      <c r="F220" s="43">
        <v>70</v>
      </c>
      <c r="G220" s="44" t="s">
        <v>369</v>
      </c>
      <c r="H220" s="44">
        <v>22.679952409280201</v>
      </c>
      <c r="I220" s="44">
        <v>20</v>
      </c>
      <c r="J220" s="44">
        <v>0</v>
      </c>
      <c r="K220" s="44" t="s">
        <v>368</v>
      </c>
      <c r="L220" s="44"/>
      <c r="M220" s="44"/>
      <c r="N220" s="44"/>
      <c r="O220" s="44"/>
      <c r="P220" s="44"/>
      <c r="Q220" s="44"/>
      <c r="R220" s="44"/>
      <c r="S220" s="44"/>
      <c r="T220" s="44"/>
    </row>
    <row r="221" spans="1:20" s="39" customFormat="1" ht="15.75" customHeight="1" x14ac:dyDescent="0.35">
      <c r="A221" s="42" t="s">
        <v>803</v>
      </c>
      <c r="B221" s="12" t="s">
        <v>804</v>
      </c>
      <c r="C221" s="2" t="s">
        <v>27</v>
      </c>
      <c r="D221" s="42" t="s">
        <v>367</v>
      </c>
      <c r="E221" s="43" t="s">
        <v>368</v>
      </c>
      <c r="F221" s="43">
        <v>41</v>
      </c>
      <c r="G221" s="44" t="s">
        <v>374</v>
      </c>
      <c r="H221" s="44">
        <v>26.078971533516999</v>
      </c>
      <c r="I221" s="44">
        <v>0</v>
      </c>
      <c r="J221" s="44">
        <v>0</v>
      </c>
      <c r="K221" s="44" t="s">
        <v>368</v>
      </c>
      <c r="L221" s="44"/>
      <c r="M221" s="44"/>
      <c r="N221" s="44"/>
      <c r="O221" s="44"/>
      <c r="P221" s="44"/>
      <c r="Q221" s="44"/>
      <c r="R221" s="44"/>
      <c r="S221" s="44"/>
      <c r="T221" s="44"/>
    </row>
    <row r="222" spans="1:20" s="39" customFormat="1" ht="15.75" customHeight="1" x14ac:dyDescent="0.35">
      <c r="A222" s="42" t="s">
        <v>805</v>
      </c>
      <c r="B222" s="12" t="s">
        <v>806</v>
      </c>
      <c r="C222" s="2" t="s">
        <v>27</v>
      </c>
      <c r="D222" s="42" t="s">
        <v>367</v>
      </c>
      <c r="E222" s="43" t="s">
        <v>368</v>
      </c>
      <c r="F222" s="43">
        <v>62</v>
      </c>
      <c r="G222" s="44" t="s">
        <v>369</v>
      </c>
      <c r="H222" s="44">
        <v>21.707923392038101</v>
      </c>
      <c r="I222" s="44">
        <v>80</v>
      </c>
      <c r="J222" s="44">
        <v>78.2</v>
      </c>
      <c r="K222" s="44" t="s">
        <v>368</v>
      </c>
      <c r="L222" s="44"/>
      <c r="M222" s="44"/>
      <c r="N222" s="44"/>
      <c r="O222" s="44"/>
      <c r="P222" s="44"/>
      <c r="Q222" s="44"/>
      <c r="R222" s="44"/>
      <c r="S222" s="44"/>
      <c r="T222" s="44"/>
    </row>
    <row r="223" spans="1:20" s="39" customFormat="1" ht="15.75" customHeight="1" x14ac:dyDescent="0.35">
      <c r="A223" s="42" t="s">
        <v>807</v>
      </c>
      <c r="B223" s="12" t="s">
        <v>808</v>
      </c>
      <c r="C223" s="2" t="s">
        <v>27</v>
      </c>
      <c r="D223" s="42" t="s">
        <v>367</v>
      </c>
      <c r="E223" s="43" t="s">
        <v>368</v>
      </c>
      <c r="F223" s="43">
        <v>51</v>
      </c>
      <c r="G223" s="44" t="s">
        <v>374</v>
      </c>
      <c r="H223" s="44">
        <v>21.2305720237141</v>
      </c>
      <c r="I223" s="44">
        <v>0</v>
      </c>
      <c r="J223" s="44">
        <v>42.857100000000003</v>
      </c>
      <c r="K223" s="44" t="s">
        <v>368</v>
      </c>
      <c r="L223" s="44"/>
      <c r="M223" s="44"/>
      <c r="N223" s="44"/>
      <c r="O223" s="44"/>
      <c r="P223" s="44"/>
      <c r="Q223" s="44"/>
      <c r="R223" s="44"/>
      <c r="S223" s="44"/>
      <c r="T223" s="44"/>
    </row>
    <row r="224" spans="1:20" s="39" customFormat="1" ht="15.75" customHeight="1" x14ac:dyDescent="0.35">
      <c r="A224" s="42" t="s">
        <v>809</v>
      </c>
      <c r="B224" s="12" t="s">
        <v>810</v>
      </c>
      <c r="C224" s="2" t="s">
        <v>27</v>
      </c>
      <c r="D224" s="42" t="s">
        <v>367</v>
      </c>
      <c r="E224" s="43" t="s">
        <v>368</v>
      </c>
      <c r="F224" s="43">
        <v>60</v>
      </c>
      <c r="G224" s="44" t="s">
        <v>374</v>
      </c>
      <c r="H224" s="44">
        <v>18.5901249256395</v>
      </c>
      <c r="I224" s="44">
        <v>0</v>
      </c>
      <c r="J224" s="44">
        <v>0</v>
      </c>
      <c r="K224" s="44" t="s">
        <v>368</v>
      </c>
      <c r="L224" s="44"/>
      <c r="M224" s="44"/>
      <c r="N224" s="44"/>
      <c r="O224" s="44"/>
      <c r="P224" s="44"/>
      <c r="Q224" s="44"/>
      <c r="R224" s="44"/>
      <c r="S224" s="44"/>
      <c r="T224" s="44"/>
    </row>
    <row r="225" spans="1:20" s="39" customFormat="1" ht="15.75" customHeight="1" x14ac:dyDescent="0.35">
      <c r="A225" s="42" t="s">
        <v>811</v>
      </c>
      <c r="B225" s="12" t="s">
        <v>812</v>
      </c>
      <c r="C225" s="2" t="s">
        <v>27</v>
      </c>
      <c r="D225" s="42" t="s">
        <v>367</v>
      </c>
      <c r="E225" s="43" t="s">
        <v>368</v>
      </c>
      <c r="F225" s="43">
        <v>49</v>
      </c>
      <c r="G225" s="44" t="s">
        <v>374</v>
      </c>
      <c r="H225" s="44">
        <v>20.829995193077998</v>
      </c>
      <c r="I225" s="44">
        <v>0</v>
      </c>
      <c r="J225" s="44">
        <v>83.8</v>
      </c>
      <c r="K225" s="44" t="s">
        <v>368</v>
      </c>
      <c r="L225" s="44"/>
      <c r="M225" s="44"/>
      <c r="N225" s="44"/>
      <c r="O225" s="44"/>
      <c r="P225" s="44"/>
      <c r="Q225" s="44"/>
      <c r="R225" s="44"/>
      <c r="S225" s="44"/>
      <c r="T225" s="44"/>
    </row>
    <row r="226" spans="1:20" s="39" customFormat="1" ht="15.75" customHeight="1" x14ac:dyDescent="0.35">
      <c r="A226" s="42" t="s">
        <v>813</v>
      </c>
      <c r="B226" s="12" t="s">
        <v>814</v>
      </c>
      <c r="C226" s="2" t="s">
        <v>27</v>
      </c>
      <c r="D226" s="42" t="s">
        <v>367</v>
      </c>
      <c r="E226" s="43" t="s">
        <v>368</v>
      </c>
      <c r="F226" s="54">
        <v>30</v>
      </c>
      <c r="G226" s="55" t="s">
        <v>369</v>
      </c>
      <c r="H226" s="50" t="s">
        <v>815</v>
      </c>
      <c r="I226" s="50" t="s">
        <v>815</v>
      </c>
      <c r="J226" s="50" t="s">
        <v>815</v>
      </c>
      <c r="K226" s="44" t="s">
        <v>368</v>
      </c>
      <c r="L226" s="44"/>
      <c r="M226" s="44"/>
      <c r="N226" s="44"/>
      <c r="O226" s="44"/>
      <c r="P226" s="44"/>
      <c r="Q226" s="44"/>
      <c r="R226" s="44"/>
      <c r="S226" s="44"/>
      <c r="T226" s="44"/>
    </row>
    <row r="227" spans="1:20" s="39" customFormat="1" ht="15.75" customHeight="1" x14ac:dyDescent="0.35">
      <c r="A227" s="42" t="s">
        <v>816</v>
      </c>
      <c r="B227" s="12" t="s">
        <v>817</v>
      </c>
      <c r="C227" s="2" t="s">
        <v>27</v>
      </c>
      <c r="D227" s="42" t="s">
        <v>367</v>
      </c>
      <c r="E227" s="43" t="s">
        <v>368</v>
      </c>
      <c r="F227" s="43">
        <v>56</v>
      </c>
      <c r="G227" s="44" t="s">
        <v>369</v>
      </c>
      <c r="H227" s="44">
        <v>24.092970521542</v>
      </c>
      <c r="I227" s="44">
        <v>0</v>
      </c>
      <c r="J227" s="44">
        <v>1277.57</v>
      </c>
      <c r="K227" s="44" t="s">
        <v>368</v>
      </c>
      <c r="L227" s="44"/>
      <c r="M227" s="44"/>
      <c r="N227" s="44"/>
      <c r="O227" s="44"/>
      <c r="P227" s="44"/>
      <c r="Q227" s="44"/>
      <c r="R227" s="44"/>
      <c r="S227" s="44"/>
      <c r="T227" s="44"/>
    </row>
    <row r="228" spans="1:20" s="39" customFormat="1" ht="15.75" customHeight="1" x14ac:dyDescent="0.35">
      <c r="A228" s="42" t="s">
        <v>818</v>
      </c>
      <c r="B228" s="12" t="s">
        <v>819</v>
      </c>
      <c r="C228" s="2" t="s">
        <v>27</v>
      </c>
      <c r="D228" s="42" t="s">
        <v>367</v>
      </c>
      <c r="E228" s="43" t="s">
        <v>368</v>
      </c>
      <c r="F228" s="43">
        <v>77</v>
      </c>
      <c r="G228" s="44" t="s">
        <v>374</v>
      </c>
      <c r="H228" s="44">
        <v>21.9261258222297</v>
      </c>
      <c r="I228" s="44">
        <v>0</v>
      </c>
      <c r="J228" s="44">
        <v>0</v>
      </c>
      <c r="K228" s="44" t="s">
        <v>368</v>
      </c>
      <c r="L228" s="44"/>
      <c r="M228" s="44"/>
      <c r="N228" s="44"/>
      <c r="O228" s="44"/>
      <c r="P228" s="44"/>
      <c r="Q228" s="44"/>
      <c r="R228" s="44"/>
      <c r="S228" s="44"/>
      <c r="T228" s="44"/>
    </row>
    <row r="229" spans="1:20" s="39" customFormat="1" ht="15.75" customHeight="1" x14ac:dyDescent="0.35">
      <c r="A229" s="42" t="s">
        <v>820</v>
      </c>
      <c r="B229" s="12" t="s">
        <v>821</v>
      </c>
      <c r="C229" s="2" t="s">
        <v>27</v>
      </c>
      <c r="D229" s="42" t="s">
        <v>367</v>
      </c>
      <c r="E229" s="43" t="s">
        <v>368</v>
      </c>
      <c r="F229" s="43">
        <v>64</v>
      </c>
      <c r="G229" s="44" t="s">
        <v>374</v>
      </c>
      <c r="H229" s="44">
        <v>21.09375</v>
      </c>
      <c r="I229" s="44">
        <v>0</v>
      </c>
      <c r="J229" s="44">
        <v>475</v>
      </c>
      <c r="K229" s="44" t="s">
        <v>368</v>
      </c>
      <c r="L229" s="44"/>
      <c r="M229" s="44"/>
      <c r="N229" s="44"/>
      <c r="O229" s="44"/>
      <c r="P229" s="44"/>
      <c r="Q229" s="44"/>
      <c r="R229" s="44"/>
      <c r="S229" s="44"/>
      <c r="T229" s="44"/>
    </row>
    <row r="230" spans="1:20" s="39" customFormat="1" ht="15.75" customHeight="1" x14ac:dyDescent="0.35">
      <c r="A230" s="42" t="s">
        <v>822</v>
      </c>
      <c r="B230" s="12" t="s">
        <v>823</v>
      </c>
      <c r="C230" s="2" t="s">
        <v>27</v>
      </c>
      <c r="D230" s="42" t="s">
        <v>367</v>
      </c>
      <c r="E230" s="43" t="s">
        <v>368</v>
      </c>
      <c r="F230" s="43">
        <v>43</v>
      </c>
      <c r="G230" s="44" t="s">
        <v>369</v>
      </c>
      <c r="H230" s="44">
        <v>24.740937287102401</v>
      </c>
      <c r="I230" s="44">
        <v>0</v>
      </c>
      <c r="J230" s="44">
        <v>144.94999999999999</v>
      </c>
      <c r="K230" s="44" t="s">
        <v>368</v>
      </c>
      <c r="L230" s="44"/>
      <c r="M230" s="44"/>
      <c r="N230" s="44"/>
      <c r="O230" s="44"/>
      <c r="P230" s="44"/>
      <c r="Q230" s="44"/>
      <c r="R230" s="44"/>
      <c r="S230" s="44"/>
      <c r="T230" s="44"/>
    </row>
    <row r="231" spans="1:20" s="39" customFormat="1" ht="15.75" customHeight="1" x14ac:dyDescent="0.35">
      <c r="A231" s="42" t="s">
        <v>824</v>
      </c>
      <c r="B231" s="12" t="s">
        <v>825</v>
      </c>
      <c r="C231" s="2" t="s">
        <v>27</v>
      </c>
      <c r="D231" s="42" t="s">
        <v>367</v>
      </c>
      <c r="E231" s="43" t="s">
        <v>368</v>
      </c>
      <c r="F231" s="43">
        <v>55</v>
      </c>
      <c r="G231" s="44" t="s">
        <v>374</v>
      </c>
      <c r="H231" s="44">
        <v>19.777698666983099</v>
      </c>
      <c r="I231" s="44">
        <v>460</v>
      </c>
      <c r="J231" s="44">
        <v>0</v>
      </c>
      <c r="K231" s="44" t="s">
        <v>368</v>
      </c>
      <c r="L231" s="44"/>
      <c r="M231" s="44"/>
      <c r="N231" s="44"/>
      <c r="O231" s="44"/>
      <c r="P231" s="44"/>
      <c r="Q231" s="44"/>
      <c r="R231" s="44"/>
      <c r="S231" s="44"/>
      <c r="T231" s="44"/>
    </row>
    <row r="232" spans="1:20" s="39" customFormat="1" ht="15.75" customHeight="1" x14ac:dyDescent="0.35">
      <c r="A232" s="42" t="s">
        <v>826</v>
      </c>
      <c r="B232" s="12" t="s">
        <v>827</v>
      </c>
      <c r="C232" s="2" t="s">
        <v>27</v>
      </c>
      <c r="D232" s="42" t="s">
        <v>367</v>
      </c>
      <c r="E232" s="43" t="s">
        <v>368</v>
      </c>
      <c r="F232" s="54">
        <v>33</v>
      </c>
      <c r="G232" s="55" t="s">
        <v>374</v>
      </c>
      <c r="H232" s="55">
        <f>59/1.63/1.63</f>
        <v>22.206330686137981</v>
      </c>
      <c r="I232" s="55">
        <v>0</v>
      </c>
      <c r="J232" s="55">
        <v>96.96</v>
      </c>
      <c r="K232" s="44" t="s">
        <v>368</v>
      </c>
      <c r="L232" s="44"/>
      <c r="M232" s="44"/>
      <c r="N232" s="44"/>
      <c r="O232" s="44"/>
      <c r="P232" s="44"/>
      <c r="Q232" s="44"/>
      <c r="R232" s="44"/>
      <c r="S232" s="44"/>
      <c r="T232" s="44"/>
    </row>
    <row r="233" spans="1:20" s="39" customFormat="1" ht="15.75" customHeight="1" x14ac:dyDescent="0.35">
      <c r="A233" s="42" t="s">
        <v>828</v>
      </c>
      <c r="B233" s="12" t="s">
        <v>829</v>
      </c>
      <c r="C233" s="2" t="s">
        <v>27</v>
      </c>
      <c r="D233" s="42" t="s">
        <v>367</v>
      </c>
      <c r="E233" s="43" t="s">
        <v>368</v>
      </c>
      <c r="F233" s="43">
        <v>74</v>
      </c>
      <c r="G233" s="44" t="s">
        <v>374</v>
      </c>
      <c r="H233" s="44">
        <v>19.909972299168999</v>
      </c>
      <c r="I233" s="44">
        <v>0</v>
      </c>
      <c r="J233" s="44">
        <v>0</v>
      </c>
      <c r="K233" s="44" t="s">
        <v>368</v>
      </c>
      <c r="L233" s="44"/>
      <c r="M233" s="44"/>
      <c r="N233" s="44"/>
      <c r="O233" s="44"/>
      <c r="P233" s="44"/>
      <c r="Q233" s="44"/>
      <c r="R233" s="44"/>
      <c r="S233" s="44"/>
      <c r="T233" s="44"/>
    </row>
    <row r="234" spans="1:20" s="39" customFormat="1" ht="15.75" customHeight="1" x14ac:dyDescent="0.35">
      <c r="A234" s="42" t="s">
        <v>830</v>
      </c>
      <c r="B234" s="12" t="s">
        <v>831</v>
      </c>
      <c r="C234" s="2" t="s">
        <v>27</v>
      </c>
      <c r="D234" s="42" t="s">
        <v>367</v>
      </c>
      <c r="E234" s="43" t="s">
        <v>368</v>
      </c>
      <c r="F234" s="43">
        <v>46</v>
      </c>
      <c r="G234" s="44" t="s">
        <v>369</v>
      </c>
      <c r="H234" s="44">
        <v>21.799445105033701</v>
      </c>
      <c r="I234" s="44">
        <v>0</v>
      </c>
      <c r="J234" s="44">
        <v>430</v>
      </c>
      <c r="K234" s="44" t="s">
        <v>368</v>
      </c>
      <c r="L234" s="44"/>
      <c r="M234" s="44"/>
      <c r="N234" s="44"/>
      <c r="O234" s="44"/>
      <c r="P234" s="44"/>
      <c r="Q234" s="44"/>
      <c r="R234" s="44"/>
      <c r="S234" s="44"/>
      <c r="T234" s="44"/>
    </row>
    <row r="235" spans="1:20" s="39" customFormat="1" ht="15.75" customHeight="1" x14ac:dyDescent="0.35">
      <c r="A235" s="42" t="s">
        <v>832</v>
      </c>
      <c r="B235" s="12" t="s">
        <v>833</v>
      </c>
      <c r="C235" s="2" t="s">
        <v>27</v>
      </c>
      <c r="D235" s="42" t="s">
        <v>367</v>
      </c>
      <c r="E235" s="43" t="s">
        <v>368</v>
      </c>
      <c r="F235" s="43">
        <v>59</v>
      </c>
      <c r="G235" s="44" t="s">
        <v>369</v>
      </c>
      <c r="H235" s="44">
        <v>26.5337588296461</v>
      </c>
      <c r="I235" s="44">
        <v>0</v>
      </c>
      <c r="J235" s="44">
        <v>989.9</v>
      </c>
      <c r="K235" s="44" t="s">
        <v>368</v>
      </c>
      <c r="L235" s="44"/>
      <c r="M235" s="44"/>
      <c r="N235" s="44"/>
      <c r="O235" s="44"/>
      <c r="P235" s="44"/>
      <c r="Q235" s="44"/>
      <c r="R235" s="44"/>
      <c r="S235" s="44"/>
      <c r="T235" s="44"/>
    </row>
    <row r="236" spans="1:20" s="39" customFormat="1" ht="15.75" customHeight="1" x14ac:dyDescent="0.35">
      <c r="A236" s="42" t="s">
        <v>834</v>
      </c>
      <c r="B236" s="12" t="s">
        <v>835</v>
      </c>
      <c r="C236" s="2" t="s">
        <v>27</v>
      </c>
      <c r="D236" s="42" t="s">
        <v>367</v>
      </c>
      <c r="E236" s="43" t="s">
        <v>368</v>
      </c>
      <c r="F236" s="43">
        <v>65</v>
      </c>
      <c r="G236" s="44" t="s">
        <v>374</v>
      </c>
      <c r="H236" s="44">
        <v>18.256318714755199</v>
      </c>
      <c r="I236" s="44">
        <v>0</v>
      </c>
      <c r="J236" s="44">
        <v>0</v>
      </c>
      <c r="K236" s="44" t="s">
        <v>368</v>
      </c>
      <c r="L236" s="44"/>
      <c r="M236" s="44"/>
      <c r="N236" s="44"/>
      <c r="O236" s="44"/>
      <c r="P236" s="44"/>
      <c r="Q236" s="44"/>
      <c r="R236" s="44"/>
      <c r="S236" s="44"/>
      <c r="T236" s="44"/>
    </row>
    <row r="237" spans="1:20" s="39" customFormat="1" ht="15.75" customHeight="1" x14ac:dyDescent="0.35">
      <c r="A237" s="42" t="s">
        <v>836</v>
      </c>
      <c r="B237" s="12" t="s">
        <v>837</v>
      </c>
      <c r="C237" s="2" t="s">
        <v>27</v>
      </c>
      <c r="D237" s="42" t="s">
        <v>367</v>
      </c>
      <c r="E237" s="43" t="s">
        <v>368</v>
      </c>
      <c r="F237" s="43">
        <v>35</v>
      </c>
      <c r="G237" s="55" t="s">
        <v>369</v>
      </c>
      <c r="H237" s="44">
        <v>24.2214532871972</v>
      </c>
      <c r="I237" s="44">
        <v>220</v>
      </c>
      <c r="J237" s="44">
        <v>633</v>
      </c>
      <c r="K237" s="44" t="s">
        <v>368</v>
      </c>
      <c r="L237" s="44"/>
      <c r="M237" s="44"/>
      <c r="N237" s="44"/>
      <c r="O237" s="44"/>
      <c r="P237" s="44"/>
      <c r="Q237" s="44"/>
      <c r="R237" s="44"/>
      <c r="S237" s="44"/>
      <c r="T237" s="44"/>
    </row>
    <row r="238" spans="1:20" s="39" customFormat="1" ht="15.75" customHeight="1" x14ac:dyDescent="0.35">
      <c r="A238" s="42" t="s">
        <v>838</v>
      </c>
      <c r="B238" s="12" t="s">
        <v>839</v>
      </c>
      <c r="C238" s="2" t="s">
        <v>27</v>
      </c>
      <c r="D238" s="42" t="s">
        <v>367</v>
      </c>
      <c r="E238" s="43" t="s">
        <v>368</v>
      </c>
      <c r="F238" s="43">
        <v>38</v>
      </c>
      <c r="G238" s="44" t="s">
        <v>374</v>
      </c>
      <c r="H238" s="44">
        <v>17.850622743316201</v>
      </c>
      <c r="I238" s="44">
        <v>80</v>
      </c>
      <c r="J238" s="44">
        <v>0</v>
      </c>
      <c r="K238" s="44" t="s">
        <v>368</v>
      </c>
      <c r="L238" s="44"/>
      <c r="M238" s="44"/>
      <c r="N238" s="44"/>
      <c r="O238" s="44"/>
      <c r="P238" s="44"/>
      <c r="Q238" s="44"/>
      <c r="R238" s="44"/>
      <c r="S238" s="44"/>
      <c r="T238" s="44"/>
    </row>
    <row r="239" spans="1:20" s="39" customFormat="1" ht="15.75" customHeight="1" x14ac:dyDescent="0.35">
      <c r="A239" s="42" t="s">
        <v>840</v>
      </c>
      <c r="B239" s="12" t="s">
        <v>841</v>
      </c>
      <c r="C239" s="2" t="s">
        <v>27</v>
      </c>
      <c r="D239" s="42" t="s">
        <v>367</v>
      </c>
      <c r="E239" s="43" t="s">
        <v>842</v>
      </c>
      <c r="F239" s="43">
        <v>55</v>
      </c>
      <c r="G239" s="44" t="s">
        <v>369</v>
      </c>
      <c r="H239" s="44">
        <v>23.3886865581877</v>
      </c>
      <c r="I239" s="51">
        <v>700</v>
      </c>
      <c r="J239" s="51">
        <v>212.786</v>
      </c>
      <c r="K239" s="44" t="s">
        <v>368</v>
      </c>
      <c r="L239" s="44"/>
      <c r="M239" s="44"/>
      <c r="N239" s="44"/>
      <c r="O239" s="44"/>
      <c r="P239" s="44"/>
      <c r="Q239" s="44"/>
      <c r="R239" s="44"/>
      <c r="S239" s="44"/>
      <c r="T239" s="44"/>
    </row>
    <row r="240" spans="1:20" s="39" customFormat="1" ht="15.75" customHeight="1" x14ac:dyDescent="0.35">
      <c r="A240" s="42" t="s">
        <v>843</v>
      </c>
      <c r="B240" s="12" t="s">
        <v>844</v>
      </c>
      <c r="C240" s="2" t="s">
        <v>27</v>
      </c>
      <c r="D240" s="42" t="s">
        <v>367</v>
      </c>
      <c r="E240" s="43" t="s">
        <v>842</v>
      </c>
      <c r="F240" s="43">
        <v>77</v>
      </c>
      <c r="G240" s="44" t="s">
        <v>369</v>
      </c>
      <c r="H240" s="44">
        <v>20.438165584997702</v>
      </c>
      <c r="I240" s="51">
        <v>1200</v>
      </c>
      <c r="J240" s="51">
        <v>52.264299999999999</v>
      </c>
      <c r="K240" s="44" t="s">
        <v>368</v>
      </c>
      <c r="L240" s="44"/>
      <c r="M240" s="44"/>
      <c r="N240" s="44"/>
      <c r="O240" s="44"/>
      <c r="P240" s="44"/>
      <c r="Q240" s="44"/>
      <c r="R240" s="44"/>
      <c r="S240" s="44"/>
      <c r="T240" s="44"/>
    </row>
    <row r="241" spans="1:20" s="39" customFormat="1" ht="15.75" customHeight="1" x14ac:dyDescent="0.35">
      <c r="A241" s="42" t="s">
        <v>845</v>
      </c>
      <c r="B241" s="12" t="s">
        <v>846</v>
      </c>
      <c r="C241" s="2" t="s">
        <v>27</v>
      </c>
      <c r="D241" s="42" t="s">
        <v>367</v>
      </c>
      <c r="E241" s="43" t="s">
        <v>842</v>
      </c>
      <c r="F241" s="43">
        <v>34</v>
      </c>
      <c r="G241" s="44" t="s">
        <v>369</v>
      </c>
      <c r="H241" s="44">
        <v>21.8572778827977</v>
      </c>
      <c r="I241" s="51">
        <v>72</v>
      </c>
      <c r="J241" s="51">
        <v>385.5</v>
      </c>
      <c r="K241" s="44" t="s">
        <v>368</v>
      </c>
      <c r="L241" s="44"/>
      <c r="M241" s="44"/>
      <c r="N241" s="44"/>
      <c r="O241" s="44"/>
      <c r="P241" s="44"/>
      <c r="Q241" s="44"/>
      <c r="R241" s="44"/>
      <c r="S241" s="44"/>
      <c r="T241" s="44"/>
    </row>
    <row r="242" spans="1:20" s="39" customFormat="1" ht="15.75" customHeight="1" x14ac:dyDescent="0.35">
      <c r="A242" s="42" t="s">
        <v>847</v>
      </c>
      <c r="B242" s="12" t="s">
        <v>848</v>
      </c>
      <c r="C242" s="2" t="s">
        <v>27</v>
      </c>
      <c r="D242" s="42" t="s">
        <v>367</v>
      </c>
      <c r="E242" s="43" t="s">
        <v>842</v>
      </c>
      <c r="F242" s="43">
        <v>37</v>
      </c>
      <c r="G242" s="44" t="s">
        <v>369</v>
      </c>
      <c r="H242" s="44">
        <v>25.344352617079899</v>
      </c>
      <c r="I242" s="51">
        <v>320</v>
      </c>
      <c r="J242" s="51">
        <v>212.786</v>
      </c>
      <c r="K242" s="44" t="s">
        <v>368</v>
      </c>
      <c r="L242" s="44"/>
      <c r="M242" s="44"/>
      <c r="N242" s="44"/>
      <c r="O242" s="44"/>
      <c r="P242" s="44"/>
      <c r="Q242" s="44"/>
      <c r="R242" s="44"/>
      <c r="S242" s="44"/>
      <c r="T242" s="44"/>
    </row>
    <row r="243" spans="1:20" s="39" customFormat="1" ht="15.75" customHeight="1" x14ac:dyDescent="0.35">
      <c r="A243" s="42" t="s">
        <v>849</v>
      </c>
      <c r="B243" s="12" t="s">
        <v>850</v>
      </c>
      <c r="C243" s="2" t="s">
        <v>27</v>
      </c>
      <c r="D243" s="42" t="s">
        <v>367</v>
      </c>
      <c r="E243" s="43" t="s">
        <v>842</v>
      </c>
      <c r="F243" s="43">
        <v>63</v>
      </c>
      <c r="G243" s="44" t="s">
        <v>369</v>
      </c>
      <c r="H243" s="44">
        <v>24.441802087462001</v>
      </c>
      <c r="I243" s="51">
        <v>0</v>
      </c>
      <c r="J243" s="51">
        <v>180</v>
      </c>
      <c r="K243" s="44" t="s">
        <v>368</v>
      </c>
      <c r="L243" s="44"/>
      <c r="M243" s="44"/>
      <c r="N243" s="44"/>
      <c r="O243" s="44"/>
      <c r="P243" s="44"/>
      <c r="Q243" s="44"/>
      <c r="R243" s="44"/>
      <c r="S243" s="44"/>
      <c r="T243" s="44"/>
    </row>
    <row r="244" spans="1:20" s="39" customFormat="1" ht="15.75" customHeight="1" x14ac:dyDescent="0.35">
      <c r="A244" s="42" t="s">
        <v>851</v>
      </c>
      <c r="B244" s="12" t="s">
        <v>852</v>
      </c>
      <c r="C244" s="2" t="s">
        <v>27</v>
      </c>
      <c r="D244" s="42" t="s">
        <v>367</v>
      </c>
      <c r="E244" s="43" t="s">
        <v>853</v>
      </c>
      <c r="F244" s="54">
        <v>73</v>
      </c>
      <c r="G244" s="55" t="s">
        <v>374</v>
      </c>
      <c r="H244" s="44">
        <f>56/1.61/1.61</f>
        <v>21.60410477990818</v>
      </c>
      <c r="I244" s="55">
        <v>380</v>
      </c>
      <c r="J244" s="55">
        <v>168</v>
      </c>
      <c r="K244" s="44" t="s">
        <v>368</v>
      </c>
      <c r="L244" s="44"/>
      <c r="M244" s="44"/>
      <c r="N244" s="44"/>
      <c r="O244" s="44"/>
      <c r="P244" s="44"/>
      <c r="Q244" s="44"/>
      <c r="R244" s="44"/>
      <c r="S244" s="44"/>
      <c r="T244" s="44"/>
    </row>
    <row r="245" spans="1:20" s="39" customFormat="1" ht="15.75" customHeight="1" x14ac:dyDescent="0.35">
      <c r="A245" s="42" t="s">
        <v>854</v>
      </c>
      <c r="B245" s="12" t="s">
        <v>855</v>
      </c>
      <c r="C245" s="2" t="s">
        <v>27</v>
      </c>
      <c r="D245" s="42" t="s">
        <v>367</v>
      </c>
      <c r="E245" s="43" t="s">
        <v>853</v>
      </c>
      <c r="F245" s="43">
        <v>44</v>
      </c>
      <c r="G245" s="44" t="s">
        <v>369</v>
      </c>
      <c r="H245" s="44">
        <f>73/1.75/1.75</f>
        <v>23.836734693877553</v>
      </c>
      <c r="I245" s="51">
        <v>200</v>
      </c>
      <c r="J245" s="51">
        <v>189.9</v>
      </c>
      <c r="K245" s="44" t="s">
        <v>368</v>
      </c>
      <c r="L245" s="44"/>
      <c r="M245" s="44"/>
      <c r="N245" s="44"/>
      <c r="O245" s="44"/>
      <c r="P245" s="44"/>
      <c r="Q245" s="44"/>
      <c r="R245" s="44"/>
      <c r="S245" s="44"/>
      <c r="T245" s="44"/>
    </row>
    <row r="246" spans="1:20" s="39" customFormat="1" ht="15.75" customHeight="1" x14ac:dyDescent="0.35">
      <c r="A246" s="42" t="s">
        <v>856</v>
      </c>
      <c r="B246" s="12" t="s">
        <v>857</v>
      </c>
      <c r="C246" s="2" t="s">
        <v>27</v>
      </c>
      <c r="D246" s="42" t="s">
        <v>367</v>
      </c>
      <c r="E246" s="43" t="s">
        <v>853</v>
      </c>
      <c r="F246" s="43">
        <v>63</v>
      </c>
      <c r="G246" s="44" t="s">
        <v>374</v>
      </c>
      <c r="H246" s="44">
        <v>27.548209366391202</v>
      </c>
      <c r="I246" s="51">
        <v>840</v>
      </c>
      <c r="J246" s="51">
        <v>216.8</v>
      </c>
      <c r="K246" s="44" t="s">
        <v>368</v>
      </c>
      <c r="L246" s="44"/>
      <c r="M246" s="44"/>
      <c r="N246" s="44"/>
      <c r="O246" s="44"/>
      <c r="P246" s="44"/>
      <c r="Q246" s="44"/>
      <c r="R246" s="44"/>
      <c r="S246" s="44"/>
      <c r="T246" s="44"/>
    </row>
    <row r="247" spans="1:20" s="39" customFormat="1" ht="15.75" customHeight="1" x14ac:dyDescent="0.35">
      <c r="A247" s="42" t="s">
        <v>858</v>
      </c>
      <c r="B247" s="12" t="s">
        <v>859</v>
      </c>
      <c r="C247" s="2" t="s">
        <v>27</v>
      </c>
      <c r="D247" s="42" t="s">
        <v>367</v>
      </c>
      <c r="E247" s="43" t="s">
        <v>853</v>
      </c>
      <c r="F247" s="43">
        <v>32</v>
      </c>
      <c r="G247" s="44" t="s">
        <v>369</v>
      </c>
      <c r="H247" s="44">
        <v>18.732782369146001</v>
      </c>
      <c r="I247" s="51">
        <v>0</v>
      </c>
      <c r="J247" s="51">
        <v>49.4</v>
      </c>
      <c r="K247" s="44" t="s">
        <v>368</v>
      </c>
      <c r="L247" s="44"/>
      <c r="M247" s="44"/>
      <c r="N247" s="44"/>
      <c r="O247" s="44"/>
      <c r="P247" s="44"/>
      <c r="Q247" s="44"/>
      <c r="R247" s="44"/>
      <c r="S247" s="44"/>
      <c r="T247" s="44"/>
    </row>
    <row r="248" spans="1:20" s="39" customFormat="1" ht="15.75" customHeight="1" x14ac:dyDescent="0.35">
      <c r="A248" s="42" t="s">
        <v>860</v>
      </c>
      <c r="B248" s="12" t="s">
        <v>861</v>
      </c>
      <c r="C248" s="2" t="s">
        <v>27</v>
      </c>
      <c r="D248" s="42" t="s">
        <v>367</v>
      </c>
      <c r="E248" s="43" t="s">
        <v>853</v>
      </c>
      <c r="F248" s="43">
        <v>51</v>
      </c>
      <c r="G248" s="44" t="s">
        <v>369</v>
      </c>
      <c r="H248" s="44">
        <v>19.157088122605401</v>
      </c>
      <c r="I248" s="51">
        <v>50</v>
      </c>
      <c r="J248" s="51">
        <v>780.21400000000006</v>
      </c>
      <c r="K248" s="44" t="s">
        <v>368</v>
      </c>
      <c r="L248" s="44"/>
      <c r="M248" s="44"/>
      <c r="N248" s="44"/>
      <c r="O248" s="44"/>
      <c r="P248" s="44"/>
      <c r="Q248" s="44"/>
      <c r="R248" s="44"/>
      <c r="S248" s="44"/>
      <c r="T248" s="44"/>
    </row>
    <row r="249" spans="1:20" s="39" customFormat="1" ht="15.75" customHeight="1" x14ac:dyDescent="0.35">
      <c r="A249" s="42" t="s">
        <v>862</v>
      </c>
      <c r="B249" s="12" t="s">
        <v>863</v>
      </c>
      <c r="C249" s="2" t="s">
        <v>27</v>
      </c>
      <c r="D249" s="42" t="s">
        <v>367</v>
      </c>
      <c r="E249" s="43" t="s">
        <v>853</v>
      </c>
      <c r="F249" s="43">
        <v>63</v>
      </c>
      <c r="G249" s="44" t="s">
        <v>369</v>
      </c>
      <c r="H249" s="44">
        <v>21.107266435986201</v>
      </c>
      <c r="I249" s="51">
        <v>525</v>
      </c>
      <c r="J249" s="51">
        <v>316.5</v>
      </c>
      <c r="K249" s="44" t="s">
        <v>368</v>
      </c>
      <c r="L249" s="44"/>
      <c r="M249" s="44"/>
      <c r="N249" s="44"/>
      <c r="O249" s="44"/>
      <c r="P249" s="44"/>
      <c r="Q249" s="44"/>
      <c r="R249" s="44"/>
      <c r="S249" s="44"/>
      <c r="T249" s="44"/>
    </row>
    <row r="250" spans="1:20" s="39" customFormat="1" ht="15.75" customHeight="1" x14ac:dyDescent="0.35">
      <c r="A250" s="42" t="s">
        <v>864</v>
      </c>
      <c r="B250" s="12" t="s">
        <v>865</v>
      </c>
      <c r="C250" s="2" t="s">
        <v>27</v>
      </c>
      <c r="D250" s="42" t="s">
        <v>367</v>
      </c>
      <c r="E250" s="43" t="s">
        <v>853</v>
      </c>
      <c r="F250" s="43">
        <v>51</v>
      </c>
      <c r="G250" s="44" t="s">
        <v>374</v>
      </c>
      <c r="H250" s="44">
        <v>19.433013260173801</v>
      </c>
      <c r="I250" s="51">
        <v>0</v>
      </c>
      <c r="J250" s="51">
        <v>3.6</v>
      </c>
      <c r="K250" s="44" t="s">
        <v>368</v>
      </c>
      <c r="L250" s="44"/>
      <c r="M250" s="44"/>
      <c r="N250" s="44"/>
      <c r="O250" s="44"/>
      <c r="P250" s="44"/>
      <c r="Q250" s="44"/>
      <c r="R250" s="44"/>
      <c r="S250" s="44"/>
      <c r="T250" s="44"/>
    </row>
    <row r="251" spans="1:20" s="39" customFormat="1" ht="15.75" customHeight="1" x14ac:dyDescent="0.35">
      <c r="A251" s="42" t="s">
        <v>866</v>
      </c>
      <c r="B251" s="12" t="s">
        <v>867</v>
      </c>
      <c r="C251" s="2" t="s">
        <v>27</v>
      </c>
      <c r="D251" s="42" t="s">
        <v>367</v>
      </c>
      <c r="E251" s="43" t="s">
        <v>853</v>
      </c>
      <c r="F251" s="43">
        <v>44</v>
      </c>
      <c r="G251" s="44" t="s">
        <v>374</v>
      </c>
      <c r="H251" s="44">
        <v>21.6311488543503</v>
      </c>
      <c r="I251" s="51">
        <v>0</v>
      </c>
      <c r="J251" s="51">
        <v>733</v>
      </c>
      <c r="K251" s="44" t="s">
        <v>368</v>
      </c>
      <c r="L251" s="44"/>
      <c r="M251" s="44"/>
      <c r="N251" s="44"/>
      <c r="O251" s="44"/>
      <c r="P251" s="44"/>
      <c r="Q251" s="44"/>
      <c r="R251" s="44"/>
      <c r="S251" s="44"/>
      <c r="T251" s="44"/>
    </row>
    <row r="252" spans="1:20" s="39" customFormat="1" ht="15.75" customHeight="1" x14ac:dyDescent="0.35">
      <c r="A252" s="42" t="s">
        <v>868</v>
      </c>
      <c r="B252" s="12" t="s">
        <v>869</v>
      </c>
      <c r="C252" s="2" t="s">
        <v>27</v>
      </c>
      <c r="D252" s="42" t="s">
        <v>367</v>
      </c>
      <c r="E252" s="43" t="s">
        <v>853</v>
      </c>
      <c r="F252" s="43">
        <v>55</v>
      </c>
      <c r="G252" s="44" t="s">
        <v>369</v>
      </c>
      <c r="H252" s="44">
        <v>24.508945765204299</v>
      </c>
      <c r="I252" s="51">
        <v>1700</v>
      </c>
      <c r="J252" s="51">
        <v>1011.5</v>
      </c>
      <c r="K252" s="44" t="s">
        <v>368</v>
      </c>
      <c r="L252" s="44"/>
      <c r="M252" s="44"/>
      <c r="N252" s="44"/>
      <c r="O252" s="44"/>
      <c r="P252" s="44"/>
      <c r="Q252" s="44"/>
      <c r="R252" s="44"/>
      <c r="S252" s="44"/>
      <c r="T252" s="44"/>
    </row>
    <row r="253" spans="1:20" s="39" customFormat="1" ht="15.75" customHeight="1" x14ac:dyDescent="0.35">
      <c r="A253" s="42" t="s">
        <v>870</v>
      </c>
      <c r="B253" s="12" t="s">
        <v>871</v>
      </c>
      <c r="C253" s="2" t="s">
        <v>27</v>
      </c>
      <c r="D253" s="42" t="s">
        <v>367</v>
      </c>
      <c r="E253" s="43" t="s">
        <v>853</v>
      </c>
      <c r="F253" s="43">
        <v>55</v>
      </c>
      <c r="G253" s="44" t="s">
        <v>369</v>
      </c>
      <c r="H253" s="44">
        <v>21.2585034013605</v>
      </c>
      <c r="I253" s="51">
        <v>245</v>
      </c>
      <c r="J253" s="51">
        <v>121.95</v>
      </c>
      <c r="K253" s="44" t="s">
        <v>368</v>
      </c>
      <c r="L253" s="44"/>
      <c r="M253" s="44"/>
      <c r="N253" s="44"/>
      <c r="O253" s="44"/>
      <c r="P253" s="44"/>
      <c r="Q253" s="44"/>
      <c r="R253" s="44"/>
      <c r="S253" s="44"/>
      <c r="T253" s="44"/>
    </row>
    <row r="254" spans="1:20" s="39" customFormat="1" ht="15.75" customHeight="1" x14ac:dyDescent="0.35">
      <c r="A254" s="42" t="s">
        <v>872</v>
      </c>
      <c r="B254" s="12" t="s">
        <v>873</v>
      </c>
      <c r="C254" s="2" t="s">
        <v>27</v>
      </c>
      <c r="D254" s="42" t="s">
        <v>367</v>
      </c>
      <c r="E254" s="43" t="s">
        <v>853</v>
      </c>
      <c r="F254" s="43">
        <v>38</v>
      </c>
      <c r="G254" s="44" t="s">
        <v>369</v>
      </c>
      <c r="H254" s="44">
        <v>22.4996371026274</v>
      </c>
      <c r="I254" s="51">
        <v>0</v>
      </c>
      <c r="J254" s="51">
        <v>0</v>
      </c>
      <c r="K254" s="44" t="s">
        <v>368</v>
      </c>
      <c r="L254" s="44"/>
      <c r="M254" s="44"/>
      <c r="N254" s="44"/>
      <c r="O254" s="44"/>
      <c r="P254" s="44"/>
      <c r="Q254" s="44"/>
      <c r="R254" s="44"/>
      <c r="S254" s="44"/>
      <c r="T254" s="44"/>
    </row>
    <row r="255" spans="1:20" s="39" customFormat="1" ht="15.75" customHeight="1" x14ac:dyDescent="0.35">
      <c r="A255" s="42" t="s">
        <v>874</v>
      </c>
      <c r="B255" s="12" t="s">
        <v>875</v>
      </c>
      <c r="C255" s="2" t="s">
        <v>27</v>
      </c>
      <c r="D255" s="42" t="s">
        <v>876</v>
      </c>
      <c r="E255" s="43" t="s">
        <v>368</v>
      </c>
      <c r="F255" s="43">
        <v>74</v>
      </c>
      <c r="G255" s="44" t="s">
        <v>374</v>
      </c>
      <c r="H255" s="50">
        <v>23.804800629999999</v>
      </c>
      <c r="I255" s="51">
        <v>0</v>
      </c>
      <c r="J255" s="51">
        <v>0</v>
      </c>
      <c r="K255" s="44" t="s">
        <v>368</v>
      </c>
      <c r="L255" s="44"/>
      <c r="M255" s="44"/>
      <c r="N255" s="44"/>
      <c r="O255" s="44"/>
      <c r="P255" s="44"/>
      <c r="Q255" s="44"/>
      <c r="R255" s="44"/>
      <c r="S255" s="44"/>
      <c r="T255" s="44"/>
    </row>
    <row r="256" spans="1:20" s="39" customFormat="1" ht="15.75" customHeight="1" x14ac:dyDescent="0.35">
      <c r="A256" s="42" t="s">
        <v>877</v>
      </c>
      <c r="B256" s="12" t="s">
        <v>878</v>
      </c>
      <c r="C256" s="2" t="s">
        <v>27</v>
      </c>
      <c r="D256" s="42" t="s">
        <v>876</v>
      </c>
      <c r="E256" s="43" t="s">
        <v>368</v>
      </c>
      <c r="F256" s="43">
        <v>56</v>
      </c>
      <c r="G256" s="44" t="s">
        <v>369</v>
      </c>
      <c r="H256" s="50">
        <v>22.204081630000001</v>
      </c>
      <c r="I256" s="51">
        <v>330</v>
      </c>
      <c r="J256" s="51">
        <v>240</v>
      </c>
      <c r="K256" s="44" t="s">
        <v>368</v>
      </c>
      <c r="L256" s="44"/>
      <c r="M256" s="44"/>
      <c r="N256" s="44"/>
      <c r="O256" s="44"/>
      <c r="P256" s="44"/>
      <c r="Q256" s="44"/>
      <c r="R256" s="44"/>
      <c r="S256" s="44"/>
      <c r="T256" s="44"/>
    </row>
    <row r="257" spans="1:20" s="39" customFormat="1" ht="15.75" customHeight="1" x14ac:dyDescent="0.35">
      <c r="A257" s="42" t="s">
        <v>879</v>
      </c>
      <c r="B257" s="12" t="s">
        <v>880</v>
      </c>
      <c r="C257" s="2" t="s">
        <v>27</v>
      </c>
      <c r="D257" s="42" t="s">
        <v>876</v>
      </c>
      <c r="E257" s="43" t="s">
        <v>368</v>
      </c>
      <c r="F257" s="43">
        <v>73</v>
      </c>
      <c r="G257" s="44" t="s">
        <v>369</v>
      </c>
      <c r="H257" s="50">
        <v>26.573129250000001</v>
      </c>
      <c r="I257" s="51">
        <v>930</v>
      </c>
      <c r="J257" s="51">
        <v>1173</v>
      </c>
      <c r="K257" s="44" t="s">
        <v>368</v>
      </c>
      <c r="L257" s="44"/>
      <c r="M257" s="44"/>
      <c r="N257" s="44"/>
      <c r="O257" s="44"/>
      <c r="P257" s="44"/>
      <c r="Q257" s="44"/>
      <c r="R257" s="44"/>
      <c r="S257" s="44"/>
      <c r="T257" s="44"/>
    </row>
    <row r="258" spans="1:20" s="39" customFormat="1" ht="15.75" customHeight="1" x14ac:dyDescent="0.35">
      <c r="A258" s="42" t="s">
        <v>881</v>
      </c>
      <c r="B258" s="12" t="s">
        <v>882</v>
      </c>
      <c r="C258" s="2" t="s">
        <v>27</v>
      </c>
      <c r="D258" s="42" t="s">
        <v>876</v>
      </c>
      <c r="E258" s="43" t="s">
        <v>368</v>
      </c>
      <c r="F258" s="43">
        <v>69</v>
      </c>
      <c r="G258" s="44" t="s">
        <v>369</v>
      </c>
      <c r="H258" s="50">
        <v>22.862534480000001</v>
      </c>
      <c r="I258" s="51">
        <v>340</v>
      </c>
      <c r="J258" s="51">
        <v>0</v>
      </c>
      <c r="K258" s="44" t="s">
        <v>368</v>
      </c>
      <c r="L258" s="44"/>
      <c r="M258" s="44"/>
      <c r="N258" s="44"/>
      <c r="O258" s="44"/>
      <c r="P258" s="44"/>
      <c r="Q258" s="44"/>
      <c r="R258" s="44"/>
      <c r="S258" s="44"/>
      <c r="T258" s="44"/>
    </row>
    <row r="259" spans="1:20" s="39" customFormat="1" ht="15.75" customHeight="1" x14ac:dyDescent="0.35">
      <c r="A259" s="42" t="s">
        <v>883</v>
      </c>
      <c r="B259" s="12" t="s">
        <v>884</v>
      </c>
      <c r="C259" s="2" t="s">
        <v>27</v>
      </c>
      <c r="D259" s="42" t="s">
        <v>876</v>
      </c>
      <c r="E259" s="43" t="s">
        <v>368</v>
      </c>
      <c r="F259" s="43">
        <v>68</v>
      </c>
      <c r="G259" s="44" t="s">
        <v>374</v>
      </c>
      <c r="H259" s="50">
        <v>19.53125</v>
      </c>
      <c r="I259" s="51">
        <v>75</v>
      </c>
      <c r="J259" s="51">
        <v>0</v>
      </c>
      <c r="K259" s="44" t="s">
        <v>368</v>
      </c>
      <c r="L259" s="44"/>
      <c r="M259" s="44"/>
      <c r="N259" s="44"/>
      <c r="O259" s="44"/>
      <c r="P259" s="44"/>
      <c r="Q259" s="44"/>
      <c r="R259" s="44"/>
      <c r="S259" s="44"/>
      <c r="T259" s="44"/>
    </row>
    <row r="260" spans="1:20" s="39" customFormat="1" ht="15.75" customHeight="1" x14ac:dyDescent="0.35">
      <c r="A260" s="42" t="s">
        <v>885</v>
      </c>
      <c r="B260" s="12" t="s">
        <v>886</v>
      </c>
      <c r="C260" s="2" t="s">
        <v>27</v>
      </c>
      <c r="D260" s="42" t="s">
        <v>876</v>
      </c>
      <c r="E260" s="43" t="s">
        <v>368</v>
      </c>
      <c r="F260" s="43">
        <v>70</v>
      </c>
      <c r="G260" s="44" t="s">
        <v>374</v>
      </c>
      <c r="H260" s="50">
        <v>20.703125</v>
      </c>
      <c r="I260" s="51">
        <v>140</v>
      </c>
      <c r="J260" s="51">
        <v>847.9</v>
      </c>
      <c r="K260" s="44" t="s">
        <v>368</v>
      </c>
      <c r="L260" s="44"/>
      <c r="M260" s="44"/>
      <c r="N260" s="44"/>
      <c r="O260" s="44"/>
      <c r="P260" s="44"/>
      <c r="Q260" s="44"/>
      <c r="R260" s="44"/>
      <c r="S260" s="44"/>
      <c r="T260" s="44"/>
    </row>
    <row r="261" spans="1:20" s="39" customFormat="1" ht="15.75" customHeight="1" x14ac:dyDescent="0.35">
      <c r="A261" s="42" t="s">
        <v>887</v>
      </c>
      <c r="B261" s="12" t="s">
        <v>888</v>
      </c>
      <c r="C261" s="2" t="s">
        <v>27</v>
      </c>
      <c r="D261" s="42" t="s">
        <v>876</v>
      </c>
      <c r="E261" s="43" t="s">
        <v>368</v>
      </c>
      <c r="F261" s="43">
        <v>69</v>
      </c>
      <c r="G261" s="44" t="s">
        <v>369</v>
      </c>
      <c r="H261" s="50">
        <v>21.30681818</v>
      </c>
      <c r="I261" s="51">
        <v>420</v>
      </c>
      <c r="J261" s="51">
        <v>52.264299999999999</v>
      </c>
      <c r="K261" s="44" t="s">
        <v>368</v>
      </c>
      <c r="L261" s="44"/>
      <c r="M261" s="44"/>
      <c r="N261" s="44"/>
      <c r="O261" s="44"/>
      <c r="P261" s="44"/>
      <c r="Q261" s="44"/>
      <c r="R261" s="44"/>
      <c r="S261" s="44"/>
      <c r="T261" s="44"/>
    </row>
    <row r="262" spans="1:20" s="39" customFormat="1" ht="15.75" customHeight="1" x14ac:dyDescent="0.35">
      <c r="A262" s="42" t="s">
        <v>889</v>
      </c>
      <c r="B262" s="12" t="s">
        <v>890</v>
      </c>
      <c r="C262" s="2" t="s">
        <v>27</v>
      </c>
      <c r="D262" s="42" t="s">
        <v>876</v>
      </c>
      <c r="E262" s="43" t="s">
        <v>368</v>
      </c>
      <c r="F262" s="43">
        <v>40</v>
      </c>
      <c r="G262" s="44" t="s">
        <v>374</v>
      </c>
      <c r="H262" s="50">
        <v>20.028841530000001</v>
      </c>
      <c r="I262" s="51">
        <v>98</v>
      </c>
      <c r="J262" s="51">
        <v>0</v>
      </c>
      <c r="K262" s="44" t="s">
        <v>368</v>
      </c>
      <c r="L262" s="44"/>
      <c r="M262" s="44"/>
      <c r="N262" s="44"/>
      <c r="O262" s="44"/>
      <c r="P262" s="44"/>
      <c r="Q262" s="44"/>
      <c r="R262" s="44"/>
      <c r="S262" s="44"/>
      <c r="T262" s="44"/>
    </row>
    <row r="263" spans="1:20" s="39" customFormat="1" ht="15.75" customHeight="1" x14ac:dyDescent="0.35">
      <c r="A263" s="42" t="s">
        <v>891</v>
      </c>
      <c r="B263" s="12" t="s">
        <v>892</v>
      </c>
      <c r="C263" s="2" t="s">
        <v>27</v>
      </c>
      <c r="D263" s="42" t="s">
        <v>876</v>
      </c>
      <c r="E263" s="43" t="s">
        <v>368</v>
      </c>
      <c r="F263" s="43">
        <v>38</v>
      </c>
      <c r="G263" s="44" t="s">
        <v>374</v>
      </c>
      <c r="H263" s="50">
        <v>18.13201651</v>
      </c>
      <c r="I263" s="51">
        <v>0</v>
      </c>
      <c r="J263" s="51">
        <v>0</v>
      </c>
      <c r="K263" s="44" t="s">
        <v>368</v>
      </c>
      <c r="L263" s="44"/>
      <c r="M263" s="44"/>
      <c r="N263" s="44"/>
      <c r="O263" s="44"/>
      <c r="P263" s="44"/>
      <c r="Q263" s="44"/>
      <c r="R263" s="44"/>
      <c r="S263" s="44"/>
      <c r="T263" s="44"/>
    </row>
    <row r="264" spans="1:20" s="39" customFormat="1" ht="15.75" customHeight="1" x14ac:dyDescent="0.35">
      <c r="A264" s="42" t="s">
        <v>893</v>
      </c>
      <c r="B264" s="12" t="s">
        <v>894</v>
      </c>
      <c r="C264" s="2" t="s">
        <v>27</v>
      </c>
      <c r="D264" s="42" t="s">
        <v>876</v>
      </c>
      <c r="E264" s="43" t="s">
        <v>368</v>
      </c>
      <c r="F264" s="43">
        <v>61</v>
      </c>
      <c r="G264" s="44" t="s">
        <v>374</v>
      </c>
      <c r="H264" s="44">
        <v>24.9739854318418</v>
      </c>
      <c r="I264" s="51">
        <v>0</v>
      </c>
      <c r="J264" s="51">
        <v>0</v>
      </c>
      <c r="K264" s="44" t="s">
        <v>368</v>
      </c>
      <c r="L264" s="44"/>
      <c r="M264" s="44"/>
      <c r="N264" s="44"/>
      <c r="O264" s="44"/>
      <c r="P264" s="44"/>
      <c r="Q264" s="44"/>
      <c r="R264" s="44"/>
      <c r="S264" s="44"/>
      <c r="T264" s="44"/>
    </row>
    <row r="265" spans="1:20" s="39" customFormat="1" ht="15.75" customHeight="1" x14ac:dyDescent="0.35">
      <c r="A265" s="42" t="s">
        <v>895</v>
      </c>
      <c r="B265" s="12" t="s">
        <v>896</v>
      </c>
      <c r="C265" s="2" t="s">
        <v>27</v>
      </c>
      <c r="D265" s="42" t="s">
        <v>876</v>
      </c>
      <c r="E265" s="43" t="s">
        <v>368</v>
      </c>
      <c r="F265" s="43">
        <v>42</v>
      </c>
      <c r="G265" s="44" t="s">
        <v>374</v>
      </c>
      <c r="H265" s="44">
        <v>20.3125</v>
      </c>
      <c r="I265" s="51">
        <v>0</v>
      </c>
      <c r="J265" s="51">
        <v>0</v>
      </c>
      <c r="K265" s="44" t="s">
        <v>368</v>
      </c>
      <c r="L265" s="44"/>
      <c r="M265" s="44"/>
      <c r="N265" s="44"/>
      <c r="O265" s="44"/>
      <c r="P265" s="44"/>
      <c r="Q265" s="44"/>
      <c r="R265" s="44"/>
      <c r="S265" s="44"/>
      <c r="T265" s="44"/>
    </row>
    <row r="266" spans="1:20" s="39" customFormat="1" ht="15.75" customHeight="1" x14ac:dyDescent="0.35">
      <c r="A266" s="42" t="s">
        <v>897</v>
      </c>
      <c r="B266" s="12" t="s">
        <v>898</v>
      </c>
      <c r="C266" s="2" t="s">
        <v>27</v>
      </c>
      <c r="D266" s="42" t="s">
        <v>876</v>
      </c>
      <c r="E266" s="43" t="s">
        <v>368</v>
      </c>
      <c r="F266" s="43">
        <v>67</v>
      </c>
      <c r="G266" s="44" t="s">
        <v>374</v>
      </c>
      <c r="H266" s="50">
        <v>22.829964329999999</v>
      </c>
      <c r="I266" s="51">
        <v>0</v>
      </c>
      <c r="J266" s="51">
        <v>0</v>
      </c>
      <c r="K266" s="44" t="s">
        <v>368</v>
      </c>
      <c r="L266" s="44"/>
      <c r="M266" s="44"/>
      <c r="N266" s="44"/>
      <c r="O266" s="44"/>
      <c r="P266" s="44"/>
      <c r="Q266" s="44"/>
      <c r="R266" s="44"/>
      <c r="S266" s="44"/>
      <c r="T266" s="44"/>
    </row>
    <row r="267" spans="1:20" s="39" customFormat="1" ht="15.75" customHeight="1" x14ac:dyDescent="0.35">
      <c r="A267" s="42" t="s">
        <v>899</v>
      </c>
      <c r="B267" s="12" t="s">
        <v>900</v>
      </c>
      <c r="C267" s="2" t="s">
        <v>27</v>
      </c>
      <c r="D267" s="42" t="s">
        <v>876</v>
      </c>
      <c r="E267" s="43" t="s">
        <v>368</v>
      </c>
      <c r="F267" s="43">
        <v>50</v>
      </c>
      <c r="G267" s="44" t="s">
        <v>374</v>
      </c>
      <c r="H267" s="50">
        <v>27.993022029999999</v>
      </c>
      <c r="I267" s="51">
        <v>0</v>
      </c>
      <c r="J267" s="51">
        <v>0</v>
      </c>
      <c r="K267" s="44" t="s">
        <v>368</v>
      </c>
      <c r="L267" s="44"/>
      <c r="M267" s="44"/>
      <c r="N267" s="44"/>
      <c r="O267" s="44"/>
      <c r="P267" s="44"/>
      <c r="Q267" s="44"/>
      <c r="R267" s="44"/>
      <c r="S267" s="44"/>
      <c r="T267" s="44"/>
    </row>
    <row r="268" spans="1:20" s="39" customFormat="1" ht="15.75" customHeight="1" x14ac:dyDescent="0.35">
      <c r="A268" s="42" t="s">
        <v>901</v>
      </c>
      <c r="B268" s="12" t="s">
        <v>902</v>
      </c>
      <c r="C268" s="2" t="s">
        <v>27</v>
      </c>
      <c r="D268" s="42" t="s">
        <v>876</v>
      </c>
      <c r="E268" s="43" t="s">
        <v>368</v>
      </c>
      <c r="F268" s="43">
        <v>55</v>
      </c>
      <c r="G268" s="44" t="s">
        <v>369</v>
      </c>
      <c r="H268" s="50">
        <v>19.377162630000001</v>
      </c>
      <c r="I268" s="51">
        <v>960</v>
      </c>
      <c r="J268" s="51">
        <v>1296</v>
      </c>
      <c r="K268" s="44" t="s">
        <v>368</v>
      </c>
      <c r="L268" s="44"/>
      <c r="M268" s="44"/>
      <c r="N268" s="44"/>
      <c r="O268" s="44"/>
      <c r="P268" s="44"/>
      <c r="Q268" s="44"/>
      <c r="R268" s="44"/>
      <c r="S268" s="44"/>
      <c r="T268" s="44"/>
    </row>
    <row r="269" spans="1:20" s="39" customFormat="1" ht="15.75" customHeight="1" x14ac:dyDescent="0.35">
      <c r="A269" s="42" t="s">
        <v>903</v>
      </c>
      <c r="B269" s="12" t="s">
        <v>904</v>
      </c>
      <c r="C269" s="2" t="s">
        <v>27</v>
      </c>
      <c r="D269" s="42" t="s">
        <v>876</v>
      </c>
      <c r="E269" s="43" t="s">
        <v>368</v>
      </c>
      <c r="F269" s="43">
        <v>43</v>
      </c>
      <c r="G269" s="44" t="s">
        <v>374</v>
      </c>
      <c r="H269" s="44">
        <v>21.7784352399737</v>
      </c>
      <c r="I269" s="51">
        <v>0</v>
      </c>
      <c r="J269" s="51">
        <v>0</v>
      </c>
      <c r="K269" s="44" t="s">
        <v>368</v>
      </c>
      <c r="L269" s="44"/>
      <c r="M269" s="44"/>
      <c r="N269" s="44"/>
      <c r="O269" s="44"/>
      <c r="P269" s="44"/>
      <c r="Q269" s="44"/>
      <c r="R269" s="44"/>
      <c r="S269" s="44"/>
      <c r="T269" s="44"/>
    </row>
    <row r="270" spans="1:20" s="39" customFormat="1" ht="15.75" customHeight="1" x14ac:dyDescent="0.35">
      <c r="A270" s="42" t="s">
        <v>905</v>
      </c>
      <c r="B270" s="12" t="s">
        <v>906</v>
      </c>
      <c r="C270" s="2" t="s">
        <v>27</v>
      </c>
      <c r="D270" s="42" t="s">
        <v>876</v>
      </c>
      <c r="E270" s="43" t="s">
        <v>368</v>
      </c>
      <c r="F270" s="43">
        <v>42</v>
      </c>
      <c r="G270" s="44" t="s">
        <v>374</v>
      </c>
      <c r="H270" s="50">
        <v>19.433013259999999</v>
      </c>
      <c r="I270" s="51">
        <v>130</v>
      </c>
      <c r="J270" s="51">
        <v>0</v>
      </c>
      <c r="K270" s="44" t="s">
        <v>368</v>
      </c>
      <c r="L270" s="44"/>
      <c r="M270" s="44"/>
      <c r="N270" s="44"/>
      <c r="O270" s="44"/>
      <c r="P270" s="44"/>
      <c r="Q270" s="44"/>
      <c r="R270" s="44"/>
      <c r="S270" s="44"/>
      <c r="T270" s="44"/>
    </row>
    <row r="271" spans="1:20" s="39" customFormat="1" ht="15.75" customHeight="1" x14ac:dyDescent="0.35">
      <c r="A271" s="42" t="s">
        <v>907</v>
      </c>
      <c r="B271" s="12" t="s">
        <v>908</v>
      </c>
      <c r="C271" s="2" t="s">
        <v>27</v>
      </c>
      <c r="D271" s="42" t="s">
        <v>876</v>
      </c>
      <c r="E271" s="43" t="s">
        <v>368</v>
      </c>
      <c r="F271" s="43">
        <v>55</v>
      </c>
      <c r="G271" s="44" t="s">
        <v>374</v>
      </c>
      <c r="H271" s="50">
        <v>18.827111039999998</v>
      </c>
      <c r="I271" s="51">
        <v>0</v>
      </c>
      <c r="J271" s="51">
        <v>633</v>
      </c>
      <c r="K271" s="44" t="s">
        <v>368</v>
      </c>
      <c r="L271" s="44"/>
      <c r="M271" s="44"/>
      <c r="N271" s="44"/>
      <c r="O271" s="44"/>
      <c r="P271" s="44"/>
      <c r="Q271" s="44"/>
      <c r="R271" s="44"/>
      <c r="S271" s="44"/>
      <c r="T271" s="44"/>
    </row>
    <row r="272" spans="1:20" s="39" customFormat="1" ht="15.75" customHeight="1" x14ac:dyDescent="0.35">
      <c r="A272" s="42" t="s">
        <v>909</v>
      </c>
      <c r="B272" s="12" t="s">
        <v>910</v>
      </c>
      <c r="C272" s="2" t="s">
        <v>27</v>
      </c>
      <c r="D272" s="42" t="s">
        <v>876</v>
      </c>
      <c r="E272" s="43" t="s">
        <v>368</v>
      </c>
      <c r="F272" s="43">
        <v>64</v>
      </c>
      <c r="G272" s="44" t="s">
        <v>374</v>
      </c>
      <c r="H272" s="50">
        <v>24.776795249999999</v>
      </c>
      <c r="I272" s="51">
        <v>0</v>
      </c>
      <c r="J272" s="51">
        <v>0</v>
      </c>
      <c r="K272" s="44" t="s">
        <v>368</v>
      </c>
      <c r="L272" s="44"/>
      <c r="M272" s="44"/>
      <c r="N272" s="44"/>
      <c r="O272" s="44"/>
      <c r="P272" s="44"/>
      <c r="Q272" s="44"/>
      <c r="R272" s="44"/>
      <c r="S272" s="44"/>
      <c r="T272" s="44"/>
    </row>
    <row r="273" spans="1:20" s="39" customFormat="1" ht="15.75" customHeight="1" x14ac:dyDescent="0.35">
      <c r="A273" s="42" t="s">
        <v>911</v>
      </c>
      <c r="B273" s="12" t="s">
        <v>912</v>
      </c>
      <c r="C273" s="2" t="s">
        <v>27</v>
      </c>
      <c r="D273" s="42" t="s">
        <v>876</v>
      </c>
      <c r="E273" s="43" t="s">
        <v>368</v>
      </c>
      <c r="F273" s="43">
        <v>70</v>
      </c>
      <c r="G273" s="44" t="s">
        <v>369</v>
      </c>
      <c r="H273" s="50">
        <v>27.358845460000001</v>
      </c>
      <c r="I273" s="51">
        <v>560</v>
      </c>
      <c r="J273" s="51">
        <v>687</v>
      </c>
      <c r="K273" s="44" t="s">
        <v>368</v>
      </c>
      <c r="L273" s="44"/>
      <c r="M273" s="44"/>
      <c r="N273" s="44"/>
      <c r="O273" s="44"/>
      <c r="P273" s="44"/>
      <c r="Q273" s="44"/>
      <c r="R273" s="44"/>
      <c r="S273" s="44"/>
      <c r="T273" s="44"/>
    </row>
    <row r="274" spans="1:20" s="39" customFormat="1" ht="15.75" customHeight="1" x14ac:dyDescent="0.35">
      <c r="A274" s="42" t="s">
        <v>913</v>
      </c>
      <c r="B274" s="12" t="s">
        <v>914</v>
      </c>
      <c r="C274" s="2" t="s">
        <v>27</v>
      </c>
      <c r="D274" s="42" t="s">
        <v>876</v>
      </c>
      <c r="E274" s="43" t="s">
        <v>368</v>
      </c>
      <c r="F274" s="43">
        <v>70</v>
      </c>
      <c r="G274" s="44" t="s">
        <v>374</v>
      </c>
      <c r="H274" s="50">
        <v>20.077334919999998</v>
      </c>
      <c r="I274" s="51">
        <v>0</v>
      </c>
      <c r="J274" s="51">
        <v>0</v>
      </c>
      <c r="K274" s="44" t="s">
        <v>368</v>
      </c>
      <c r="L274" s="44"/>
      <c r="M274" s="44"/>
      <c r="N274" s="44"/>
      <c r="O274" s="44"/>
      <c r="P274" s="44"/>
      <c r="Q274" s="44"/>
      <c r="R274" s="44"/>
      <c r="S274" s="44"/>
      <c r="T274" s="44"/>
    </row>
    <row r="275" spans="1:20" s="39" customFormat="1" ht="15.75" customHeight="1" x14ac:dyDescent="0.35">
      <c r="A275" s="42" t="s">
        <v>915</v>
      </c>
      <c r="B275" s="12" t="s">
        <v>916</v>
      </c>
      <c r="C275" s="2" t="s">
        <v>27</v>
      </c>
      <c r="D275" s="42" t="s">
        <v>876</v>
      </c>
      <c r="E275" s="43" t="s">
        <v>368</v>
      </c>
      <c r="F275" s="43">
        <v>69</v>
      </c>
      <c r="G275" s="44" t="s">
        <v>369</v>
      </c>
      <c r="H275" s="50">
        <v>23.45856238</v>
      </c>
      <c r="I275" s="51">
        <v>660</v>
      </c>
      <c r="J275" s="51">
        <v>191.636</v>
      </c>
      <c r="K275" s="44" t="s">
        <v>368</v>
      </c>
      <c r="L275" s="44"/>
      <c r="M275" s="44"/>
      <c r="N275" s="44"/>
      <c r="O275" s="44"/>
      <c r="P275" s="44"/>
      <c r="Q275" s="44"/>
      <c r="R275" s="44"/>
      <c r="S275" s="44"/>
      <c r="T275" s="44"/>
    </row>
    <row r="276" spans="1:20" s="39" customFormat="1" ht="15.75" customHeight="1" x14ac:dyDescent="0.35">
      <c r="A276" s="42" t="s">
        <v>917</v>
      </c>
      <c r="B276" s="12" t="s">
        <v>918</v>
      </c>
      <c r="C276" s="2" t="s">
        <v>27</v>
      </c>
      <c r="D276" s="42" t="s">
        <v>876</v>
      </c>
      <c r="E276" s="43" t="s">
        <v>368</v>
      </c>
      <c r="F276" s="43">
        <v>38</v>
      </c>
      <c r="G276" s="44" t="s">
        <v>369</v>
      </c>
      <c r="H276" s="50">
        <v>19.95728441</v>
      </c>
      <c r="I276" s="51">
        <v>0</v>
      </c>
      <c r="J276" s="51">
        <v>0</v>
      </c>
      <c r="K276" s="44" t="s">
        <v>368</v>
      </c>
      <c r="L276" s="44"/>
      <c r="M276" s="44"/>
      <c r="N276" s="44"/>
      <c r="O276" s="44"/>
      <c r="P276" s="44"/>
      <c r="Q276" s="44"/>
      <c r="R276" s="44"/>
      <c r="S276" s="44"/>
      <c r="T276" s="44"/>
    </row>
    <row r="277" spans="1:20" s="39" customFormat="1" ht="15.75" customHeight="1" x14ac:dyDescent="0.35">
      <c r="A277" s="42" t="s">
        <v>919</v>
      </c>
      <c r="B277" s="12" t="s">
        <v>920</v>
      </c>
      <c r="C277" s="2" t="s">
        <v>27</v>
      </c>
      <c r="D277" s="42" t="s">
        <v>876</v>
      </c>
      <c r="E277" s="43" t="s">
        <v>368</v>
      </c>
      <c r="F277" s="43">
        <v>72</v>
      </c>
      <c r="G277" s="44" t="s">
        <v>374</v>
      </c>
      <c r="H277" s="50">
        <v>26.377898099999999</v>
      </c>
      <c r="I277" s="51">
        <v>0</v>
      </c>
      <c r="J277" s="51">
        <v>0</v>
      </c>
      <c r="K277" s="44" t="s">
        <v>368</v>
      </c>
      <c r="L277" s="44"/>
      <c r="M277" s="44"/>
      <c r="N277" s="44"/>
      <c r="O277" s="44"/>
      <c r="P277" s="44"/>
      <c r="Q277" s="44"/>
      <c r="R277" s="44"/>
      <c r="S277" s="44"/>
      <c r="T277" s="44"/>
    </row>
    <row r="278" spans="1:20" s="39" customFormat="1" ht="15.75" customHeight="1" x14ac:dyDescent="0.35">
      <c r="A278" s="42" t="s">
        <v>921</v>
      </c>
      <c r="B278" s="12" t="s">
        <v>922</v>
      </c>
      <c r="C278" s="2" t="s">
        <v>27</v>
      </c>
      <c r="D278" s="42" t="s">
        <v>876</v>
      </c>
      <c r="E278" s="43" t="s">
        <v>368</v>
      </c>
      <c r="F278" s="43">
        <v>72</v>
      </c>
      <c r="G278" s="44" t="s">
        <v>369</v>
      </c>
      <c r="H278" s="50">
        <v>24.242424239999998</v>
      </c>
      <c r="I278" s="51">
        <v>250</v>
      </c>
      <c r="J278" s="51">
        <v>0</v>
      </c>
      <c r="K278" s="44" t="s">
        <v>368</v>
      </c>
      <c r="L278" s="44"/>
      <c r="M278" s="44"/>
      <c r="N278" s="44"/>
      <c r="O278" s="44"/>
      <c r="P278" s="44"/>
      <c r="Q278" s="44"/>
      <c r="R278" s="44"/>
      <c r="S278" s="44"/>
      <c r="T278" s="44"/>
    </row>
    <row r="279" spans="1:20" s="39" customFormat="1" ht="15.75" customHeight="1" x14ac:dyDescent="0.35">
      <c r="A279" s="42" t="s">
        <v>923</v>
      </c>
      <c r="B279" s="12" t="s">
        <v>924</v>
      </c>
      <c r="C279" s="2" t="s">
        <v>27</v>
      </c>
      <c r="D279" s="42" t="s">
        <v>876</v>
      </c>
      <c r="E279" s="43" t="s">
        <v>368</v>
      </c>
      <c r="F279" s="43">
        <v>77</v>
      </c>
      <c r="G279" s="44" t="s">
        <v>369</v>
      </c>
      <c r="H279" s="50">
        <v>30.33</v>
      </c>
      <c r="I279" s="51">
        <v>0</v>
      </c>
      <c r="J279" s="51">
        <v>0</v>
      </c>
      <c r="K279" s="44" t="s">
        <v>368</v>
      </c>
      <c r="L279" s="44"/>
      <c r="M279" s="44"/>
      <c r="N279" s="44"/>
      <c r="O279" s="44"/>
      <c r="P279" s="44"/>
      <c r="Q279" s="44"/>
      <c r="R279" s="44"/>
      <c r="S279" s="44"/>
      <c r="T279" s="44"/>
    </row>
    <row r="280" spans="1:20" s="39" customFormat="1" ht="15.75" customHeight="1" x14ac:dyDescent="0.35">
      <c r="A280" s="42" t="s">
        <v>925</v>
      </c>
      <c r="B280" s="12" t="s">
        <v>926</v>
      </c>
      <c r="C280" s="2" t="s">
        <v>27</v>
      </c>
      <c r="D280" s="42" t="s">
        <v>876</v>
      </c>
      <c r="E280" s="43" t="s">
        <v>368</v>
      </c>
      <c r="F280" s="43">
        <v>57</v>
      </c>
      <c r="G280" s="44" t="s">
        <v>369</v>
      </c>
      <c r="H280" s="50">
        <v>21.048047610000001</v>
      </c>
      <c r="I280" s="51">
        <v>0</v>
      </c>
      <c r="J280" s="51">
        <v>454.85</v>
      </c>
      <c r="K280" s="44" t="s">
        <v>368</v>
      </c>
      <c r="L280" s="44"/>
      <c r="M280" s="44"/>
      <c r="N280" s="44"/>
      <c r="O280" s="44"/>
      <c r="P280" s="44"/>
      <c r="Q280" s="44"/>
      <c r="R280" s="44"/>
      <c r="S280" s="44"/>
      <c r="T280" s="44"/>
    </row>
    <row r="281" spans="1:20" s="39" customFormat="1" ht="15.75" customHeight="1" x14ac:dyDescent="0.35">
      <c r="A281" s="42" t="s">
        <v>927</v>
      </c>
      <c r="B281" s="12" t="s">
        <v>928</v>
      </c>
      <c r="C281" s="2" t="s">
        <v>27</v>
      </c>
      <c r="D281" s="42" t="s">
        <v>876</v>
      </c>
      <c r="E281" s="43" t="s">
        <v>368</v>
      </c>
      <c r="F281" s="43">
        <v>57</v>
      </c>
      <c r="G281" s="44" t="s">
        <v>374</v>
      </c>
      <c r="H281" s="50">
        <v>23.12467037</v>
      </c>
      <c r="I281" s="51">
        <v>0</v>
      </c>
      <c r="J281" s="51">
        <v>0</v>
      </c>
      <c r="K281" s="44" t="s">
        <v>368</v>
      </c>
      <c r="L281" s="44"/>
      <c r="M281" s="44"/>
      <c r="N281" s="44"/>
      <c r="O281" s="44"/>
      <c r="P281" s="44"/>
      <c r="Q281" s="44"/>
      <c r="R281" s="44"/>
      <c r="S281" s="44"/>
      <c r="T281" s="44"/>
    </row>
    <row r="282" spans="1:20" s="39" customFormat="1" ht="15.75" customHeight="1" x14ac:dyDescent="0.35">
      <c r="A282" s="42" t="s">
        <v>929</v>
      </c>
      <c r="B282" s="12" t="s">
        <v>930</v>
      </c>
      <c r="C282" s="2" t="s">
        <v>27</v>
      </c>
      <c r="D282" s="42" t="s">
        <v>876</v>
      </c>
      <c r="E282" s="43" t="s">
        <v>368</v>
      </c>
      <c r="F282" s="43">
        <v>68</v>
      </c>
      <c r="G282" s="44" t="s">
        <v>369</v>
      </c>
      <c r="H282" s="50">
        <v>22.948115739999999</v>
      </c>
      <c r="I282" s="51">
        <v>500</v>
      </c>
      <c r="J282" s="51">
        <v>27</v>
      </c>
      <c r="K282" s="44" t="s">
        <v>368</v>
      </c>
      <c r="L282" s="44"/>
      <c r="M282" s="44"/>
      <c r="N282" s="44"/>
      <c r="O282" s="44"/>
      <c r="P282" s="44"/>
      <c r="Q282" s="44"/>
      <c r="R282" s="44"/>
      <c r="S282" s="44"/>
      <c r="T282" s="44"/>
    </row>
    <row r="283" spans="1:20" s="39" customFormat="1" ht="15.75" customHeight="1" x14ac:dyDescent="0.35">
      <c r="A283" s="42" t="s">
        <v>931</v>
      </c>
      <c r="B283" s="12" t="s">
        <v>932</v>
      </c>
      <c r="C283" s="2" t="s">
        <v>27</v>
      </c>
      <c r="D283" s="42" t="s">
        <v>876</v>
      </c>
      <c r="E283" s="43" t="s">
        <v>368</v>
      </c>
      <c r="F283" s="43">
        <v>64</v>
      </c>
      <c r="G283" s="44" t="s">
        <v>374</v>
      </c>
      <c r="H283" s="50">
        <v>17.54309022</v>
      </c>
      <c r="I283" s="51">
        <v>6</v>
      </c>
      <c r="J283" s="51">
        <v>0</v>
      </c>
      <c r="K283" s="44" t="s">
        <v>368</v>
      </c>
      <c r="L283" s="44"/>
      <c r="M283" s="44"/>
      <c r="N283" s="44"/>
      <c r="O283" s="44"/>
      <c r="P283" s="44"/>
      <c r="Q283" s="44"/>
      <c r="R283" s="44"/>
      <c r="S283" s="44"/>
      <c r="T283" s="44"/>
    </row>
    <row r="284" spans="1:20" s="39" customFormat="1" ht="15.75" customHeight="1" x14ac:dyDescent="0.35">
      <c r="A284" s="42" t="s">
        <v>933</v>
      </c>
      <c r="B284" s="12" t="s">
        <v>934</v>
      </c>
      <c r="C284" s="2" t="s">
        <v>27</v>
      </c>
      <c r="D284" s="42" t="s">
        <v>876</v>
      </c>
      <c r="E284" s="43" t="s">
        <v>368</v>
      </c>
      <c r="F284" s="43">
        <v>62</v>
      </c>
      <c r="G284" s="44" t="s">
        <v>374</v>
      </c>
      <c r="H284" s="50">
        <v>21.170217560000001</v>
      </c>
      <c r="I284" s="51">
        <v>50</v>
      </c>
      <c r="J284" s="51">
        <v>316.5</v>
      </c>
      <c r="K284" s="44" t="s">
        <v>368</v>
      </c>
      <c r="L284" s="44"/>
      <c r="M284" s="44"/>
      <c r="N284" s="44"/>
      <c r="O284" s="44"/>
      <c r="P284" s="44"/>
      <c r="Q284" s="44"/>
      <c r="R284" s="44"/>
      <c r="S284" s="44"/>
      <c r="T284" s="44"/>
    </row>
    <row r="285" spans="1:20" s="39" customFormat="1" ht="15.75" customHeight="1" x14ac:dyDescent="0.35">
      <c r="A285" s="42" t="s">
        <v>935</v>
      </c>
      <c r="B285" s="12" t="s">
        <v>936</v>
      </c>
      <c r="C285" s="2" t="s">
        <v>27</v>
      </c>
      <c r="D285" s="42" t="s">
        <v>876</v>
      </c>
      <c r="E285" s="43" t="s">
        <v>368</v>
      </c>
      <c r="F285" s="43">
        <v>65</v>
      </c>
      <c r="G285" s="44" t="s">
        <v>374</v>
      </c>
      <c r="H285" s="50">
        <v>22.2136785</v>
      </c>
      <c r="I285" s="51">
        <v>0</v>
      </c>
      <c r="J285" s="51">
        <v>0</v>
      </c>
      <c r="K285" s="44" t="s">
        <v>368</v>
      </c>
      <c r="L285" s="44"/>
      <c r="M285" s="44"/>
      <c r="N285" s="44"/>
      <c r="O285" s="44"/>
      <c r="P285" s="44"/>
      <c r="Q285" s="44"/>
      <c r="R285" s="44"/>
      <c r="S285" s="44"/>
      <c r="T285" s="44"/>
    </row>
    <row r="286" spans="1:20" s="39" customFormat="1" ht="15.75" customHeight="1" x14ac:dyDescent="0.35">
      <c r="A286" s="42" t="s">
        <v>937</v>
      </c>
      <c r="B286" s="12" t="s">
        <v>938</v>
      </c>
      <c r="C286" s="2" t="s">
        <v>27</v>
      </c>
      <c r="D286" s="42" t="s">
        <v>876</v>
      </c>
      <c r="E286" s="43" t="s">
        <v>368</v>
      </c>
      <c r="F286" s="43">
        <v>50</v>
      </c>
      <c r="G286" s="44" t="s">
        <v>374</v>
      </c>
      <c r="H286" s="44">
        <v>20.028841531805799</v>
      </c>
      <c r="I286" s="51">
        <v>0</v>
      </c>
      <c r="J286" s="51">
        <v>194.95</v>
      </c>
      <c r="K286" s="44" t="s">
        <v>368</v>
      </c>
      <c r="L286" s="44"/>
      <c r="M286" s="44"/>
      <c r="N286" s="44"/>
      <c r="O286" s="44"/>
      <c r="P286" s="44"/>
      <c r="Q286" s="44"/>
      <c r="R286" s="44"/>
      <c r="S286" s="44"/>
      <c r="T286" s="44"/>
    </row>
    <row r="287" spans="1:20" s="39" customFormat="1" ht="15.75" customHeight="1" x14ac:dyDescent="0.35">
      <c r="A287" s="42" t="s">
        <v>939</v>
      </c>
      <c r="B287" s="12" t="s">
        <v>940</v>
      </c>
      <c r="C287" s="2" t="s">
        <v>27</v>
      </c>
      <c r="D287" s="42" t="s">
        <v>876</v>
      </c>
      <c r="E287" s="43" t="s">
        <v>368</v>
      </c>
      <c r="F287" s="43">
        <v>41</v>
      </c>
      <c r="G287" s="44" t="s">
        <v>374</v>
      </c>
      <c r="H287" s="50">
        <v>22.375679949999999</v>
      </c>
      <c r="I287" s="51">
        <v>300</v>
      </c>
      <c r="J287" s="51">
        <v>700</v>
      </c>
      <c r="K287" s="44" t="s">
        <v>368</v>
      </c>
      <c r="L287" s="44"/>
      <c r="M287" s="44"/>
      <c r="N287" s="44"/>
      <c r="O287" s="44"/>
      <c r="P287" s="44"/>
      <c r="Q287" s="44"/>
      <c r="R287" s="44"/>
      <c r="S287" s="44"/>
      <c r="T287" s="44"/>
    </row>
    <row r="288" spans="1:20" s="39" customFormat="1" ht="15.75" customHeight="1" x14ac:dyDescent="0.35">
      <c r="A288" s="42" t="s">
        <v>941</v>
      </c>
      <c r="B288" s="12" t="s">
        <v>942</v>
      </c>
      <c r="C288" s="2" t="s">
        <v>27</v>
      </c>
      <c r="D288" s="42" t="s">
        <v>876</v>
      </c>
      <c r="E288" s="43" t="s">
        <v>368</v>
      </c>
      <c r="F288" s="43">
        <v>49</v>
      </c>
      <c r="G288" s="44" t="s">
        <v>369</v>
      </c>
      <c r="H288" s="50">
        <v>22.694018929999999</v>
      </c>
      <c r="I288" s="51">
        <v>0</v>
      </c>
      <c r="J288" s="51">
        <v>149.20699999999999</v>
      </c>
      <c r="K288" s="44" t="s">
        <v>368</v>
      </c>
      <c r="L288" s="44"/>
      <c r="M288" s="44"/>
      <c r="N288" s="44"/>
      <c r="O288" s="44"/>
      <c r="P288" s="44"/>
      <c r="Q288" s="44"/>
      <c r="R288" s="44"/>
      <c r="S288" s="44"/>
      <c r="T288" s="44"/>
    </row>
    <row r="289" spans="1:20" s="39" customFormat="1" ht="15.75" customHeight="1" x14ac:dyDescent="0.35">
      <c r="A289" s="42" t="s">
        <v>943</v>
      </c>
      <c r="B289" s="12" t="s">
        <v>944</v>
      </c>
      <c r="C289" s="2" t="s">
        <v>27</v>
      </c>
      <c r="D289" s="42" t="s">
        <v>876</v>
      </c>
      <c r="E289" s="43" t="s">
        <v>368</v>
      </c>
      <c r="F289" s="43">
        <v>78</v>
      </c>
      <c r="G289" s="44" t="s">
        <v>374</v>
      </c>
      <c r="H289" s="44">
        <v>24.773658844196198</v>
      </c>
      <c r="I289" s="51">
        <v>980</v>
      </c>
      <c r="J289" s="51">
        <v>0</v>
      </c>
      <c r="K289" s="44" t="s">
        <v>368</v>
      </c>
      <c r="L289" s="44"/>
      <c r="M289" s="44"/>
      <c r="N289" s="44"/>
      <c r="O289" s="44"/>
      <c r="P289" s="44"/>
      <c r="Q289" s="44"/>
      <c r="R289" s="44"/>
      <c r="S289" s="44"/>
      <c r="T289" s="44"/>
    </row>
    <row r="290" spans="1:20" s="39" customFormat="1" ht="15.75" customHeight="1" x14ac:dyDescent="0.35">
      <c r="A290" s="42" t="s">
        <v>945</v>
      </c>
      <c r="B290" s="12" t="s">
        <v>946</v>
      </c>
      <c r="C290" s="2" t="s">
        <v>27</v>
      </c>
      <c r="D290" s="42" t="s">
        <v>876</v>
      </c>
      <c r="E290" s="43" t="s">
        <v>368</v>
      </c>
      <c r="F290" s="43">
        <v>51</v>
      </c>
      <c r="G290" s="44" t="s">
        <v>374</v>
      </c>
      <c r="H290" s="44">
        <v>18.080210387902699</v>
      </c>
      <c r="I290" s="51">
        <v>90</v>
      </c>
      <c r="J290" s="51">
        <v>669.9</v>
      </c>
      <c r="K290" s="44" t="s">
        <v>368</v>
      </c>
      <c r="L290" s="44"/>
      <c r="M290" s="44"/>
      <c r="N290" s="44"/>
      <c r="O290" s="44"/>
      <c r="P290" s="44"/>
      <c r="Q290" s="44"/>
      <c r="R290" s="44"/>
      <c r="S290" s="44"/>
      <c r="T290" s="44"/>
    </row>
    <row r="291" spans="1:20" s="39" customFormat="1" ht="15.75" customHeight="1" x14ac:dyDescent="0.35">
      <c r="A291" s="42" t="s">
        <v>947</v>
      </c>
      <c r="B291" s="12" t="s">
        <v>948</v>
      </c>
      <c r="C291" s="2" t="s">
        <v>27</v>
      </c>
      <c r="D291" s="42" t="s">
        <v>876</v>
      </c>
      <c r="E291" s="43" t="s">
        <v>368</v>
      </c>
      <c r="F291" s="43">
        <v>70</v>
      </c>
      <c r="G291" s="44" t="s">
        <v>374</v>
      </c>
      <c r="H291" s="44">
        <v>20.504933999743699</v>
      </c>
      <c r="I291" s="51">
        <v>0</v>
      </c>
      <c r="J291" s="51">
        <v>18.260000000000002</v>
      </c>
      <c r="K291" s="44" t="s">
        <v>368</v>
      </c>
      <c r="L291" s="44"/>
      <c r="M291" s="44"/>
      <c r="N291" s="44"/>
      <c r="O291" s="44"/>
      <c r="P291" s="44"/>
      <c r="Q291" s="44"/>
      <c r="R291" s="44"/>
      <c r="S291" s="44"/>
      <c r="T291" s="44"/>
    </row>
    <row r="292" spans="1:20" s="39" customFormat="1" ht="15.75" customHeight="1" x14ac:dyDescent="0.35">
      <c r="A292" s="42" t="s">
        <v>949</v>
      </c>
      <c r="B292" s="12" t="s">
        <v>950</v>
      </c>
      <c r="C292" s="2" t="s">
        <v>27</v>
      </c>
      <c r="D292" s="42" t="s">
        <v>876</v>
      </c>
      <c r="E292" s="43" t="s">
        <v>368</v>
      </c>
      <c r="F292" s="43">
        <v>65</v>
      </c>
      <c r="G292" s="44" t="s">
        <v>374</v>
      </c>
      <c r="H292" s="44">
        <v>27.099251006812398</v>
      </c>
      <c r="I292" s="51">
        <v>0</v>
      </c>
      <c r="J292" s="51">
        <v>73.692899999999995</v>
      </c>
      <c r="K292" s="44" t="s">
        <v>368</v>
      </c>
      <c r="L292" s="44"/>
      <c r="M292" s="44"/>
      <c r="N292" s="44"/>
      <c r="O292" s="44"/>
      <c r="P292" s="44"/>
      <c r="Q292" s="44"/>
      <c r="R292" s="44"/>
      <c r="S292" s="44"/>
      <c r="T292" s="44"/>
    </row>
    <row r="293" spans="1:20" s="39" customFormat="1" ht="15.75" customHeight="1" x14ac:dyDescent="0.35">
      <c r="A293" s="42" t="s">
        <v>951</v>
      </c>
      <c r="B293" s="12" t="s">
        <v>952</v>
      </c>
      <c r="C293" s="2" t="s">
        <v>27</v>
      </c>
      <c r="D293" s="42" t="s">
        <v>876</v>
      </c>
      <c r="E293" s="43" t="s">
        <v>368</v>
      </c>
      <c r="F293" s="43">
        <v>45</v>
      </c>
      <c r="G293" s="44" t="s">
        <v>374</v>
      </c>
      <c r="H293" s="44">
        <v>18.903591682419702</v>
      </c>
      <c r="I293" s="44">
        <v>0</v>
      </c>
      <c r="J293" s="44">
        <v>575.92899999999997</v>
      </c>
      <c r="K293" s="44" t="s">
        <v>368</v>
      </c>
      <c r="L293" s="44"/>
      <c r="M293" s="44"/>
      <c r="N293" s="44"/>
      <c r="O293" s="44"/>
      <c r="P293" s="44"/>
      <c r="Q293" s="44"/>
      <c r="R293" s="44"/>
      <c r="S293" s="44"/>
      <c r="T293" s="44"/>
    </row>
    <row r="294" spans="1:20" s="39" customFormat="1" ht="15.75" customHeight="1" x14ac:dyDescent="0.35">
      <c r="A294" s="42" t="s">
        <v>953</v>
      </c>
      <c r="B294" s="12" t="s">
        <v>954</v>
      </c>
      <c r="C294" s="2" t="s">
        <v>27</v>
      </c>
      <c r="D294" s="42" t="s">
        <v>876</v>
      </c>
      <c r="E294" s="43" t="s">
        <v>853</v>
      </c>
      <c r="F294" s="43">
        <v>42</v>
      </c>
      <c r="G294" s="44" t="s">
        <v>374</v>
      </c>
      <c r="H294" s="44">
        <v>17.941817249775699</v>
      </c>
      <c r="I294" s="51">
        <v>110</v>
      </c>
      <c r="J294" s="51">
        <v>120</v>
      </c>
      <c r="K294" s="44" t="s">
        <v>368</v>
      </c>
      <c r="L294" s="44"/>
      <c r="M294" s="44"/>
      <c r="N294" s="44"/>
      <c r="O294" s="44"/>
      <c r="P294" s="44"/>
      <c r="Q294" s="44"/>
      <c r="R294" s="44"/>
      <c r="S294" s="44"/>
      <c r="T294" s="44"/>
    </row>
    <row r="295" spans="1:20" s="39" customFormat="1" ht="15.75" customHeight="1" x14ac:dyDescent="0.35">
      <c r="A295" s="42" t="s">
        <v>955</v>
      </c>
      <c r="B295" s="12" t="s">
        <v>956</v>
      </c>
      <c r="C295" s="2" t="s">
        <v>957</v>
      </c>
      <c r="D295" s="42" t="s">
        <v>957</v>
      </c>
      <c r="E295" s="43" t="s">
        <v>368</v>
      </c>
      <c r="F295" s="43">
        <v>41</v>
      </c>
      <c r="G295" s="44" t="s">
        <v>374</v>
      </c>
      <c r="H295" s="50">
        <v>19.921875</v>
      </c>
      <c r="I295" s="51">
        <v>500</v>
      </c>
      <c r="J295" s="51">
        <v>687</v>
      </c>
      <c r="K295" s="44" t="s">
        <v>368</v>
      </c>
      <c r="L295" s="44"/>
      <c r="M295" s="44"/>
      <c r="N295" s="44"/>
      <c r="O295" s="44"/>
      <c r="P295" s="44"/>
      <c r="Q295" s="44"/>
      <c r="R295" s="44"/>
      <c r="S295" s="44"/>
      <c r="T295" s="44"/>
    </row>
    <row r="296" spans="1:20" s="39" customFormat="1" ht="15.75" customHeight="1" x14ac:dyDescent="0.35">
      <c r="A296" s="42" t="s">
        <v>958</v>
      </c>
      <c r="B296" s="12" t="s">
        <v>959</v>
      </c>
      <c r="C296" s="2" t="s">
        <v>957</v>
      </c>
      <c r="D296" s="42" t="s">
        <v>957</v>
      </c>
      <c r="E296" s="43" t="s">
        <v>368</v>
      </c>
      <c r="F296" s="43">
        <v>54</v>
      </c>
      <c r="G296" s="44" t="s">
        <v>369</v>
      </c>
      <c r="H296" s="50">
        <v>22.40817899</v>
      </c>
      <c r="I296" s="51">
        <v>680</v>
      </c>
      <c r="J296" s="51">
        <v>549.9</v>
      </c>
      <c r="K296" s="44" t="s">
        <v>368</v>
      </c>
      <c r="L296" s="44"/>
      <c r="M296" s="44"/>
      <c r="N296" s="44"/>
      <c r="O296" s="44"/>
      <c r="P296" s="44"/>
      <c r="Q296" s="44"/>
      <c r="R296" s="44"/>
      <c r="S296" s="44"/>
      <c r="T296" s="44"/>
    </row>
    <row r="297" spans="1:20" s="39" customFormat="1" ht="15.75" customHeight="1" x14ac:dyDescent="0.35">
      <c r="A297" s="42" t="s">
        <v>960</v>
      </c>
      <c r="B297" s="12" t="s">
        <v>961</v>
      </c>
      <c r="C297" s="2" t="s">
        <v>957</v>
      </c>
      <c r="D297" s="42" t="s">
        <v>957</v>
      </c>
      <c r="E297" s="43" t="s">
        <v>368</v>
      </c>
      <c r="F297" s="43">
        <v>69</v>
      </c>
      <c r="G297" s="44" t="s">
        <v>369</v>
      </c>
      <c r="H297" s="50">
        <v>26.171875</v>
      </c>
      <c r="I297" s="51">
        <v>1080</v>
      </c>
      <c r="J297" s="51">
        <v>1656</v>
      </c>
      <c r="K297" s="44" t="s">
        <v>368</v>
      </c>
      <c r="L297" s="44"/>
      <c r="M297" s="44"/>
      <c r="N297" s="44"/>
      <c r="O297" s="44"/>
      <c r="P297" s="44"/>
      <c r="Q297" s="44"/>
      <c r="R297" s="44"/>
      <c r="S297" s="44"/>
      <c r="T297" s="44"/>
    </row>
    <row r="298" spans="1:20" s="39" customFormat="1" ht="15.75" customHeight="1" x14ac:dyDescent="0.35">
      <c r="A298" s="42" t="s">
        <v>962</v>
      </c>
      <c r="B298" s="12" t="s">
        <v>963</v>
      </c>
      <c r="C298" s="2" t="s">
        <v>957</v>
      </c>
      <c r="D298" s="42" t="s">
        <v>957</v>
      </c>
      <c r="E298" s="43" t="s">
        <v>368</v>
      </c>
      <c r="F298" s="43">
        <v>67</v>
      </c>
      <c r="G298" s="44" t="s">
        <v>374</v>
      </c>
      <c r="H298" s="50">
        <v>22.060353800000001</v>
      </c>
      <c r="I298" s="51">
        <v>235</v>
      </c>
      <c r="J298" s="51">
        <v>0</v>
      </c>
      <c r="K298" s="44" t="s">
        <v>368</v>
      </c>
      <c r="L298" s="44"/>
      <c r="M298" s="44"/>
      <c r="N298" s="44"/>
      <c r="O298" s="44"/>
      <c r="P298" s="44"/>
      <c r="Q298" s="44"/>
      <c r="R298" s="44"/>
      <c r="S298" s="44"/>
      <c r="T298" s="44"/>
    </row>
    <row r="299" spans="1:20" s="39" customFormat="1" ht="15.75" customHeight="1" x14ac:dyDescent="0.35">
      <c r="A299" s="42" t="s">
        <v>964</v>
      </c>
      <c r="B299" s="12" t="s">
        <v>965</v>
      </c>
      <c r="C299" s="2" t="s">
        <v>957</v>
      </c>
      <c r="D299" s="42" t="s">
        <v>957</v>
      </c>
      <c r="E299" s="43" t="s">
        <v>368</v>
      </c>
      <c r="F299" s="43">
        <v>72</v>
      </c>
      <c r="G299" s="44" t="s">
        <v>369</v>
      </c>
      <c r="H299" s="50">
        <v>23.665244359999999</v>
      </c>
      <c r="I299" s="51">
        <v>1400</v>
      </c>
      <c r="J299" s="51">
        <v>369.9</v>
      </c>
      <c r="K299" s="44" t="s">
        <v>368</v>
      </c>
      <c r="L299" s="44"/>
      <c r="M299" s="44"/>
      <c r="N299" s="44"/>
      <c r="O299" s="44"/>
      <c r="P299" s="44"/>
      <c r="Q299" s="44"/>
      <c r="R299" s="44"/>
      <c r="S299" s="44"/>
      <c r="T299" s="44"/>
    </row>
    <row r="300" spans="1:20" s="39" customFormat="1" ht="15.75" customHeight="1" x14ac:dyDescent="0.35">
      <c r="A300" s="42" t="s">
        <v>966</v>
      </c>
      <c r="B300" s="12" t="s">
        <v>967</v>
      </c>
      <c r="C300" s="2" t="s">
        <v>957</v>
      </c>
      <c r="D300" s="42" t="s">
        <v>957</v>
      </c>
      <c r="E300" s="43" t="s">
        <v>368</v>
      </c>
      <c r="F300" s="43">
        <v>51</v>
      </c>
      <c r="G300" s="44" t="s">
        <v>369</v>
      </c>
      <c r="H300" s="50">
        <v>21.79820239</v>
      </c>
      <c r="I300" s="51">
        <v>570</v>
      </c>
      <c r="J300" s="51">
        <v>0</v>
      </c>
      <c r="K300" s="44" t="s">
        <v>368</v>
      </c>
      <c r="L300" s="44"/>
      <c r="M300" s="44"/>
      <c r="N300" s="44"/>
      <c r="O300" s="44"/>
      <c r="P300" s="44"/>
      <c r="Q300" s="44"/>
      <c r="R300" s="44"/>
      <c r="S300" s="44"/>
      <c r="T300" s="44"/>
    </row>
    <row r="301" spans="1:20" s="39" customFormat="1" ht="15.75" customHeight="1" x14ac:dyDescent="0.35">
      <c r="A301" s="42" t="s">
        <v>968</v>
      </c>
      <c r="B301" s="12" t="s">
        <v>969</v>
      </c>
      <c r="C301" s="2" t="s">
        <v>957</v>
      </c>
      <c r="D301" s="42" t="s">
        <v>957</v>
      </c>
      <c r="E301" s="43" t="s">
        <v>368</v>
      </c>
      <c r="F301" s="43">
        <v>52</v>
      </c>
      <c r="G301" s="44" t="s">
        <v>369</v>
      </c>
      <c r="H301" s="50">
        <v>22.571047499999999</v>
      </c>
      <c r="I301" s="51">
        <v>0</v>
      </c>
      <c r="J301" s="51">
        <v>297.70699999999999</v>
      </c>
      <c r="K301" s="44" t="s">
        <v>368</v>
      </c>
      <c r="L301" s="44"/>
      <c r="M301" s="44"/>
      <c r="N301" s="44"/>
      <c r="O301" s="44"/>
      <c r="P301" s="44"/>
      <c r="Q301" s="44"/>
      <c r="R301" s="44"/>
      <c r="S301" s="44"/>
      <c r="T301" s="44"/>
    </row>
    <row r="302" spans="1:20" s="39" customFormat="1" ht="15.75" customHeight="1" x14ac:dyDescent="0.35">
      <c r="A302" s="42" t="s">
        <v>970</v>
      </c>
      <c r="B302" s="12" t="s">
        <v>971</v>
      </c>
      <c r="C302" s="2" t="s">
        <v>957</v>
      </c>
      <c r="D302" s="42" t="s">
        <v>957</v>
      </c>
      <c r="E302" s="43" t="s">
        <v>368</v>
      </c>
      <c r="F302" s="43">
        <v>58</v>
      </c>
      <c r="G302" s="44" t="s">
        <v>369</v>
      </c>
      <c r="H302" s="50">
        <v>21.95247934</v>
      </c>
      <c r="I302" s="51">
        <v>600</v>
      </c>
      <c r="J302" s="51">
        <v>0</v>
      </c>
      <c r="K302" s="44" t="s">
        <v>368</v>
      </c>
      <c r="L302" s="44"/>
      <c r="M302" s="44"/>
      <c r="N302" s="44"/>
      <c r="O302" s="44"/>
      <c r="P302" s="44"/>
      <c r="Q302" s="44"/>
      <c r="R302" s="44"/>
      <c r="S302" s="44"/>
      <c r="T302" s="44"/>
    </row>
    <row r="303" spans="1:20" s="39" customFormat="1" ht="15.75" customHeight="1" x14ac:dyDescent="0.35">
      <c r="A303" s="42" t="s">
        <v>972</v>
      </c>
      <c r="B303" s="12" t="s">
        <v>973</v>
      </c>
      <c r="C303" s="2" t="s">
        <v>957</v>
      </c>
      <c r="D303" s="42" t="s">
        <v>957</v>
      </c>
      <c r="E303" s="43" t="s">
        <v>368</v>
      </c>
      <c r="F303" s="43">
        <v>64</v>
      </c>
      <c r="G303" s="44" t="s">
        <v>374</v>
      </c>
      <c r="H303" s="50">
        <v>31.11111111</v>
      </c>
      <c r="I303" s="51">
        <v>0</v>
      </c>
      <c r="J303" s="51">
        <v>0</v>
      </c>
      <c r="K303" s="44" t="s">
        <v>368</v>
      </c>
      <c r="L303" s="44"/>
      <c r="M303" s="44"/>
      <c r="N303" s="44"/>
      <c r="O303" s="44"/>
      <c r="P303" s="44"/>
      <c r="Q303" s="44"/>
      <c r="R303" s="44"/>
      <c r="S303" s="44"/>
      <c r="T303" s="44"/>
    </row>
    <row r="304" spans="1:20" s="39" customFormat="1" ht="15.75" customHeight="1" x14ac:dyDescent="0.35">
      <c r="A304" s="42" t="s">
        <v>974</v>
      </c>
      <c r="B304" s="12" t="s">
        <v>975</v>
      </c>
      <c r="C304" s="2" t="s">
        <v>957</v>
      </c>
      <c r="D304" s="42" t="s">
        <v>957</v>
      </c>
      <c r="E304" s="43" t="s">
        <v>368</v>
      </c>
      <c r="F304" s="43">
        <v>50</v>
      </c>
      <c r="G304" s="44" t="s">
        <v>369</v>
      </c>
      <c r="H304" s="44">
        <v>23.671253629592201</v>
      </c>
      <c r="I304" s="51">
        <v>0</v>
      </c>
      <c r="J304" s="51">
        <v>780.21400000000006</v>
      </c>
      <c r="K304" s="44" t="s">
        <v>368</v>
      </c>
      <c r="L304" s="44"/>
      <c r="M304" s="44"/>
      <c r="N304" s="44"/>
      <c r="O304" s="44"/>
      <c r="P304" s="44"/>
      <c r="Q304" s="44"/>
      <c r="R304" s="44"/>
      <c r="S304" s="44"/>
      <c r="T304" s="44"/>
    </row>
    <row r="305" spans="1:20" s="39" customFormat="1" ht="15.75" customHeight="1" x14ac:dyDescent="0.35">
      <c r="A305" s="42" t="s">
        <v>976</v>
      </c>
      <c r="B305" s="12" t="s">
        <v>977</v>
      </c>
      <c r="C305" s="2" t="s">
        <v>957</v>
      </c>
      <c r="D305" s="42" t="s">
        <v>957</v>
      </c>
      <c r="E305" s="43" t="s">
        <v>368</v>
      </c>
      <c r="F305" s="43">
        <v>58</v>
      </c>
      <c r="G305" s="44" t="s">
        <v>374</v>
      </c>
      <c r="H305" s="50">
        <v>34.808749650000003</v>
      </c>
      <c r="I305" s="51">
        <v>560</v>
      </c>
      <c r="J305" s="51">
        <v>0</v>
      </c>
      <c r="K305" s="44" t="s">
        <v>368</v>
      </c>
      <c r="L305" s="44"/>
      <c r="M305" s="44"/>
      <c r="N305" s="44"/>
      <c r="O305" s="44"/>
      <c r="P305" s="44"/>
      <c r="Q305" s="44"/>
      <c r="R305" s="44"/>
      <c r="S305" s="44"/>
      <c r="T305" s="44"/>
    </row>
    <row r="306" spans="1:20" s="39" customFormat="1" ht="15.75" customHeight="1" x14ac:dyDescent="0.35">
      <c r="A306" s="42" t="s">
        <v>978</v>
      </c>
      <c r="B306" s="12" t="s">
        <v>979</v>
      </c>
      <c r="C306" s="2" t="s">
        <v>957</v>
      </c>
      <c r="D306" s="42" t="s">
        <v>957</v>
      </c>
      <c r="E306" s="43" t="s">
        <v>368</v>
      </c>
      <c r="F306" s="43">
        <v>64</v>
      </c>
      <c r="G306" s="44" t="s">
        <v>369</v>
      </c>
      <c r="H306" s="50">
        <v>21.79930796</v>
      </c>
      <c r="I306" s="51">
        <v>930</v>
      </c>
      <c r="J306" s="51">
        <v>0</v>
      </c>
      <c r="K306" s="44" t="s">
        <v>368</v>
      </c>
      <c r="L306" s="44"/>
      <c r="M306" s="44"/>
      <c r="N306" s="44"/>
      <c r="O306" s="44"/>
      <c r="P306" s="44"/>
      <c r="Q306" s="44"/>
      <c r="R306" s="44"/>
      <c r="S306" s="44"/>
      <c r="T306" s="44"/>
    </row>
    <row r="307" spans="1:20" s="39" customFormat="1" ht="15.75" customHeight="1" x14ac:dyDescent="0.35">
      <c r="A307" s="42" t="s">
        <v>980</v>
      </c>
      <c r="B307" s="12" t="s">
        <v>981</v>
      </c>
      <c r="C307" s="2" t="s">
        <v>957</v>
      </c>
      <c r="D307" s="42" t="s">
        <v>957</v>
      </c>
      <c r="E307" s="43" t="s">
        <v>368</v>
      </c>
      <c r="F307" s="43">
        <v>70</v>
      </c>
      <c r="G307" s="44" t="s">
        <v>374</v>
      </c>
      <c r="H307" s="50">
        <v>25.536703599999999</v>
      </c>
      <c r="I307" s="51">
        <v>0</v>
      </c>
      <c r="J307" s="51">
        <v>0</v>
      </c>
      <c r="K307" s="44" t="s">
        <v>368</v>
      </c>
      <c r="L307" s="44"/>
      <c r="M307" s="44"/>
      <c r="N307" s="44"/>
      <c r="O307" s="44"/>
      <c r="P307" s="44"/>
      <c r="Q307" s="44"/>
      <c r="R307" s="44"/>
      <c r="S307" s="44"/>
      <c r="T307" s="44"/>
    </row>
    <row r="308" spans="1:20" s="39" customFormat="1" ht="15.75" customHeight="1" x14ac:dyDescent="0.35">
      <c r="A308" s="42" t="s">
        <v>982</v>
      </c>
      <c r="B308" s="12" t="s">
        <v>983</v>
      </c>
      <c r="C308" s="2" t="s">
        <v>957</v>
      </c>
      <c r="D308" s="42" t="s">
        <v>957</v>
      </c>
      <c r="E308" s="43" t="s">
        <v>368</v>
      </c>
      <c r="F308" s="43">
        <v>59</v>
      </c>
      <c r="G308" s="44" t="s">
        <v>374</v>
      </c>
      <c r="H308" s="50">
        <v>20.06095444</v>
      </c>
      <c r="I308" s="51">
        <v>1600</v>
      </c>
      <c r="J308" s="51">
        <v>1266</v>
      </c>
      <c r="K308" s="44" t="s">
        <v>368</v>
      </c>
      <c r="L308" s="44"/>
      <c r="M308" s="44"/>
      <c r="N308" s="44"/>
      <c r="O308" s="44"/>
      <c r="P308" s="44"/>
      <c r="Q308" s="44"/>
      <c r="R308" s="44"/>
      <c r="S308" s="44"/>
      <c r="T308" s="44"/>
    </row>
    <row r="309" spans="1:20" s="39" customFormat="1" ht="15.75" customHeight="1" x14ac:dyDescent="0.35">
      <c r="A309" s="42" t="s">
        <v>984</v>
      </c>
      <c r="B309" s="12" t="s">
        <v>985</v>
      </c>
      <c r="C309" s="2" t="s">
        <v>957</v>
      </c>
      <c r="D309" s="42" t="s">
        <v>957</v>
      </c>
      <c r="E309" s="43" t="s">
        <v>368</v>
      </c>
      <c r="F309" s="43">
        <v>74</v>
      </c>
      <c r="G309" s="44" t="s">
        <v>374</v>
      </c>
      <c r="H309" s="50">
        <v>19.146722159999999</v>
      </c>
      <c r="I309" s="51">
        <v>0</v>
      </c>
      <c r="J309" s="51">
        <v>0</v>
      </c>
      <c r="K309" s="44" t="s">
        <v>368</v>
      </c>
      <c r="L309" s="44"/>
      <c r="M309" s="44"/>
      <c r="N309" s="44"/>
      <c r="O309" s="44"/>
      <c r="P309" s="44"/>
      <c r="Q309" s="44"/>
      <c r="R309" s="44"/>
      <c r="S309" s="44"/>
      <c r="T309" s="44"/>
    </row>
    <row r="310" spans="1:20" s="39" customFormat="1" ht="15.75" customHeight="1" x14ac:dyDescent="0.35">
      <c r="A310" s="42" t="s">
        <v>986</v>
      </c>
      <c r="B310" s="12" t="s">
        <v>987</v>
      </c>
      <c r="C310" s="2" t="s">
        <v>957</v>
      </c>
      <c r="D310" s="42" t="s">
        <v>957</v>
      </c>
      <c r="E310" s="43" t="s">
        <v>368</v>
      </c>
      <c r="F310" s="43">
        <v>78</v>
      </c>
      <c r="G310" s="44" t="s">
        <v>369</v>
      </c>
      <c r="H310" s="44">
        <v>23.030045351473898</v>
      </c>
      <c r="I310" s="51">
        <v>580</v>
      </c>
      <c r="J310" s="51">
        <v>1273</v>
      </c>
      <c r="K310" s="44" t="s">
        <v>368</v>
      </c>
      <c r="L310" s="44"/>
      <c r="M310" s="44"/>
      <c r="N310" s="44"/>
      <c r="O310" s="44"/>
      <c r="P310" s="44"/>
      <c r="Q310" s="44"/>
      <c r="R310" s="44"/>
      <c r="S310" s="44"/>
      <c r="T310" s="44"/>
    </row>
    <row r="311" spans="1:20" s="39" customFormat="1" ht="15.75" customHeight="1" x14ac:dyDescent="0.35">
      <c r="A311" s="42" t="s">
        <v>988</v>
      </c>
      <c r="B311" s="12" t="s">
        <v>989</v>
      </c>
      <c r="C311" s="2" t="s">
        <v>957</v>
      </c>
      <c r="D311" s="42" t="s">
        <v>957</v>
      </c>
      <c r="E311" s="43" t="s">
        <v>368</v>
      </c>
      <c r="F311" s="43">
        <v>78</v>
      </c>
      <c r="G311" s="44" t="s">
        <v>369</v>
      </c>
      <c r="H311" s="50">
        <v>27.34375</v>
      </c>
      <c r="I311" s="51">
        <v>165</v>
      </c>
      <c r="J311" s="51">
        <v>0</v>
      </c>
      <c r="K311" s="44" t="s">
        <v>368</v>
      </c>
      <c r="L311" s="44"/>
      <c r="M311" s="44"/>
      <c r="N311" s="44"/>
      <c r="O311" s="44"/>
      <c r="P311" s="44"/>
      <c r="Q311" s="44"/>
      <c r="R311" s="44"/>
      <c r="S311" s="44"/>
      <c r="T311" s="44"/>
    </row>
    <row r="312" spans="1:20" s="39" customFormat="1" ht="15.75" customHeight="1" x14ac:dyDescent="0.35">
      <c r="A312" s="42" t="s">
        <v>990</v>
      </c>
      <c r="B312" s="12" t="s">
        <v>991</v>
      </c>
      <c r="C312" s="2" t="s">
        <v>957</v>
      </c>
      <c r="D312" s="42" t="s">
        <v>957</v>
      </c>
      <c r="E312" s="43" t="s">
        <v>368</v>
      </c>
      <c r="F312" s="43">
        <v>44</v>
      </c>
      <c r="G312" s="44" t="s">
        <v>369</v>
      </c>
      <c r="H312" s="44">
        <v>22.129739727837201</v>
      </c>
      <c r="I312" s="51">
        <v>400</v>
      </c>
      <c r="J312" s="51">
        <v>1899</v>
      </c>
      <c r="K312" s="44" t="s">
        <v>368</v>
      </c>
      <c r="L312" s="44"/>
      <c r="M312" s="44"/>
      <c r="N312" s="44"/>
      <c r="O312" s="44"/>
      <c r="P312" s="44"/>
      <c r="Q312" s="44"/>
      <c r="R312" s="44"/>
      <c r="S312" s="44"/>
      <c r="T312" s="44"/>
    </row>
    <row r="313" spans="1:20" s="39" customFormat="1" ht="15.75" customHeight="1" x14ac:dyDescent="0.35">
      <c r="A313" s="42" t="s">
        <v>992</v>
      </c>
      <c r="B313" s="12" t="s">
        <v>993</v>
      </c>
      <c r="C313" s="2" t="s">
        <v>957</v>
      </c>
      <c r="D313" s="42" t="s">
        <v>957</v>
      </c>
      <c r="E313" s="43" t="s">
        <v>368</v>
      </c>
      <c r="F313" s="43">
        <v>60</v>
      </c>
      <c r="G313" s="44" t="s">
        <v>369</v>
      </c>
      <c r="H313" s="50">
        <v>28.40909091</v>
      </c>
      <c r="I313" s="51">
        <v>800</v>
      </c>
      <c r="J313" s="51">
        <v>696</v>
      </c>
      <c r="K313" s="44" t="s">
        <v>368</v>
      </c>
      <c r="L313" s="44"/>
      <c r="M313" s="44"/>
      <c r="N313" s="44"/>
      <c r="O313" s="44"/>
      <c r="P313" s="44"/>
      <c r="Q313" s="44"/>
      <c r="R313" s="44"/>
      <c r="S313" s="44"/>
      <c r="T313" s="44"/>
    </row>
    <row r="314" spans="1:20" s="39" customFormat="1" ht="15.75" customHeight="1" x14ac:dyDescent="0.35">
      <c r="A314" s="42" t="s">
        <v>994</v>
      </c>
      <c r="B314" s="12" t="s">
        <v>995</v>
      </c>
      <c r="C314" s="2" t="s">
        <v>957</v>
      </c>
      <c r="D314" s="42" t="s">
        <v>957</v>
      </c>
      <c r="E314" s="43" t="s">
        <v>368</v>
      </c>
      <c r="F314" s="43">
        <v>67</v>
      </c>
      <c r="G314" s="44" t="s">
        <v>369</v>
      </c>
      <c r="H314" s="50">
        <v>23.147255120000001</v>
      </c>
      <c r="I314" s="51">
        <v>740</v>
      </c>
      <c r="J314" s="51">
        <v>54</v>
      </c>
      <c r="K314" s="44" t="s">
        <v>368</v>
      </c>
      <c r="L314" s="44"/>
      <c r="M314" s="44"/>
      <c r="N314" s="44"/>
      <c r="O314" s="44"/>
      <c r="P314" s="44"/>
      <c r="Q314" s="44"/>
      <c r="R314" s="44"/>
      <c r="S314" s="44"/>
      <c r="T314" s="44"/>
    </row>
    <row r="315" spans="1:20" s="39" customFormat="1" ht="15.75" customHeight="1" x14ac:dyDescent="0.35">
      <c r="A315" s="42" t="s">
        <v>996</v>
      </c>
      <c r="B315" s="12" t="s">
        <v>997</v>
      </c>
      <c r="C315" s="2" t="s">
        <v>957</v>
      </c>
      <c r="D315" s="42" t="s">
        <v>957</v>
      </c>
      <c r="E315" s="43" t="s">
        <v>368</v>
      </c>
      <c r="F315" s="43">
        <v>64</v>
      </c>
      <c r="G315" s="44" t="s">
        <v>369</v>
      </c>
      <c r="H315" s="44">
        <v>24.158817968558498</v>
      </c>
      <c r="I315" s="51">
        <v>1260</v>
      </c>
      <c r="J315" s="51">
        <v>180</v>
      </c>
      <c r="K315" s="44" t="s">
        <v>368</v>
      </c>
      <c r="L315" s="44"/>
      <c r="M315" s="44"/>
      <c r="N315" s="44"/>
      <c r="O315" s="44"/>
      <c r="P315" s="44"/>
      <c r="Q315" s="44"/>
      <c r="R315" s="44"/>
      <c r="S315" s="44"/>
      <c r="T315" s="44"/>
    </row>
    <row r="316" spans="1:20" s="39" customFormat="1" ht="15.75" customHeight="1" x14ac:dyDescent="0.35">
      <c r="A316" s="42" t="s">
        <v>998</v>
      </c>
      <c r="B316" s="12" t="s">
        <v>999</v>
      </c>
      <c r="C316" s="2" t="s">
        <v>957</v>
      </c>
      <c r="D316" s="42" t="s">
        <v>957</v>
      </c>
      <c r="E316" s="43" t="s">
        <v>368</v>
      </c>
      <c r="F316" s="43">
        <v>64</v>
      </c>
      <c r="G316" s="44" t="s">
        <v>369</v>
      </c>
      <c r="H316" s="44">
        <v>18.778344671201801</v>
      </c>
      <c r="I316" s="51">
        <v>880</v>
      </c>
      <c r="J316" s="51">
        <v>364.95</v>
      </c>
      <c r="K316" s="44" t="s">
        <v>368</v>
      </c>
      <c r="L316" s="44"/>
      <c r="M316" s="44"/>
      <c r="N316" s="44"/>
      <c r="O316" s="44"/>
      <c r="P316" s="44"/>
      <c r="Q316" s="44"/>
      <c r="R316" s="44"/>
      <c r="S316" s="44"/>
      <c r="T316" s="44"/>
    </row>
    <row r="317" spans="1:20" s="39" customFormat="1" ht="15.75" customHeight="1" x14ac:dyDescent="0.35">
      <c r="A317" s="42" t="s">
        <v>1000</v>
      </c>
      <c r="B317" s="12" t="s">
        <v>1001</v>
      </c>
      <c r="C317" s="2" t="s">
        <v>957</v>
      </c>
      <c r="D317" s="42" t="s">
        <v>957</v>
      </c>
      <c r="E317" s="43" t="s">
        <v>368</v>
      </c>
      <c r="F317" s="43">
        <v>66</v>
      </c>
      <c r="G317" s="44" t="s">
        <v>369</v>
      </c>
      <c r="H317" s="50">
        <v>18.376825149999998</v>
      </c>
      <c r="I317" s="51">
        <v>400</v>
      </c>
      <c r="J317" s="51">
        <v>843</v>
      </c>
      <c r="K317" s="44" t="s">
        <v>368</v>
      </c>
      <c r="L317" s="44"/>
      <c r="M317" s="44"/>
      <c r="N317" s="44"/>
      <c r="O317" s="44"/>
      <c r="P317" s="44"/>
      <c r="Q317" s="44"/>
      <c r="R317" s="44"/>
      <c r="S317" s="44"/>
      <c r="T317" s="44"/>
    </row>
    <row r="318" spans="1:20" s="39" customFormat="1" ht="15.75" customHeight="1" x14ac:dyDescent="0.35">
      <c r="A318" s="42" t="s">
        <v>1002</v>
      </c>
      <c r="B318" s="12" t="s">
        <v>1003</v>
      </c>
      <c r="C318" s="2" t="s">
        <v>957</v>
      </c>
      <c r="D318" s="42" t="s">
        <v>957</v>
      </c>
      <c r="E318" s="43" t="s">
        <v>368</v>
      </c>
      <c r="F318" s="43">
        <v>75</v>
      </c>
      <c r="G318" s="44" t="s">
        <v>369</v>
      </c>
      <c r="H318" s="50">
        <v>21.453573710000001</v>
      </c>
      <c r="I318" s="51">
        <v>620</v>
      </c>
      <c r="J318" s="51">
        <v>0</v>
      </c>
      <c r="K318" s="44" t="s">
        <v>368</v>
      </c>
      <c r="L318" s="44"/>
      <c r="M318" s="44"/>
      <c r="N318" s="44"/>
      <c r="O318" s="44"/>
      <c r="P318" s="44"/>
      <c r="Q318" s="44"/>
      <c r="R318" s="44"/>
      <c r="S318" s="44"/>
      <c r="T318" s="44"/>
    </row>
    <row r="319" spans="1:20" s="39" customFormat="1" ht="15.75" customHeight="1" x14ac:dyDescent="0.35">
      <c r="A319" s="42" t="s">
        <v>1004</v>
      </c>
      <c r="B319" s="12" t="s">
        <v>1005</v>
      </c>
      <c r="C319" s="2" t="s">
        <v>957</v>
      </c>
      <c r="D319" s="42" t="s">
        <v>957</v>
      </c>
      <c r="E319" s="43" t="s">
        <v>368</v>
      </c>
      <c r="F319" s="43">
        <v>73</v>
      </c>
      <c r="G319" s="44" t="s">
        <v>369</v>
      </c>
      <c r="H319" s="50">
        <v>21.0076678</v>
      </c>
      <c r="I319" s="51">
        <v>150</v>
      </c>
      <c r="J319" s="51">
        <v>243.9</v>
      </c>
      <c r="K319" s="44" t="s">
        <v>368</v>
      </c>
      <c r="L319" s="44"/>
      <c r="M319" s="44"/>
      <c r="N319" s="44"/>
      <c r="O319" s="44"/>
      <c r="P319" s="44"/>
      <c r="Q319" s="44"/>
      <c r="R319" s="44"/>
      <c r="S319" s="44"/>
      <c r="T319" s="44"/>
    </row>
    <row r="320" spans="1:20" s="39" customFormat="1" ht="15.75" customHeight="1" x14ac:dyDescent="0.35">
      <c r="A320" s="42" t="s">
        <v>1006</v>
      </c>
      <c r="B320" s="12" t="s">
        <v>1007</v>
      </c>
      <c r="C320" s="2" t="s">
        <v>957</v>
      </c>
      <c r="D320" s="42" t="s">
        <v>957</v>
      </c>
      <c r="E320" s="43" t="s">
        <v>368</v>
      </c>
      <c r="F320" s="43">
        <v>74</v>
      </c>
      <c r="G320" s="44" t="s">
        <v>369</v>
      </c>
      <c r="H320" s="50">
        <v>28.685144680000001</v>
      </c>
      <c r="I320" s="51">
        <v>300</v>
      </c>
      <c r="J320" s="51">
        <v>219.9</v>
      </c>
      <c r="K320" s="44" t="s">
        <v>368</v>
      </c>
      <c r="L320" s="44"/>
      <c r="M320" s="44"/>
      <c r="N320" s="44"/>
      <c r="O320" s="44"/>
      <c r="P320" s="44"/>
      <c r="Q320" s="44"/>
      <c r="R320" s="44"/>
      <c r="S320" s="44"/>
      <c r="T320" s="44"/>
    </row>
    <row r="321" spans="1:20" s="39" customFormat="1" ht="15.75" customHeight="1" x14ac:dyDescent="0.35">
      <c r="A321" s="42" t="s">
        <v>1008</v>
      </c>
      <c r="B321" s="12" t="s">
        <v>1009</v>
      </c>
      <c r="C321" s="2" t="s">
        <v>957</v>
      </c>
      <c r="D321" s="42" t="s">
        <v>957</v>
      </c>
      <c r="E321" s="43" t="s">
        <v>368</v>
      </c>
      <c r="F321" s="43">
        <v>71</v>
      </c>
      <c r="G321" s="44" t="s">
        <v>369</v>
      </c>
      <c r="H321" s="44">
        <v>18.359375</v>
      </c>
      <c r="I321" s="51">
        <v>0</v>
      </c>
      <c r="J321" s="51">
        <v>993</v>
      </c>
      <c r="K321" s="44" t="s">
        <v>368</v>
      </c>
      <c r="L321" s="44"/>
      <c r="M321" s="44"/>
      <c r="N321" s="44"/>
      <c r="O321" s="44"/>
      <c r="P321" s="44"/>
      <c r="Q321" s="44"/>
      <c r="R321" s="44"/>
      <c r="S321" s="44"/>
      <c r="T321" s="44"/>
    </row>
    <row r="322" spans="1:20" s="39" customFormat="1" ht="15.75" customHeight="1" x14ac:dyDescent="0.35">
      <c r="A322" s="42" t="s">
        <v>1010</v>
      </c>
      <c r="B322" s="12" t="s">
        <v>1011</v>
      </c>
      <c r="C322" s="2" t="s">
        <v>957</v>
      </c>
      <c r="D322" s="42" t="s">
        <v>957</v>
      </c>
      <c r="E322" s="43" t="s">
        <v>368</v>
      </c>
      <c r="F322" s="43">
        <v>65</v>
      </c>
      <c r="G322" s="44" t="s">
        <v>374</v>
      </c>
      <c r="H322" s="44">
        <v>20.429418362441901</v>
      </c>
      <c r="I322" s="51">
        <v>0</v>
      </c>
      <c r="J322" s="51">
        <v>0</v>
      </c>
      <c r="K322" s="44" t="s">
        <v>368</v>
      </c>
      <c r="L322" s="44"/>
      <c r="M322" s="44"/>
      <c r="N322" s="44"/>
      <c r="O322" s="44"/>
      <c r="P322" s="44"/>
      <c r="Q322" s="44"/>
      <c r="R322" s="44"/>
      <c r="S322" s="44"/>
      <c r="T322" s="44"/>
    </row>
    <row r="323" spans="1:20" s="39" customFormat="1" ht="15.75" customHeight="1" x14ac:dyDescent="0.35">
      <c r="A323" s="42" t="s">
        <v>1012</v>
      </c>
      <c r="B323" s="12" t="s">
        <v>1013</v>
      </c>
      <c r="C323" s="2" t="s">
        <v>957</v>
      </c>
      <c r="D323" s="42" t="s">
        <v>957</v>
      </c>
      <c r="E323" s="43" t="s">
        <v>368</v>
      </c>
      <c r="F323" s="43">
        <v>52</v>
      </c>
      <c r="G323" s="44" t="s">
        <v>369</v>
      </c>
      <c r="H323" s="44">
        <v>22.582709172343701</v>
      </c>
      <c r="I323" s="51">
        <v>640</v>
      </c>
      <c r="J323" s="51">
        <v>55.533299999999997</v>
      </c>
      <c r="K323" s="44" t="s">
        <v>368</v>
      </c>
      <c r="L323" s="44"/>
      <c r="M323" s="44"/>
      <c r="N323" s="44"/>
      <c r="O323" s="44"/>
      <c r="P323" s="44"/>
      <c r="Q323" s="44"/>
      <c r="R323" s="44"/>
      <c r="S323" s="44"/>
      <c r="T323" s="44"/>
    </row>
    <row r="324" spans="1:20" s="39" customFormat="1" ht="15.75" customHeight="1" x14ac:dyDescent="0.35">
      <c r="A324" s="42" t="s">
        <v>1014</v>
      </c>
      <c r="B324" s="12" t="s">
        <v>1015</v>
      </c>
      <c r="C324" s="2" t="s">
        <v>957</v>
      </c>
      <c r="D324" s="42" t="s">
        <v>957</v>
      </c>
      <c r="E324" s="43" t="s">
        <v>368</v>
      </c>
      <c r="F324" s="43">
        <v>71</v>
      </c>
      <c r="G324" s="44" t="s">
        <v>369</v>
      </c>
      <c r="H324" s="50">
        <v>21.1552942</v>
      </c>
      <c r="I324" s="51">
        <v>460</v>
      </c>
      <c r="J324" s="51">
        <v>15</v>
      </c>
      <c r="K324" s="44" t="s">
        <v>368</v>
      </c>
      <c r="L324" s="44"/>
      <c r="M324" s="44"/>
      <c r="N324" s="44"/>
      <c r="O324" s="44"/>
      <c r="P324" s="44"/>
      <c r="Q324" s="44"/>
      <c r="R324" s="44"/>
      <c r="S324" s="44"/>
      <c r="T324" s="44"/>
    </row>
    <row r="325" spans="1:20" s="39" customFormat="1" ht="15.75" customHeight="1" x14ac:dyDescent="0.35">
      <c r="A325" s="42" t="s">
        <v>1016</v>
      </c>
      <c r="B325" s="12" t="s">
        <v>1017</v>
      </c>
      <c r="C325" s="2" t="s">
        <v>957</v>
      </c>
      <c r="D325" s="42" t="s">
        <v>957</v>
      </c>
      <c r="E325" s="43" t="s">
        <v>368</v>
      </c>
      <c r="F325" s="43">
        <v>72</v>
      </c>
      <c r="G325" s="44" t="s">
        <v>374</v>
      </c>
      <c r="H325" s="44">
        <v>19.312952005259699</v>
      </c>
      <c r="I325" s="51">
        <v>0</v>
      </c>
      <c r="J325" s="51">
        <v>40.692900000000002</v>
      </c>
      <c r="K325" s="44" t="s">
        <v>368</v>
      </c>
      <c r="L325" s="44"/>
      <c r="M325" s="44"/>
      <c r="N325" s="44"/>
      <c r="O325" s="44"/>
      <c r="P325" s="44"/>
      <c r="Q325" s="44"/>
      <c r="R325" s="44"/>
      <c r="S325" s="44"/>
      <c r="T325" s="44"/>
    </row>
    <row r="326" spans="1:20" s="39" customFormat="1" ht="15.75" customHeight="1" x14ac:dyDescent="0.35">
      <c r="A326" s="42" t="s">
        <v>1018</v>
      </c>
      <c r="B326" s="12" t="s">
        <v>1019</v>
      </c>
      <c r="C326" s="2" t="s">
        <v>957</v>
      </c>
      <c r="D326" s="42" t="s">
        <v>957</v>
      </c>
      <c r="E326" s="43" t="s">
        <v>368</v>
      </c>
      <c r="F326" s="43">
        <v>53</v>
      </c>
      <c r="G326" s="44" t="s">
        <v>369</v>
      </c>
      <c r="H326" s="44">
        <v>23.3843537414966</v>
      </c>
      <c r="I326" s="51">
        <v>460</v>
      </c>
      <c r="J326" s="51">
        <v>1173</v>
      </c>
      <c r="K326" s="44" t="s">
        <v>368</v>
      </c>
      <c r="L326" s="44"/>
      <c r="M326" s="44"/>
      <c r="N326" s="44"/>
      <c r="O326" s="44"/>
      <c r="P326" s="44"/>
      <c r="Q326" s="44"/>
      <c r="R326" s="44"/>
      <c r="S326" s="44"/>
      <c r="T326" s="44"/>
    </row>
    <row r="327" spans="1:20" s="39" customFormat="1" ht="15.75" customHeight="1" x14ac:dyDescent="0.35">
      <c r="A327" s="42" t="s">
        <v>1020</v>
      </c>
      <c r="B327" s="12" t="s">
        <v>1021</v>
      </c>
      <c r="C327" s="2" t="s">
        <v>957</v>
      </c>
      <c r="D327" s="42" t="s">
        <v>957</v>
      </c>
      <c r="E327" s="43" t="s">
        <v>368</v>
      </c>
      <c r="F327" s="43">
        <v>65</v>
      </c>
      <c r="G327" s="44" t="s">
        <v>369</v>
      </c>
      <c r="H327" s="50">
        <v>24.859073559999999</v>
      </c>
      <c r="I327" s="51">
        <v>450</v>
      </c>
      <c r="J327" s="51">
        <v>117.06699999999999</v>
      </c>
      <c r="K327" s="44" t="s">
        <v>368</v>
      </c>
      <c r="L327" s="44"/>
      <c r="M327" s="44"/>
      <c r="N327" s="44"/>
      <c r="O327" s="44"/>
      <c r="P327" s="44"/>
      <c r="Q327" s="44"/>
      <c r="R327" s="44"/>
      <c r="S327" s="44"/>
      <c r="T327" s="44"/>
    </row>
    <row r="328" spans="1:20" s="39" customFormat="1" ht="15.75" customHeight="1" x14ac:dyDescent="0.35">
      <c r="A328" s="42" t="s">
        <v>1022</v>
      </c>
      <c r="B328" s="12" t="s">
        <v>1023</v>
      </c>
      <c r="C328" s="2" t="s">
        <v>957</v>
      </c>
      <c r="D328" s="42" t="s">
        <v>957</v>
      </c>
      <c r="E328" s="43" t="s">
        <v>368</v>
      </c>
      <c r="F328" s="43">
        <v>64</v>
      </c>
      <c r="G328" s="44" t="s">
        <v>369</v>
      </c>
      <c r="H328" s="50">
        <v>22.40587695</v>
      </c>
      <c r="I328" s="51">
        <v>10</v>
      </c>
      <c r="J328" s="51">
        <v>191.636</v>
      </c>
      <c r="K328" s="44" t="s">
        <v>368</v>
      </c>
      <c r="L328" s="44"/>
      <c r="M328" s="44"/>
      <c r="N328" s="44"/>
      <c r="O328" s="44"/>
      <c r="P328" s="44"/>
      <c r="Q328" s="44"/>
      <c r="R328" s="44"/>
      <c r="S328" s="44"/>
      <c r="T328" s="44"/>
    </row>
    <row r="329" spans="1:20" s="39" customFormat="1" ht="15.75" customHeight="1" x14ac:dyDescent="0.35">
      <c r="A329" s="42" t="s">
        <v>1024</v>
      </c>
      <c r="B329" s="12" t="s">
        <v>1025</v>
      </c>
      <c r="C329" s="2" t="s">
        <v>957</v>
      </c>
      <c r="D329" s="42" t="s">
        <v>957</v>
      </c>
      <c r="E329" s="43" t="s">
        <v>368</v>
      </c>
      <c r="F329" s="43">
        <v>58</v>
      </c>
      <c r="G329" s="44" t="s">
        <v>369</v>
      </c>
      <c r="H329" s="50">
        <v>23.875114780000001</v>
      </c>
      <c r="I329" s="51">
        <v>100</v>
      </c>
      <c r="J329" s="51">
        <v>496.5</v>
      </c>
      <c r="K329" s="44" t="s">
        <v>368</v>
      </c>
      <c r="L329" s="44"/>
      <c r="M329" s="44"/>
      <c r="N329" s="44"/>
      <c r="O329" s="44"/>
      <c r="P329" s="44"/>
      <c r="Q329" s="44"/>
      <c r="R329" s="44"/>
      <c r="S329" s="44"/>
      <c r="T329" s="44"/>
    </row>
    <row r="330" spans="1:20" s="39" customFormat="1" ht="15.75" customHeight="1" x14ac:dyDescent="0.35">
      <c r="A330" s="42" t="s">
        <v>1026</v>
      </c>
      <c r="B330" s="12" t="s">
        <v>1027</v>
      </c>
      <c r="C330" s="2" t="s">
        <v>957</v>
      </c>
      <c r="D330" s="42" t="s">
        <v>957</v>
      </c>
      <c r="E330" s="43" t="s">
        <v>368</v>
      </c>
      <c r="F330" s="43">
        <v>58</v>
      </c>
      <c r="G330" s="44" t="s">
        <v>369</v>
      </c>
      <c r="H330" s="44">
        <v>25.402816083611601</v>
      </c>
      <c r="I330" s="51">
        <v>570</v>
      </c>
      <c r="J330" s="51">
        <v>130</v>
      </c>
      <c r="K330" s="44" t="s">
        <v>368</v>
      </c>
      <c r="L330" s="44"/>
      <c r="M330" s="44"/>
      <c r="N330" s="44"/>
      <c r="O330" s="44"/>
      <c r="P330" s="44"/>
      <c r="Q330" s="44"/>
      <c r="R330" s="44"/>
      <c r="S330" s="44"/>
      <c r="T330" s="44"/>
    </row>
    <row r="331" spans="1:20" s="39" customFormat="1" ht="15.75" customHeight="1" x14ac:dyDescent="0.35">
      <c r="A331" s="42" t="s">
        <v>1028</v>
      </c>
      <c r="B331" s="12" t="s">
        <v>1029</v>
      </c>
      <c r="C331" s="2" t="s">
        <v>957</v>
      </c>
      <c r="D331" s="42" t="s">
        <v>957</v>
      </c>
      <c r="E331" s="43" t="s">
        <v>368</v>
      </c>
      <c r="F331" s="43">
        <v>72</v>
      </c>
      <c r="G331" s="44" t="s">
        <v>374</v>
      </c>
      <c r="H331" s="50">
        <v>17.146776410000001</v>
      </c>
      <c r="I331" s="51">
        <v>0</v>
      </c>
      <c r="J331" s="51">
        <v>149.20699999999999</v>
      </c>
      <c r="K331" s="44" t="s">
        <v>368</v>
      </c>
      <c r="L331" s="44"/>
      <c r="M331" s="44"/>
      <c r="N331" s="44"/>
      <c r="O331" s="44"/>
      <c r="P331" s="44"/>
      <c r="Q331" s="44"/>
      <c r="R331" s="44"/>
      <c r="S331" s="44"/>
      <c r="T331" s="44"/>
    </row>
    <row r="332" spans="1:20" s="39" customFormat="1" ht="15.75" customHeight="1" x14ac:dyDescent="0.35">
      <c r="A332" s="42" t="s">
        <v>1030</v>
      </c>
      <c r="B332" s="12" t="s">
        <v>1031</v>
      </c>
      <c r="C332" s="2" t="s">
        <v>957</v>
      </c>
      <c r="D332" s="42" t="s">
        <v>957</v>
      </c>
      <c r="E332" s="43" t="s">
        <v>368</v>
      </c>
      <c r="F332" s="43">
        <v>73</v>
      </c>
      <c r="G332" s="44" t="s">
        <v>369</v>
      </c>
      <c r="H332" s="50">
        <v>21.79930796</v>
      </c>
      <c r="I332" s="51">
        <v>800</v>
      </c>
      <c r="J332" s="51">
        <v>141.429</v>
      </c>
      <c r="K332" s="44" t="s">
        <v>368</v>
      </c>
      <c r="L332" s="44"/>
      <c r="M332" s="44"/>
      <c r="N332" s="44"/>
      <c r="O332" s="44"/>
      <c r="P332" s="44"/>
      <c r="Q332" s="44"/>
      <c r="R332" s="44"/>
      <c r="S332" s="44"/>
      <c r="T332" s="44"/>
    </row>
    <row r="333" spans="1:20" s="39" customFormat="1" ht="15.75" customHeight="1" x14ac:dyDescent="0.35">
      <c r="A333" s="42" t="s">
        <v>1032</v>
      </c>
      <c r="B333" s="12" t="s">
        <v>1033</v>
      </c>
      <c r="C333" s="2" t="s">
        <v>957</v>
      </c>
      <c r="D333" s="42" t="s">
        <v>957</v>
      </c>
      <c r="E333" s="43" t="s">
        <v>368</v>
      </c>
      <c r="F333" s="43">
        <v>59</v>
      </c>
      <c r="G333" s="44" t="s">
        <v>369</v>
      </c>
      <c r="H333" s="50">
        <v>24.391058839999999</v>
      </c>
      <c r="I333" s="51">
        <v>1500</v>
      </c>
      <c r="J333" s="51">
        <v>330</v>
      </c>
      <c r="K333" s="44" t="s">
        <v>368</v>
      </c>
      <c r="L333" s="44"/>
      <c r="M333" s="44"/>
      <c r="N333" s="44"/>
      <c r="O333" s="44"/>
      <c r="P333" s="44"/>
      <c r="Q333" s="44"/>
      <c r="R333" s="44"/>
      <c r="S333" s="44"/>
      <c r="T333" s="44"/>
    </row>
    <row r="334" spans="1:20" s="39" customFormat="1" ht="15.75" customHeight="1" x14ac:dyDescent="0.35">
      <c r="A334" s="42" t="s">
        <v>1034</v>
      </c>
      <c r="B334" s="12" t="s">
        <v>1035</v>
      </c>
      <c r="C334" s="2" t="s">
        <v>957</v>
      </c>
      <c r="D334" s="42" t="s">
        <v>957</v>
      </c>
      <c r="E334" s="43" t="s">
        <v>368</v>
      </c>
      <c r="F334" s="43">
        <v>59</v>
      </c>
      <c r="G334" s="44" t="s">
        <v>369</v>
      </c>
      <c r="H334" s="50">
        <v>22.395413420000001</v>
      </c>
      <c r="I334" s="51">
        <v>300</v>
      </c>
      <c r="J334" s="51">
        <v>369.9</v>
      </c>
      <c r="K334" s="44" t="s">
        <v>368</v>
      </c>
      <c r="L334" s="44"/>
      <c r="M334" s="44"/>
      <c r="N334" s="44"/>
      <c r="O334" s="44"/>
      <c r="P334" s="44"/>
      <c r="Q334" s="44"/>
      <c r="R334" s="44"/>
      <c r="S334" s="44"/>
      <c r="T334" s="44"/>
    </row>
    <row r="335" spans="1:20" s="39" customFormat="1" ht="15.75" customHeight="1" x14ac:dyDescent="0.35">
      <c r="A335" s="42" t="s">
        <v>1036</v>
      </c>
      <c r="B335" s="12" t="s">
        <v>1037</v>
      </c>
      <c r="C335" s="2" t="s">
        <v>957</v>
      </c>
      <c r="D335" s="42" t="s">
        <v>957</v>
      </c>
      <c r="E335" s="43" t="s">
        <v>368</v>
      </c>
      <c r="F335" s="43">
        <v>58</v>
      </c>
      <c r="G335" s="44" t="s">
        <v>369</v>
      </c>
      <c r="H335" s="50">
        <v>21.97133586</v>
      </c>
      <c r="I335" s="51">
        <v>570</v>
      </c>
      <c r="J335" s="51">
        <v>340.714</v>
      </c>
      <c r="K335" s="44" t="s">
        <v>368</v>
      </c>
      <c r="L335" s="44"/>
      <c r="M335" s="44"/>
      <c r="N335" s="44"/>
      <c r="O335" s="44"/>
      <c r="P335" s="44"/>
      <c r="Q335" s="44"/>
      <c r="R335" s="44"/>
      <c r="S335" s="44"/>
      <c r="T335" s="44"/>
    </row>
    <row r="336" spans="1:20" s="39" customFormat="1" ht="15.75" customHeight="1" x14ac:dyDescent="0.35">
      <c r="A336" s="42" t="s">
        <v>1038</v>
      </c>
      <c r="B336" s="12" t="s">
        <v>1039</v>
      </c>
      <c r="C336" s="2" t="s">
        <v>957</v>
      </c>
      <c r="D336" s="42" t="s">
        <v>957</v>
      </c>
      <c r="E336" s="43" t="s">
        <v>368</v>
      </c>
      <c r="F336" s="43">
        <v>52</v>
      </c>
      <c r="G336" s="44" t="s">
        <v>369</v>
      </c>
      <c r="H336" s="50">
        <v>21.048047610000001</v>
      </c>
      <c r="I336" s="51">
        <v>0</v>
      </c>
      <c r="J336" s="51">
        <v>56.2</v>
      </c>
      <c r="K336" s="44" t="s">
        <v>368</v>
      </c>
      <c r="L336" s="44"/>
      <c r="M336" s="44"/>
      <c r="N336" s="44"/>
      <c r="O336" s="44"/>
      <c r="P336" s="44"/>
      <c r="Q336" s="44"/>
      <c r="R336" s="44"/>
      <c r="S336" s="44"/>
      <c r="T336" s="44"/>
    </row>
    <row r="337" spans="1:20" s="39" customFormat="1" ht="15.75" customHeight="1" x14ac:dyDescent="0.35">
      <c r="A337" s="42" t="s">
        <v>1040</v>
      </c>
      <c r="B337" s="12" t="s">
        <v>1041</v>
      </c>
      <c r="C337" s="2" t="s">
        <v>957</v>
      </c>
      <c r="D337" s="42" t="s">
        <v>957</v>
      </c>
      <c r="E337" s="43" t="s">
        <v>368</v>
      </c>
      <c r="F337" s="43">
        <v>70</v>
      </c>
      <c r="G337" s="44" t="s">
        <v>369</v>
      </c>
      <c r="H337" s="50">
        <v>20.904195009999999</v>
      </c>
      <c r="I337" s="51">
        <v>1500</v>
      </c>
      <c r="J337" s="51">
        <v>741</v>
      </c>
      <c r="K337" s="44" t="s">
        <v>368</v>
      </c>
      <c r="L337" s="44"/>
      <c r="M337" s="44"/>
      <c r="N337" s="44"/>
      <c r="O337" s="44"/>
      <c r="P337" s="44"/>
      <c r="Q337" s="44"/>
      <c r="R337" s="44"/>
      <c r="S337" s="44"/>
      <c r="T337" s="44"/>
    </row>
    <row r="338" spans="1:20" s="39" customFormat="1" ht="15.75" customHeight="1" x14ac:dyDescent="0.35">
      <c r="A338" s="42" t="s">
        <v>1042</v>
      </c>
      <c r="B338" s="12" t="s">
        <v>1043</v>
      </c>
      <c r="C338" s="2" t="s">
        <v>957</v>
      </c>
      <c r="D338" s="42" t="s">
        <v>957</v>
      </c>
      <c r="E338" s="43" t="s">
        <v>368</v>
      </c>
      <c r="F338" s="43">
        <v>60</v>
      </c>
      <c r="G338" s="44" t="s">
        <v>369</v>
      </c>
      <c r="H338" s="50">
        <v>25.951557090000001</v>
      </c>
      <c r="I338" s="51">
        <v>1200</v>
      </c>
      <c r="J338" s="51">
        <v>540</v>
      </c>
      <c r="K338" s="44" t="s">
        <v>368</v>
      </c>
      <c r="L338" s="44"/>
      <c r="M338" s="44"/>
      <c r="N338" s="44"/>
      <c r="O338" s="44"/>
      <c r="P338" s="44"/>
      <c r="Q338" s="44"/>
      <c r="R338" s="44"/>
      <c r="S338" s="44"/>
      <c r="T338" s="44"/>
    </row>
    <row r="339" spans="1:20" s="39" customFormat="1" ht="15.75" customHeight="1" x14ac:dyDescent="0.35">
      <c r="A339" s="42" t="s">
        <v>1044</v>
      </c>
      <c r="B339" s="12" t="s">
        <v>1045</v>
      </c>
      <c r="C339" s="2" t="s">
        <v>957</v>
      </c>
      <c r="D339" s="42" t="s">
        <v>957</v>
      </c>
      <c r="E339" s="43" t="s">
        <v>368</v>
      </c>
      <c r="F339" s="43">
        <v>72</v>
      </c>
      <c r="G339" s="44" t="s">
        <v>369</v>
      </c>
      <c r="H339" s="44">
        <v>49.535131839658597</v>
      </c>
      <c r="I339" s="51">
        <v>875</v>
      </c>
      <c r="J339" s="51">
        <v>0</v>
      </c>
      <c r="K339" s="44" t="s">
        <v>368</v>
      </c>
      <c r="L339" s="44"/>
      <c r="M339" s="44"/>
      <c r="N339" s="44"/>
      <c r="O339" s="44"/>
      <c r="P339" s="44"/>
      <c r="Q339" s="44"/>
      <c r="R339" s="44"/>
      <c r="S339" s="44"/>
      <c r="T339" s="44"/>
    </row>
    <row r="340" spans="1:20" s="39" customFormat="1" ht="15.75" customHeight="1" x14ac:dyDescent="0.35">
      <c r="A340" s="42" t="s">
        <v>1046</v>
      </c>
      <c r="B340" s="12" t="s">
        <v>1047</v>
      </c>
      <c r="C340" s="2" t="s">
        <v>957</v>
      </c>
      <c r="D340" s="42" t="s">
        <v>957</v>
      </c>
      <c r="E340" s="43" t="s">
        <v>368</v>
      </c>
      <c r="F340" s="43">
        <v>53</v>
      </c>
      <c r="G340" s="44" t="s">
        <v>369</v>
      </c>
      <c r="H340" s="50">
        <v>27.990362810000001</v>
      </c>
      <c r="I340" s="51">
        <v>640</v>
      </c>
      <c r="J340" s="51">
        <v>73.466700000000003</v>
      </c>
      <c r="K340" s="44" t="s">
        <v>368</v>
      </c>
      <c r="L340" s="44"/>
      <c r="M340" s="44"/>
      <c r="N340" s="44"/>
      <c r="O340" s="44"/>
      <c r="P340" s="44"/>
      <c r="Q340" s="44"/>
      <c r="R340" s="44"/>
      <c r="S340" s="44"/>
      <c r="T340" s="44"/>
    </row>
    <row r="341" spans="1:20" s="39" customFormat="1" ht="15.75" customHeight="1" x14ac:dyDescent="0.35">
      <c r="A341" s="42" t="s">
        <v>1048</v>
      </c>
      <c r="B341" s="12" t="s">
        <v>1049</v>
      </c>
      <c r="C341" s="2" t="s">
        <v>957</v>
      </c>
      <c r="D341" s="42" t="s">
        <v>957</v>
      </c>
      <c r="E341" s="43" t="s">
        <v>368</v>
      </c>
      <c r="F341" s="43">
        <v>63</v>
      </c>
      <c r="G341" s="44" t="s">
        <v>369</v>
      </c>
      <c r="H341" s="50">
        <v>23.597004210000001</v>
      </c>
      <c r="I341" s="51">
        <v>300</v>
      </c>
      <c r="J341" s="51">
        <v>0</v>
      </c>
      <c r="K341" s="44" t="s">
        <v>368</v>
      </c>
      <c r="L341" s="44"/>
      <c r="M341" s="44"/>
      <c r="N341" s="44"/>
      <c r="O341" s="44"/>
      <c r="P341" s="44"/>
      <c r="Q341" s="44"/>
      <c r="R341" s="44"/>
      <c r="S341" s="44"/>
      <c r="T341" s="44"/>
    </row>
    <row r="342" spans="1:20" s="39" customFormat="1" ht="15.75" customHeight="1" x14ac:dyDescent="0.35">
      <c r="A342" s="42" t="s">
        <v>1050</v>
      </c>
      <c r="B342" s="12" t="s">
        <v>1051</v>
      </c>
      <c r="C342" s="2" t="s">
        <v>957</v>
      </c>
      <c r="D342" s="42" t="s">
        <v>957</v>
      </c>
      <c r="E342" s="43" t="s">
        <v>368</v>
      </c>
      <c r="F342" s="43">
        <v>63</v>
      </c>
      <c r="G342" s="44" t="s">
        <v>369</v>
      </c>
      <c r="H342" s="50">
        <v>20.147971989999998</v>
      </c>
      <c r="I342" s="51">
        <v>800</v>
      </c>
      <c r="J342" s="51">
        <v>549.9</v>
      </c>
      <c r="K342" s="44" t="s">
        <v>368</v>
      </c>
      <c r="L342" s="44"/>
      <c r="M342" s="44"/>
      <c r="N342" s="44"/>
      <c r="O342" s="44"/>
      <c r="P342" s="44"/>
      <c r="Q342" s="44"/>
      <c r="R342" s="44"/>
      <c r="S342" s="44"/>
      <c r="T342" s="44"/>
    </row>
    <row r="343" spans="1:20" s="39" customFormat="1" ht="15.75" customHeight="1" x14ac:dyDescent="0.35">
      <c r="A343" s="42" t="s">
        <v>1052</v>
      </c>
      <c r="B343" s="12" t="s">
        <v>1053</v>
      </c>
      <c r="C343" s="2" t="s">
        <v>957</v>
      </c>
      <c r="D343" s="42" t="s">
        <v>957</v>
      </c>
      <c r="E343" s="43" t="s">
        <v>368</v>
      </c>
      <c r="F343" s="43">
        <v>69</v>
      </c>
      <c r="G343" s="44" t="s">
        <v>369</v>
      </c>
      <c r="H343" s="50">
        <v>25.01352082</v>
      </c>
      <c r="I343" s="51">
        <v>600</v>
      </c>
      <c r="J343" s="51">
        <v>993</v>
      </c>
      <c r="K343" s="44" t="s">
        <v>368</v>
      </c>
      <c r="L343" s="44"/>
      <c r="M343" s="44"/>
      <c r="N343" s="44"/>
      <c r="O343" s="44"/>
      <c r="P343" s="44"/>
      <c r="Q343" s="44"/>
      <c r="R343" s="44"/>
      <c r="S343" s="44"/>
      <c r="T343" s="44"/>
    </row>
    <row r="344" spans="1:20" s="39" customFormat="1" ht="15.75" customHeight="1" x14ac:dyDescent="0.35">
      <c r="A344" s="42" t="s">
        <v>1054</v>
      </c>
      <c r="B344" s="12" t="s">
        <v>1055</v>
      </c>
      <c r="C344" s="2" t="s">
        <v>957</v>
      </c>
      <c r="D344" s="42" t="s">
        <v>957</v>
      </c>
      <c r="E344" s="43" t="s">
        <v>368</v>
      </c>
      <c r="F344" s="43">
        <v>77</v>
      </c>
      <c r="G344" s="44" t="s">
        <v>369</v>
      </c>
      <c r="H344" s="44">
        <v>19.4869614512472</v>
      </c>
      <c r="I344" s="51">
        <v>885</v>
      </c>
      <c r="J344" s="51">
        <v>180</v>
      </c>
      <c r="K344" s="44" t="s">
        <v>368</v>
      </c>
      <c r="L344" s="44"/>
      <c r="M344" s="44"/>
      <c r="N344" s="44"/>
      <c r="O344" s="44"/>
      <c r="P344" s="44"/>
      <c r="Q344" s="44"/>
      <c r="R344" s="44"/>
      <c r="S344" s="44"/>
      <c r="T344" s="44"/>
    </row>
    <row r="345" spans="1:20" s="39" customFormat="1" ht="15.75" customHeight="1" x14ac:dyDescent="0.35">
      <c r="A345" s="42" t="s">
        <v>1056</v>
      </c>
      <c r="B345" s="12" t="s">
        <v>1057</v>
      </c>
      <c r="C345" s="2" t="s">
        <v>957</v>
      </c>
      <c r="D345" s="42" t="s">
        <v>957</v>
      </c>
      <c r="E345" s="43" t="s">
        <v>368</v>
      </c>
      <c r="F345" s="43">
        <v>55</v>
      </c>
      <c r="G345" s="44" t="s">
        <v>369</v>
      </c>
      <c r="H345" s="44">
        <v>25.249337204898399</v>
      </c>
      <c r="I345" s="51">
        <v>0</v>
      </c>
      <c r="J345" s="51">
        <v>469.9</v>
      </c>
      <c r="K345" s="44" t="s">
        <v>368</v>
      </c>
      <c r="L345" s="44"/>
      <c r="M345" s="44"/>
      <c r="N345" s="44"/>
      <c r="O345" s="44"/>
      <c r="P345" s="44"/>
      <c r="Q345" s="44"/>
      <c r="R345" s="44"/>
      <c r="S345" s="44"/>
      <c r="T345" s="44"/>
    </row>
    <row r="346" spans="1:20" s="39" customFormat="1" ht="15.75" customHeight="1" x14ac:dyDescent="0.35">
      <c r="A346" s="42" t="s">
        <v>1058</v>
      </c>
      <c r="B346" s="12" t="s">
        <v>1059</v>
      </c>
      <c r="C346" s="2" t="s">
        <v>957</v>
      </c>
      <c r="D346" s="42" t="s">
        <v>957</v>
      </c>
      <c r="E346" s="43" t="s">
        <v>368</v>
      </c>
      <c r="F346" s="43">
        <v>66</v>
      </c>
      <c r="G346" s="44" t="s">
        <v>374</v>
      </c>
      <c r="H346" s="50">
        <v>20.239500759999999</v>
      </c>
      <c r="I346" s="51">
        <v>0</v>
      </c>
      <c r="J346" s="51">
        <v>0</v>
      </c>
      <c r="K346" s="44" t="s">
        <v>368</v>
      </c>
      <c r="L346" s="44"/>
      <c r="M346" s="44"/>
      <c r="N346" s="44"/>
      <c r="O346" s="44"/>
      <c r="P346" s="44"/>
      <c r="Q346" s="44"/>
      <c r="R346" s="44"/>
      <c r="S346" s="44"/>
      <c r="T346" s="44"/>
    </row>
    <row r="347" spans="1:20" s="39" customFormat="1" ht="15.75" customHeight="1" x14ac:dyDescent="0.35">
      <c r="A347" s="42" t="s">
        <v>1060</v>
      </c>
      <c r="B347" s="12" t="s">
        <v>1061</v>
      </c>
      <c r="C347" s="2" t="s">
        <v>957</v>
      </c>
      <c r="D347" s="42" t="s">
        <v>957</v>
      </c>
      <c r="E347" s="43" t="s">
        <v>368</v>
      </c>
      <c r="F347" s="43">
        <v>48</v>
      </c>
      <c r="G347" s="44" t="s">
        <v>369</v>
      </c>
      <c r="H347" s="50">
        <v>19.10009183</v>
      </c>
      <c r="I347" s="51">
        <v>660</v>
      </c>
      <c r="J347" s="51">
        <v>1899</v>
      </c>
      <c r="K347" s="44" t="s">
        <v>368</v>
      </c>
      <c r="L347" s="44"/>
      <c r="M347" s="44"/>
      <c r="N347" s="44"/>
      <c r="O347" s="44"/>
      <c r="P347" s="44"/>
      <c r="Q347" s="44"/>
      <c r="R347" s="44"/>
      <c r="S347" s="44"/>
      <c r="T347" s="44"/>
    </row>
    <row r="348" spans="1:20" s="39" customFormat="1" ht="15.75" customHeight="1" x14ac:dyDescent="0.35">
      <c r="A348" s="42" t="s">
        <v>1062</v>
      </c>
      <c r="B348" s="12" t="s">
        <v>1063</v>
      </c>
      <c r="C348" s="2" t="s">
        <v>957</v>
      </c>
      <c r="D348" s="42" t="s">
        <v>957</v>
      </c>
      <c r="E348" s="43" t="s">
        <v>368</v>
      </c>
      <c r="F348" s="43">
        <v>74</v>
      </c>
      <c r="G348" s="44" t="s">
        <v>369</v>
      </c>
      <c r="H348" s="50">
        <v>23.05175491</v>
      </c>
      <c r="I348" s="51">
        <v>520</v>
      </c>
      <c r="J348" s="51">
        <v>42.428600000000003</v>
      </c>
      <c r="K348" s="44" t="s">
        <v>368</v>
      </c>
      <c r="L348" s="44"/>
      <c r="M348" s="44"/>
      <c r="N348" s="44"/>
      <c r="O348" s="44"/>
      <c r="P348" s="44"/>
      <c r="Q348" s="44"/>
      <c r="R348" s="44"/>
      <c r="S348" s="44"/>
      <c r="T348" s="44"/>
    </row>
    <row r="349" spans="1:20" s="39" customFormat="1" ht="15.75" customHeight="1" x14ac:dyDescent="0.35">
      <c r="A349" s="42" t="s">
        <v>1064</v>
      </c>
      <c r="B349" s="12" t="s">
        <v>1065</v>
      </c>
      <c r="C349" s="2" t="s">
        <v>957</v>
      </c>
      <c r="D349" s="42" t="s">
        <v>957</v>
      </c>
      <c r="E349" s="43" t="s">
        <v>368</v>
      </c>
      <c r="F349" s="43">
        <v>58</v>
      </c>
      <c r="G349" s="44" t="s">
        <v>369</v>
      </c>
      <c r="H349" s="44">
        <v>22.8571428571429</v>
      </c>
      <c r="I349" s="51">
        <v>520</v>
      </c>
      <c r="J349" s="51">
        <v>234.95</v>
      </c>
      <c r="K349" s="44" t="s">
        <v>368</v>
      </c>
      <c r="L349" s="44"/>
      <c r="M349" s="44"/>
      <c r="N349" s="44"/>
      <c r="O349" s="44"/>
      <c r="P349" s="44"/>
      <c r="Q349" s="44"/>
      <c r="R349" s="44"/>
      <c r="S349" s="44"/>
      <c r="T349" s="44"/>
    </row>
    <row r="350" spans="1:20" s="39" customFormat="1" ht="15.75" customHeight="1" x14ac:dyDescent="0.35">
      <c r="A350" s="42" t="s">
        <v>1066</v>
      </c>
      <c r="B350" s="12" t="s">
        <v>1067</v>
      </c>
      <c r="C350" s="2" t="s">
        <v>957</v>
      </c>
      <c r="D350" s="42" t="s">
        <v>957</v>
      </c>
      <c r="E350" s="43" t="s">
        <v>368</v>
      </c>
      <c r="F350" s="43">
        <v>73</v>
      </c>
      <c r="G350" s="44" t="s">
        <v>374</v>
      </c>
      <c r="H350" s="44">
        <v>16.6524943310658</v>
      </c>
      <c r="I350" s="51">
        <v>120</v>
      </c>
      <c r="J350" s="51">
        <v>0</v>
      </c>
      <c r="K350" s="44" t="s">
        <v>368</v>
      </c>
      <c r="L350" s="44"/>
      <c r="M350" s="44"/>
      <c r="N350" s="44"/>
      <c r="O350" s="44"/>
      <c r="P350" s="44"/>
      <c r="Q350" s="44"/>
      <c r="R350" s="44"/>
      <c r="S350" s="44"/>
      <c r="T350" s="44"/>
    </row>
    <row r="351" spans="1:20" s="39" customFormat="1" ht="15.75" customHeight="1" x14ac:dyDescent="0.35">
      <c r="A351" s="42" t="s">
        <v>1068</v>
      </c>
      <c r="B351" s="12" t="s">
        <v>1069</v>
      </c>
      <c r="C351" s="2" t="s">
        <v>957</v>
      </c>
      <c r="D351" s="42" t="s">
        <v>957</v>
      </c>
      <c r="E351" s="43" t="s">
        <v>368</v>
      </c>
      <c r="F351" s="43">
        <v>41</v>
      </c>
      <c r="G351" s="44" t="s">
        <v>374</v>
      </c>
      <c r="H351" s="44">
        <v>20.8888888888889</v>
      </c>
      <c r="I351" s="51">
        <v>0</v>
      </c>
      <c r="J351" s="51">
        <v>0</v>
      </c>
      <c r="K351" s="44" t="s">
        <v>368</v>
      </c>
      <c r="L351" s="44"/>
      <c r="M351" s="44"/>
      <c r="N351" s="44"/>
      <c r="O351" s="44"/>
      <c r="P351" s="44"/>
      <c r="Q351" s="44"/>
      <c r="R351" s="44"/>
      <c r="S351" s="44"/>
      <c r="T351" s="44"/>
    </row>
    <row r="352" spans="1:20" s="39" customFormat="1" ht="15.75" customHeight="1" x14ac:dyDescent="0.35">
      <c r="A352" s="42" t="s">
        <v>1070</v>
      </c>
      <c r="B352" s="12" t="s">
        <v>1071</v>
      </c>
      <c r="C352" s="2" t="s">
        <v>957</v>
      </c>
      <c r="D352" s="42" t="s">
        <v>957</v>
      </c>
      <c r="E352" s="43" t="s">
        <v>368</v>
      </c>
      <c r="F352" s="43">
        <v>65</v>
      </c>
      <c r="G352" s="44" t="s">
        <v>369</v>
      </c>
      <c r="H352" s="44">
        <v>19.723183391003499</v>
      </c>
      <c r="I352" s="51">
        <v>0</v>
      </c>
      <c r="J352" s="51">
        <v>27</v>
      </c>
      <c r="K352" s="44" t="s">
        <v>368</v>
      </c>
      <c r="L352" s="44"/>
      <c r="M352" s="44"/>
      <c r="N352" s="44"/>
      <c r="O352" s="44"/>
      <c r="P352" s="44"/>
      <c r="Q352" s="44"/>
      <c r="R352" s="44"/>
      <c r="S352" s="44"/>
      <c r="T352" s="44"/>
    </row>
    <row r="353" spans="1:20" s="39" customFormat="1" ht="15.75" customHeight="1" x14ac:dyDescent="0.35">
      <c r="A353" s="42" t="s">
        <v>1072</v>
      </c>
      <c r="B353" s="12" t="s">
        <v>1073</v>
      </c>
      <c r="C353" s="2" t="s">
        <v>957</v>
      </c>
      <c r="D353" s="42" t="s">
        <v>957</v>
      </c>
      <c r="E353" s="43" t="s">
        <v>368</v>
      </c>
      <c r="F353" s="43">
        <v>62</v>
      </c>
      <c r="G353" s="44" t="s">
        <v>369</v>
      </c>
      <c r="H353" s="44">
        <v>24.968009737523801</v>
      </c>
      <c r="I353" s="51">
        <v>840</v>
      </c>
      <c r="J353" s="51">
        <v>1266</v>
      </c>
      <c r="K353" s="44" t="s">
        <v>368</v>
      </c>
      <c r="L353" s="44"/>
      <c r="M353" s="44"/>
      <c r="N353" s="44"/>
      <c r="O353" s="44"/>
      <c r="P353" s="44"/>
      <c r="Q353" s="44"/>
      <c r="R353" s="44"/>
      <c r="S353" s="44"/>
      <c r="T353" s="44"/>
    </row>
    <row r="354" spans="1:20" s="39" customFormat="1" ht="15.75" customHeight="1" x14ac:dyDescent="0.35">
      <c r="A354" s="42" t="s">
        <v>1074</v>
      </c>
      <c r="B354" s="12" t="s">
        <v>1075</v>
      </c>
      <c r="C354" s="2" t="s">
        <v>957</v>
      </c>
      <c r="D354" s="42" t="s">
        <v>957</v>
      </c>
      <c r="E354" s="43" t="s">
        <v>368</v>
      </c>
      <c r="F354" s="43">
        <v>74</v>
      </c>
      <c r="G354" s="44" t="s">
        <v>374</v>
      </c>
      <c r="H354" s="44">
        <v>20.134779750164402</v>
      </c>
      <c r="I354" s="51">
        <v>980</v>
      </c>
      <c r="J354" s="51">
        <v>633</v>
      </c>
      <c r="K354" s="44" t="s">
        <v>368</v>
      </c>
      <c r="L354" s="44"/>
      <c r="M354" s="44"/>
      <c r="N354" s="44"/>
      <c r="O354" s="44"/>
      <c r="P354" s="44"/>
      <c r="Q354" s="44"/>
      <c r="R354" s="44"/>
      <c r="S354" s="44"/>
      <c r="T354" s="44"/>
    </row>
    <row r="355" spans="1:20" s="39" customFormat="1" ht="15.75" customHeight="1" x14ac:dyDescent="0.35">
      <c r="A355" s="42" t="s">
        <v>1076</v>
      </c>
      <c r="B355" s="12" t="s">
        <v>1077</v>
      </c>
      <c r="C355" s="2" t="s">
        <v>957</v>
      </c>
      <c r="D355" s="42" t="s">
        <v>957</v>
      </c>
      <c r="E355" s="43" t="s">
        <v>368</v>
      </c>
      <c r="F355" s="43">
        <v>57</v>
      </c>
      <c r="G355" s="44" t="s">
        <v>374</v>
      </c>
      <c r="H355" s="44">
        <v>19.368496914553401</v>
      </c>
      <c r="I355" s="51">
        <v>481</v>
      </c>
      <c r="J355" s="51">
        <v>36.666699999999999</v>
      </c>
      <c r="K355" s="44" t="s">
        <v>368</v>
      </c>
      <c r="L355" s="44"/>
      <c r="M355" s="44"/>
      <c r="N355" s="44"/>
      <c r="O355" s="44"/>
      <c r="P355" s="44"/>
      <c r="Q355" s="44"/>
      <c r="R355" s="44"/>
      <c r="S355" s="44"/>
      <c r="T355" s="44"/>
    </row>
    <row r="356" spans="1:20" s="39" customFormat="1" ht="15.75" customHeight="1" x14ac:dyDescent="0.35">
      <c r="A356" s="42" t="s">
        <v>1078</v>
      </c>
      <c r="B356" s="12" t="s">
        <v>1079</v>
      </c>
      <c r="C356" s="2" t="s">
        <v>957</v>
      </c>
      <c r="D356" s="42" t="s">
        <v>957</v>
      </c>
      <c r="E356" s="43" t="s">
        <v>368</v>
      </c>
      <c r="F356" s="43">
        <v>63</v>
      </c>
      <c r="G356" s="44" t="s">
        <v>374</v>
      </c>
      <c r="H356" s="44">
        <v>21.227887617065601</v>
      </c>
      <c r="I356" s="51">
        <v>0</v>
      </c>
      <c r="J356" s="51">
        <v>194.95</v>
      </c>
      <c r="K356" s="44" t="s">
        <v>368</v>
      </c>
      <c r="L356" s="44"/>
      <c r="M356" s="44"/>
      <c r="N356" s="44"/>
      <c r="O356" s="44"/>
      <c r="P356" s="44"/>
      <c r="Q356" s="44"/>
      <c r="R356" s="44"/>
      <c r="S356" s="44"/>
      <c r="T356" s="44"/>
    </row>
    <row r="357" spans="1:20" s="39" customFormat="1" ht="15.75" customHeight="1" x14ac:dyDescent="0.35">
      <c r="A357" s="42" t="s">
        <v>1080</v>
      </c>
      <c r="B357" s="12" t="s">
        <v>1081</v>
      </c>
      <c r="C357" s="2" t="s">
        <v>957</v>
      </c>
      <c r="D357" s="42" t="s">
        <v>957</v>
      </c>
      <c r="E357" s="43" t="s">
        <v>368</v>
      </c>
      <c r="F357" s="43">
        <v>64</v>
      </c>
      <c r="G357" s="44" t="s">
        <v>374</v>
      </c>
      <c r="H357" s="44">
        <v>19.817844493169201</v>
      </c>
      <c r="I357" s="51">
        <v>880</v>
      </c>
      <c r="J357" s="51">
        <v>633</v>
      </c>
      <c r="K357" s="44" t="s">
        <v>368</v>
      </c>
      <c r="L357" s="44"/>
      <c r="M357" s="44"/>
      <c r="N357" s="44"/>
      <c r="O357" s="44"/>
      <c r="P357" s="44"/>
      <c r="Q357" s="44"/>
      <c r="R357" s="44"/>
      <c r="S357" s="44"/>
      <c r="T357" s="44"/>
    </row>
    <row r="358" spans="1:20" s="39" customFormat="1" ht="15.75" customHeight="1" x14ac:dyDescent="0.35">
      <c r="A358" s="42" t="s">
        <v>1082</v>
      </c>
      <c r="B358" s="12" t="s">
        <v>1083</v>
      </c>
      <c r="C358" s="2" t="s">
        <v>957</v>
      </c>
      <c r="D358" s="42" t="s">
        <v>957</v>
      </c>
      <c r="E358" s="43" t="s">
        <v>368</v>
      </c>
      <c r="F358" s="43">
        <v>72</v>
      </c>
      <c r="G358" s="44" t="s">
        <v>369</v>
      </c>
      <c r="H358" s="44">
        <v>22.129739727837201</v>
      </c>
      <c r="I358" s="51">
        <v>800</v>
      </c>
      <c r="J358" s="51">
        <v>813</v>
      </c>
      <c r="K358" s="44" t="s">
        <v>368</v>
      </c>
      <c r="L358" s="44"/>
      <c r="M358" s="44"/>
      <c r="N358" s="44"/>
      <c r="O358" s="44"/>
      <c r="P358" s="44"/>
      <c r="Q358" s="44"/>
      <c r="R358" s="44"/>
      <c r="S358" s="44"/>
      <c r="T358" s="44"/>
    </row>
    <row r="359" spans="1:20" s="39" customFormat="1" ht="15.75" customHeight="1" x14ac:dyDescent="0.35">
      <c r="A359" s="42" t="s">
        <v>1084</v>
      </c>
      <c r="B359" s="12" t="s">
        <v>1085</v>
      </c>
      <c r="C359" s="2" t="s">
        <v>957</v>
      </c>
      <c r="D359" s="42" t="s">
        <v>957</v>
      </c>
      <c r="E359" s="43" t="s">
        <v>368</v>
      </c>
      <c r="F359" s="43">
        <v>47</v>
      </c>
      <c r="G359" s="44" t="s">
        <v>374</v>
      </c>
      <c r="H359" s="44">
        <v>30.757400999615498</v>
      </c>
      <c r="I359" s="51">
        <v>300</v>
      </c>
      <c r="J359" s="51">
        <v>780.21400000000006</v>
      </c>
      <c r="K359" s="44" t="s">
        <v>368</v>
      </c>
      <c r="L359" s="44"/>
      <c r="M359" s="44"/>
      <c r="N359" s="44"/>
      <c r="O359" s="44"/>
      <c r="P359" s="44"/>
      <c r="Q359" s="44"/>
      <c r="R359" s="44"/>
      <c r="S359" s="44"/>
      <c r="T359" s="44"/>
    </row>
    <row r="360" spans="1:20" s="39" customFormat="1" ht="15.75" customHeight="1" x14ac:dyDescent="0.35">
      <c r="A360" s="42" t="s">
        <v>1086</v>
      </c>
      <c r="B360" s="12" t="s">
        <v>1087</v>
      </c>
      <c r="C360" s="2" t="s">
        <v>957</v>
      </c>
      <c r="D360" s="42" t="s">
        <v>957</v>
      </c>
      <c r="E360" s="43" t="s">
        <v>368</v>
      </c>
      <c r="F360" s="43">
        <v>67</v>
      </c>
      <c r="G360" s="44" t="s">
        <v>369</v>
      </c>
      <c r="H360" s="44">
        <v>25.393431120318098</v>
      </c>
      <c r="I360" s="51">
        <v>470</v>
      </c>
      <c r="J360" s="51">
        <v>0</v>
      </c>
      <c r="K360" s="44" t="s">
        <v>368</v>
      </c>
      <c r="L360" s="44"/>
      <c r="M360" s="44"/>
      <c r="N360" s="44"/>
      <c r="O360" s="44"/>
      <c r="P360" s="44"/>
      <c r="Q360" s="44"/>
      <c r="R360" s="44"/>
      <c r="S360" s="44"/>
      <c r="T360" s="44"/>
    </row>
    <row r="361" spans="1:20" s="39" customFormat="1" ht="15.75" customHeight="1" x14ac:dyDescent="0.35">
      <c r="A361" s="42" t="s">
        <v>1088</v>
      </c>
      <c r="B361" s="12" t="s">
        <v>1089</v>
      </c>
      <c r="C361" s="2" t="s">
        <v>957</v>
      </c>
      <c r="D361" s="42" t="s">
        <v>957</v>
      </c>
      <c r="E361" s="43" t="s">
        <v>957</v>
      </c>
      <c r="F361" s="43">
        <v>70</v>
      </c>
      <c r="G361" s="44" t="s">
        <v>374</v>
      </c>
      <c r="H361" s="44">
        <v>18.796189499764999</v>
      </c>
      <c r="I361" s="51">
        <v>0</v>
      </c>
      <c r="J361" s="51">
        <v>0</v>
      </c>
      <c r="K361" s="44" t="s">
        <v>368</v>
      </c>
      <c r="L361" s="44"/>
      <c r="M361" s="44"/>
      <c r="N361" s="44"/>
      <c r="O361" s="44"/>
      <c r="P361" s="44"/>
      <c r="Q361" s="44"/>
      <c r="R361" s="44"/>
      <c r="S361" s="44"/>
      <c r="T361" s="44"/>
    </row>
    <row r="362" spans="1:20" s="39" customFormat="1" ht="15.75" customHeight="1" x14ac:dyDescent="0.35">
      <c r="A362" s="42" t="s">
        <v>1090</v>
      </c>
      <c r="B362" s="12" t="s">
        <v>1091</v>
      </c>
      <c r="C362" s="2" t="s">
        <v>153</v>
      </c>
      <c r="D362" s="42" t="s">
        <v>1092</v>
      </c>
      <c r="E362" s="43">
        <v>0</v>
      </c>
      <c r="F362" s="43">
        <v>54</v>
      </c>
      <c r="G362" s="44" t="s">
        <v>374</v>
      </c>
      <c r="H362" s="50">
        <v>24.747454260000001</v>
      </c>
      <c r="I362" s="51">
        <v>0</v>
      </c>
      <c r="J362" s="51">
        <v>42.857100000000003</v>
      </c>
      <c r="K362" s="44" t="s">
        <v>1093</v>
      </c>
      <c r="L362" s="44"/>
      <c r="M362" s="44"/>
      <c r="N362" s="44"/>
      <c r="O362" s="44"/>
      <c r="P362" s="44"/>
      <c r="Q362" s="44"/>
      <c r="R362" s="44"/>
      <c r="S362" s="44"/>
      <c r="T362" s="44"/>
    </row>
    <row r="363" spans="1:20" s="39" customFormat="1" ht="15.75" customHeight="1" x14ac:dyDescent="0.35">
      <c r="A363" s="42" t="s">
        <v>1094</v>
      </c>
      <c r="B363" s="12" t="s">
        <v>1095</v>
      </c>
      <c r="C363" s="2" t="s">
        <v>153</v>
      </c>
      <c r="D363" s="42" t="s">
        <v>1092</v>
      </c>
      <c r="E363" s="43">
        <v>0</v>
      </c>
      <c r="F363" s="43">
        <v>73</v>
      </c>
      <c r="G363" s="44" t="s">
        <v>369</v>
      </c>
      <c r="H363" s="50">
        <v>22.321428569999998</v>
      </c>
      <c r="I363" s="51">
        <v>2400</v>
      </c>
      <c r="J363" s="51">
        <v>149.20699999999999</v>
      </c>
      <c r="K363" s="44" t="s">
        <v>1096</v>
      </c>
      <c r="L363" s="44"/>
      <c r="M363" s="44"/>
      <c r="N363" s="44"/>
      <c r="O363" s="44"/>
      <c r="P363" s="44"/>
      <c r="Q363" s="44"/>
      <c r="R363" s="44"/>
      <c r="S363" s="44"/>
      <c r="T363" s="44"/>
    </row>
    <row r="364" spans="1:20" s="39" customFormat="1" ht="15.75" customHeight="1" x14ac:dyDescent="0.35">
      <c r="A364" s="42" t="s">
        <v>1097</v>
      </c>
      <c r="B364" s="12" t="s">
        <v>1098</v>
      </c>
      <c r="C364" s="2" t="s">
        <v>153</v>
      </c>
      <c r="D364" s="42" t="s">
        <v>1092</v>
      </c>
      <c r="E364" s="43">
        <v>0</v>
      </c>
      <c r="F364" s="43">
        <v>56</v>
      </c>
      <c r="G364" s="44" t="s">
        <v>374</v>
      </c>
      <c r="H364" s="50">
        <v>17.481789800000001</v>
      </c>
      <c r="I364" s="51">
        <v>155</v>
      </c>
      <c r="J364" s="51">
        <v>0</v>
      </c>
      <c r="K364" s="44" t="s">
        <v>1096</v>
      </c>
      <c r="L364" s="44"/>
      <c r="M364" s="44"/>
      <c r="N364" s="44"/>
      <c r="O364" s="44"/>
      <c r="P364" s="44"/>
      <c r="Q364" s="44"/>
      <c r="R364" s="44"/>
      <c r="S364" s="44"/>
      <c r="T364" s="44"/>
    </row>
    <row r="365" spans="1:20" s="39" customFormat="1" ht="15.75" customHeight="1" x14ac:dyDescent="0.35">
      <c r="A365" s="42" t="s">
        <v>1099</v>
      </c>
      <c r="B365" s="12" t="s">
        <v>1100</v>
      </c>
      <c r="C365" s="2" t="s">
        <v>153</v>
      </c>
      <c r="D365" s="42" t="s">
        <v>1092</v>
      </c>
      <c r="E365" s="43">
        <v>0</v>
      </c>
      <c r="F365" s="43">
        <v>65</v>
      </c>
      <c r="G365" s="44" t="s">
        <v>369</v>
      </c>
      <c r="H365" s="50">
        <v>21.829952200000001</v>
      </c>
      <c r="I365" s="51">
        <v>0</v>
      </c>
      <c r="J365" s="51">
        <v>0</v>
      </c>
      <c r="K365" s="44" t="s">
        <v>1101</v>
      </c>
      <c r="L365" s="44"/>
      <c r="M365" s="44"/>
      <c r="N365" s="44"/>
      <c r="O365" s="44"/>
      <c r="P365" s="44"/>
      <c r="Q365" s="44"/>
      <c r="R365" s="44"/>
      <c r="S365" s="44"/>
      <c r="T365" s="44"/>
    </row>
    <row r="366" spans="1:20" s="39" customFormat="1" ht="15.75" customHeight="1" x14ac:dyDescent="0.35">
      <c r="A366" s="42" t="s">
        <v>1102</v>
      </c>
      <c r="B366" s="12" t="s">
        <v>1103</v>
      </c>
      <c r="C366" s="2" t="s">
        <v>153</v>
      </c>
      <c r="D366" s="42" t="s">
        <v>1092</v>
      </c>
      <c r="E366" s="43">
        <v>0</v>
      </c>
      <c r="F366" s="43">
        <v>63</v>
      </c>
      <c r="G366" s="44" t="s">
        <v>374</v>
      </c>
      <c r="H366" s="50">
        <v>36.523009500000001</v>
      </c>
      <c r="I366" s="51">
        <v>420</v>
      </c>
      <c r="J366" s="51">
        <v>0</v>
      </c>
      <c r="K366" s="44" t="s">
        <v>1093</v>
      </c>
      <c r="L366" s="44"/>
      <c r="M366" s="44"/>
      <c r="N366" s="44"/>
      <c r="O366" s="44"/>
      <c r="P366" s="44"/>
      <c r="Q366" s="44"/>
      <c r="R366" s="44"/>
      <c r="S366" s="44"/>
      <c r="T366" s="44"/>
    </row>
    <row r="367" spans="1:20" s="39" customFormat="1" ht="15.75" customHeight="1" x14ac:dyDescent="0.35">
      <c r="A367" s="42" t="s">
        <v>1104</v>
      </c>
      <c r="B367" s="12" t="s">
        <v>1105</v>
      </c>
      <c r="C367" s="2" t="s">
        <v>153</v>
      </c>
      <c r="D367" s="42" t="s">
        <v>1092</v>
      </c>
      <c r="E367" s="43">
        <v>0</v>
      </c>
      <c r="F367" s="43">
        <v>64</v>
      </c>
      <c r="G367" s="44" t="s">
        <v>374</v>
      </c>
      <c r="H367" s="50">
        <v>22.47658689</v>
      </c>
      <c r="I367" s="51">
        <v>390</v>
      </c>
      <c r="J367" s="51">
        <v>20</v>
      </c>
      <c r="K367" s="44" t="s">
        <v>1101</v>
      </c>
      <c r="L367" s="44"/>
      <c r="M367" s="44"/>
      <c r="N367" s="44"/>
      <c r="O367" s="44"/>
      <c r="P367" s="44"/>
      <c r="Q367" s="44"/>
      <c r="R367" s="44"/>
      <c r="S367" s="44"/>
      <c r="T367" s="44"/>
    </row>
    <row r="368" spans="1:20" s="39" customFormat="1" ht="15.75" customHeight="1" x14ac:dyDescent="0.35">
      <c r="A368" s="42" t="s">
        <v>1106</v>
      </c>
      <c r="B368" s="12" t="s">
        <v>1107</v>
      </c>
      <c r="C368" s="2" t="s">
        <v>153</v>
      </c>
      <c r="D368" s="42" t="s">
        <v>1092</v>
      </c>
      <c r="E368" s="43">
        <v>0</v>
      </c>
      <c r="F368" s="43">
        <v>69</v>
      </c>
      <c r="G368" s="44" t="s">
        <v>369</v>
      </c>
      <c r="H368" s="50">
        <v>22.758306780000002</v>
      </c>
      <c r="I368" s="51">
        <v>800</v>
      </c>
      <c r="J368" s="51">
        <v>54</v>
      </c>
      <c r="K368" s="44" t="s">
        <v>1096</v>
      </c>
      <c r="L368" s="44"/>
      <c r="M368" s="44"/>
      <c r="N368" s="44"/>
      <c r="O368" s="44"/>
      <c r="P368" s="44"/>
      <c r="Q368" s="44"/>
      <c r="R368" s="44"/>
      <c r="S368" s="44"/>
      <c r="T368" s="44"/>
    </row>
    <row r="369" spans="1:20" s="39" customFormat="1" ht="15.75" customHeight="1" x14ac:dyDescent="0.35">
      <c r="A369" s="42" t="s">
        <v>1108</v>
      </c>
      <c r="B369" s="12" t="s">
        <v>1109</v>
      </c>
      <c r="C369" s="2" t="s">
        <v>153</v>
      </c>
      <c r="D369" s="42" t="s">
        <v>1092</v>
      </c>
      <c r="E369" s="43">
        <v>0</v>
      </c>
      <c r="F369" s="43">
        <v>71</v>
      </c>
      <c r="G369" s="44" t="s">
        <v>369</v>
      </c>
      <c r="H369" s="50">
        <v>26.218820860000001</v>
      </c>
      <c r="I369" s="51">
        <v>440</v>
      </c>
      <c r="J369" s="51">
        <v>76.05</v>
      </c>
      <c r="K369" s="44" t="s">
        <v>1110</v>
      </c>
      <c r="L369" s="44"/>
      <c r="M369" s="44"/>
      <c r="N369" s="44"/>
      <c r="O369" s="44"/>
      <c r="P369" s="44"/>
      <c r="Q369" s="44"/>
      <c r="R369" s="44"/>
      <c r="S369" s="44"/>
      <c r="T369" s="44"/>
    </row>
    <row r="370" spans="1:20" s="39" customFormat="1" ht="15.75" customHeight="1" x14ac:dyDescent="0.35">
      <c r="A370" s="42" t="s">
        <v>1111</v>
      </c>
      <c r="B370" s="12" t="s">
        <v>1112</v>
      </c>
      <c r="C370" s="2" t="s">
        <v>153</v>
      </c>
      <c r="D370" s="42" t="s">
        <v>1092</v>
      </c>
      <c r="E370" s="43">
        <v>0</v>
      </c>
      <c r="F370" s="43">
        <v>67</v>
      </c>
      <c r="G370" s="44" t="s">
        <v>369</v>
      </c>
      <c r="H370" s="50">
        <v>23.597004210000001</v>
      </c>
      <c r="I370" s="51">
        <v>740</v>
      </c>
      <c r="J370" s="51">
        <v>0</v>
      </c>
      <c r="K370" s="44" t="s">
        <v>1093</v>
      </c>
      <c r="L370" s="44"/>
      <c r="M370" s="44"/>
      <c r="N370" s="44"/>
      <c r="O370" s="44"/>
      <c r="P370" s="44"/>
      <c r="Q370" s="44"/>
      <c r="R370" s="44"/>
      <c r="S370" s="44"/>
      <c r="T370" s="44"/>
    </row>
    <row r="371" spans="1:20" s="39" customFormat="1" ht="15.75" customHeight="1" x14ac:dyDescent="0.35">
      <c r="A371" s="42" t="s">
        <v>1113</v>
      </c>
      <c r="B371" s="12" t="s">
        <v>1114</v>
      </c>
      <c r="C371" s="2" t="s">
        <v>153</v>
      </c>
      <c r="D371" s="42" t="s">
        <v>1092</v>
      </c>
      <c r="E371" s="43">
        <v>0</v>
      </c>
      <c r="F371" s="43">
        <v>76</v>
      </c>
      <c r="G371" s="44" t="s">
        <v>374</v>
      </c>
      <c r="H371" s="50">
        <v>29.01307967</v>
      </c>
      <c r="I371" s="51">
        <v>0</v>
      </c>
      <c r="J371" s="51">
        <v>0</v>
      </c>
      <c r="K371" s="44" t="s">
        <v>1101</v>
      </c>
      <c r="L371" s="44"/>
      <c r="M371" s="44"/>
      <c r="N371" s="44"/>
      <c r="O371" s="44"/>
      <c r="P371" s="44"/>
      <c r="Q371" s="44"/>
      <c r="R371" s="44"/>
      <c r="S371" s="44"/>
      <c r="T371" s="44"/>
    </row>
    <row r="372" spans="1:20" s="39" customFormat="1" ht="15.75" customHeight="1" x14ac:dyDescent="0.35">
      <c r="A372" s="42" t="s">
        <v>1115</v>
      </c>
      <c r="B372" s="12" t="s">
        <v>1116</v>
      </c>
      <c r="C372" s="2" t="s">
        <v>153</v>
      </c>
      <c r="D372" s="42" t="s">
        <v>1092</v>
      </c>
      <c r="E372" s="43">
        <v>0</v>
      </c>
      <c r="F372" s="43">
        <v>60</v>
      </c>
      <c r="G372" s="44" t="s">
        <v>369</v>
      </c>
      <c r="H372" s="50">
        <v>27.064051589999998</v>
      </c>
      <c r="I372" s="51">
        <v>820</v>
      </c>
      <c r="J372" s="51">
        <v>0</v>
      </c>
      <c r="K372" s="44" t="s">
        <v>1101</v>
      </c>
      <c r="L372" s="44"/>
      <c r="M372" s="44"/>
      <c r="N372" s="44"/>
      <c r="O372" s="44"/>
      <c r="P372" s="44"/>
      <c r="Q372" s="44"/>
      <c r="R372" s="44"/>
      <c r="S372" s="44"/>
      <c r="T372" s="44"/>
    </row>
    <row r="373" spans="1:20" s="39" customFormat="1" ht="15.75" customHeight="1" x14ac:dyDescent="0.35">
      <c r="A373" s="42" t="s">
        <v>1117</v>
      </c>
      <c r="B373" s="12" t="s">
        <v>1118</v>
      </c>
      <c r="C373" s="2" t="s">
        <v>153</v>
      </c>
      <c r="D373" s="42" t="s">
        <v>1092</v>
      </c>
      <c r="E373" s="43">
        <v>0</v>
      </c>
      <c r="F373" s="43">
        <v>63</v>
      </c>
      <c r="G373" s="44" t="s">
        <v>374</v>
      </c>
      <c r="H373" s="50">
        <v>21.367521369999999</v>
      </c>
      <c r="I373" s="51">
        <v>0</v>
      </c>
      <c r="J373" s="51">
        <v>157.143</v>
      </c>
      <c r="K373" s="44" t="s">
        <v>1093</v>
      </c>
      <c r="L373" s="44"/>
      <c r="M373" s="44"/>
      <c r="N373" s="44"/>
      <c r="O373" s="44"/>
      <c r="P373" s="44"/>
      <c r="Q373" s="44"/>
      <c r="R373" s="44"/>
      <c r="S373" s="44"/>
      <c r="T373" s="44"/>
    </row>
    <row r="374" spans="1:20" s="39" customFormat="1" ht="15.75" customHeight="1" x14ac:dyDescent="0.35">
      <c r="A374" s="42" t="s">
        <v>1119</v>
      </c>
      <c r="B374" s="12" t="s">
        <v>1120</v>
      </c>
      <c r="C374" s="2" t="s">
        <v>153</v>
      </c>
      <c r="D374" s="42" t="s">
        <v>1092</v>
      </c>
      <c r="E374" s="43">
        <v>0</v>
      </c>
      <c r="F374" s="43">
        <v>57</v>
      </c>
      <c r="G374" s="44" t="s">
        <v>369</v>
      </c>
      <c r="H374" s="50">
        <v>25.432685960000001</v>
      </c>
      <c r="I374" s="51">
        <v>240</v>
      </c>
      <c r="J374" s="51">
        <v>102.14299999999901</v>
      </c>
      <c r="K374" s="44" t="s">
        <v>1101</v>
      </c>
      <c r="L374" s="44"/>
      <c r="M374" s="44"/>
      <c r="N374" s="44"/>
      <c r="O374" s="44"/>
      <c r="P374" s="44"/>
      <c r="Q374" s="44"/>
      <c r="R374" s="44"/>
      <c r="S374" s="44"/>
      <c r="T374" s="44"/>
    </row>
    <row r="375" spans="1:20" s="39" customFormat="1" ht="15.75" customHeight="1" x14ac:dyDescent="0.35">
      <c r="A375" s="42" t="s">
        <v>1121</v>
      </c>
      <c r="B375" s="12" t="s">
        <v>1122</v>
      </c>
      <c r="C375" s="2" t="s">
        <v>153</v>
      </c>
      <c r="D375" s="42" t="s">
        <v>1092</v>
      </c>
      <c r="E375" s="43">
        <v>0</v>
      </c>
      <c r="F375" s="43">
        <v>73</v>
      </c>
      <c r="G375" s="44" t="s">
        <v>374</v>
      </c>
      <c r="H375" s="50">
        <v>26.573129250000001</v>
      </c>
      <c r="I375" s="51">
        <v>530</v>
      </c>
      <c r="J375" s="51">
        <v>141.429</v>
      </c>
      <c r="K375" s="44" t="s">
        <v>1101</v>
      </c>
      <c r="L375" s="44"/>
      <c r="M375" s="44"/>
      <c r="N375" s="44"/>
      <c r="O375" s="44"/>
      <c r="P375" s="44"/>
      <c r="Q375" s="44"/>
      <c r="R375" s="44"/>
      <c r="S375" s="44"/>
      <c r="T375" s="44"/>
    </row>
    <row r="376" spans="1:20" s="39" customFormat="1" ht="15.75" customHeight="1" x14ac:dyDescent="0.35">
      <c r="A376" s="42" t="s">
        <v>1123</v>
      </c>
      <c r="B376" s="12" t="s">
        <v>1124</v>
      </c>
      <c r="C376" s="2" t="s">
        <v>153</v>
      </c>
      <c r="D376" s="42" t="s">
        <v>1092</v>
      </c>
      <c r="E376" s="43">
        <v>0</v>
      </c>
      <c r="F376" s="43">
        <v>61</v>
      </c>
      <c r="G376" s="44" t="s">
        <v>374</v>
      </c>
      <c r="H376" s="50">
        <v>24.609375</v>
      </c>
      <c r="I376" s="51">
        <v>0</v>
      </c>
      <c r="J376" s="51">
        <v>16.260000000000002</v>
      </c>
      <c r="K376" s="44" t="s">
        <v>1101</v>
      </c>
      <c r="L376" s="44"/>
      <c r="M376" s="44"/>
      <c r="N376" s="44"/>
      <c r="O376" s="44"/>
      <c r="P376" s="44"/>
      <c r="Q376" s="44"/>
      <c r="R376" s="44"/>
      <c r="S376" s="44"/>
      <c r="T376" s="44"/>
    </row>
    <row r="377" spans="1:20" s="39" customFormat="1" ht="15.75" customHeight="1" x14ac:dyDescent="0.35">
      <c r="A377" s="42" t="s">
        <v>1125</v>
      </c>
      <c r="B377" s="12" t="s">
        <v>1126</v>
      </c>
      <c r="C377" s="2" t="s">
        <v>153</v>
      </c>
      <c r="D377" s="42" t="s">
        <v>1092</v>
      </c>
      <c r="E377" s="43">
        <v>0</v>
      </c>
      <c r="F377" s="43">
        <v>72</v>
      </c>
      <c r="G377" s="44" t="s">
        <v>369</v>
      </c>
      <c r="H377" s="50">
        <v>20.904195009999999</v>
      </c>
      <c r="I377" s="51">
        <v>2080</v>
      </c>
      <c r="J377" s="51">
        <v>813</v>
      </c>
      <c r="K377" s="44" t="s">
        <v>1096</v>
      </c>
      <c r="L377" s="44"/>
      <c r="M377" s="44"/>
      <c r="N377" s="44"/>
      <c r="O377" s="44"/>
      <c r="P377" s="44"/>
      <c r="Q377" s="44"/>
      <c r="R377" s="44"/>
      <c r="S377" s="44"/>
      <c r="T377" s="44"/>
    </row>
    <row r="378" spans="1:20" s="39" customFormat="1" ht="15.75" customHeight="1" x14ac:dyDescent="0.35">
      <c r="A378" s="42" t="s">
        <v>1127</v>
      </c>
      <c r="B378" s="12" t="s">
        <v>1128</v>
      </c>
      <c r="C378" s="2" t="s">
        <v>153</v>
      </c>
      <c r="D378" s="42" t="s">
        <v>1092</v>
      </c>
      <c r="E378" s="43">
        <v>0</v>
      </c>
      <c r="F378" s="43">
        <v>71</v>
      </c>
      <c r="G378" s="44" t="s">
        <v>369</v>
      </c>
      <c r="H378" s="50">
        <v>27.34375</v>
      </c>
      <c r="I378" s="51">
        <v>1060</v>
      </c>
      <c r="J378" s="51">
        <v>1266</v>
      </c>
      <c r="K378" s="44" t="s">
        <v>1096</v>
      </c>
      <c r="L378" s="44"/>
      <c r="M378" s="44"/>
      <c r="N378" s="44"/>
      <c r="O378" s="44"/>
      <c r="P378" s="44"/>
      <c r="Q378" s="44"/>
      <c r="R378" s="44"/>
      <c r="S378" s="44"/>
      <c r="T378" s="44"/>
    </row>
    <row r="379" spans="1:20" s="39" customFormat="1" ht="15.75" customHeight="1" x14ac:dyDescent="0.35">
      <c r="A379" s="42" t="s">
        <v>1129</v>
      </c>
      <c r="B379" s="12" t="s">
        <v>1130</v>
      </c>
      <c r="C379" s="2" t="s">
        <v>153</v>
      </c>
      <c r="D379" s="42" t="s">
        <v>1092</v>
      </c>
      <c r="E379" s="43">
        <v>0</v>
      </c>
      <c r="F379" s="43">
        <v>66</v>
      </c>
      <c r="G379" s="44" t="s">
        <v>374</v>
      </c>
      <c r="H379" s="50">
        <v>20.42941836</v>
      </c>
      <c r="I379" s="51">
        <v>0</v>
      </c>
      <c r="J379" s="51">
        <v>0</v>
      </c>
      <c r="K379" s="44" t="s">
        <v>1093</v>
      </c>
      <c r="L379" s="44"/>
      <c r="M379" s="44"/>
      <c r="N379" s="44"/>
      <c r="O379" s="44"/>
      <c r="P379" s="44"/>
      <c r="Q379" s="44"/>
      <c r="R379" s="44"/>
      <c r="S379" s="44"/>
      <c r="T379" s="44"/>
    </row>
    <row r="380" spans="1:20" s="39" customFormat="1" ht="15.75" customHeight="1" x14ac:dyDescent="0.35">
      <c r="A380" s="42" t="s">
        <v>1131</v>
      </c>
      <c r="B380" s="12" t="s">
        <v>1132</v>
      </c>
      <c r="C380" s="2" t="s">
        <v>153</v>
      </c>
      <c r="D380" s="42" t="s">
        <v>1092</v>
      </c>
      <c r="E380" s="43">
        <v>0</v>
      </c>
      <c r="F380" s="43">
        <v>61</v>
      </c>
      <c r="G380" s="44" t="s">
        <v>369</v>
      </c>
      <c r="H380" s="44">
        <v>22.3954134193317</v>
      </c>
      <c r="I380" s="51">
        <v>0</v>
      </c>
      <c r="J380" s="51">
        <v>0</v>
      </c>
      <c r="K380" s="44" t="s">
        <v>1096</v>
      </c>
      <c r="L380" s="44"/>
      <c r="M380" s="44"/>
      <c r="N380" s="44"/>
      <c r="O380" s="44"/>
      <c r="P380" s="44"/>
      <c r="Q380" s="44"/>
      <c r="R380" s="44"/>
      <c r="S380" s="44"/>
      <c r="T380" s="44"/>
    </row>
    <row r="381" spans="1:20" s="39" customFormat="1" ht="15.75" customHeight="1" x14ac:dyDescent="0.35">
      <c r="A381" s="42" t="s">
        <v>1133</v>
      </c>
      <c r="B381" s="12" t="s">
        <v>1134</v>
      </c>
      <c r="C381" s="2" t="s">
        <v>153</v>
      </c>
      <c r="D381" s="42" t="s">
        <v>1092</v>
      </c>
      <c r="E381" s="43">
        <v>0</v>
      </c>
      <c r="F381" s="43">
        <v>58</v>
      </c>
      <c r="G381" s="44" t="s">
        <v>369</v>
      </c>
      <c r="H381" s="44">
        <v>22.530612244897998</v>
      </c>
      <c r="I381" s="51">
        <v>200</v>
      </c>
      <c r="J381" s="51">
        <v>780.21400000000006</v>
      </c>
      <c r="K381" s="44" t="s">
        <v>1101</v>
      </c>
      <c r="L381" s="44"/>
      <c r="M381" s="44"/>
      <c r="N381" s="44"/>
      <c r="O381" s="44"/>
      <c r="P381" s="44"/>
      <c r="Q381" s="44"/>
      <c r="R381" s="44"/>
      <c r="S381" s="44"/>
      <c r="T381" s="44"/>
    </row>
    <row r="382" spans="1:20" s="39" customFormat="1" ht="15.75" customHeight="1" x14ac:dyDescent="0.35">
      <c r="A382" s="42" t="s">
        <v>1135</v>
      </c>
      <c r="B382" s="12" t="s">
        <v>1136</v>
      </c>
      <c r="C382" s="2" t="s">
        <v>153</v>
      </c>
      <c r="D382" s="42" t="s">
        <v>1092</v>
      </c>
      <c r="E382" s="43">
        <v>0</v>
      </c>
      <c r="F382" s="43">
        <v>72</v>
      </c>
      <c r="G382" s="44" t="s">
        <v>369</v>
      </c>
      <c r="H382" s="50">
        <v>22.038567489999998</v>
      </c>
      <c r="I382" s="51">
        <v>0</v>
      </c>
      <c r="J382" s="51">
        <v>0</v>
      </c>
      <c r="K382" s="44" t="s">
        <v>1137</v>
      </c>
      <c r="L382" s="44"/>
      <c r="M382" s="44"/>
      <c r="N382" s="44"/>
      <c r="O382" s="44"/>
      <c r="P382" s="44"/>
      <c r="Q382" s="44"/>
      <c r="R382" s="44"/>
      <c r="S382" s="44"/>
      <c r="T382" s="44"/>
    </row>
    <row r="383" spans="1:20" s="39" customFormat="1" ht="15.75" customHeight="1" x14ac:dyDescent="0.35">
      <c r="A383" s="42" t="s">
        <v>1138</v>
      </c>
      <c r="B383" s="12" t="s">
        <v>1139</v>
      </c>
      <c r="C383" s="2" t="s">
        <v>153</v>
      </c>
      <c r="D383" s="42" t="s">
        <v>1092</v>
      </c>
      <c r="E383" s="43">
        <v>0</v>
      </c>
      <c r="F383" s="43">
        <v>69</v>
      </c>
      <c r="G383" s="44" t="s">
        <v>369</v>
      </c>
      <c r="H383" s="44">
        <v>24.609733700642799</v>
      </c>
      <c r="I383" s="51">
        <v>560</v>
      </c>
      <c r="J383" s="51">
        <v>0</v>
      </c>
      <c r="K383" s="44" t="s">
        <v>1096</v>
      </c>
      <c r="L383" s="44"/>
      <c r="M383" s="44"/>
      <c r="N383" s="44"/>
      <c r="O383" s="44"/>
      <c r="P383" s="44"/>
      <c r="Q383" s="44"/>
      <c r="R383" s="44"/>
      <c r="S383" s="44"/>
      <c r="T383" s="44"/>
    </row>
    <row r="384" spans="1:20" s="39" customFormat="1" ht="15.75" customHeight="1" x14ac:dyDescent="0.35">
      <c r="A384" s="42" t="s">
        <v>1140</v>
      </c>
      <c r="B384" s="12" t="s">
        <v>1141</v>
      </c>
      <c r="C384" s="2" t="s">
        <v>153</v>
      </c>
      <c r="D384" s="42" t="s">
        <v>1092</v>
      </c>
      <c r="E384" s="43">
        <v>0</v>
      </c>
      <c r="F384" s="43">
        <v>74</v>
      </c>
      <c r="G384" s="44" t="s">
        <v>374</v>
      </c>
      <c r="H384" s="44">
        <v>19.4363459669582</v>
      </c>
      <c r="I384" s="51">
        <v>0</v>
      </c>
      <c r="J384" s="51">
        <v>0</v>
      </c>
      <c r="K384" s="44" t="s">
        <v>1096</v>
      </c>
      <c r="L384" s="44"/>
      <c r="M384" s="44"/>
      <c r="N384" s="44"/>
      <c r="O384" s="44"/>
      <c r="P384" s="44"/>
      <c r="Q384" s="44"/>
      <c r="R384" s="44"/>
      <c r="S384" s="44"/>
      <c r="T384" s="44"/>
    </row>
    <row r="385" spans="1:20" s="39" customFormat="1" ht="15.75" customHeight="1" x14ac:dyDescent="0.35">
      <c r="A385" s="42" t="s">
        <v>1142</v>
      </c>
      <c r="B385" s="12" t="s">
        <v>1143</v>
      </c>
      <c r="C385" s="2" t="s">
        <v>153</v>
      </c>
      <c r="D385" s="42" t="s">
        <v>1092</v>
      </c>
      <c r="E385" s="43">
        <v>0</v>
      </c>
      <c r="F385" s="43">
        <v>65</v>
      </c>
      <c r="G385" s="44" t="s">
        <v>369</v>
      </c>
      <c r="H385" s="44">
        <v>20.244897959183699</v>
      </c>
      <c r="I385" s="51">
        <v>800</v>
      </c>
      <c r="J385" s="51">
        <v>42.428600000000003</v>
      </c>
      <c r="K385" s="44" t="s">
        <v>1093</v>
      </c>
      <c r="L385" s="44"/>
      <c r="M385" s="44"/>
      <c r="N385" s="44"/>
      <c r="O385" s="44"/>
      <c r="P385" s="44"/>
      <c r="Q385" s="44"/>
      <c r="R385" s="44"/>
      <c r="S385" s="44"/>
      <c r="T385" s="44"/>
    </row>
    <row r="386" spans="1:20" s="39" customFormat="1" ht="15.75" customHeight="1" x14ac:dyDescent="0.35">
      <c r="A386" s="42" t="s">
        <v>1144</v>
      </c>
      <c r="B386" s="12" t="s">
        <v>1145</v>
      </c>
      <c r="C386" s="2" t="s">
        <v>153</v>
      </c>
      <c r="D386" s="42" t="s">
        <v>1092</v>
      </c>
      <c r="E386" s="43">
        <v>0</v>
      </c>
      <c r="F386" s="43">
        <v>70</v>
      </c>
      <c r="G386" s="44" t="s">
        <v>374</v>
      </c>
      <c r="H386" s="50">
        <v>23.140495869999999</v>
      </c>
      <c r="I386" s="51">
        <v>450</v>
      </c>
      <c r="J386" s="51">
        <v>0</v>
      </c>
      <c r="K386" s="44" t="s">
        <v>1096</v>
      </c>
      <c r="L386" s="44"/>
      <c r="M386" s="44"/>
      <c r="N386" s="44"/>
      <c r="O386" s="44"/>
      <c r="P386" s="44"/>
      <c r="Q386" s="44"/>
      <c r="R386" s="44"/>
      <c r="S386" s="44"/>
      <c r="T386" s="44"/>
    </row>
    <row r="387" spans="1:20" s="39" customFormat="1" ht="15.75" customHeight="1" x14ac:dyDescent="0.35">
      <c r="A387" s="42" t="s">
        <v>1146</v>
      </c>
      <c r="B387" s="12" t="s">
        <v>1147</v>
      </c>
      <c r="C387" s="2" t="s">
        <v>153</v>
      </c>
      <c r="D387" s="42" t="s">
        <v>1092</v>
      </c>
      <c r="E387" s="43">
        <v>0</v>
      </c>
      <c r="F387" s="43">
        <v>47</v>
      </c>
      <c r="G387" s="44" t="s">
        <v>374</v>
      </c>
      <c r="H387" s="50">
        <v>18.06616734</v>
      </c>
      <c r="I387" s="51">
        <v>6</v>
      </c>
      <c r="J387" s="51">
        <v>0</v>
      </c>
      <c r="K387" s="44" t="s">
        <v>1093</v>
      </c>
      <c r="L387" s="44"/>
      <c r="M387" s="44"/>
      <c r="N387" s="44"/>
      <c r="O387" s="44"/>
      <c r="P387" s="44"/>
      <c r="Q387" s="44"/>
      <c r="R387" s="44"/>
      <c r="S387" s="44"/>
      <c r="T387" s="44"/>
    </row>
    <row r="388" spans="1:20" s="39" customFormat="1" ht="15.75" customHeight="1" x14ac:dyDescent="0.35">
      <c r="A388" s="42" t="s">
        <v>1148</v>
      </c>
      <c r="B388" s="12" t="s">
        <v>1149</v>
      </c>
      <c r="C388" s="2" t="s">
        <v>153</v>
      </c>
      <c r="D388" s="42" t="s">
        <v>1092</v>
      </c>
      <c r="E388" s="43">
        <v>0</v>
      </c>
      <c r="F388" s="43">
        <v>67</v>
      </c>
      <c r="G388" s="44" t="s">
        <v>374</v>
      </c>
      <c r="H388" s="50">
        <v>21.457268079999999</v>
      </c>
      <c r="I388" s="51">
        <v>98</v>
      </c>
      <c r="J388" s="51">
        <v>539.78599999999994</v>
      </c>
      <c r="K388" s="44" t="s">
        <v>1101</v>
      </c>
      <c r="L388" s="44"/>
      <c r="M388" s="44"/>
      <c r="N388" s="44"/>
      <c r="O388" s="44"/>
      <c r="P388" s="44"/>
      <c r="Q388" s="44"/>
      <c r="R388" s="44"/>
      <c r="S388" s="44"/>
      <c r="T388" s="44"/>
    </row>
    <row r="389" spans="1:20" s="39" customFormat="1" ht="15.75" customHeight="1" x14ac:dyDescent="0.35">
      <c r="A389" s="42" t="s">
        <v>1150</v>
      </c>
      <c r="B389" s="12" t="s">
        <v>1151</v>
      </c>
      <c r="C389" s="2" t="s">
        <v>153</v>
      </c>
      <c r="D389" s="42" t="s">
        <v>1092</v>
      </c>
      <c r="E389" s="43">
        <v>0</v>
      </c>
      <c r="F389" s="43">
        <v>65</v>
      </c>
      <c r="G389" s="44" t="s">
        <v>374</v>
      </c>
      <c r="H389" s="50">
        <v>24.91990032</v>
      </c>
      <c r="I389" s="51">
        <v>0</v>
      </c>
      <c r="J389" s="51">
        <v>0</v>
      </c>
      <c r="K389" s="44" t="s">
        <v>1101</v>
      </c>
      <c r="L389" s="44"/>
      <c r="M389" s="44"/>
      <c r="N389" s="44"/>
      <c r="O389" s="44"/>
      <c r="P389" s="44"/>
      <c r="Q389" s="44"/>
      <c r="R389" s="44"/>
      <c r="S389" s="44"/>
      <c r="T389" s="44"/>
    </row>
    <row r="390" spans="1:20" s="39" customFormat="1" ht="15.75" customHeight="1" x14ac:dyDescent="0.35">
      <c r="A390" s="42" t="s">
        <v>1152</v>
      </c>
      <c r="B390" s="12" t="s">
        <v>1153</v>
      </c>
      <c r="C390" s="2" t="s">
        <v>153</v>
      </c>
      <c r="D390" s="42" t="s">
        <v>1092</v>
      </c>
      <c r="E390" s="43">
        <v>0</v>
      </c>
      <c r="F390" s="43">
        <v>50</v>
      </c>
      <c r="G390" s="44" t="s">
        <v>369</v>
      </c>
      <c r="H390" s="50">
        <v>22.05219018</v>
      </c>
      <c r="I390" s="51">
        <v>800</v>
      </c>
      <c r="J390" s="51">
        <v>347.786</v>
      </c>
      <c r="K390" s="44" t="s">
        <v>1093</v>
      </c>
      <c r="L390" s="44"/>
      <c r="M390" s="44"/>
      <c r="N390" s="44"/>
      <c r="O390" s="44"/>
      <c r="P390" s="44"/>
      <c r="Q390" s="44"/>
      <c r="R390" s="44"/>
      <c r="S390" s="44"/>
      <c r="T390" s="44"/>
    </row>
    <row r="391" spans="1:20" s="39" customFormat="1" ht="15.75" customHeight="1" x14ac:dyDescent="0.35">
      <c r="A391" s="42" t="s">
        <v>1154</v>
      </c>
      <c r="B391" s="12" t="s">
        <v>1155</v>
      </c>
      <c r="C391" s="2" t="s">
        <v>153</v>
      </c>
      <c r="D391" s="42" t="s">
        <v>1092</v>
      </c>
      <c r="E391" s="43">
        <v>0</v>
      </c>
      <c r="F391" s="43">
        <v>62</v>
      </c>
      <c r="G391" s="44" t="s">
        <v>374</v>
      </c>
      <c r="H391" s="50">
        <v>22.031725680000001</v>
      </c>
      <c r="I391" s="51">
        <v>0</v>
      </c>
      <c r="J391" s="51">
        <v>24.66</v>
      </c>
      <c r="K391" s="44" t="s">
        <v>1101</v>
      </c>
      <c r="L391" s="44"/>
      <c r="M391" s="44"/>
      <c r="N391" s="44"/>
      <c r="O391" s="44"/>
      <c r="P391" s="44"/>
      <c r="Q391" s="44"/>
      <c r="R391" s="44"/>
      <c r="S391" s="44"/>
      <c r="T391" s="44"/>
    </row>
    <row r="392" spans="1:20" s="39" customFormat="1" ht="15.75" customHeight="1" x14ac:dyDescent="0.35">
      <c r="A392" s="42" t="s">
        <v>1156</v>
      </c>
      <c r="B392" s="12" t="s">
        <v>1157</v>
      </c>
      <c r="C392" s="2" t="s">
        <v>153</v>
      </c>
      <c r="D392" s="42" t="s">
        <v>1092</v>
      </c>
      <c r="E392" s="43">
        <v>0</v>
      </c>
      <c r="F392" s="43">
        <v>78</v>
      </c>
      <c r="G392" s="44" t="s">
        <v>369</v>
      </c>
      <c r="H392" s="50">
        <v>29.721079100000001</v>
      </c>
      <c r="I392" s="51">
        <v>1350</v>
      </c>
      <c r="J392" s="51">
        <v>0</v>
      </c>
      <c r="K392" s="44" t="s">
        <v>1093</v>
      </c>
      <c r="L392" s="44"/>
      <c r="M392" s="44"/>
      <c r="N392" s="44"/>
      <c r="O392" s="44"/>
      <c r="P392" s="44"/>
      <c r="Q392" s="44"/>
      <c r="R392" s="44"/>
      <c r="S392" s="44"/>
      <c r="T392" s="44"/>
    </row>
    <row r="393" spans="1:20" s="39" customFormat="1" ht="15.75" customHeight="1" x14ac:dyDescent="0.35">
      <c r="A393" s="42" t="s">
        <v>1158</v>
      </c>
      <c r="B393" s="12" t="s">
        <v>1159</v>
      </c>
      <c r="C393" s="2" t="s">
        <v>153</v>
      </c>
      <c r="D393" s="42" t="s">
        <v>1092</v>
      </c>
      <c r="E393" s="43">
        <v>0</v>
      </c>
      <c r="F393" s="43">
        <v>65</v>
      </c>
      <c r="G393" s="44" t="s">
        <v>369</v>
      </c>
      <c r="H393" s="50">
        <v>27.180899910000001</v>
      </c>
      <c r="I393" s="51">
        <v>940</v>
      </c>
      <c r="J393" s="51">
        <v>273.89999999999998</v>
      </c>
      <c r="K393" s="44" t="s">
        <v>1096</v>
      </c>
      <c r="L393" s="44"/>
      <c r="M393" s="44"/>
      <c r="N393" s="44"/>
      <c r="O393" s="44"/>
      <c r="P393" s="44"/>
      <c r="Q393" s="44"/>
      <c r="R393" s="44"/>
      <c r="S393" s="44"/>
      <c r="T393" s="44"/>
    </row>
    <row r="394" spans="1:20" s="39" customFormat="1" ht="15.75" customHeight="1" x14ac:dyDescent="0.35">
      <c r="A394" s="42" t="s">
        <v>1160</v>
      </c>
      <c r="B394" s="12" t="s">
        <v>1161</v>
      </c>
      <c r="C394" s="2" t="s">
        <v>153</v>
      </c>
      <c r="D394" s="42" t="s">
        <v>1092</v>
      </c>
      <c r="E394" s="43">
        <v>0</v>
      </c>
      <c r="F394" s="43">
        <v>59</v>
      </c>
      <c r="G394" s="44" t="s">
        <v>369</v>
      </c>
      <c r="H394" s="44">
        <v>24.508945765204299</v>
      </c>
      <c r="I394" s="51">
        <v>500</v>
      </c>
      <c r="J394" s="51">
        <v>496.5</v>
      </c>
      <c r="K394" s="44" t="s">
        <v>1101</v>
      </c>
      <c r="L394" s="44"/>
      <c r="M394" s="44"/>
      <c r="N394" s="44"/>
      <c r="O394" s="44"/>
      <c r="P394" s="44"/>
      <c r="Q394" s="44"/>
      <c r="R394" s="44"/>
      <c r="S394" s="44"/>
      <c r="T394" s="44"/>
    </row>
    <row r="395" spans="1:20" s="39" customFormat="1" ht="15.75" customHeight="1" x14ac:dyDescent="0.35">
      <c r="A395" s="42" t="s">
        <v>1162</v>
      </c>
      <c r="B395" s="12" t="s">
        <v>1163</v>
      </c>
      <c r="C395" s="2" t="s">
        <v>153</v>
      </c>
      <c r="D395" s="42" t="s">
        <v>1092</v>
      </c>
      <c r="E395" s="43">
        <v>0</v>
      </c>
      <c r="F395" s="43">
        <v>48</v>
      </c>
      <c r="G395" s="44" t="s">
        <v>369</v>
      </c>
      <c r="H395" s="44">
        <v>28.305995064595699</v>
      </c>
      <c r="I395" s="51">
        <v>300</v>
      </c>
      <c r="J395" s="51">
        <v>843</v>
      </c>
      <c r="K395" s="44" t="s">
        <v>1096</v>
      </c>
      <c r="L395" s="44"/>
      <c r="M395" s="44"/>
      <c r="N395" s="44"/>
      <c r="O395" s="44"/>
      <c r="P395" s="44"/>
      <c r="Q395" s="44"/>
      <c r="R395" s="44"/>
      <c r="S395" s="44"/>
      <c r="T395" s="44"/>
    </row>
    <row r="396" spans="1:20" s="39" customFormat="1" ht="15.75" customHeight="1" x14ac:dyDescent="0.35">
      <c r="A396" s="42" t="s">
        <v>1164</v>
      </c>
      <c r="B396" s="12" t="s">
        <v>1165</v>
      </c>
      <c r="C396" s="2" t="s">
        <v>153</v>
      </c>
      <c r="D396" s="42" t="s">
        <v>1092</v>
      </c>
      <c r="E396" s="43">
        <v>0</v>
      </c>
      <c r="F396" s="43">
        <v>67</v>
      </c>
      <c r="G396" s="44" t="s">
        <v>369</v>
      </c>
      <c r="H396" s="44">
        <v>30.4772192430848</v>
      </c>
      <c r="I396" s="51">
        <v>390</v>
      </c>
      <c r="J396" s="51">
        <v>24.66</v>
      </c>
      <c r="K396" s="44" t="s">
        <v>1101</v>
      </c>
      <c r="L396" s="44"/>
      <c r="M396" s="44"/>
      <c r="N396" s="44"/>
      <c r="O396" s="44"/>
      <c r="P396" s="44"/>
      <c r="Q396" s="44"/>
      <c r="R396" s="44"/>
      <c r="S396" s="44"/>
      <c r="T396" s="44"/>
    </row>
    <row r="397" spans="1:20" s="39" customFormat="1" ht="15.75" customHeight="1" x14ac:dyDescent="0.35">
      <c r="A397" s="42" t="s">
        <v>1166</v>
      </c>
      <c r="B397" s="12" t="s">
        <v>1167</v>
      </c>
      <c r="C397" s="2" t="s">
        <v>153</v>
      </c>
      <c r="D397" s="42" t="s">
        <v>1092</v>
      </c>
      <c r="E397" s="43">
        <v>0</v>
      </c>
      <c r="F397" s="43">
        <v>73</v>
      </c>
      <c r="G397" s="44" t="s">
        <v>369</v>
      </c>
      <c r="H397" s="44">
        <v>23.725286160249698</v>
      </c>
      <c r="I397" s="51">
        <v>680</v>
      </c>
      <c r="J397" s="51">
        <v>0</v>
      </c>
      <c r="K397" s="44" t="s">
        <v>1096</v>
      </c>
      <c r="L397" s="44"/>
      <c r="M397" s="44"/>
      <c r="N397" s="44"/>
      <c r="O397" s="44"/>
      <c r="P397" s="44"/>
      <c r="Q397" s="44"/>
      <c r="R397" s="44"/>
      <c r="S397" s="44"/>
      <c r="T397" s="44"/>
    </row>
    <row r="398" spans="1:20" s="39" customFormat="1" ht="15.75" customHeight="1" x14ac:dyDescent="0.35">
      <c r="A398" s="42" t="s">
        <v>1168</v>
      </c>
      <c r="B398" s="12" t="s">
        <v>1169</v>
      </c>
      <c r="C398" s="2" t="s">
        <v>153</v>
      </c>
      <c r="D398" s="42" t="s">
        <v>1092</v>
      </c>
      <c r="E398" s="43">
        <v>0</v>
      </c>
      <c r="F398" s="43">
        <v>61</v>
      </c>
      <c r="G398" s="44" t="s">
        <v>369</v>
      </c>
      <c r="H398" s="44">
        <v>27.4756294930182</v>
      </c>
      <c r="I398" s="51">
        <v>900</v>
      </c>
      <c r="J398" s="51">
        <v>549.9</v>
      </c>
      <c r="K398" s="44" t="s">
        <v>1096</v>
      </c>
      <c r="L398" s="44"/>
      <c r="M398" s="44"/>
      <c r="N398" s="44"/>
      <c r="O398" s="44"/>
      <c r="P398" s="44"/>
      <c r="Q398" s="44"/>
      <c r="R398" s="44"/>
      <c r="S398" s="44"/>
      <c r="T398" s="44"/>
    </row>
    <row r="399" spans="1:20" s="39" customFormat="1" ht="15.75" customHeight="1" x14ac:dyDescent="0.35">
      <c r="A399" s="42" t="s">
        <v>1170</v>
      </c>
      <c r="B399" s="12" t="s">
        <v>1171</v>
      </c>
      <c r="C399" s="2" t="s">
        <v>153</v>
      </c>
      <c r="D399" s="42" t="s">
        <v>1092</v>
      </c>
      <c r="E399" s="43">
        <v>0</v>
      </c>
      <c r="F399" s="43">
        <v>66</v>
      </c>
      <c r="G399" s="44" t="s">
        <v>369</v>
      </c>
      <c r="H399" s="44">
        <v>22.1367397300044</v>
      </c>
      <c r="I399" s="51">
        <v>1680</v>
      </c>
      <c r="J399" s="51">
        <v>180</v>
      </c>
      <c r="K399" s="44" t="s">
        <v>1101</v>
      </c>
      <c r="L399" s="44"/>
      <c r="M399" s="44"/>
      <c r="N399" s="44"/>
      <c r="O399" s="44"/>
      <c r="P399" s="44"/>
      <c r="Q399" s="44"/>
      <c r="R399" s="44"/>
      <c r="S399" s="44"/>
      <c r="T399" s="44"/>
    </row>
    <row r="400" spans="1:20" s="39" customFormat="1" ht="15.75" customHeight="1" x14ac:dyDescent="0.35">
      <c r="A400" s="42" t="s">
        <v>1172</v>
      </c>
      <c r="B400" s="12" t="s">
        <v>1173</v>
      </c>
      <c r="C400" s="2" t="s">
        <v>153</v>
      </c>
      <c r="D400" s="42" t="s">
        <v>1092</v>
      </c>
      <c r="E400" s="43">
        <v>0</v>
      </c>
      <c r="F400" s="43">
        <v>74</v>
      </c>
      <c r="G400" s="44" t="s">
        <v>369</v>
      </c>
      <c r="H400" s="44">
        <v>22.546576480360699</v>
      </c>
      <c r="I400" s="51">
        <v>600</v>
      </c>
      <c r="J400" s="51">
        <v>84</v>
      </c>
      <c r="K400" s="44" t="s">
        <v>1101</v>
      </c>
      <c r="L400" s="44"/>
      <c r="M400" s="44"/>
      <c r="N400" s="44"/>
      <c r="O400" s="44"/>
      <c r="P400" s="44"/>
      <c r="Q400" s="44"/>
      <c r="R400" s="44"/>
      <c r="S400" s="44"/>
      <c r="T400" s="44"/>
    </row>
    <row r="401" spans="1:20" s="39" customFormat="1" ht="15.75" customHeight="1" x14ac:dyDescent="0.35">
      <c r="A401" s="42" t="s">
        <v>1174</v>
      </c>
      <c r="B401" s="12" t="s">
        <v>1175</v>
      </c>
      <c r="C401" s="2" t="s">
        <v>153</v>
      </c>
      <c r="D401" s="42" t="s">
        <v>1092</v>
      </c>
      <c r="E401" s="43">
        <v>0</v>
      </c>
      <c r="F401" s="43">
        <v>66</v>
      </c>
      <c r="G401" s="44" t="s">
        <v>369</v>
      </c>
      <c r="H401" s="44">
        <v>22.145328719723199</v>
      </c>
      <c r="I401" s="51">
        <v>360</v>
      </c>
      <c r="J401" s="51">
        <v>234</v>
      </c>
      <c r="K401" s="44" t="s">
        <v>1101</v>
      </c>
      <c r="L401" s="44"/>
      <c r="M401" s="44"/>
      <c r="N401" s="44"/>
      <c r="O401" s="44"/>
      <c r="P401" s="44"/>
      <c r="Q401" s="44"/>
      <c r="R401" s="44"/>
      <c r="S401" s="44"/>
      <c r="T401" s="44"/>
    </row>
    <row r="402" spans="1:20" s="39" customFormat="1" ht="15.75" customHeight="1" x14ac:dyDescent="0.35">
      <c r="A402" s="42" t="s">
        <v>1176</v>
      </c>
      <c r="B402" s="12" t="s">
        <v>1177</v>
      </c>
      <c r="C402" s="2" t="s">
        <v>153</v>
      </c>
      <c r="D402" s="42" t="s">
        <v>1092</v>
      </c>
      <c r="E402" s="43">
        <v>0</v>
      </c>
      <c r="F402" s="43">
        <v>60</v>
      </c>
      <c r="G402" s="44" t="s">
        <v>374</v>
      </c>
      <c r="H402" s="44">
        <v>20.028841531805799</v>
      </c>
      <c r="I402" s="51">
        <v>0</v>
      </c>
      <c r="J402" s="51">
        <v>0</v>
      </c>
      <c r="K402" s="44" t="s">
        <v>1101</v>
      </c>
      <c r="L402" s="44"/>
      <c r="M402" s="44"/>
      <c r="N402" s="44"/>
      <c r="O402" s="44"/>
      <c r="P402" s="44"/>
      <c r="Q402" s="44"/>
      <c r="R402" s="44"/>
      <c r="S402" s="44"/>
      <c r="T402" s="44"/>
    </row>
    <row r="403" spans="1:20" s="39" customFormat="1" ht="15.75" customHeight="1" x14ac:dyDescent="0.35">
      <c r="A403" s="42" t="s">
        <v>1178</v>
      </c>
      <c r="B403" s="12" t="s">
        <v>1179</v>
      </c>
      <c r="C403" s="2" t="s">
        <v>153</v>
      </c>
      <c r="D403" s="42" t="s">
        <v>1092</v>
      </c>
      <c r="E403" s="43">
        <v>0</v>
      </c>
      <c r="F403" s="43">
        <v>65</v>
      </c>
      <c r="G403" s="44" t="s">
        <v>374</v>
      </c>
      <c r="H403" s="44">
        <v>18.2615047479912</v>
      </c>
      <c r="I403" s="51">
        <v>860</v>
      </c>
      <c r="J403" s="51">
        <v>0</v>
      </c>
      <c r="K403" s="44" t="s">
        <v>1101</v>
      </c>
      <c r="L403" s="44"/>
      <c r="M403" s="44"/>
      <c r="N403" s="44"/>
      <c r="O403" s="44"/>
      <c r="P403" s="44"/>
      <c r="Q403" s="44"/>
      <c r="R403" s="44"/>
      <c r="S403" s="44"/>
      <c r="T403" s="44"/>
    </row>
    <row r="404" spans="1:20" s="39" customFormat="1" ht="15.75" customHeight="1" x14ac:dyDescent="0.35">
      <c r="A404" s="42" t="s">
        <v>1180</v>
      </c>
      <c r="B404" s="12" t="s">
        <v>1181</v>
      </c>
      <c r="C404" s="2" t="s">
        <v>153</v>
      </c>
      <c r="D404" s="42" t="s">
        <v>1092</v>
      </c>
      <c r="E404" s="43">
        <v>0</v>
      </c>
      <c r="F404" s="43">
        <v>65</v>
      </c>
      <c r="G404" s="44" t="s">
        <v>369</v>
      </c>
      <c r="H404" s="44">
        <v>20.0154958677686</v>
      </c>
      <c r="I404" s="51">
        <v>720</v>
      </c>
      <c r="J404" s="51">
        <v>290.63600000000002</v>
      </c>
      <c r="K404" s="44" t="s">
        <v>1093</v>
      </c>
      <c r="L404" s="44"/>
      <c r="M404" s="44"/>
      <c r="N404" s="44"/>
      <c r="O404" s="44"/>
      <c r="P404" s="44"/>
      <c r="Q404" s="44"/>
      <c r="R404" s="44"/>
      <c r="S404" s="44"/>
      <c r="T404" s="44"/>
    </row>
    <row r="405" spans="1:20" s="39" customFormat="1" ht="15.75" customHeight="1" x14ac:dyDescent="0.35">
      <c r="A405" s="42" t="s">
        <v>1182</v>
      </c>
      <c r="B405" s="12" t="s">
        <v>1183</v>
      </c>
      <c r="C405" s="2" t="s">
        <v>153</v>
      </c>
      <c r="D405" s="42" t="s">
        <v>1092</v>
      </c>
      <c r="E405" s="43">
        <v>0</v>
      </c>
      <c r="F405" s="43">
        <v>58</v>
      </c>
      <c r="G405" s="44" t="s">
        <v>369</v>
      </c>
      <c r="H405" s="44">
        <v>23.120623596247899</v>
      </c>
      <c r="I405" s="51">
        <v>680</v>
      </c>
      <c r="J405" s="51">
        <v>360</v>
      </c>
      <c r="K405" s="44" t="s">
        <v>1096</v>
      </c>
      <c r="L405" s="44"/>
      <c r="M405" s="44"/>
      <c r="N405" s="44"/>
      <c r="O405" s="44"/>
      <c r="P405" s="44"/>
      <c r="Q405" s="44"/>
      <c r="R405" s="44"/>
      <c r="S405" s="44"/>
      <c r="T405" s="44"/>
    </row>
    <row r="406" spans="1:20" s="39" customFormat="1" ht="15.75" customHeight="1" x14ac:dyDescent="0.35">
      <c r="A406" s="42" t="s">
        <v>1184</v>
      </c>
      <c r="B406" s="12" t="s">
        <v>1185</v>
      </c>
      <c r="C406" s="2" t="s">
        <v>153</v>
      </c>
      <c r="D406" s="42" t="s">
        <v>1092</v>
      </c>
      <c r="E406" s="43">
        <v>0</v>
      </c>
      <c r="F406" s="43">
        <v>61</v>
      </c>
      <c r="G406" s="44" t="s">
        <v>374</v>
      </c>
      <c r="H406" s="44">
        <v>22.4765868886576</v>
      </c>
      <c r="I406" s="51">
        <v>0</v>
      </c>
      <c r="J406" s="51">
        <v>0</v>
      </c>
      <c r="K406" s="44" t="s">
        <v>1110</v>
      </c>
      <c r="L406" s="44"/>
      <c r="M406" s="44"/>
      <c r="N406" s="44"/>
      <c r="O406" s="44"/>
      <c r="P406" s="44"/>
      <c r="Q406" s="44"/>
      <c r="R406" s="44"/>
      <c r="S406" s="44"/>
      <c r="T406" s="44"/>
    </row>
    <row r="407" spans="1:20" s="39" customFormat="1" ht="15.75" customHeight="1" x14ac:dyDescent="0.35">
      <c r="A407" s="42" t="s">
        <v>1186</v>
      </c>
      <c r="B407" s="12" t="s">
        <v>1187</v>
      </c>
      <c r="C407" s="2" t="s">
        <v>153</v>
      </c>
      <c r="D407" s="42" t="s">
        <v>1092</v>
      </c>
      <c r="E407" s="43">
        <v>0</v>
      </c>
      <c r="F407" s="43">
        <v>72</v>
      </c>
      <c r="G407" s="44" t="s">
        <v>369</v>
      </c>
      <c r="H407" s="44">
        <v>23.6652443615762</v>
      </c>
      <c r="I407" s="51">
        <v>0</v>
      </c>
      <c r="J407" s="51">
        <v>78.2</v>
      </c>
      <c r="K407" s="44" t="s">
        <v>1093</v>
      </c>
      <c r="L407" s="44"/>
      <c r="M407" s="44"/>
      <c r="N407" s="44"/>
      <c r="O407" s="44"/>
      <c r="P407" s="44"/>
      <c r="Q407" s="44"/>
      <c r="R407" s="44"/>
      <c r="S407" s="44"/>
      <c r="T407" s="44"/>
    </row>
    <row r="408" spans="1:20" s="39" customFormat="1" ht="15.75" customHeight="1" x14ac:dyDescent="0.35">
      <c r="A408" s="42" t="s">
        <v>1188</v>
      </c>
      <c r="B408" s="12" t="s">
        <v>1189</v>
      </c>
      <c r="C408" s="2" t="s">
        <v>153</v>
      </c>
      <c r="D408" s="42" t="s">
        <v>1092</v>
      </c>
      <c r="E408" s="43">
        <v>0</v>
      </c>
      <c r="F408" s="43">
        <v>66</v>
      </c>
      <c r="G408" s="44" t="s">
        <v>369</v>
      </c>
      <c r="H408" s="44">
        <v>23.875114784205699</v>
      </c>
      <c r="I408" s="51">
        <v>840</v>
      </c>
      <c r="J408" s="51">
        <v>12.66</v>
      </c>
      <c r="K408" s="44" t="s">
        <v>1101</v>
      </c>
      <c r="L408" s="44"/>
      <c r="M408" s="44"/>
      <c r="N408" s="44"/>
      <c r="O408" s="44"/>
      <c r="P408" s="44"/>
      <c r="Q408" s="44"/>
      <c r="R408" s="44"/>
      <c r="S408" s="44"/>
      <c r="T408" s="44"/>
    </row>
    <row r="409" spans="1:20" s="39" customFormat="1" ht="15.75" customHeight="1" x14ac:dyDescent="0.35">
      <c r="A409" s="42" t="s">
        <v>1190</v>
      </c>
      <c r="B409" s="12" t="s">
        <v>1191</v>
      </c>
      <c r="C409" s="2" t="s">
        <v>153</v>
      </c>
      <c r="D409" s="42" t="s">
        <v>1092</v>
      </c>
      <c r="E409" s="43">
        <v>0</v>
      </c>
      <c r="F409" s="43">
        <v>65</v>
      </c>
      <c r="G409" s="44" t="s">
        <v>374</v>
      </c>
      <c r="H409" s="44">
        <v>20.3125</v>
      </c>
      <c r="I409" s="51">
        <v>0</v>
      </c>
      <c r="J409" s="51">
        <v>0</v>
      </c>
      <c r="K409" s="44" t="s">
        <v>1101</v>
      </c>
      <c r="L409" s="44"/>
      <c r="M409" s="44"/>
      <c r="N409" s="44"/>
      <c r="O409" s="44"/>
      <c r="P409" s="44"/>
      <c r="Q409" s="44"/>
      <c r="R409" s="44"/>
      <c r="S409" s="44"/>
      <c r="T409" s="44"/>
    </row>
    <row r="410" spans="1:20" s="39" customFormat="1" ht="15.75" customHeight="1" x14ac:dyDescent="0.35">
      <c r="A410" s="42" t="s">
        <v>1192</v>
      </c>
      <c r="B410" s="12" t="s">
        <v>1193</v>
      </c>
      <c r="C410" s="2" t="s">
        <v>153</v>
      </c>
      <c r="D410" s="42" t="s">
        <v>1092</v>
      </c>
      <c r="E410" s="43">
        <v>0</v>
      </c>
      <c r="F410" s="43">
        <v>61</v>
      </c>
      <c r="G410" s="44" t="s">
        <v>369</v>
      </c>
      <c r="H410" s="44">
        <v>22.589551436050101</v>
      </c>
      <c r="I410" s="51">
        <v>740</v>
      </c>
      <c r="J410" s="51">
        <v>497.35700000000003</v>
      </c>
      <c r="K410" s="44" t="s">
        <v>1101</v>
      </c>
      <c r="L410" s="44"/>
      <c r="M410" s="44"/>
      <c r="N410" s="44"/>
      <c r="O410" s="44"/>
      <c r="P410" s="44"/>
      <c r="Q410" s="44"/>
      <c r="R410" s="44"/>
      <c r="S410" s="44"/>
      <c r="T410" s="44"/>
    </row>
    <row r="411" spans="1:20" s="39" customFormat="1" ht="15.75" customHeight="1" x14ac:dyDescent="0.35">
      <c r="A411" s="42" t="s">
        <v>1194</v>
      </c>
      <c r="B411" s="12" t="s">
        <v>1195</v>
      </c>
      <c r="C411" s="2" t="s">
        <v>153</v>
      </c>
      <c r="D411" s="42" t="s">
        <v>1092</v>
      </c>
      <c r="E411" s="43">
        <v>0</v>
      </c>
      <c r="F411" s="43">
        <v>46</v>
      </c>
      <c r="G411" s="44" t="s">
        <v>369</v>
      </c>
      <c r="H411" s="44">
        <v>25.402816083611601</v>
      </c>
      <c r="I411" s="51">
        <v>0</v>
      </c>
      <c r="J411" s="51">
        <v>633</v>
      </c>
      <c r="K411" s="44" t="s">
        <v>1101</v>
      </c>
      <c r="L411" s="44"/>
      <c r="M411" s="44"/>
      <c r="N411" s="44"/>
      <c r="O411" s="44"/>
      <c r="P411" s="44"/>
      <c r="Q411" s="44"/>
      <c r="R411" s="44"/>
      <c r="S411" s="44"/>
      <c r="T411" s="44"/>
    </row>
    <row r="412" spans="1:20" s="39" customFormat="1" ht="15.75" customHeight="1" x14ac:dyDescent="0.35">
      <c r="A412" s="42" t="s">
        <v>1196</v>
      </c>
      <c r="B412" s="12" t="s">
        <v>1197</v>
      </c>
      <c r="C412" s="2" t="s">
        <v>153</v>
      </c>
      <c r="D412" s="42" t="s">
        <v>1092</v>
      </c>
      <c r="E412" s="43">
        <v>0</v>
      </c>
      <c r="F412" s="43">
        <v>76</v>
      </c>
      <c r="G412" s="44" t="s">
        <v>369</v>
      </c>
      <c r="H412" s="44">
        <v>19.0039083509627</v>
      </c>
      <c r="I412" s="51">
        <v>1680</v>
      </c>
      <c r="J412" s="51">
        <v>0</v>
      </c>
      <c r="K412" s="44" t="s">
        <v>1093</v>
      </c>
      <c r="L412" s="44"/>
      <c r="M412" s="44"/>
      <c r="N412" s="44"/>
      <c r="O412" s="44"/>
      <c r="P412" s="44"/>
      <c r="Q412" s="44"/>
      <c r="R412" s="44"/>
      <c r="S412" s="44"/>
      <c r="T412" s="44"/>
    </row>
    <row r="413" spans="1:20" s="39" customFormat="1" ht="15.75" customHeight="1" x14ac:dyDescent="0.35">
      <c r="A413" s="42" t="s">
        <v>1198</v>
      </c>
      <c r="B413" s="12" t="s">
        <v>1199</v>
      </c>
      <c r="C413" s="2" t="s">
        <v>153</v>
      </c>
      <c r="D413" s="42" t="s">
        <v>1092</v>
      </c>
      <c r="E413" s="43">
        <v>0</v>
      </c>
      <c r="F413" s="43">
        <v>78</v>
      </c>
      <c r="G413" s="44" t="s">
        <v>374</v>
      </c>
      <c r="H413" s="44">
        <v>21.219135802469101</v>
      </c>
      <c r="I413" s="51">
        <v>0</v>
      </c>
      <c r="J413" s="51">
        <v>0</v>
      </c>
      <c r="K413" s="44" t="s">
        <v>1101</v>
      </c>
      <c r="L413" s="44"/>
      <c r="M413" s="44"/>
      <c r="N413" s="44"/>
      <c r="O413" s="44"/>
      <c r="P413" s="44"/>
      <c r="Q413" s="44"/>
      <c r="R413" s="44"/>
      <c r="S413" s="44"/>
      <c r="T413" s="44"/>
    </row>
    <row r="414" spans="1:20" s="39" customFormat="1" ht="15.75" customHeight="1" x14ac:dyDescent="0.35">
      <c r="A414" s="42" t="s">
        <v>1200</v>
      </c>
      <c r="B414" s="12" t="s">
        <v>1201</v>
      </c>
      <c r="C414" s="2" t="s">
        <v>153</v>
      </c>
      <c r="D414" s="42" t="s">
        <v>1092</v>
      </c>
      <c r="E414" s="43">
        <v>0</v>
      </c>
      <c r="F414" s="43">
        <v>66</v>
      </c>
      <c r="G414" s="44" t="s">
        <v>374</v>
      </c>
      <c r="H414" s="44">
        <v>22.060353798126901</v>
      </c>
      <c r="I414" s="51">
        <v>32</v>
      </c>
      <c r="J414" s="51">
        <v>19.326699999999999</v>
      </c>
      <c r="K414" s="44" t="s">
        <v>1101</v>
      </c>
      <c r="L414" s="44"/>
      <c r="M414" s="44"/>
      <c r="N414" s="44"/>
      <c r="O414" s="44"/>
      <c r="P414" s="44"/>
      <c r="Q414" s="44"/>
      <c r="R414" s="44"/>
      <c r="S414" s="44"/>
      <c r="T414" s="44"/>
    </row>
    <row r="415" spans="1:20" s="39" customFormat="1" ht="15.75" customHeight="1" x14ac:dyDescent="0.35">
      <c r="A415" s="42" t="s">
        <v>1202</v>
      </c>
      <c r="B415" s="12" t="s">
        <v>1203</v>
      </c>
      <c r="C415" s="2" t="s">
        <v>153</v>
      </c>
      <c r="D415" s="42" t="s">
        <v>1092</v>
      </c>
      <c r="E415" s="43">
        <v>0</v>
      </c>
      <c r="F415" s="43">
        <v>54</v>
      </c>
      <c r="G415" s="44" t="s">
        <v>369</v>
      </c>
      <c r="H415" s="44">
        <v>25.469387755102002</v>
      </c>
      <c r="I415" s="51">
        <v>480</v>
      </c>
      <c r="J415" s="51">
        <v>1229.5</v>
      </c>
      <c r="K415" s="44" t="s">
        <v>1096</v>
      </c>
      <c r="L415" s="44"/>
      <c r="M415" s="44"/>
      <c r="N415" s="44"/>
      <c r="O415" s="44"/>
      <c r="P415" s="44"/>
      <c r="Q415" s="44"/>
      <c r="R415" s="44"/>
      <c r="S415" s="44"/>
      <c r="T415" s="44"/>
    </row>
    <row r="416" spans="1:20" s="39" customFormat="1" ht="15.75" customHeight="1" x14ac:dyDescent="0.35">
      <c r="A416" s="42" t="s">
        <v>1204</v>
      </c>
      <c r="B416" s="12" t="s">
        <v>1205</v>
      </c>
      <c r="C416" s="2" t="s">
        <v>153</v>
      </c>
      <c r="D416" s="42" t="s">
        <v>1092</v>
      </c>
      <c r="E416" s="43">
        <v>0</v>
      </c>
      <c r="F416" s="43">
        <v>64</v>
      </c>
      <c r="G416" s="44" t="s">
        <v>369</v>
      </c>
      <c r="H416" s="44">
        <v>22.4058769513315</v>
      </c>
      <c r="I416" s="51">
        <v>0</v>
      </c>
      <c r="J416" s="51">
        <v>180</v>
      </c>
      <c r="K416" s="44" t="s">
        <v>1096</v>
      </c>
      <c r="L416" s="44"/>
      <c r="M416" s="44"/>
      <c r="N416" s="44"/>
      <c r="O416" s="44"/>
      <c r="P416" s="44"/>
      <c r="Q416" s="44"/>
      <c r="R416" s="44"/>
      <c r="S416" s="44"/>
      <c r="T416" s="44"/>
    </row>
    <row r="417" spans="1:20" s="39" customFormat="1" ht="15.75" customHeight="1" x14ac:dyDescent="0.35">
      <c r="A417" s="42" t="s">
        <v>1206</v>
      </c>
      <c r="B417" s="12" t="s">
        <v>1207</v>
      </c>
      <c r="C417" s="2" t="s">
        <v>153</v>
      </c>
      <c r="D417" s="42" t="s">
        <v>1092</v>
      </c>
      <c r="E417" s="43">
        <v>0</v>
      </c>
      <c r="F417" s="43">
        <v>50</v>
      </c>
      <c r="G417" s="55" t="s">
        <v>369</v>
      </c>
      <c r="H417" s="44">
        <v>23.661438615467802</v>
      </c>
      <c r="I417" s="51">
        <v>240</v>
      </c>
      <c r="J417" s="51">
        <v>1446</v>
      </c>
      <c r="K417" s="44" t="s">
        <v>1096</v>
      </c>
      <c r="L417" s="44"/>
      <c r="M417" s="44"/>
      <c r="N417" s="44"/>
      <c r="O417" s="44"/>
      <c r="P417" s="44"/>
      <c r="Q417" s="44"/>
      <c r="R417" s="44"/>
      <c r="S417" s="44"/>
      <c r="T417" s="44"/>
    </row>
    <row r="418" spans="1:20" s="39" customFormat="1" ht="15.75" customHeight="1" x14ac:dyDescent="0.35">
      <c r="A418" s="42" t="s">
        <v>1208</v>
      </c>
      <c r="B418" s="12" t="s">
        <v>1209</v>
      </c>
      <c r="C418" s="2" t="s">
        <v>153</v>
      </c>
      <c r="D418" s="42" t="s">
        <v>1092</v>
      </c>
      <c r="E418" s="43">
        <v>0</v>
      </c>
      <c r="F418" s="43">
        <v>66</v>
      </c>
      <c r="G418" s="44" t="s">
        <v>369</v>
      </c>
      <c r="H418" s="44">
        <v>28.934068901662702</v>
      </c>
      <c r="I418" s="51">
        <v>900</v>
      </c>
      <c r="J418" s="51">
        <v>0</v>
      </c>
      <c r="K418" s="44" t="s">
        <v>1096</v>
      </c>
      <c r="L418" s="44"/>
      <c r="M418" s="44"/>
      <c r="N418" s="44"/>
      <c r="O418" s="44"/>
      <c r="P418" s="44"/>
      <c r="Q418" s="44"/>
      <c r="R418" s="44"/>
      <c r="S418" s="44"/>
      <c r="T418" s="44"/>
    </row>
    <row r="419" spans="1:20" s="39" customFormat="1" ht="15.75" customHeight="1" x14ac:dyDescent="0.35">
      <c r="A419" s="42" t="s">
        <v>1210</v>
      </c>
      <c r="B419" s="12" t="s">
        <v>1211</v>
      </c>
      <c r="C419" s="2" t="s">
        <v>153</v>
      </c>
      <c r="D419" s="42" t="s">
        <v>1092</v>
      </c>
      <c r="E419" s="43">
        <v>0</v>
      </c>
      <c r="F419" s="54">
        <v>59</v>
      </c>
      <c r="G419" s="55" t="s">
        <v>374</v>
      </c>
      <c r="H419" s="55">
        <f>46/1.55/1.55</f>
        <v>19.146722164412068</v>
      </c>
      <c r="I419" s="55">
        <f>34*15</f>
        <v>510</v>
      </c>
      <c r="J419" s="55">
        <v>202.56</v>
      </c>
      <c r="K419" s="44" t="s">
        <v>1096</v>
      </c>
      <c r="L419" s="44"/>
      <c r="M419" s="44"/>
      <c r="N419" s="44"/>
      <c r="O419" s="44"/>
      <c r="P419" s="44"/>
      <c r="Q419" s="44"/>
      <c r="R419" s="44"/>
      <c r="S419" s="44"/>
      <c r="T419" s="44"/>
    </row>
    <row r="420" spans="1:20" s="39" customFormat="1" ht="15.75" customHeight="1" x14ac:dyDescent="0.35">
      <c r="A420" s="42" t="s">
        <v>1212</v>
      </c>
      <c r="B420" s="12" t="s">
        <v>1213</v>
      </c>
      <c r="C420" s="2" t="s">
        <v>153</v>
      </c>
      <c r="D420" s="42" t="s">
        <v>1092</v>
      </c>
      <c r="E420" s="43">
        <v>0</v>
      </c>
      <c r="F420" s="43">
        <v>61</v>
      </c>
      <c r="G420" s="56" t="s">
        <v>374</v>
      </c>
      <c r="H420" s="44">
        <v>17.846519928613901</v>
      </c>
      <c r="I420" s="51">
        <v>255</v>
      </c>
      <c r="J420" s="51">
        <v>199.95</v>
      </c>
      <c r="K420" s="44" t="s">
        <v>1093</v>
      </c>
      <c r="L420" s="44"/>
      <c r="M420" s="44"/>
      <c r="N420" s="44"/>
      <c r="O420" s="44"/>
      <c r="P420" s="44"/>
      <c r="Q420" s="44"/>
      <c r="R420" s="44"/>
      <c r="S420" s="44"/>
      <c r="T420" s="44"/>
    </row>
    <row r="421" spans="1:20" s="39" customFormat="1" ht="15.75" customHeight="1" x14ac:dyDescent="0.35">
      <c r="A421" s="42" t="s">
        <v>1214</v>
      </c>
      <c r="B421" s="12" t="s">
        <v>1215</v>
      </c>
      <c r="C421" s="2" t="s">
        <v>153</v>
      </c>
      <c r="D421" s="42" t="s">
        <v>1092</v>
      </c>
      <c r="E421" s="43">
        <v>0</v>
      </c>
      <c r="F421" s="43">
        <v>68</v>
      </c>
      <c r="G421" s="44" t="s">
        <v>369</v>
      </c>
      <c r="H421" s="44">
        <v>22.9590876585494</v>
      </c>
      <c r="I421" s="51">
        <v>390</v>
      </c>
      <c r="J421" s="51">
        <v>549.9</v>
      </c>
      <c r="K421" s="44" t="s">
        <v>1101</v>
      </c>
      <c r="L421" s="44"/>
      <c r="M421" s="44"/>
      <c r="N421" s="44"/>
      <c r="O421" s="44"/>
      <c r="P421" s="44"/>
      <c r="Q421" s="44"/>
      <c r="R421" s="44"/>
      <c r="S421" s="44"/>
      <c r="T421" s="44"/>
    </row>
    <row r="422" spans="1:20" s="39" customFormat="1" ht="15.75" customHeight="1" x14ac:dyDescent="0.35">
      <c r="A422" s="42" t="s">
        <v>1216</v>
      </c>
      <c r="B422" s="12" t="s">
        <v>1217</v>
      </c>
      <c r="C422" s="2" t="s">
        <v>153</v>
      </c>
      <c r="D422" s="42" t="s">
        <v>1092</v>
      </c>
      <c r="E422" s="43">
        <v>0</v>
      </c>
      <c r="F422" s="43">
        <v>71</v>
      </c>
      <c r="G422" s="44" t="s">
        <v>374</v>
      </c>
      <c r="H422" s="44">
        <v>18.491124260355001</v>
      </c>
      <c r="I422" s="51">
        <v>1050</v>
      </c>
      <c r="J422" s="51">
        <v>543.9</v>
      </c>
      <c r="K422" s="44" t="s">
        <v>1096</v>
      </c>
      <c r="L422" s="44"/>
      <c r="M422" s="44"/>
      <c r="N422" s="44"/>
      <c r="O422" s="44"/>
      <c r="P422" s="44"/>
      <c r="Q422" s="44"/>
      <c r="R422" s="44"/>
      <c r="S422" s="44"/>
      <c r="T422" s="44"/>
    </row>
    <row r="423" spans="1:20" s="39" customFormat="1" ht="15.75" customHeight="1" x14ac:dyDescent="0.35">
      <c r="A423" s="42" t="s">
        <v>1218</v>
      </c>
      <c r="B423" s="12" t="s">
        <v>1219</v>
      </c>
      <c r="C423" s="2" t="s">
        <v>153</v>
      </c>
      <c r="D423" s="42" t="s">
        <v>1092</v>
      </c>
      <c r="E423" s="43">
        <v>0</v>
      </c>
      <c r="F423" s="43">
        <v>58</v>
      </c>
      <c r="G423" s="44" t="s">
        <v>369</v>
      </c>
      <c r="H423" s="44">
        <v>20.515086478979899</v>
      </c>
      <c r="I423" s="51">
        <v>760</v>
      </c>
      <c r="J423" s="51">
        <v>990</v>
      </c>
      <c r="K423" s="44" t="s">
        <v>1093</v>
      </c>
      <c r="L423" s="44"/>
      <c r="M423" s="44"/>
      <c r="N423" s="44"/>
      <c r="O423" s="44"/>
      <c r="P423" s="44"/>
      <c r="Q423" s="44"/>
      <c r="R423" s="44"/>
      <c r="S423" s="44"/>
      <c r="T423" s="44"/>
    </row>
    <row r="424" spans="1:20" s="39" customFormat="1" ht="15.75" customHeight="1" x14ac:dyDescent="0.35">
      <c r="A424" s="42" t="s">
        <v>1220</v>
      </c>
      <c r="B424" s="12" t="s">
        <v>1221</v>
      </c>
      <c r="C424" s="2" t="s">
        <v>153</v>
      </c>
      <c r="D424" s="42" t="s">
        <v>1092</v>
      </c>
      <c r="E424" s="43">
        <v>0</v>
      </c>
      <c r="F424" s="43">
        <v>64</v>
      </c>
      <c r="G424" s="44" t="s">
        <v>369</v>
      </c>
      <c r="H424" s="44">
        <v>22.589551436050101</v>
      </c>
      <c r="I424" s="51">
        <v>660</v>
      </c>
      <c r="J424" s="51">
        <v>0</v>
      </c>
      <c r="K424" s="44" t="s">
        <v>1101</v>
      </c>
      <c r="L424" s="44"/>
      <c r="M424" s="44"/>
      <c r="N424" s="44"/>
      <c r="O424" s="44"/>
      <c r="P424" s="44"/>
      <c r="Q424" s="44"/>
      <c r="R424" s="44"/>
      <c r="S424" s="44"/>
      <c r="T424" s="44"/>
    </row>
    <row r="425" spans="1:20" s="39" customFormat="1" ht="15.75" customHeight="1" x14ac:dyDescent="0.35">
      <c r="A425" s="42" t="s">
        <v>1222</v>
      </c>
      <c r="B425" s="12" t="s">
        <v>1223</v>
      </c>
      <c r="C425" s="2" t="s">
        <v>153</v>
      </c>
      <c r="D425" s="42" t="s">
        <v>1092</v>
      </c>
      <c r="E425" s="43">
        <v>0</v>
      </c>
      <c r="F425" s="43">
        <v>69</v>
      </c>
      <c r="G425" s="44" t="s">
        <v>374</v>
      </c>
      <c r="H425" s="44">
        <v>18.1786703601108</v>
      </c>
      <c r="I425" s="51">
        <v>0</v>
      </c>
      <c r="J425" s="51">
        <v>40.692900000000002</v>
      </c>
      <c r="K425" s="44" t="s">
        <v>1101</v>
      </c>
      <c r="L425" s="44"/>
      <c r="M425" s="44"/>
      <c r="N425" s="44"/>
      <c r="O425" s="44"/>
      <c r="P425" s="44"/>
      <c r="Q425" s="44"/>
      <c r="R425" s="44"/>
      <c r="S425" s="44"/>
      <c r="T425" s="44"/>
    </row>
    <row r="426" spans="1:20" s="39" customFormat="1" ht="15.75" customHeight="1" x14ac:dyDescent="0.35">
      <c r="A426" s="42" t="s">
        <v>1224</v>
      </c>
      <c r="B426" s="12" t="s">
        <v>1225</v>
      </c>
      <c r="C426" s="2" t="s">
        <v>153</v>
      </c>
      <c r="D426" s="42" t="s">
        <v>1092</v>
      </c>
      <c r="E426" s="43">
        <v>0</v>
      </c>
      <c r="F426" s="43">
        <v>72</v>
      </c>
      <c r="G426" s="55" t="s">
        <v>369</v>
      </c>
      <c r="H426" s="44">
        <v>24.913494809688601</v>
      </c>
      <c r="I426" s="44">
        <v>100</v>
      </c>
      <c r="J426" s="44">
        <v>0</v>
      </c>
      <c r="K426" s="44" t="s">
        <v>1096</v>
      </c>
      <c r="L426" s="44"/>
      <c r="M426" s="44"/>
      <c r="N426" s="44"/>
      <c r="O426" s="44"/>
      <c r="P426" s="44"/>
      <c r="Q426" s="44"/>
      <c r="R426" s="44"/>
      <c r="S426" s="44"/>
      <c r="T426" s="44"/>
    </row>
    <row r="427" spans="1:20" s="39" customFormat="1" ht="15.75" customHeight="1" x14ac:dyDescent="0.35">
      <c r="A427" s="42" t="s">
        <v>1226</v>
      </c>
      <c r="B427" s="12" t="s">
        <v>1227</v>
      </c>
      <c r="C427" s="2" t="s">
        <v>153</v>
      </c>
      <c r="D427" s="42" t="s">
        <v>1092</v>
      </c>
      <c r="E427" s="43">
        <v>0</v>
      </c>
      <c r="F427" s="43">
        <v>69</v>
      </c>
      <c r="G427" s="55" t="s">
        <v>369</v>
      </c>
      <c r="H427" s="44">
        <v>22.758306781975399</v>
      </c>
      <c r="I427" s="44">
        <v>540</v>
      </c>
      <c r="J427" s="44">
        <v>994.71400000000006</v>
      </c>
      <c r="K427" s="44" t="s">
        <v>1101</v>
      </c>
      <c r="L427" s="44"/>
      <c r="M427" s="44"/>
      <c r="N427" s="44"/>
      <c r="O427" s="44"/>
      <c r="P427" s="44"/>
      <c r="Q427" s="44"/>
      <c r="R427" s="44"/>
      <c r="S427" s="44"/>
      <c r="T427" s="44"/>
    </row>
    <row r="428" spans="1:20" s="39" customFormat="1" ht="15.75" customHeight="1" x14ac:dyDescent="0.35">
      <c r="A428" s="42" t="s">
        <v>1228</v>
      </c>
      <c r="B428" s="12" t="s">
        <v>1229</v>
      </c>
      <c r="C428" s="2" t="s">
        <v>153</v>
      </c>
      <c r="D428" s="42" t="s">
        <v>1092</v>
      </c>
      <c r="E428" s="43">
        <v>0</v>
      </c>
      <c r="F428" s="43">
        <v>76</v>
      </c>
      <c r="G428" s="44" t="s">
        <v>369</v>
      </c>
      <c r="H428" s="44">
        <v>21.9261258222297</v>
      </c>
      <c r="I428" s="44">
        <v>0</v>
      </c>
      <c r="J428" s="44">
        <v>238.779</v>
      </c>
      <c r="K428" s="44" t="s">
        <v>1096</v>
      </c>
      <c r="L428" s="44"/>
      <c r="M428" s="44"/>
      <c r="N428" s="44"/>
      <c r="O428" s="44"/>
      <c r="P428" s="44"/>
      <c r="Q428" s="44"/>
      <c r="R428" s="44"/>
      <c r="S428" s="44"/>
      <c r="T428" s="44"/>
    </row>
    <row r="429" spans="1:20" s="39" customFormat="1" ht="15.75" customHeight="1" x14ac:dyDescent="0.35">
      <c r="A429" s="42" t="s">
        <v>1230</v>
      </c>
      <c r="B429" s="12" t="s">
        <v>1231</v>
      </c>
      <c r="C429" s="2" t="s">
        <v>153</v>
      </c>
      <c r="D429" s="42" t="s">
        <v>1092</v>
      </c>
      <c r="E429" s="43">
        <v>0</v>
      </c>
      <c r="F429" s="43">
        <v>64</v>
      </c>
      <c r="G429" s="44" t="s">
        <v>374</v>
      </c>
      <c r="H429" s="44">
        <v>29.676575624968599</v>
      </c>
      <c r="I429" s="44">
        <v>0</v>
      </c>
      <c r="J429" s="44">
        <v>0</v>
      </c>
      <c r="K429" s="44" t="s">
        <v>1101</v>
      </c>
      <c r="L429" s="44"/>
      <c r="M429" s="44"/>
      <c r="N429" s="44"/>
      <c r="O429" s="44"/>
      <c r="P429" s="44"/>
      <c r="Q429" s="44"/>
      <c r="R429" s="44"/>
      <c r="S429" s="44"/>
      <c r="T429" s="44"/>
    </row>
    <row r="430" spans="1:20" s="39" customFormat="1" ht="15.75" customHeight="1" x14ac:dyDescent="0.35">
      <c r="A430" s="42" t="s">
        <v>1232</v>
      </c>
      <c r="B430" s="12" t="s">
        <v>1233</v>
      </c>
      <c r="C430" s="2" t="s">
        <v>153</v>
      </c>
      <c r="D430" s="42" t="s">
        <v>1092</v>
      </c>
      <c r="E430" s="43">
        <v>0</v>
      </c>
      <c r="F430" s="43">
        <v>72</v>
      </c>
      <c r="G430" s="55" t="s">
        <v>374</v>
      </c>
      <c r="H430" s="44">
        <v>20.3244382551093</v>
      </c>
      <c r="I430" s="44">
        <v>120</v>
      </c>
      <c r="J430" s="44">
        <v>0</v>
      </c>
      <c r="K430" s="44" t="s">
        <v>1096</v>
      </c>
      <c r="L430" s="44"/>
      <c r="M430" s="44"/>
      <c r="N430" s="44"/>
      <c r="O430" s="44"/>
      <c r="P430" s="44"/>
      <c r="Q430" s="44"/>
      <c r="R430" s="44"/>
      <c r="S430" s="44"/>
      <c r="T430" s="44"/>
    </row>
    <row r="431" spans="1:20" s="39" customFormat="1" ht="15.75" customHeight="1" x14ac:dyDescent="0.35">
      <c r="A431" s="42" t="s">
        <v>1234</v>
      </c>
      <c r="B431" s="12" t="s">
        <v>1235</v>
      </c>
      <c r="C431" s="2" t="s">
        <v>153</v>
      </c>
      <c r="D431" s="42" t="s">
        <v>1092</v>
      </c>
      <c r="E431" s="43">
        <v>0</v>
      </c>
      <c r="F431" s="43">
        <v>53</v>
      </c>
      <c r="G431" s="44" t="s">
        <v>369</v>
      </c>
      <c r="H431" s="44">
        <v>31.231409875074402</v>
      </c>
      <c r="I431" s="44">
        <v>700</v>
      </c>
      <c r="J431" s="44">
        <v>1626</v>
      </c>
      <c r="K431" s="44" t="s">
        <v>1110</v>
      </c>
      <c r="L431" s="44"/>
      <c r="M431" s="44"/>
      <c r="N431" s="44"/>
      <c r="O431" s="44"/>
      <c r="P431" s="44"/>
      <c r="Q431" s="44"/>
      <c r="R431" s="44"/>
      <c r="S431" s="44"/>
      <c r="T431" s="44"/>
    </row>
    <row r="432" spans="1:20" s="39" customFormat="1" ht="15.75" customHeight="1" x14ac:dyDescent="0.35">
      <c r="A432" s="42" t="s">
        <v>1236</v>
      </c>
      <c r="B432" s="12" t="s">
        <v>1237</v>
      </c>
      <c r="C432" s="2" t="s">
        <v>153</v>
      </c>
      <c r="D432" s="42" t="s">
        <v>1092</v>
      </c>
      <c r="E432" s="43">
        <v>0</v>
      </c>
      <c r="F432" s="43">
        <v>57</v>
      </c>
      <c r="G432" s="44" t="s">
        <v>369</v>
      </c>
      <c r="H432" s="44">
        <v>27.016859888512698</v>
      </c>
      <c r="I432" s="44">
        <v>0</v>
      </c>
      <c r="J432" s="44">
        <v>26.526700000000002</v>
      </c>
      <c r="K432" s="44" t="s">
        <v>1093</v>
      </c>
      <c r="L432" s="44"/>
      <c r="M432" s="44"/>
      <c r="N432" s="44"/>
      <c r="O432" s="44"/>
      <c r="P432" s="44"/>
      <c r="Q432" s="44"/>
      <c r="R432" s="44"/>
      <c r="S432" s="44"/>
      <c r="T432" s="44"/>
    </row>
    <row r="433" spans="1:20" s="39" customFormat="1" ht="15.75" customHeight="1" x14ac:dyDescent="0.35">
      <c r="A433" s="42" t="s">
        <v>1238</v>
      </c>
      <c r="B433" s="12" t="s">
        <v>1239</v>
      </c>
      <c r="C433" s="2" t="s">
        <v>153</v>
      </c>
      <c r="D433" s="42" t="s">
        <v>1092</v>
      </c>
      <c r="E433" s="43">
        <v>0</v>
      </c>
      <c r="F433" s="43">
        <v>73</v>
      </c>
      <c r="G433" s="44" t="s">
        <v>374</v>
      </c>
      <c r="H433" s="44">
        <v>21.4902855137933</v>
      </c>
      <c r="I433" s="44">
        <v>0</v>
      </c>
      <c r="J433" s="44">
        <v>0</v>
      </c>
      <c r="K433" s="44" t="s">
        <v>1101</v>
      </c>
      <c r="L433" s="44"/>
      <c r="M433" s="44"/>
      <c r="N433" s="44"/>
      <c r="O433" s="44"/>
      <c r="P433" s="44"/>
      <c r="Q433" s="44"/>
      <c r="R433" s="44"/>
      <c r="S433" s="44"/>
      <c r="T433" s="44"/>
    </row>
    <row r="434" spans="1:20" s="39" customFormat="1" ht="15.75" customHeight="1" x14ac:dyDescent="0.35">
      <c r="A434" s="42" t="s">
        <v>1240</v>
      </c>
      <c r="B434" s="12" t="s">
        <v>1241</v>
      </c>
      <c r="C434" s="2" t="s">
        <v>153</v>
      </c>
      <c r="D434" s="42" t="s">
        <v>1092</v>
      </c>
      <c r="E434" s="43" t="s">
        <v>1092</v>
      </c>
      <c r="F434" s="43">
        <v>75</v>
      </c>
      <c r="G434" s="44" t="s">
        <v>369</v>
      </c>
      <c r="H434" s="44">
        <v>19.705532421177899</v>
      </c>
      <c r="I434" s="51">
        <v>70</v>
      </c>
      <c r="J434" s="51">
        <v>46.5</v>
      </c>
      <c r="K434" s="44" t="s">
        <v>1101</v>
      </c>
      <c r="L434" s="44"/>
      <c r="M434" s="44"/>
      <c r="N434" s="44"/>
      <c r="O434" s="44"/>
      <c r="P434" s="44"/>
      <c r="Q434" s="44"/>
      <c r="R434" s="44"/>
      <c r="S434" s="44"/>
      <c r="T434" s="44"/>
    </row>
    <row r="435" spans="1:20" s="39" customFormat="1" ht="15.75" customHeight="1" x14ac:dyDescent="0.35">
      <c r="A435" s="42" t="s">
        <v>1242</v>
      </c>
      <c r="B435" s="12" t="s">
        <v>1243</v>
      </c>
      <c r="C435" s="2" t="s">
        <v>315</v>
      </c>
      <c r="D435" s="42" t="s">
        <v>315</v>
      </c>
      <c r="E435" s="43" t="s">
        <v>1244</v>
      </c>
      <c r="F435" s="43">
        <v>57</v>
      </c>
      <c r="G435" s="44" t="s">
        <v>369</v>
      </c>
      <c r="H435" s="50">
        <v>26.880951700000001</v>
      </c>
      <c r="I435" s="51">
        <v>130</v>
      </c>
      <c r="J435" s="51">
        <v>993</v>
      </c>
      <c r="K435" s="44" t="s">
        <v>1096</v>
      </c>
      <c r="L435" s="44"/>
      <c r="M435" s="44"/>
      <c r="N435" s="44"/>
      <c r="O435" s="44"/>
      <c r="P435" s="44"/>
      <c r="Q435" s="44"/>
      <c r="R435" s="44"/>
      <c r="S435" s="44"/>
      <c r="T435" s="44"/>
    </row>
    <row r="436" spans="1:20" s="39" customFormat="1" ht="15.75" customHeight="1" x14ac:dyDescent="0.35">
      <c r="A436" s="42" t="s">
        <v>1245</v>
      </c>
      <c r="B436" s="12" t="s">
        <v>1246</v>
      </c>
      <c r="C436" s="2" t="s">
        <v>315</v>
      </c>
      <c r="D436" s="42" t="s">
        <v>315</v>
      </c>
      <c r="E436" s="43" t="s">
        <v>1244</v>
      </c>
      <c r="F436" s="43">
        <v>58</v>
      </c>
      <c r="G436" s="44" t="s">
        <v>369</v>
      </c>
      <c r="H436" s="44">
        <v>24.023808670085</v>
      </c>
      <c r="I436" s="51">
        <v>740</v>
      </c>
      <c r="J436" s="51">
        <v>0</v>
      </c>
      <c r="K436" s="44" t="s">
        <v>1101</v>
      </c>
      <c r="L436" s="44"/>
      <c r="M436" s="44"/>
      <c r="N436" s="44"/>
      <c r="O436" s="44"/>
      <c r="P436" s="44"/>
      <c r="Q436" s="44"/>
      <c r="R436" s="44"/>
      <c r="S436" s="44"/>
      <c r="T436" s="44"/>
    </row>
    <row r="437" spans="1:20" s="39" customFormat="1" ht="15.75" customHeight="1" x14ac:dyDescent="0.35">
      <c r="A437" s="42" t="s">
        <v>1247</v>
      </c>
      <c r="B437" s="12" t="s">
        <v>1248</v>
      </c>
      <c r="C437" s="2" t="s">
        <v>315</v>
      </c>
      <c r="D437" s="42" t="s">
        <v>315</v>
      </c>
      <c r="E437" s="43" t="s">
        <v>1244</v>
      </c>
      <c r="F437" s="43">
        <v>64</v>
      </c>
      <c r="G437" s="44" t="s">
        <v>374</v>
      </c>
      <c r="H437" s="50">
        <v>24.21875</v>
      </c>
      <c r="I437" s="51">
        <v>0</v>
      </c>
      <c r="J437" s="51">
        <v>0</v>
      </c>
      <c r="K437" s="44" t="s">
        <v>1101</v>
      </c>
      <c r="L437" s="44"/>
      <c r="M437" s="44"/>
      <c r="N437" s="44"/>
      <c r="O437" s="44"/>
      <c r="P437" s="44"/>
      <c r="Q437" s="44"/>
      <c r="R437" s="44"/>
      <c r="S437" s="44"/>
      <c r="T437" s="44"/>
    </row>
    <row r="438" spans="1:20" s="39" customFormat="1" ht="15.75" customHeight="1" x14ac:dyDescent="0.35">
      <c r="A438" s="42" t="s">
        <v>1249</v>
      </c>
      <c r="B438" s="12" t="s">
        <v>1250</v>
      </c>
      <c r="C438" s="2" t="s">
        <v>315</v>
      </c>
      <c r="D438" s="42" t="s">
        <v>315</v>
      </c>
      <c r="E438" s="43" t="s">
        <v>1244</v>
      </c>
      <c r="F438" s="43">
        <v>71</v>
      </c>
      <c r="G438" s="44" t="s">
        <v>374</v>
      </c>
      <c r="H438" s="50">
        <v>29.964328179999999</v>
      </c>
      <c r="I438" s="51">
        <v>0</v>
      </c>
      <c r="J438" s="51">
        <v>0</v>
      </c>
      <c r="K438" s="44" t="s">
        <v>1096</v>
      </c>
      <c r="L438" s="44"/>
      <c r="M438" s="44"/>
      <c r="N438" s="44"/>
      <c r="O438" s="44"/>
      <c r="P438" s="44"/>
      <c r="Q438" s="44"/>
      <c r="R438" s="44"/>
      <c r="S438" s="44"/>
      <c r="T438" s="44"/>
    </row>
    <row r="439" spans="1:20" s="39" customFormat="1" ht="15.75" customHeight="1" x14ac:dyDescent="0.35">
      <c r="A439" s="42" t="s">
        <v>1251</v>
      </c>
      <c r="B439" s="12" t="s">
        <v>1252</v>
      </c>
      <c r="C439" s="2" t="s">
        <v>315</v>
      </c>
      <c r="D439" s="42" t="s">
        <v>315</v>
      </c>
      <c r="E439" s="43" t="s">
        <v>1244</v>
      </c>
      <c r="F439" s="43">
        <v>61</v>
      </c>
      <c r="G439" s="44" t="s">
        <v>369</v>
      </c>
      <c r="H439" s="50">
        <v>22.22906193</v>
      </c>
      <c r="I439" s="51">
        <v>0</v>
      </c>
      <c r="J439" s="51">
        <v>780.21399999999903</v>
      </c>
      <c r="K439" s="44" t="s">
        <v>1096</v>
      </c>
      <c r="L439" s="44"/>
      <c r="M439" s="44"/>
      <c r="N439" s="44"/>
      <c r="O439" s="44"/>
      <c r="P439" s="44"/>
      <c r="Q439" s="44"/>
      <c r="R439" s="44"/>
      <c r="S439" s="44"/>
      <c r="T439" s="44"/>
    </row>
    <row r="440" spans="1:20" s="39" customFormat="1" ht="15.75" customHeight="1" x14ac:dyDescent="0.35">
      <c r="A440" s="42" t="s">
        <v>1253</v>
      </c>
      <c r="B440" s="12" t="s">
        <v>1254</v>
      </c>
      <c r="C440" s="2" t="s">
        <v>315</v>
      </c>
      <c r="D440" s="42" t="s">
        <v>315</v>
      </c>
      <c r="E440" s="43" t="s">
        <v>1244</v>
      </c>
      <c r="F440" s="43">
        <v>62</v>
      </c>
      <c r="G440" s="44" t="s">
        <v>374</v>
      </c>
      <c r="H440" s="50">
        <v>21.875</v>
      </c>
      <c r="I440" s="51">
        <v>0</v>
      </c>
      <c r="J440" s="51">
        <v>0</v>
      </c>
      <c r="K440" s="44" t="s">
        <v>1096</v>
      </c>
      <c r="L440" s="44"/>
      <c r="M440" s="44"/>
      <c r="N440" s="44"/>
      <c r="O440" s="44"/>
      <c r="P440" s="44"/>
      <c r="Q440" s="44"/>
      <c r="R440" s="44"/>
      <c r="S440" s="44"/>
      <c r="T440" s="44"/>
    </row>
    <row r="441" spans="1:20" s="39" customFormat="1" ht="15.75" customHeight="1" x14ac:dyDescent="0.35">
      <c r="A441" s="42" t="s">
        <v>1255</v>
      </c>
      <c r="B441" s="12" t="s">
        <v>1256</v>
      </c>
      <c r="C441" s="2" t="s">
        <v>315</v>
      </c>
      <c r="D441" s="42" t="s">
        <v>315</v>
      </c>
      <c r="E441" s="43" t="s">
        <v>1244</v>
      </c>
      <c r="F441" s="43">
        <v>76</v>
      </c>
      <c r="G441" s="44" t="s">
        <v>369</v>
      </c>
      <c r="H441" s="50">
        <v>19.170000000000002</v>
      </c>
      <c r="I441" s="51">
        <v>600</v>
      </c>
      <c r="J441" s="51">
        <v>279.89999999999998</v>
      </c>
      <c r="K441" s="44" t="s">
        <v>1096</v>
      </c>
      <c r="L441" s="44"/>
      <c r="M441" s="44"/>
      <c r="N441" s="44"/>
      <c r="O441" s="44"/>
      <c r="P441" s="44"/>
      <c r="Q441" s="44"/>
      <c r="R441" s="44"/>
      <c r="S441" s="44"/>
      <c r="T441" s="44"/>
    </row>
    <row r="442" spans="1:20" s="39" customFormat="1" ht="15.75" customHeight="1" x14ac:dyDescent="0.35">
      <c r="A442" s="42" t="s">
        <v>1257</v>
      </c>
      <c r="B442" s="12" t="s">
        <v>1258</v>
      </c>
      <c r="C442" s="2" t="s">
        <v>315</v>
      </c>
      <c r="D442" s="42" t="s">
        <v>315</v>
      </c>
      <c r="E442" s="43" t="s">
        <v>1244</v>
      </c>
      <c r="F442" s="43">
        <v>73</v>
      </c>
      <c r="G442" s="44" t="s">
        <v>369</v>
      </c>
      <c r="H442" s="50">
        <v>22.05805119</v>
      </c>
      <c r="I442" s="51">
        <v>1040</v>
      </c>
      <c r="J442" s="51">
        <v>38.571399999999997</v>
      </c>
      <c r="K442" s="44" t="s">
        <v>1093</v>
      </c>
      <c r="L442" s="44"/>
      <c r="M442" s="44"/>
      <c r="N442" s="44"/>
      <c r="O442" s="44"/>
      <c r="P442" s="44"/>
      <c r="Q442" s="44"/>
      <c r="R442" s="44"/>
      <c r="S442" s="44"/>
      <c r="T442" s="44"/>
    </row>
    <row r="443" spans="1:20" s="39" customFormat="1" ht="15.75" customHeight="1" x14ac:dyDescent="0.35">
      <c r="A443" s="42" t="s">
        <v>1259</v>
      </c>
      <c r="B443" s="12" t="s">
        <v>1260</v>
      </c>
      <c r="C443" s="2" t="s">
        <v>315</v>
      </c>
      <c r="D443" s="42" t="s">
        <v>315</v>
      </c>
      <c r="E443" s="43" t="s">
        <v>1244</v>
      </c>
      <c r="F443" s="43">
        <v>52</v>
      </c>
      <c r="G443" s="44" t="s">
        <v>369</v>
      </c>
      <c r="H443" s="50">
        <v>31.020408159999999</v>
      </c>
      <c r="I443" s="51">
        <v>640</v>
      </c>
      <c r="J443" s="51">
        <v>1173</v>
      </c>
      <c r="K443" s="44" t="s">
        <v>1093</v>
      </c>
      <c r="L443" s="44"/>
      <c r="M443" s="44"/>
      <c r="N443" s="44"/>
      <c r="O443" s="44"/>
      <c r="P443" s="44"/>
      <c r="Q443" s="44"/>
      <c r="R443" s="44"/>
      <c r="S443" s="44"/>
      <c r="T443" s="44"/>
    </row>
    <row r="444" spans="1:20" s="39" customFormat="1" ht="15.75" customHeight="1" x14ac:dyDescent="0.35">
      <c r="A444" s="42" t="s">
        <v>1261</v>
      </c>
      <c r="B444" s="12" t="s">
        <v>1262</v>
      </c>
      <c r="C444" s="2" t="s">
        <v>315</v>
      </c>
      <c r="D444" s="42" t="s">
        <v>315</v>
      </c>
      <c r="E444" s="43" t="s">
        <v>1244</v>
      </c>
      <c r="F444" s="43">
        <v>51</v>
      </c>
      <c r="G444" s="44" t="s">
        <v>374</v>
      </c>
      <c r="H444" s="50">
        <v>18.827111039999998</v>
      </c>
      <c r="I444" s="51">
        <v>30</v>
      </c>
      <c r="J444" s="51">
        <v>604.92099999999903</v>
      </c>
      <c r="K444" s="44" t="s">
        <v>1096</v>
      </c>
      <c r="L444" s="44"/>
      <c r="M444" s="44"/>
      <c r="N444" s="44"/>
      <c r="O444" s="44"/>
      <c r="P444" s="44"/>
      <c r="Q444" s="44"/>
      <c r="R444" s="44"/>
      <c r="S444" s="44"/>
      <c r="T444" s="44"/>
    </row>
    <row r="445" spans="1:20" s="39" customFormat="1" ht="15.75" customHeight="1" x14ac:dyDescent="0.35">
      <c r="A445" s="42" t="s">
        <v>1263</v>
      </c>
      <c r="B445" s="12" t="s">
        <v>1264</v>
      </c>
      <c r="C445" s="2" t="s">
        <v>315</v>
      </c>
      <c r="D445" s="42" t="s">
        <v>315</v>
      </c>
      <c r="E445" s="43" t="s">
        <v>1244</v>
      </c>
      <c r="F445" s="43">
        <v>64</v>
      </c>
      <c r="G445" s="44" t="s">
        <v>369</v>
      </c>
      <c r="H445" s="50">
        <v>23.05175491</v>
      </c>
      <c r="I445" s="51">
        <v>120</v>
      </c>
      <c r="J445" s="51">
        <v>496.5</v>
      </c>
      <c r="K445" s="44" t="s">
        <v>1093</v>
      </c>
      <c r="L445" s="44"/>
      <c r="M445" s="44"/>
      <c r="N445" s="44"/>
      <c r="O445" s="44"/>
      <c r="P445" s="44"/>
      <c r="Q445" s="44"/>
      <c r="R445" s="44"/>
      <c r="S445" s="44"/>
      <c r="T445" s="44"/>
    </row>
    <row r="446" spans="1:20" s="39" customFormat="1" ht="15.75" customHeight="1" x14ac:dyDescent="0.35">
      <c r="A446" s="42" t="s">
        <v>1265</v>
      </c>
      <c r="B446" s="12" t="s">
        <v>1266</v>
      </c>
      <c r="C446" s="2" t="s">
        <v>315</v>
      </c>
      <c r="D446" s="42" t="s">
        <v>315</v>
      </c>
      <c r="E446" s="43" t="s">
        <v>1244</v>
      </c>
      <c r="F446" s="43">
        <v>47</v>
      </c>
      <c r="G446" s="44" t="s">
        <v>369</v>
      </c>
      <c r="H446" s="50">
        <v>23.56663223</v>
      </c>
      <c r="I446" s="51">
        <v>0</v>
      </c>
      <c r="J446" s="51">
        <v>389.9</v>
      </c>
      <c r="K446" s="44" t="s">
        <v>1093</v>
      </c>
      <c r="L446" s="44"/>
      <c r="M446" s="44"/>
      <c r="N446" s="44"/>
      <c r="O446" s="44"/>
      <c r="P446" s="44"/>
      <c r="Q446" s="44"/>
      <c r="R446" s="44"/>
      <c r="S446" s="44"/>
      <c r="T446" s="44"/>
    </row>
    <row r="447" spans="1:20" s="39" customFormat="1" ht="15.75" customHeight="1" x14ac:dyDescent="0.35">
      <c r="A447" s="42" t="s">
        <v>1267</v>
      </c>
      <c r="B447" s="12" t="s">
        <v>1268</v>
      </c>
      <c r="C447" s="2" t="s">
        <v>315</v>
      </c>
      <c r="D447" s="42" t="s">
        <v>315</v>
      </c>
      <c r="E447" s="43" t="s">
        <v>1244</v>
      </c>
      <c r="F447" s="43">
        <v>64</v>
      </c>
      <c r="G447" s="44" t="s">
        <v>374</v>
      </c>
      <c r="H447" s="44">
        <v>18.025957378625201</v>
      </c>
      <c r="I447" s="51">
        <v>660</v>
      </c>
      <c r="J447" s="51">
        <v>0</v>
      </c>
      <c r="K447" s="44" t="s">
        <v>1093</v>
      </c>
      <c r="L447" s="44"/>
      <c r="M447" s="44"/>
      <c r="N447" s="44"/>
      <c r="O447" s="44"/>
      <c r="P447" s="44"/>
      <c r="Q447" s="44"/>
      <c r="R447" s="44"/>
      <c r="S447" s="44"/>
      <c r="T447" s="44"/>
    </row>
    <row r="448" spans="1:20" s="39" customFormat="1" ht="15.75" customHeight="1" x14ac:dyDescent="0.35">
      <c r="A448" s="42" t="s">
        <v>1269</v>
      </c>
      <c r="B448" s="12" t="s">
        <v>1270</v>
      </c>
      <c r="C448" s="2" t="s">
        <v>315</v>
      </c>
      <c r="D448" s="42" t="s">
        <v>315</v>
      </c>
      <c r="E448" s="43" t="s">
        <v>1244</v>
      </c>
      <c r="F448" s="43">
        <v>73</v>
      </c>
      <c r="G448" s="44" t="s">
        <v>369</v>
      </c>
      <c r="H448" s="50">
        <v>24.6097337</v>
      </c>
      <c r="I448" s="51">
        <v>40</v>
      </c>
      <c r="J448" s="51">
        <v>42.2</v>
      </c>
      <c r="K448" s="44" t="s">
        <v>1093</v>
      </c>
      <c r="L448" s="44"/>
      <c r="M448" s="44"/>
      <c r="N448" s="44"/>
      <c r="O448" s="44"/>
      <c r="P448" s="44"/>
      <c r="Q448" s="44"/>
      <c r="R448" s="44"/>
      <c r="S448" s="44"/>
      <c r="T448" s="44"/>
    </row>
    <row r="449" spans="1:20" s="39" customFormat="1" ht="15.75" customHeight="1" x14ac:dyDescent="0.35">
      <c r="A449" s="42" t="s">
        <v>1271</v>
      </c>
      <c r="B449" s="12" t="s">
        <v>1272</v>
      </c>
      <c r="C449" s="2" t="s">
        <v>315</v>
      </c>
      <c r="D449" s="42" t="s">
        <v>315</v>
      </c>
      <c r="E449" s="43" t="s">
        <v>1244</v>
      </c>
      <c r="F449" s="43">
        <v>73</v>
      </c>
      <c r="G449" s="44" t="s">
        <v>374</v>
      </c>
      <c r="H449" s="50">
        <v>16.880193909999999</v>
      </c>
      <c r="I449" s="51">
        <v>0</v>
      </c>
      <c r="J449" s="51">
        <v>0</v>
      </c>
      <c r="K449" s="44" t="s">
        <v>1093</v>
      </c>
      <c r="L449" s="44"/>
      <c r="M449" s="44"/>
      <c r="N449" s="44"/>
      <c r="O449" s="44"/>
      <c r="P449" s="44"/>
      <c r="Q449" s="44"/>
      <c r="R449" s="44"/>
      <c r="S449" s="44"/>
      <c r="T449" s="44"/>
    </row>
    <row r="450" spans="1:20" s="39" customFormat="1" ht="15.75" customHeight="1" x14ac:dyDescent="0.35">
      <c r="A450" s="42" t="s">
        <v>1273</v>
      </c>
      <c r="B450" s="12" t="s">
        <v>1274</v>
      </c>
      <c r="C450" s="2" t="s">
        <v>315</v>
      </c>
      <c r="D450" s="42" t="s">
        <v>315</v>
      </c>
      <c r="E450" s="43" t="s">
        <v>1244</v>
      </c>
      <c r="F450" s="43">
        <v>69</v>
      </c>
      <c r="G450" s="44" t="s">
        <v>369</v>
      </c>
      <c r="H450" s="50">
        <v>19.433013259999999</v>
      </c>
      <c r="I450" s="51">
        <v>0</v>
      </c>
      <c r="J450" s="51">
        <v>0</v>
      </c>
      <c r="K450" s="44" t="s">
        <v>1101</v>
      </c>
      <c r="L450" s="44"/>
      <c r="M450" s="44"/>
      <c r="N450" s="44"/>
      <c r="O450" s="44"/>
      <c r="P450" s="44"/>
      <c r="Q450" s="44"/>
      <c r="R450" s="44"/>
      <c r="S450" s="44"/>
      <c r="T450" s="44"/>
    </row>
    <row r="451" spans="1:20" s="39" customFormat="1" ht="15.75" customHeight="1" x14ac:dyDescent="0.35">
      <c r="A451" s="42" t="s">
        <v>1275</v>
      </c>
      <c r="B451" s="12" t="s">
        <v>1276</v>
      </c>
      <c r="C451" s="2" t="s">
        <v>315</v>
      </c>
      <c r="D451" s="42" t="s">
        <v>315</v>
      </c>
      <c r="E451" s="43" t="s">
        <v>1244</v>
      </c>
      <c r="F451" s="43">
        <v>70</v>
      </c>
      <c r="G451" s="44" t="s">
        <v>369</v>
      </c>
      <c r="H451" s="50">
        <v>26.769779889999999</v>
      </c>
      <c r="I451" s="51">
        <v>0</v>
      </c>
      <c r="J451" s="51">
        <v>921.64300000000003</v>
      </c>
      <c r="K451" s="44" t="s">
        <v>1101</v>
      </c>
      <c r="L451" s="44"/>
      <c r="M451" s="44"/>
      <c r="N451" s="44"/>
      <c r="O451" s="44"/>
      <c r="P451" s="44"/>
      <c r="Q451" s="44"/>
      <c r="R451" s="44"/>
      <c r="S451" s="44"/>
      <c r="T451" s="44"/>
    </row>
    <row r="452" spans="1:20" s="39" customFormat="1" ht="15.75" customHeight="1" x14ac:dyDescent="0.35">
      <c r="A452" s="42" t="s">
        <v>1277</v>
      </c>
      <c r="B452" s="12" t="s">
        <v>1278</v>
      </c>
      <c r="C452" s="2" t="s">
        <v>315</v>
      </c>
      <c r="D452" s="42" t="s">
        <v>315</v>
      </c>
      <c r="E452" s="43" t="s">
        <v>1244</v>
      </c>
      <c r="F452" s="43">
        <v>66</v>
      </c>
      <c r="G452" s="44" t="s">
        <v>369</v>
      </c>
      <c r="H452" s="50">
        <v>24.675500270000001</v>
      </c>
      <c r="I452" s="51">
        <v>920</v>
      </c>
      <c r="J452" s="51">
        <v>156.40700000000001</v>
      </c>
      <c r="K452" s="44" t="s">
        <v>1096</v>
      </c>
      <c r="L452" s="44"/>
      <c r="M452" s="44"/>
      <c r="N452" s="44"/>
      <c r="O452" s="44"/>
      <c r="P452" s="44"/>
      <c r="Q452" s="44"/>
      <c r="R452" s="44"/>
      <c r="S452" s="44"/>
      <c r="T452" s="44"/>
    </row>
    <row r="453" spans="1:20" s="39" customFormat="1" ht="15.75" customHeight="1" x14ac:dyDescent="0.35">
      <c r="A453" s="42" t="s">
        <v>1279</v>
      </c>
      <c r="B453" s="12" t="s">
        <v>1280</v>
      </c>
      <c r="C453" s="2" t="s">
        <v>315</v>
      </c>
      <c r="D453" s="42" t="s">
        <v>315</v>
      </c>
      <c r="E453" s="43" t="s">
        <v>1244</v>
      </c>
      <c r="F453" s="43">
        <v>57</v>
      </c>
      <c r="G453" s="44" t="s">
        <v>374</v>
      </c>
      <c r="H453" s="50">
        <v>24.45606342</v>
      </c>
      <c r="I453" s="51">
        <v>300</v>
      </c>
      <c r="J453" s="51">
        <v>0</v>
      </c>
      <c r="K453" s="44" t="s">
        <v>1096</v>
      </c>
      <c r="L453" s="44"/>
      <c r="M453" s="44"/>
      <c r="N453" s="44"/>
      <c r="O453" s="44"/>
      <c r="P453" s="44"/>
      <c r="Q453" s="44"/>
      <c r="R453" s="44"/>
      <c r="S453" s="44"/>
      <c r="T453" s="44"/>
    </row>
    <row r="454" spans="1:20" s="39" customFormat="1" ht="15.75" customHeight="1" x14ac:dyDescent="0.35">
      <c r="A454" s="42" t="s">
        <v>1281</v>
      </c>
      <c r="B454" s="12" t="s">
        <v>1282</v>
      </c>
      <c r="C454" s="2" t="s">
        <v>315</v>
      </c>
      <c r="D454" s="42" t="s">
        <v>315</v>
      </c>
      <c r="E454" s="43" t="s">
        <v>1244</v>
      </c>
      <c r="F454" s="43">
        <v>70</v>
      </c>
      <c r="G454" s="44" t="s">
        <v>369</v>
      </c>
      <c r="H454" s="50">
        <v>21.048047610000001</v>
      </c>
      <c r="I454" s="51">
        <v>440</v>
      </c>
      <c r="J454" s="51">
        <v>813</v>
      </c>
      <c r="K454" s="44" t="s">
        <v>1093</v>
      </c>
      <c r="L454" s="44"/>
      <c r="M454" s="44"/>
      <c r="N454" s="44"/>
      <c r="O454" s="44"/>
      <c r="P454" s="44"/>
      <c r="Q454" s="44"/>
      <c r="R454" s="44"/>
      <c r="S454" s="44"/>
      <c r="T454" s="44"/>
    </row>
    <row r="455" spans="1:20" s="39" customFormat="1" ht="15.75" customHeight="1" x14ac:dyDescent="0.35">
      <c r="A455" s="42" t="s">
        <v>1283</v>
      </c>
      <c r="B455" s="12" t="s">
        <v>1284</v>
      </c>
      <c r="C455" s="2" t="s">
        <v>315</v>
      </c>
      <c r="D455" s="42" t="s">
        <v>315</v>
      </c>
      <c r="E455" s="43" t="s">
        <v>1244</v>
      </c>
      <c r="F455" s="43">
        <v>61</v>
      </c>
      <c r="G455" s="44" t="s">
        <v>374</v>
      </c>
      <c r="H455" s="50">
        <v>21.641274240000001</v>
      </c>
      <c r="I455" s="51">
        <v>0</v>
      </c>
      <c r="J455" s="51">
        <v>0</v>
      </c>
      <c r="K455" s="44" t="s">
        <v>1093</v>
      </c>
      <c r="L455" s="44"/>
      <c r="M455" s="44"/>
      <c r="N455" s="44"/>
      <c r="O455" s="44"/>
      <c r="P455" s="44"/>
      <c r="Q455" s="44"/>
      <c r="R455" s="44"/>
      <c r="S455" s="44"/>
      <c r="T455" s="44"/>
    </row>
    <row r="456" spans="1:20" s="39" customFormat="1" ht="15.75" customHeight="1" x14ac:dyDescent="0.35">
      <c r="A456" s="42" t="s">
        <v>1285</v>
      </c>
      <c r="B456" s="12" t="s">
        <v>1286</v>
      </c>
      <c r="C456" s="2" t="s">
        <v>315</v>
      </c>
      <c r="D456" s="42" t="s">
        <v>315</v>
      </c>
      <c r="E456" s="43" t="s">
        <v>1244</v>
      </c>
      <c r="F456" s="43">
        <v>76</v>
      </c>
      <c r="G456" s="44" t="s">
        <v>369</v>
      </c>
      <c r="H456" s="50">
        <v>24.653031410000001</v>
      </c>
      <c r="I456" s="51">
        <v>2240</v>
      </c>
      <c r="J456" s="51">
        <v>180</v>
      </c>
      <c r="K456" s="44" t="s">
        <v>1093</v>
      </c>
      <c r="L456" s="44"/>
      <c r="M456" s="44"/>
      <c r="N456" s="44"/>
      <c r="O456" s="44"/>
      <c r="P456" s="44"/>
      <c r="Q456" s="44"/>
      <c r="R456" s="44"/>
      <c r="S456" s="44"/>
      <c r="T456" s="44"/>
    </row>
    <row r="457" spans="1:20" s="39" customFormat="1" ht="15.75" customHeight="1" x14ac:dyDescent="0.35">
      <c r="A457" s="42" t="s">
        <v>1287</v>
      </c>
      <c r="B457" s="12" t="s">
        <v>1288</v>
      </c>
      <c r="C457" s="2" t="s">
        <v>315</v>
      </c>
      <c r="D457" s="42" t="s">
        <v>315</v>
      </c>
      <c r="E457" s="43" t="s">
        <v>1244</v>
      </c>
      <c r="F457" s="43">
        <v>69</v>
      </c>
      <c r="G457" s="44" t="s">
        <v>369</v>
      </c>
      <c r="H457" s="50">
        <v>16.14152893</v>
      </c>
      <c r="I457" s="51">
        <v>765</v>
      </c>
      <c r="J457" s="51">
        <v>0</v>
      </c>
      <c r="K457" s="44" t="s">
        <v>1096</v>
      </c>
      <c r="L457" s="44"/>
      <c r="M457" s="44"/>
      <c r="N457" s="44"/>
      <c r="O457" s="44"/>
      <c r="P457" s="44"/>
      <c r="Q457" s="44"/>
      <c r="R457" s="44"/>
      <c r="S457" s="44"/>
      <c r="T457" s="44"/>
    </row>
    <row r="458" spans="1:20" s="39" customFormat="1" ht="15.75" customHeight="1" x14ac:dyDescent="0.35">
      <c r="A458" s="42" t="s">
        <v>1289</v>
      </c>
      <c r="B458" s="12" t="s">
        <v>1290</v>
      </c>
      <c r="C458" s="2" t="s">
        <v>315</v>
      </c>
      <c r="D458" s="42" t="s">
        <v>315</v>
      </c>
      <c r="E458" s="43" t="s">
        <v>1244</v>
      </c>
      <c r="F458" s="43">
        <v>53</v>
      </c>
      <c r="G458" s="44" t="s">
        <v>369</v>
      </c>
      <c r="H458" s="50">
        <v>20.761245670000001</v>
      </c>
      <c r="I458" s="51">
        <v>400</v>
      </c>
      <c r="J458" s="51">
        <v>1037.1400000000001</v>
      </c>
      <c r="K458" s="44" t="s">
        <v>1093</v>
      </c>
      <c r="L458" s="44"/>
      <c r="M458" s="44"/>
      <c r="N458" s="44"/>
      <c r="O458" s="44"/>
      <c r="P458" s="44"/>
      <c r="Q458" s="44"/>
      <c r="R458" s="44"/>
      <c r="S458" s="44"/>
      <c r="T458" s="44"/>
    </row>
    <row r="459" spans="1:20" s="39" customFormat="1" ht="15.75" customHeight="1" x14ac:dyDescent="0.35">
      <c r="A459" s="42" t="s">
        <v>1291</v>
      </c>
      <c r="B459" s="12" t="s">
        <v>1292</v>
      </c>
      <c r="C459" s="2" t="s">
        <v>315</v>
      </c>
      <c r="D459" s="42" t="s">
        <v>315</v>
      </c>
      <c r="E459" s="43" t="s">
        <v>1244</v>
      </c>
      <c r="F459" s="43">
        <v>68</v>
      </c>
      <c r="G459" s="44" t="s">
        <v>369</v>
      </c>
      <c r="H459" s="50">
        <v>23.875114780000001</v>
      </c>
      <c r="I459" s="51">
        <v>1920</v>
      </c>
      <c r="J459" s="51">
        <v>540</v>
      </c>
      <c r="K459" s="44" t="s">
        <v>1093</v>
      </c>
      <c r="L459" s="44"/>
      <c r="M459" s="44"/>
      <c r="N459" s="44"/>
      <c r="O459" s="44"/>
      <c r="P459" s="44"/>
      <c r="Q459" s="44"/>
      <c r="R459" s="44"/>
      <c r="S459" s="44"/>
      <c r="T459" s="44"/>
    </row>
    <row r="460" spans="1:20" s="39" customFormat="1" ht="15.75" customHeight="1" x14ac:dyDescent="0.35">
      <c r="A460" s="42" t="s">
        <v>1293</v>
      </c>
      <c r="B460" s="12" t="s">
        <v>1294</v>
      </c>
      <c r="C460" s="2" t="s">
        <v>315</v>
      </c>
      <c r="D460" s="42" t="s">
        <v>315</v>
      </c>
      <c r="E460" s="43" t="s">
        <v>1244</v>
      </c>
      <c r="F460" s="43">
        <v>74</v>
      </c>
      <c r="G460" s="44" t="s">
        <v>374</v>
      </c>
      <c r="H460" s="50">
        <v>25.73</v>
      </c>
      <c r="I460" s="51">
        <v>0</v>
      </c>
      <c r="J460" s="51">
        <v>0</v>
      </c>
      <c r="K460" s="44" t="s">
        <v>1093</v>
      </c>
      <c r="L460" s="44"/>
      <c r="M460" s="44"/>
      <c r="N460" s="44"/>
      <c r="O460" s="44"/>
      <c r="P460" s="44"/>
      <c r="Q460" s="44"/>
      <c r="R460" s="44"/>
      <c r="S460" s="44"/>
      <c r="T460" s="44"/>
    </row>
    <row r="461" spans="1:20" s="39" customFormat="1" ht="15.75" customHeight="1" x14ac:dyDescent="0.35">
      <c r="A461" s="42" t="s">
        <v>1295</v>
      </c>
      <c r="B461" s="12" t="s">
        <v>1296</v>
      </c>
      <c r="C461" s="2" t="s">
        <v>315</v>
      </c>
      <c r="D461" s="42" t="s">
        <v>315</v>
      </c>
      <c r="E461" s="43" t="s">
        <v>1244</v>
      </c>
      <c r="F461" s="43">
        <v>65</v>
      </c>
      <c r="G461" s="44" t="s">
        <v>369</v>
      </c>
      <c r="H461" s="50">
        <v>25.059307029999999</v>
      </c>
      <c r="I461" s="51">
        <v>240</v>
      </c>
      <c r="J461" s="51">
        <v>549.9</v>
      </c>
      <c r="K461" s="44" t="s">
        <v>1093</v>
      </c>
      <c r="L461" s="44"/>
      <c r="M461" s="44"/>
      <c r="N461" s="44"/>
      <c r="O461" s="44"/>
      <c r="P461" s="44"/>
      <c r="Q461" s="44"/>
      <c r="R461" s="44"/>
      <c r="S461" s="44"/>
      <c r="T461" s="44"/>
    </row>
    <row r="462" spans="1:20" s="39" customFormat="1" ht="15.75" customHeight="1" x14ac:dyDescent="0.35">
      <c r="A462" s="42" t="s">
        <v>1297</v>
      </c>
      <c r="B462" s="12" t="s">
        <v>1298</v>
      </c>
      <c r="C462" s="2" t="s">
        <v>315</v>
      </c>
      <c r="D462" s="42" t="s">
        <v>315</v>
      </c>
      <c r="E462" s="43" t="s">
        <v>1244</v>
      </c>
      <c r="F462" s="43">
        <v>73</v>
      </c>
      <c r="G462" s="44" t="s">
        <v>374</v>
      </c>
      <c r="H462" s="50">
        <v>18.314255979999999</v>
      </c>
      <c r="I462" s="51">
        <v>0</v>
      </c>
      <c r="J462" s="51">
        <v>0</v>
      </c>
      <c r="K462" s="44" t="s">
        <v>1101</v>
      </c>
      <c r="L462" s="44"/>
      <c r="M462" s="44"/>
      <c r="N462" s="44"/>
      <c r="O462" s="44"/>
      <c r="P462" s="44"/>
      <c r="Q462" s="44"/>
      <c r="R462" s="44"/>
      <c r="S462" s="44"/>
      <c r="T462" s="44"/>
    </row>
    <row r="463" spans="1:20" s="39" customFormat="1" ht="15.75" customHeight="1" x14ac:dyDescent="0.35">
      <c r="A463" s="42" t="s">
        <v>1299</v>
      </c>
      <c r="B463" s="12" t="s">
        <v>1300</v>
      </c>
      <c r="C463" s="2" t="s">
        <v>315</v>
      </c>
      <c r="D463" s="42" t="s">
        <v>315</v>
      </c>
      <c r="E463" s="43" t="s">
        <v>1244</v>
      </c>
      <c r="F463" s="43">
        <v>64</v>
      </c>
      <c r="G463" s="44" t="s">
        <v>369</v>
      </c>
      <c r="H463" s="50">
        <v>22.679952409999999</v>
      </c>
      <c r="I463" s="51">
        <v>660</v>
      </c>
      <c r="J463" s="51">
        <v>141.429</v>
      </c>
      <c r="K463" s="44" t="s">
        <v>1093</v>
      </c>
      <c r="L463" s="44"/>
      <c r="M463" s="44"/>
      <c r="N463" s="44"/>
      <c r="O463" s="44"/>
      <c r="P463" s="44"/>
      <c r="Q463" s="44"/>
      <c r="R463" s="44"/>
      <c r="S463" s="44"/>
      <c r="T463" s="44"/>
    </row>
    <row r="464" spans="1:20" s="39" customFormat="1" ht="15.75" customHeight="1" x14ac:dyDescent="0.35">
      <c r="A464" s="42" t="s">
        <v>1301</v>
      </c>
      <c r="B464" s="12" t="s">
        <v>1302</v>
      </c>
      <c r="C464" s="2" t="s">
        <v>315</v>
      </c>
      <c r="D464" s="42" t="s">
        <v>315</v>
      </c>
      <c r="E464" s="43" t="s">
        <v>1244</v>
      </c>
      <c r="F464" s="43">
        <v>74</v>
      </c>
      <c r="G464" s="44" t="s">
        <v>369</v>
      </c>
      <c r="H464" s="50">
        <v>25.951557090000001</v>
      </c>
      <c r="I464" s="51">
        <v>0</v>
      </c>
      <c r="J464" s="51">
        <v>0</v>
      </c>
      <c r="K464" s="44" t="s">
        <v>1093</v>
      </c>
      <c r="L464" s="44"/>
      <c r="M464" s="44"/>
      <c r="N464" s="44"/>
      <c r="O464" s="44"/>
      <c r="P464" s="44"/>
      <c r="Q464" s="44"/>
      <c r="R464" s="44"/>
      <c r="S464" s="44"/>
      <c r="T464" s="44"/>
    </row>
    <row r="465" spans="1:20" s="39" customFormat="1" ht="15.75" customHeight="1" x14ac:dyDescent="0.35">
      <c r="A465" s="42" t="s">
        <v>1303</v>
      </c>
      <c r="B465" s="12" t="s">
        <v>1304</v>
      </c>
      <c r="C465" s="2" t="s">
        <v>315</v>
      </c>
      <c r="D465" s="42" t="s">
        <v>315</v>
      </c>
      <c r="E465" s="43" t="s">
        <v>1244</v>
      </c>
      <c r="F465" s="43">
        <v>69</v>
      </c>
      <c r="G465" s="44" t="s">
        <v>369</v>
      </c>
      <c r="H465" s="50">
        <v>19.362472660000002</v>
      </c>
      <c r="I465" s="51">
        <v>0</v>
      </c>
      <c r="J465" s="51">
        <v>549.9</v>
      </c>
      <c r="K465" s="44" t="s">
        <v>1093</v>
      </c>
      <c r="L465" s="44"/>
      <c r="M465" s="44"/>
      <c r="N465" s="44"/>
      <c r="O465" s="44"/>
      <c r="P465" s="44"/>
      <c r="Q465" s="44"/>
      <c r="R465" s="44"/>
      <c r="S465" s="44"/>
      <c r="T465" s="44"/>
    </row>
    <row r="466" spans="1:20" s="39" customFormat="1" ht="15.75" customHeight="1" x14ac:dyDescent="0.35">
      <c r="A466" s="42" t="s">
        <v>1305</v>
      </c>
      <c r="B466" s="12" t="s">
        <v>1306</v>
      </c>
      <c r="C466" s="2" t="s">
        <v>315</v>
      </c>
      <c r="D466" s="42" t="s">
        <v>315</v>
      </c>
      <c r="E466" s="43" t="s">
        <v>1244</v>
      </c>
      <c r="F466" s="43">
        <v>71</v>
      </c>
      <c r="G466" s="44" t="s">
        <v>369</v>
      </c>
      <c r="H466" s="50">
        <v>22.481329070000001</v>
      </c>
      <c r="I466" s="51">
        <v>1755</v>
      </c>
      <c r="J466" s="51">
        <v>0</v>
      </c>
      <c r="K466" s="44" t="s">
        <v>1096</v>
      </c>
      <c r="L466" s="44"/>
      <c r="M466" s="44"/>
      <c r="N466" s="44"/>
      <c r="O466" s="44"/>
      <c r="P466" s="44"/>
      <c r="Q466" s="44"/>
      <c r="R466" s="44"/>
      <c r="S466" s="44"/>
      <c r="T466" s="44"/>
    </row>
    <row r="467" spans="1:20" s="39" customFormat="1" ht="15.75" customHeight="1" x14ac:dyDescent="0.35">
      <c r="A467" s="42" t="s">
        <v>1307</v>
      </c>
      <c r="B467" s="12" t="s">
        <v>1308</v>
      </c>
      <c r="C467" s="2" t="s">
        <v>315</v>
      </c>
      <c r="D467" s="42" t="s">
        <v>315</v>
      </c>
      <c r="E467" s="43" t="s">
        <v>1244</v>
      </c>
      <c r="F467" s="43">
        <v>47</v>
      </c>
      <c r="G467" s="44" t="s">
        <v>369</v>
      </c>
      <c r="H467" s="50">
        <v>35.201045139999998</v>
      </c>
      <c r="I467" s="51">
        <v>30</v>
      </c>
      <c r="J467" s="51">
        <v>0</v>
      </c>
      <c r="K467" s="44" t="s">
        <v>1093</v>
      </c>
      <c r="L467" s="44"/>
      <c r="M467" s="44"/>
      <c r="N467" s="44"/>
      <c r="O467" s="44"/>
      <c r="P467" s="44"/>
      <c r="Q467" s="44"/>
      <c r="R467" s="44"/>
      <c r="S467" s="44"/>
      <c r="T467" s="44"/>
    </row>
    <row r="468" spans="1:20" s="39" customFormat="1" ht="15.75" customHeight="1" x14ac:dyDescent="0.35">
      <c r="A468" s="42" t="s">
        <v>1309</v>
      </c>
      <c r="B468" s="12" t="s">
        <v>1310</v>
      </c>
      <c r="C468" s="2" t="s">
        <v>315</v>
      </c>
      <c r="D468" s="42" t="s">
        <v>315</v>
      </c>
      <c r="E468" s="43" t="s">
        <v>1244</v>
      </c>
      <c r="F468" s="43">
        <v>53</v>
      </c>
      <c r="G468" s="44" t="s">
        <v>369</v>
      </c>
      <c r="H468" s="50">
        <v>26.365603029999999</v>
      </c>
      <c r="I468" s="51">
        <v>370</v>
      </c>
      <c r="J468" s="51">
        <v>993</v>
      </c>
      <c r="K468" s="44" t="s">
        <v>1093</v>
      </c>
      <c r="L468" s="44"/>
      <c r="M468" s="44"/>
      <c r="N468" s="44"/>
      <c r="O468" s="44"/>
      <c r="P468" s="44"/>
      <c r="Q468" s="44"/>
      <c r="R468" s="44"/>
      <c r="S468" s="44"/>
      <c r="T468" s="44"/>
    </row>
    <row r="469" spans="1:20" s="39" customFormat="1" ht="15.75" customHeight="1" x14ac:dyDescent="0.35">
      <c r="A469" s="42" t="s">
        <v>1311</v>
      </c>
      <c r="B469" s="12" t="s">
        <v>1312</v>
      </c>
      <c r="C469" s="2" t="s">
        <v>315</v>
      </c>
      <c r="D469" s="42" t="s">
        <v>315</v>
      </c>
      <c r="E469" s="43" t="s">
        <v>1244</v>
      </c>
      <c r="F469" s="43">
        <v>56</v>
      </c>
      <c r="G469" s="44" t="s">
        <v>374</v>
      </c>
      <c r="H469" s="50">
        <v>23.011176859999999</v>
      </c>
      <c r="I469" s="51">
        <v>200</v>
      </c>
      <c r="J469" s="51">
        <v>66.2</v>
      </c>
      <c r="K469" s="44" t="s">
        <v>1093</v>
      </c>
      <c r="L469" s="44"/>
      <c r="M469" s="44"/>
      <c r="N469" s="44"/>
      <c r="O469" s="44"/>
      <c r="P469" s="44"/>
      <c r="Q469" s="44"/>
      <c r="R469" s="44"/>
      <c r="S469" s="44"/>
      <c r="T469" s="44"/>
    </row>
    <row r="470" spans="1:20" s="39" customFormat="1" ht="15.75" customHeight="1" x14ac:dyDescent="0.35">
      <c r="A470" s="42" t="s">
        <v>1313</v>
      </c>
      <c r="B470" s="12" t="s">
        <v>1314</v>
      </c>
      <c r="C470" s="2" t="s">
        <v>315</v>
      </c>
      <c r="D470" s="42" t="s">
        <v>315</v>
      </c>
      <c r="E470" s="43" t="s">
        <v>1244</v>
      </c>
      <c r="F470" s="43">
        <v>63</v>
      </c>
      <c r="G470" s="44" t="s">
        <v>369</v>
      </c>
      <c r="H470" s="50">
        <v>19.753086419999999</v>
      </c>
      <c r="I470" s="51">
        <v>840</v>
      </c>
      <c r="J470" s="51">
        <v>289.89999999999998</v>
      </c>
      <c r="K470" s="44" t="s">
        <v>1101</v>
      </c>
      <c r="L470" s="44"/>
      <c r="M470" s="44"/>
      <c r="N470" s="44"/>
      <c r="O470" s="44"/>
      <c r="P470" s="44"/>
      <c r="Q470" s="44"/>
      <c r="R470" s="44"/>
      <c r="S470" s="44"/>
      <c r="T470" s="44"/>
    </row>
    <row r="471" spans="1:20" s="39" customFormat="1" ht="15.75" customHeight="1" x14ac:dyDescent="0.35">
      <c r="A471" s="42" t="s">
        <v>1315</v>
      </c>
      <c r="B471" s="12" t="s">
        <v>1316</v>
      </c>
      <c r="C471" s="2" t="s">
        <v>315</v>
      </c>
      <c r="D471" s="42" t="s">
        <v>315</v>
      </c>
      <c r="E471" s="43" t="s">
        <v>1244</v>
      </c>
      <c r="F471" s="43">
        <v>69</v>
      </c>
      <c r="G471" s="44" t="s">
        <v>369</v>
      </c>
      <c r="H471" s="50">
        <v>22.83950617</v>
      </c>
      <c r="I471" s="51">
        <v>1140</v>
      </c>
      <c r="J471" s="51">
        <v>0</v>
      </c>
      <c r="K471" s="44" t="s">
        <v>1101</v>
      </c>
      <c r="L471" s="44"/>
      <c r="M471" s="44"/>
      <c r="N471" s="44"/>
      <c r="O471" s="44"/>
      <c r="P471" s="44"/>
      <c r="Q471" s="44"/>
      <c r="R471" s="44"/>
      <c r="S471" s="44"/>
      <c r="T471" s="44"/>
    </row>
    <row r="472" spans="1:20" s="39" customFormat="1" ht="15.75" customHeight="1" x14ac:dyDescent="0.35">
      <c r="A472" s="42" t="s">
        <v>1317</v>
      </c>
      <c r="B472" s="12" t="s">
        <v>1318</v>
      </c>
      <c r="C472" s="2" t="s">
        <v>315</v>
      </c>
      <c r="D472" s="42" t="s">
        <v>315</v>
      </c>
      <c r="E472" s="43" t="s">
        <v>1244</v>
      </c>
      <c r="F472" s="43">
        <v>52</v>
      </c>
      <c r="G472" s="44" t="s">
        <v>369</v>
      </c>
      <c r="H472" s="50">
        <v>23.665244359999999</v>
      </c>
      <c r="I472" s="51">
        <v>640</v>
      </c>
      <c r="J472" s="51">
        <v>546.85699999999997</v>
      </c>
      <c r="K472" s="44" t="s">
        <v>1093</v>
      </c>
      <c r="L472" s="44"/>
      <c r="M472" s="44"/>
      <c r="N472" s="44"/>
      <c r="O472" s="44"/>
      <c r="P472" s="44"/>
      <c r="Q472" s="44"/>
      <c r="R472" s="44"/>
      <c r="S472" s="44"/>
      <c r="T472" s="44"/>
    </row>
    <row r="473" spans="1:20" s="39" customFormat="1" ht="15.75" customHeight="1" x14ac:dyDescent="0.35">
      <c r="A473" s="42" t="s">
        <v>1319</v>
      </c>
      <c r="B473" s="12" t="s">
        <v>1320</v>
      </c>
      <c r="C473" s="2" t="s">
        <v>315</v>
      </c>
      <c r="D473" s="42" t="s">
        <v>315</v>
      </c>
      <c r="E473" s="43" t="s">
        <v>1244</v>
      </c>
      <c r="F473" s="43">
        <v>73</v>
      </c>
      <c r="G473" s="44" t="s">
        <v>369</v>
      </c>
      <c r="H473" s="50">
        <v>23.306680050000001</v>
      </c>
      <c r="I473" s="51">
        <v>0</v>
      </c>
      <c r="J473" s="51">
        <v>0</v>
      </c>
      <c r="K473" s="44" t="s">
        <v>1093</v>
      </c>
      <c r="L473" s="44"/>
      <c r="M473" s="44"/>
      <c r="N473" s="44"/>
      <c r="O473" s="44"/>
      <c r="P473" s="44"/>
      <c r="Q473" s="44"/>
      <c r="R473" s="44"/>
      <c r="S473" s="44"/>
      <c r="T473" s="44"/>
    </row>
    <row r="474" spans="1:20" s="39" customFormat="1" ht="15.75" customHeight="1" x14ac:dyDescent="0.35">
      <c r="A474" s="42" t="s">
        <v>1321</v>
      </c>
      <c r="B474" s="12" t="s">
        <v>1322</v>
      </c>
      <c r="C474" s="2" t="s">
        <v>315</v>
      </c>
      <c r="D474" s="42" t="s">
        <v>315</v>
      </c>
      <c r="E474" s="43" t="s">
        <v>1244</v>
      </c>
      <c r="F474" s="43">
        <v>60</v>
      </c>
      <c r="G474" s="44" t="s">
        <v>369</v>
      </c>
      <c r="H474" s="50">
        <v>21.29529475</v>
      </c>
      <c r="I474" s="51">
        <v>960</v>
      </c>
      <c r="J474" s="51">
        <v>360</v>
      </c>
      <c r="K474" s="44" t="s">
        <v>1093</v>
      </c>
      <c r="L474" s="44"/>
      <c r="M474" s="44"/>
      <c r="N474" s="44"/>
      <c r="O474" s="44"/>
      <c r="P474" s="44"/>
      <c r="Q474" s="44"/>
      <c r="R474" s="44"/>
      <c r="S474" s="44"/>
      <c r="T474" s="44"/>
    </row>
    <row r="475" spans="1:20" s="39" customFormat="1" ht="15.75" customHeight="1" x14ac:dyDescent="0.35">
      <c r="A475" s="42" t="s">
        <v>1323</v>
      </c>
      <c r="B475" s="12" t="s">
        <v>1324</v>
      </c>
      <c r="C475" s="2" t="s">
        <v>315</v>
      </c>
      <c r="D475" s="42" t="s">
        <v>315</v>
      </c>
      <c r="E475" s="43" t="s">
        <v>1244</v>
      </c>
      <c r="F475" s="43">
        <v>69</v>
      </c>
      <c r="G475" s="44" t="s">
        <v>374</v>
      </c>
      <c r="H475" s="50">
        <v>19.777698669999999</v>
      </c>
      <c r="I475" s="51">
        <v>0</v>
      </c>
      <c r="J475" s="51">
        <v>0</v>
      </c>
      <c r="K475" s="44" t="s">
        <v>1101</v>
      </c>
      <c r="L475" s="44"/>
      <c r="M475" s="44"/>
      <c r="N475" s="44"/>
      <c r="O475" s="44"/>
      <c r="P475" s="44"/>
      <c r="Q475" s="44"/>
      <c r="R475" s="44"/>
      <c r="S475" s="44"/>
      <c r="T475" s="44"/>
    </row>
    <row r="476" spans="1:20" s="39" customFormat="1" ht="15.75" customHeight="1" x14ac:dyDescent="0.35">
      <c r="A476" s="42" t="s">
        <v>1325</v>
      </c>
      <c r="B476" s="12" t="s">
        <v>1326</v>
      </c>
      <c r="C476" s="2" t="s">
        <v>315</v>
      </c>
      <c r="D476" s="42" t="s">
        <v>315</v>
      </c>
      <c r="E476" s="43" t="s">
        <v>1244</v>
      </c>
      <c r="F476" s="43">
        <v>63</v>
      </c>
      <c r="G476" s="44" t="s">
        <v>374</v>
      </c>
      <c r="H476" s="50">
        <v>19.817844489999999</v>
      </c>
      <c r="I476" s="51">
        <v>0</v>
      </c>
      <c r="J476" s="51">
        <v>0</v>
      </c>
      <c r="K476" s="44" t="s">
        <v>1101</v>
      </c>
      <c r="L476" s="44"/>
      <c r="M476" s="44"/>
      <c r="N476" s="44"/>
      <c r="O476" s="44"/>
      <c r="P476" s="44"/>
      <c r="Q476" s="44"/>
      <c r="R476" s="44"/>
      <c r="S476" s="44"/>
      <c r="T476" s="44"/>
    </row>
    <row r="477" spans="1:20" s="39" customFormat="1" ht="15.75" customHeight="1" x14ac:dyDescent="0.35">
      <c r="A477" s="42" t="s">
        <v>1327</v>
      </c>
      <c r="B477" s="12" t="s">
        <v>1328</v>
      </c>
      <c r="C477" s="2" t="s">
        <v>315</v>
      </c>
      <c r="D477" s="42" t="s">
        <v>315</v>
      </c>
      <c r="E477" s="43" t="s">
        <v>1244</v>
      </c>
      <c r="F477" s="43">
        <v>61</v>
      </c>
      <c r="G477" s="44" t="s">
        <v>374</v>
      </c>
      <c r="H477" s="50">
        <v>23.612750890000001</v>
      </c>
      <c r="I477" s="51">
        <v>0</v>
      </c>
      <c r="J477" s="51">
        <v>0</v>
      </c>
      <c r="K477" s="44" t="s">
        <v>1093</v>
      </c>
      <c r="L477" s="44"/>
      <c r="M477" s="44"/>
      <c r="N477" s="44"/>
      <c r="O477" s="44"/>
      <c r="P477" s="44"/>
      <c r="Q477" s="44"/>
      <c r="R477" s="44"/>
      <c r="S477" s="44"/>
      <c r="T477" s="44"/>
    </row>
    <row r="478" spans="1:20" s="39" customFormat="1" ht="15.75" customHeight="1" x14ac:dyDescent="0.35">
      <c r="A478" s="42" t="s">
        <v>1329</v>
      </c>
      <c r="B478" s="12" t="s">
        <v>1330</v>
      </c>
      <c r="C478" s="2" t="s">
        <v>315</v>
      </c>
      <c r="D478" s="42" t="s">
        <v>315</v>
      </c>
      <c r="E478" s="43" t="s">
        <v>1244</v>
      </c>
      <c r="F478" s="43">
        <v>66</v>
      </c>
      <c r="G478" s="44" t="s">
        <v>369</v>
      </c>
      <c r="H478" s="50">
        <v>18.710949249999999</v>
      </c>
      <c r="I478" s="51">
        <v>1440</v>
      </c>
      <c r="J478" s="51">
        <v>109.95</v>
      </c>
      <c r="K478" s="44" t="s">
        <v>1096</v>
      </c>
      <c r="L478" s="44"/>
      <c r="M478" s="44"/>
      <c r="N478" s="44"/>
      <c r="O478" s="44"/>
      <c r="P478" s="44"/>
      <c r="Q478" s="44"/>
      <c r="R478" s="44"/>
      <c r="S478" s="44"/>
      <c r="T478" s="44"/>
    </row>
    <row r="479" spans="1:20" s="39" customFormat="1" ht="15.75" customHeight="1" x14ac:dyDescent="0.35">
      <c r="A479" s="42" t="s">
        <v>1331</v>
      </c>
      <c r="B479" s="12" t="s">
        <v>1332</v>
      </c>
      <c r="C479" s="2" t="s">
        <v>315</v>
      </c>
      <c r="D479" s="42" t="s">
        <v>315</v>
      </c>
      <c r="E479" s="43" t="s">
        <v>1244</v>
      </c>
      <c r="F479" s="43">
        <v>64</v>
      </c>
      <c r="G479" s="44" t="s">
        <v>369</v>
      </c>
      <c r="H479" s="50">
        <v>23.83673469</v>
      </c>
      <c r="I479" s="51">
        <v>600</v>
      </c>
      <c r="J479" s="51">
        <v>638.78599999999994</v>
      </c>
      <c r="K479" s="44" t="s">
        <v>1093</v>
      </c>
      <c r="L479" s="44"/>
      <c r="M479" s="44"/>
      <c r="N479" s="44"/>
      <c r="O479" s="44"/>
      <c r="P479" s="44"/>
      <c r="Q479" s="44"/>
      <c r="R479" s="44"/>
      <c r="S479" s="44"/>
      <c r="T479" s="44"/>
    </row>
    <row r="480" spans="1:20" s="39" customFormat="1" ht="15.75" customHeight="1" x14ac:dyDescent="0.35">
      <c r="A480" s="42" t="s">
        <v>1333</v>
      </c>
      <c r="B480" s="12" t="s">
        <v>1334</v>
      </c>
      <c r="C480" s="2" t="s">
        <v>315</v>
      </c>
      <c r="D480" s="42" t="s">
        <v>315</v>
      </c>
      <c r="E480" s="43" t="s">
        <v>1244</v>
      </c>
      <c r="F480" s="43">
        <v>52</v>
      </c>
      <c r="G480" s="44" t="s">
        <v>369</v>
      </c>
      <c r="H480" s="50">
        <v>26.423569820000001</v>
      </c>
      <c r="I480" s="51">
        <v>720</v>
      </c>
      <c r="J480" s="51">
        <v>180</v>
      </c>
      <c r="K480" s="44" t="s">
        <v>1093</v>
      </c>
      <c r="L480" s="44"/>
      <c r="M480" s="44"/>
      <c r="N480" s="44"/>
      <c r="O480" s="44"/>
      <c r="P480" s="44"/>
      <c r="Q480" s="44"/>
      <c r="R480" s="44"/>
      <c r="S480" s="44"/>
      <c r="T480" s="44"/>
    </row>
    <row r="481" spans="1:20" s="39" customFormat="1" ht="15.75" customHeight="1" x14ac:dyDescent="0.35">
      <c r="A481" s="42" t="s">
        <v>1335</v>
      </c>
      <c r="B481" s="12" t="s">
        <v>1336</v>
      </c>
      <c r="C481" s="2" t="s">
        <v>315</v>
      </c>
      <c r="D481" s="42" t="s">
        <v>315</v>
      </c>
      <c r="E481" s="43" t="s">
        <v>1244</v>
      </c>
      <c r="F481" s="43">
        <v>46</v>
      </c>
      <c r="G481" s="44" t="s">
        <v>369</v>
      </c>
      <c r="H481" s="44">
        <v>22.8571428571429</v>
      </c>
      <c r="I481" s="51">
        <v>520</v>
      </c>
      <c r="J481" s="51">
        <v>720</v>
      </c>
      <c r="K481" s="44" t="s">
        <v>1096</v>
      </c>
      <c r="L481" s="44"/>
      <c r="M481" s="44"/>
      <c r="N481" s="44"/>
      <c r="O481" s="44"/>
      <c r="P481" s="44"/>
      <c r="Q481" s="44"/>
      <c r="R481" s="44"/>
      <c r="S481" s="44"/>
      <c r="T481" s="44"/>
    </row>
    <row r="482" spans="1:20" s="39" customFormat="1" ht="15.75" customHeight="1" x14ac:dyDescent="0.35">
      <c r="A482" s="42" t="s">
        <v>1337</v>
      </c>
      <c r="B482" s="12" t="s">
        <v>1338</v>
      </c>
      <c r="C482" s="2" t="s">
        <v>315</v>
      </c>
      <c r="D482" s="42" t="s">
        <v>315</v>
      </c>
      <c r="E482" s="43" t="s">
        <v>1244</v>
      </c>
      <c r="F482" s="43">
        <v>55</v>
      </c>
      <c r="G482" s="44" t="s">
        <v>369</v>
      </c>
      <c r="H482" s="44">
        <v>25.351541373715499</v>
      </c>
      <c r="I482" s="51">
        <v>0</v>
      </c>
      <c r="J482" s="51">
        <v>809.20699999999999</v>
      </c>
      <c r="K482" s="44" t="s">
        <v>1093</v>
      </c>
      <c r="L482" s="44"/>
      <c r="M482" s="44"/>
      <c r="N482" s="44"/>
      <c r="O482" s="44"/>
      <c r="P482" s="44"/>
      <c r="Q482" s="44"/>
      <c r="R482" s="44"/>
      <c r="S482" s="44"/>
      <c r="T482" s="44"/>
    </row>
    <row r="483" spans="1:20" s="39" customFormat="1" ht="15.75" customHeight="1" x14ac:dyDescent="0.35">
      <c r="A483" s="42" t="s">
        <v>1339</v>
      </c>
      <c r="B483" s="12" t="s">
        <v>1340</v>
      </c>
      <c r="C483" s="2" t="s">
        <v>315</v>
      </c>
      <c r="D483" s="42" t="s">
        <v>315</v>
      </c>
      <c r="E483" s="43" t="s">
        <v>1244</v>
      </c>
      <c r="F483" s="43">
        <v>75</v>
      </c>
      <c r="G483" s="44" t="s">
        <v>369</v>
      </c>
      <c r="H483" s="44">
        <v>22.862534475250399</v>
      </c>
      <c r="I483" s="51">
        <v>440</v>
      </c>
      <c r="J483" s="51">
        <v>411.63600000000002</v>
      </c>
      <c r="K483" s="44" t="s">
        <v>1093</v>
      </c>
      <c r="L483" s="44"/>
      <c r="M483" s="44"/>
      <c r="N483" s="44"/>
      <c r="O483" s="44"/>
      <c r="P483" s="44"/>
      <c r="Q483" s="44"/>
      <c r="R483" s="44"/>
      <c r="S483" s="44"/>
      <c r="T483" s="44"/>
    </row>
    <row r="484" spans="1:20" s="39" customFormat="1" ht="15.75" customHeight="1" x14ac:dyDescent="0.35">
      <c r="A484" s="42" t="s">
        <v>1341</v>
      </c>
      <c r="B484" s="12" t="s">
        <v>1342</v>
      </c>
      <c r="C484" s="2" t="s">
        <v>315</v>
      </c>
      <c r="D484" s="42" t="s">
        <v>315</v>
      </c>
      <c r="E484" s="43" t="s">
        <v>1244</v>
      </c>
      <c r="F484" s="43">
        <v>58</v>
      </c>
      <c r="G484" s="44" t="s">
        <v>374</v>
      </c>
      <c r="H484" s="44">
        <v>17.1875</v>
      </c>
      <c r="I484" s="51">
        <v>0</v>
      </c>
      <c r="J484" s="51">
        <v>0</v>
      </c>
      <c r="K484" s="44" t="s">
        <v>1096</v>
      </c>
      <c r="L484" s="44"/>
      <c r="M484" s="44"/>
      <c r="N484" s="44"/>
      <c r="O484" s="44"/>
      <c r="P484" s="44"/>
      <c r="Q484" s="44"/>
      <c r="R484" s="44"/>
      <c r="S484" s="44"/>
      <c r="T484" s="44"/>
    </row>
    <row r="485" spans="1:20" s="39" customFormat="1" ht="15.75" customHeight="1" x14ac:dyDescent="0.35">
      <c r="A485" s="42" t="s">
        <v>1343</v>
      </c>
      <c r="B485" s="12" t="s">
        <v>1344</v>
      </c>
      <c r="C485" s="2" t="s">
        <v>315</v>
      </c>
      <c r="D485" s="42" t="s">
        <v>315</v>
      </c>
      <c r="E485" s="43" t="s">
        <v>1244</v>
      </c>
      <c r="F485" s="43">
        <v>48</v>
      </c>
      <c r="G485" s="44" t="s">
        <v>369</v>
      </c>
      <c r="H485" s="44">
        <v>25.648917615676599</v>
      </c>
      <c r="I485" s="51">
        <v>435</v>
      </c>
      <c r="J485" s="51">
        <v>219.9</v>
      </c>
      <c r="K485" s="44" t="s">
        <v>1096</v>
      </c>
      <c r="L485" s="44"/>
      <c r="M485" s="44"/>
      <c r="N485" s="44"/>
      <c r="O485" s="44"/>
      <c r="P485" s="44"/>
      <c r="Q485" s="44"/>
      <c r="R485" s="44"/>
      <c r="S485" s="44"/>
      <c r="T485" s="44"/>
    </row>
    <row r="486" spans="1:20" s="39" customFormat="1" ht="15.75" customHeight="1" x14ac:dyDescent="0.35">
      <c r="A486" s="42" t="s">
        <v>1345</v>
      </c>
      <c r="B486" s="12" t="s">
        <v>1346</v>
      </c>
      <c r="C486" s="2" t="s">
        <v>315</v>
      </c>
      <c r="D486" s="42" t="s">
        <v>315</v>
      </c>
      <c r="E486" s="43" t="s">
        <v>1244</v>
      </c>
      <c r="F486" s="43">
        <v>73</v>
      </c>
      <c r="G486" s="44" t="s">
        <v>369</v>
      </c>
      <c r="H486" s="44">
        <v>23.875114784205699</v>
      </c>
      <c r="I486" s="51">
        <v>600</v>
      </c>
      <c r="J486" s="51">
        <v>0</v>
      </c>
      <c r="K486" s="44" t="s">
        <v>1110</v>
      </c>
      <c r="L486" s="44"/>
      <c r="M486" s="44"/>
      <c r="N486" s="44"/>
      <c r="O486" s="44"/>
      <c r="P486" s="44"/>
      <c r="Q486" s="44"/>
      <c r="R486" s="44"/>
      <c r="S486" s="44"/>
      <c r="T486" s="44"/>
    </row>
    <row r="487" spans="1:20" s="39" customFormat="1" ht="15.75" customHeight="1" x14ac:dyDescent="0.35">
      <c r="A487" s="42" t="s">
        <v>1347</v>
      </c>
      <c r="B487" s="12" t="s">
        <v>1348</v>
      </c>
      <c r="C487" s="2" t="s">
        <v>315</v>
      </c>
      <c r="D487" s="42" t="s">
        <v>315</v>
      </c>
      <c r="E487" s="43" t="s">
        <v>1244</v>
      </c>
      <c r="F487" s="43">
        <v>75</v>
      </c>
      <c r="G487" s="44" t="s">
        <v>369</v>
      </c>
      <c r="H487" s="44">
        <v>20.956607495069001</v>
      </c>
      <c r="I487" s="51">
        <v>1020</v>
      </c>
      <c r="J487" s="51">
        <v>141.429</v>
      </c>
      <c r="K487" s="44" t="s">
        <v>1096</v>
      </c>
      <c r="L487" s="44"/>
      <c r="M487" s="44"/>
      <c r="N487" s="44"/>
      <c r="O487" s="44"/>
      <c r="P487" s="44"/>
      <c r="Q487" s="44"/>
      <c r="R487" s="44"/>
      <c r="S487" s="44"/>
      <c r="T487" s="44"/>
    </row>
    <row r="488" spans="1:20" s="39" customFormat="1" ht="15.75" customHeight="1" x14ac:dyDescent="0.35">
      <c r="A488" s="42" t="s">
        <v>1349</v>
      </c>
      <c r="B488" s="12" t="s">
        <v>1350</v>
      </c>
      <c r="C488" s="2" t="s">
        <v>315</v>
      </c>
      <c r="D488" s="42" t="s">
        <v>315</v>
      </c>
      <c r="E488" s="43" t="s">
        <v>1244</v>
      </c>
      <c r="F488" s="43">
        <v>72</v>
      </c>
      <c r="G488" s="44" t="s">
        <v>369</v>
      </c>
      <c r="H488" s="44">
        <v>19.943212547322901</v>
      </c>
      <c r="I488" s="51">
        <v>320</v>
      </c>
      <c r="J488" s="51">
        <v>54</v>
      </c>
      <c r="K488" s="44" t="s">
        <v>1101</v>
      </c>
      <c r="L488" s="44"/>
      <c r="M488" s="44"/>
      <c r="N488" s="44"/>
      <c r="O488" s="44"/>
      <c r="P488" s="44"/>
      <c r="Q488" s="44"/>
      <c r="R488" s="44"/>
      <c r="S488" s="44"/>
      <c r="T488" s="44"/>
    </row>
    <row r="489" spans="1:20" s="39" customFormat="1" ht="15.75" customHeight="1" x14ac:dyDescent="0.35">
      <c r="A489" s="42" t="s">
        <v>1351</v>
      </c>
      <c r="B489" s="12" t="s">
        <v>1352</v>
      </c>
      <c r="C489" s="2" t="s">
        <v>315</v>
      </c>
      <c r="D489" s="42" t="s">
        <v>315</v>
      </c>
      <c r="E489" s="43" t="s">
        <v>1244</v>
      </c>
      <c r="F489" s="43">
        <v>63</v>
      </c>
      <c r="G489" s="44" t="s">
        <v>369</v>
      </c>
      <c r="H489" s="44">
        <v>23.5078053259871</v>
      </c>
      <c r="I489" s="51">
        <v>400</v>
      </c>
      <c r="J489" s="51">
        <v>432.06400000000002</v>
      </c>
      <c r="K489" s="44" t="s">
        <v>1096</v>
      </c>
      <c r="L489" s="44"/>
      <c r="M489" s="44"/>
      <c r="N489" s="44"/>
      <c r="O489" s="44"/>
      <c r="P489" s="44"/>
      <c r="Q489" s="44"/>
      <c r="R489" s="44"/>
      <c r="S489" s="44"/>
      <c r="T489" s="44"/>
    </row>
    <row r="490" spans="1:20" s="39" customFormat="1" ht="15.75" customHeight="1" x14ac:dyDescent="0.35">
      <c r="A490" s="42" t="s">
        <v>1353</v>
      </c>
      <c r="B490" s="12" t="s">
        <v>1354</v>
      </c>
      <c r="C490" s="2" t="s">
        <v>315</v>
      </c>
      <c r="D490" s="42" t="s">
        <v>315</v>
      </c>
      <c r="E490" s="43" t="s">
        <v>1244</v>
      </c>
      <c r="F490" s="43">
        <v>79</v>
      </c>
      <c r="G490" s="44" t="s">
        <v>374</v>
      </c>
      <c r="H490" s="44">
        <v>17.669296515450402</v>
      </c>
      <c r="I490" s="51">
        <v>0</v>
      </c>
      <c r="J490" s="51">
        <v>0</v>
      </c>
      <c r="K490" s="44" t="s">
        <v>1101</v>
      </c>
      <c r="L490" s="44"/>
      <c r="M490" s="44"/>
      <c r="N490" s="44"/>
      <c r="O490" s="44"/>
      <c r="P490" s="44"/>
      <c r="Q490" s="44"/>
      <c r="R490" s="44"/>
      <c r="S490" s="44"/>
      <c r="T490" s="44"/>
    </row>
    <row r="491" spans="1:20" s="39" customFormat="1" ht="15.75" customHeight="1" x14ac:dyDescent="0.35">
      <c r="A491" s="42" t="s">
        <v>1355</v>
      </c>
      <c r="B491" s="12" t="s">
        <v>1356</v>
      </c>
      <c r="C491" s="2" t="s">
        <v>315</v>
      </c>
      <c r="D491" s="42" t="s">
        <v>315</v>
      </c>
      <c r="E491" s="43" t="s">
        <v>1244</v>
      </c>
      <c r="F491" s="43">
        <v>44</v>
      </c>
      <c r="G491" s="44" t="s">
        <v>369</v>
      </c>
      <c r="H491" s="44">
        <v>28.997893837184499</v>
      </c>
      <c r="I491" s="51">
        <v>720</v>
      </c>
      <c r="J491" s="51">
        <v>0</v>
      </c>
      <c r="K491" s="44" t="s">
        <v>1096</v>
      </c>
      <c r="L491" s="44"/>
      <c r="M491" s="44"/>
      <c r="N491" s="44"/>
      <c r="O491" s="44"/>
      <c r="P491" s="44"/>
      <c r="Q491" s="44"/>
      <c r="R491" s="44"/>
      <c r="S491" s="44"/>
      <c r="T491" s="44"/>
    </row>
    <row r="492" spans="1:20" s="39" customFormat="1" ht="15.75" customHeight="1" x14ac:dyDescent="0.35">
      <c r="A492" s="42" t="s">
        <v>1357</v>
      </c>
      <c r="B492" s="12" t="s">
        <v>1358</v>
      </c>
      <c r="C492" s="2" t="s">
        <v>315</v>
      </c>
      <c r="D492" s="42" t="s">
        <v>315</v>
      </c>
      <c r="E492" s="43" t="s">
        <v>1244</v>
      </c>
      <c r="F492" s="43">
        <v>67</v>
      </c>
      <c r="G492" s="44" t="s">
        <v>369</v>
      </c>
      <c r="H492" s="44">
        <v>21.3333333333333</v>
      </c>
      <c r="I492" s="51">
        <v>0</v>
      </c>
      <c r="J492" s="51">
        <v>0</v>
      </c>
      <c r="K492" s="44" t="s">
        <v>1101</v>
      </c>
      <c r="L492" s="44"/>
      <c r="M492" s="44"/>
      <c r="N492" s="44"/>
      <c r="O492" s="44"/>
      <c r="P492" s="44"/>
      <c r="Q492" s="44"/>
      <c r="R492" s="44"/>
      <c r="S492" s="44"/>
      <c r="T492" s="44"/>
    </row>
    <row r="493" spans="1:20" s="39" customFormat="1" ht="15.75" customHeight="1" x14ac:dyDescent="0.35">
      <c r="A493" s="42" t="s">
        <v>1359</v>
      </c>
      <c r="B493" s="12" t="s">
        <v>1360</v>
      </c>
      <c r="C493" s="2" t="s">
        <v>315</v>
      </c>
      <c r="D493" s="42" t="s">
        <v>315</v>
      </c>
      <c r="E493" s="43" t="s">
        <v>1244</v>
      </c>
      <c r="F493" s="43">
        <v>62</v>
      </c>
      <c r="G493" s="44" t="s">
        <v>369</v>
      </c>
      <c r="H493" s="44">
        <v>19.834710743801601</v>
      </c>
      <c r="I493" s="51">
        <v>255</v>
      </c>
      <c r="J493" s="51">
        <v>1266</v>
      </c>
      <c r="K493" s="44" t="s">
        <v>1096</v>
      </c>
      <c r="L493" s="44"/>
      <c r="M493" s="44"/>
      <c r="N493" s="44"/>
      <c r="O493" s="44"/>
      <c r="P493" s="44"/>
      <c r="Q493" s="44"/>
      <c r="R493" s="44"/>
      <c r="S493" s="44"/>
      <c r="T493" s="44"/>
    </row>
    <row r="494" spans="1:20" s="39" customFormat="1" ht="15.75" customHeight="1" x14ac:dyDescent="0.35">
      <c r="A494" s="42" t="s">
        <v>1361</v>
      </c>
      <c r="B494" s="12" t="s">
        <v>1362</v>
      </c>
      <c r="C494" s="2" t="s">
        <v>315</v>
      </c>
      <c r="D494" s="42" t="s">
        <v>315</v>
      </c>
      <c r="E494" s="43" t="s">
        <v>1244</v>
      </c>
      <c r="F494" s="43">
        <v>66</v>
      </c>
      <c r="G494" s="44" t="s">
        <v>374</v>
      </c>
      <c r="H494" s="44">
        <v>21.2305720237141</v>
      </c>
      <c r="I494" s="51">
        <v>0</v>
      </c>
      <c r="J494" s="51">
        <v>0</v>
      </c>
      <c r="K494" s="44" t="s">
        <v>1093</v>
      </c>
      <c r="L494" s="44"/>
      <c r="M494" s="44"/>
      <c r="N494" s="44"/>
      <c r="O494" s="44"/>
      <c r="P494" s="44"/>
      <c r="Q494" s="44"/>
      <c r="R494" s="44"/>
      <c r="S494" s="44"/>
      <c r="T494" s="44"/>
    </row>
    <row r="495" spans="1:20" s="39" customFormat="1" ht="15.75" customHeight="1" x14ac:dyDescent="0.35">
      <c r="A495" s="42" t="s">
        <v>1363</v>
      </c>
      <c r="B495" s="12" t="s">
        <v>1364</v>
      </c>
      <c r="C495" s="2" t="s">
        <v>315</v>
      </c>
      <c r="D495" s="42" t="s">
        <v>315</v>
      </c>
      <c r="E495" s="43" t="s">
        <v>1244</v>
      </c>
      <c r="F495" s="43">
        <v>62</v>
      </c>
      <c r="G495" s="44" t="s">
        <v>369</v>
      </c>
      <c r="H495" s="44">
        <v>21.09375</v>
      </c>
      <c r="I495" s="51">
        <v>40</v>
      </c>
      <c r="J495" s="51">
        <v>0</v>
      </c>
      <c r="K495" s="44" t="s">
        <v>1096</v>
      </c>
      <c r="L495" s="44"/>
      <c r="M495" s="44"/>
      <c r="N495" s="44"/>
      <c r="O495" s="44"/>
      <c r="P495" s="44"/>
      <c r="Q495" s="44"/>
      <c r="R495" s="44"/>
      <c r="S495" s="44"/>
      <c r="T495" s="44"/>
    </row>
    <row r="496" spans="1:20" s="39" customFormat="1" ht="15.75" customHeight="1" x14ac:dyDescent="0.35">
      <c r="A496" s="42" t="s">
        <v>1365</v>
      </c>
      <c r="B496" s="12" t="s">
        <v>1366</v>
      </c>
      <c r="C496" s="2" t="s">
        <v>315</v>
      </c>
      <c r="D496" s="42" t="s">
        <v>315</v>
      </c>
      <c r="E496" s="43" t="s">
        <v>1244</v>
      </c>
      <c r="F496" s="43">
        <v>73</v>
      </c>
      <c r="G496" s="44" t="s">
        <v>369</v>
      </c>
      <c r="H496" s="44">
        <v>21.203105228959299</v>
      </c>
      <c r="I496" s="51">
        <v>40</v>
      </c>
      <c r="J496" s="51">
        <v>19.326699999999999</v>
      </c>
      <c r="K496" s="44" t="s">
        <v>1101</v>
      </c>
      <c r="L496" s="44"/>
      <c r="M496" s="44"/>
      <c r="N496" s="44"/>
      <c r="O496" s="44"/>
      <c r="P496" s="44"/>
      <c r="Q496" s="44"/>
      <c r="R496" s="44"/>
      <c r="S496" s="44"/>
      <c r="T496" s="44"/>
    </row>
    <row r="497" spans="1:20" s="39" customFormat="1" ht="15.75" customHeight="1" x14ac:dyDescent="0.35">
      <c r="A497" s="42" t="s">
        <v>1367</v>
      </c>
      <c r="B497" s="12" t="s">
        <v>1368</v>
      </c>
      <c r="C497" s="2" t="s">
        <v>315</v>
      </c>
      <c r="D497" s="42" t="s">
        <v>315</v>
      </c>
      <c r="E497" s="43" t="s">
        <v>1244</v>
      </c>
      <c r="F497" s="43">
        <v>51</v>
      </c>
      <c r="G497" s="44" t="s">
        <v>369</v>
      </c>
      <c r="H497" s="44">
        <v>26.643598615917</v>
      </c>
      <c r="I497" s="51">
        <v>0</v>
      </c>
      <c r="J497" s="51">
        <v>432.06400000000002</v>
      </c>
      <c r="K497" s="44" t="s">
        <v>1093</v>
      </c>
      <c r="L497" s="44"/>
      <c r="M497" s="44"/>
      <c r="N497" s="44"/>
      <c r="O497" s="44"/>
      <c r="P497" s="44"/>
      <c r="Q497" s="44"/>
      <c r="R497" s="44"/>
      <c r="S497" s="44"/>
      <c r="T497" s="44"/>
    </row>
    <row r="498" spans="1:20" s="39" customFormat="1" ht="15.75" customHeight="1" x14ac:dyDescent="0.35">
      <c r="A498" s="42" t="s">
        <v>1369</v>
      </c>
      <c r="B498" s="12" t="s">
        <v>1370</v>
      </c>
      <c r="C498" s="2" t="s">
        <v>315</v>
      </c>
      <c r="D498" s="42" t="s">
        <v>315</v>
      </c>
      <c r="E498" s="43" t="s">
        <v>1244</v>
      </c>
      <c r="F498" s="43">
        <v>73</v>
      </c>
      <c r="G498" s="44" t="s">
        <v>374</v>
      </c>
      <c r="H498" s="44">
        <v>21.0517082584097</v>
      </c>
      <c r="I498" s="51">
        <v>0</v>
      </c>
      <c r="J498" s="51">
        <v>40.692900000000002</v>
      </c>
      <c r="K498" s="44" t="s">
        <v>1096</v>
      </c>
      <c r="L498" s="44"/>
      <c r="M498" s="44"/>
      <c r="N498" s="44"/>
      <c r="O498" s="44"/>
      <c r="P498" s="44"/>
      <c r="Q498" s="44"/>
      <c r="R498" s="44"/>
      <c r="S498" s="44"/>
      <c r="T498" s="44"/>
    </row>
    <row r="499" spans="1:20" s="39" customFormat="1" ht="15.75" customHeight="1" x14ac:dyDescent="0.35">
      <c r="A499" s="42" t="s">
        <v>1371</v>
      </c>
      <c r="B499" s="12" t="s">
        <v>1372</v>
      </c>
      <c r="C499" s="2" t="s">
        <v>315</v>
      </c>
      <c r="D499" s="42" t="s">
        <v>315</v>
      </c>
      <c r="E499" s="43" t="s">
        <v>1244</v>
      </c>
      <c r="F499" s="43">
        <v>68</v>
      </c>
      <c r="G499" s="44" t="s">
        <v>374</v>
      </c>
      <c r="H499" s="44">
        <v>25.683709869203302</v>
      </c>
      <c r="I499" s="51">
        <v>0</v>
      </c>
      <c r="J499" s="51">
        <v>47.121400000000001</v>
      </c>
      <c r="K499" s="44" t="s">
        <v>1096</v>
      </c>
      <c r="L499" s="44"/>
      <c r="M499" s="44"/>
      <c r="N499" s="44"/>
      <c r="O499" s="44"/>
      <c r="P499" s="44"/>
      <c r="Q499" s="44"/>
      <c r="R499" s="44"/>
      <c r="S499" s="44"/>
      <c r="T499" s="44"/>
    </row>
    <row r="500" spans="1:20" s="39" customFormat="1" ht="15.75" customHeight="1" x14ac:dyDescent="0.35">
      <c r="A500" s="42" t="s">
        <v>1373</v>
      </c>
      <c r="B500" s="12" t="s">
        <v>1374</v>
      </c>
      <c r="C500" s="2" t="s">
        <v>315</v>
      </c>
      <c r="D500" s="42" t="s">
        <v>315</v>
      </c>
      <c r="E500" s="43" t="s">
        <v>1244</v>
      </c>
      <c r="F500" s="43">
        <v>64</v>
      </c>
      <c r="G500" s="44" t="s">
        <v>369</v>
      </c>
      <c r="H500" s="44">
        <v>24.4897959183673</v>
      </c>
      <c r="I500" s="51">
        <v>880</v>
      </c>
      <c r="J500" s="51">
        <v>1626</v>
      </c>
      <c r="K500" s="44" t="s">
        <v>1096</v>
      </c>
      <c r="L500" s="44"/>
      <c r="M500" s="44"/>
      <c r="N500" s="44"/>
      <c r="O500" s="44"/>
      <c r="P500" s="44"/>
      <c r="Q500" s="44"/>
      <c r="R500" s="44"/>
      <c r="S500" s="44"/>
      <c r="T500" s="44"/>
    </row>
    <row r="501" spans="1:20" s="39" customFormat="1" ht="15.75" customHeight="1" x14ac:dyDescent="0.35">
      <c r="A501" s="42" t="s">
        <v>1375</v>
      </c>
      <c r="B501" s="12" t="s">
        <v>1376</v>
      </c>
      <c r="C501" s="2" t="s">
        <v>315</v>
      </c>
      <c r="D501" s="42" t="s">
        <v>315</v>
      </c>
      <c r="E501" s="43" t="s">
        <v>1244</v>
      </c>
      <c r="F501" s="43">
        <v>71</v>
      </c>
      <c r="G501" s="44" t="s">
        <v>374</v>
      </c>
      <c r="H501" s="44">
        <v>21.928862769176799</v>
      </c>
      <c r="I501" s="44">
        <v>0</v>
      </c>
      <c r="J501" s="44">
        <v>0</v>
      </c>
      <c r="K501" s="44" t="s">
        <v>1101</v>
      </c>
      <c r="L501" s="44"/>
      <c r="M501" s="44"/>
      <c r="N501" s="44"/>
      <c r="O501" s="44"/>
      <c r="P501" s="44"/>
      <c r="Q501" s="44"/>
      <c r="R501" s="44"/>
      <c r="S501" s="44"/>
      <c r="T501" s="44"/>
    </row>
    <row r="502" spans="1:20" s="39" customFormat="1" ht="15.75" customHeight="1" x14ac:dyDescent="0.35">
      <c r="A502" s="42" t="s">
        <v>1377</v>
      </c>
      <c r="B502" s="12" t="s">
        <v>1378</v>
      </c>
      <c r="C502" s="2" t="s">
        <v>315</v>
      </c>
      <c r="D502" s="42" t="s">
        <v>315</v>
      </c>
      <c r="E502" s="43" t="s">
        <v>1244</v>
      </c>
      <c r="F502" s="43">
        <v>51</v>
      </c>
      <c r="G502" s="44" t="s">
        <v>369</v>
      </c>
      <c r="H502" s="44">
        <v>22.229061933586401</v>
      </c>
      <c r="I502" s="44">
        <v>540</v>
      </c>
      <c r="J502" s="44">
        <v>633</v>
      </c>
      <c r="K502" s="44" t="s">
        <v>1101</v>
      </c>
      <c r="L502" s="44"/>
      <c r="M502" s="44"/>
      <c r="N502" s="44"/>
      <c r="O502" s="44"/>
      <c r="P502" s="44"/>
      <c r="Q502" s="44"/>
      <c r="R502" s="44"/>
      <c r="S502" s="44"/>
      <c r="T502" s="44"/>
    </row>
    <row r="503" spans="1:20" s="39" customFormat="1" ht="15.75" customHeight="1" x14ac:dyDescent="0.35">
      <c r="A503" s="42" t="s">
        <v>1379</v>
      </c>
      <c r="B503" s="12" t="s">
        <v>1380</v>
      </c>
      <c r="C503" s="2" t="s">
        <v>315</v>
      </c>
      <c r="D503" s="42" t="s">
        <v>315</v>
      </c>
      <c r="E503" s="43" t="s">
        <v>1244</v>
      </c>
      <c r="F503" s="43">
        <v>59</v>
      </c>
      <c r="G503" s="44" t="s">
        <v>369</v>
      </c>
      <c r="H503" s="44">
        <v>28.066423869825201</v>
      </c>
      <c r="I503" s="44">
        <v>0</v>
      </c>
      <c r="J503" s="44">
        <v>573.49300000000005</v>
      </c>
      <c r="K503" s="44" t="s">
        <v>1093</v>
      </c>
      <c r="L503" s="44"/>
      <c r="M503" s="44"/>
      <c r="N503" s="44"/>
      <c r="O503" s="44"/>
      <c r="P503" s="44"/>
      <c r="Q503" s="44"/>
      <c r="R503" s="44"/>
      <c r="S503" s="44"/>
      <c r="T503" s="44"/>
    </row>
    <row r="504" spans="1:20" s="39" customFormat="1" ht="15.75" customHeight="1" x14ac:dyDescent="0.35">
      <c r="A504" s="42" t="s">
        <v>1381</v>
      </c>
      <c r="B504" s="12" t="s">
        <v>1382</v>
      </c>
      <c r="C504" s="2" t="s">
        <v>315</v>
      </c>
      <c r="D504" s="42" t="s">
        <v>315</v>
      </c>
      <c r="E504" s="43" t="s">
        <v>1244</v>
      </c>
      <c r="F504" s="43">
        <v>77</v>
      </c>
      <c r="G504" s="44" t="s">
        <v>374</v>
      </c>
      <c r="H504" s="44">
        <v>20.269357236160499</v>
      </c>
      <c r="I504" s="44">
        <v>0</v>
      </c>
      <c r="J504" s="44">
        <v>219.9</v>
      </c>
      <c r="K504" s="44" t="s">
        <v>1101</v>
      </c>
      <c r="L504" s="44"/>
      <c r="M504" s="44"/>
      <c r="N504" s="44"/>
      <c r="O504" s="44"/>
      <c r="P504" s="44"/>
      <c r="Q504" s="44"/>
      <c r="R504" s="44"/>
      <c r="S504" s="44"/>
      <c r="T504" s="44"/>
    </row>
    <row r="505" spans="1:20" s="39" customFormat="1" ht="15.75" customHeight="1" x14ac:dyDescent="0.35">
      <c r="A505" s="42" t="s">
        <v>1383</v>
      </c>
      <c r="B505" s="12" t="s">
        <v>1384</v>
      </c>
      <c r="C505" s="2" t="s">
        <v>315</v>
      </c>
      <c r="D505" s="42" t="s">
        <v>315</v>
      </c>
      <c r="E505" s="43" t="s">
        <v>1244</v>
      </c>
      <c r="F505" s="43">
        <v>45</v>
      </c>
      <c r="G505" s="44" t="s">
        <v>369</v>
      </c>
      <c r="H505" s="44">
        <v>22.275309917355401</v>
      </c>
      <c r="I505" s="44">
        <v>132</v>
      </c>
      <c r="J505" s="44">
        <v>0</v>
      </c>
      <c r="K505" s="44" t="s">
        <v>1093</v>
      </c>
      <c r="L505" s="44"/>
      <c r="M505" s="44"/>
      <c r="N505" s="44"/>
      <c r="O505" s="44"/>
      <c r="P505" s="44"/>
      <c r="Q505" s="44"/>
      <c r="R505" s="44"/>
      <c r="S505" s="44"/>
      <c r="T505" s="44"/>
    </row>
    <row r="506" spans="1:20" s="39" customFormat="1" ht="15.75" customHeight="1" x14ac:dyDescent="0.35">
      <c r="A506" s="42" t="s">
        <v>1385</v>
      </c>
      <c r="B506" s="12" t="s">
        <v>1386</v>
      </c>
      <c r="C506" s="2" t="s">
        <v>315</v>
      </c>
      <c r="D506" s="42" t="s">
        <v>315</v>
      </c>
      <c r="E506" s="43" t="s">
        <v>1244</v>
      </c>
      <c r="F506" s="43">
        <v>69</v>
      </c>
      <c r="G506" s="44" t="s">
        <v>369</v>
      </c>
      <c r="H506" s="44">
        <v>23.875114784205699</v>
      </c>
      <c r="I506" s="44">
        <v>0</v>
      </c>
      <c r="J506" s="44">
        <v>633</v>
      </c>
      <c r="K506" s="44" t="s">
        <v>1101</v>
      </c>
      <c r="L506" s="44"/>
      <c r="M506" s="44"/>
      <c r="N506" s="44"/>
      <c r="O506" s="44"/>
      <c r="P506" s="44"/>
      <c r="Q506" s="44"/>
      <c r="R506" s="44"/>
      <c r="S506" s="44"/>
      <c r="T506" s="44"/>
    </row>
    <row r="507" spans="1:20" s="39" customFormat="1" ht="15.75" customHeight="1" x14ac:dyDescent="0.35">
      <c r="A507" s="42" t="s">
        <v>1387</v>
      </c>
      <c r="B507" s="12" t="s">
        <v>1388</v>
      </c>
      <c r="C507" s="2" t="s">
        <v>315</v>
      </c>
      <c r="D507" s="42" t="s">
        <v>315</v>
      </c>
      <c r="E507" s="43" t="s">
        <v>1244</v>
      </c>
      <c r="F507" s="43">
        <v>55</v>
      </c>
      <c r="G507" s="44" t="s">
        <v>369</v>
      </c>
      <c r="H507" s="44">
        <v>22.598140495867799</v>
      </c>
      <c r="I507" s="44">
        <v>0</v>
      </c>
      <c r="J507" s="44">
        <v>0</v>
      </c>
      <c r="K507" s="44" t="s">
        <v>1101</v>
      </c>
      <c r="L507" s="44"/>
      <c r="M507" s="44"/>
      <c r="N507" s="44"/>
      <c r="O507" s="44"/>
      <c r="P507" s="44"/>
      <c r="Q507" s="44"/>
      <c r="R507" s="44"/>
      <c r="S507" s="44"/>
      <c r="T507" s="44"/>
    </row>
    <row r="508" spans="1:20" s="39" customFormat="1" ht="15.75" customHeight="1" x14ac:dyDescent="0.35">
      <c r="A508" s="42" t="s">
        <v>1389</v>
      </c>
      <c r="B508" s="12" t="s">
        <v>1390</v>
      </c>
      <c r="C508" s="2" t="s">
        <v>315</v>
      </c>
      <c r="D508" s="42" t="s">
        <v>315</v>
      </c>
      <c r="E508" s="43" t="s">
        <v>1244</v>
      </c>
      <c r="F508" s="43">
        <v>67</v>
      </c>
      <c r="G508" s="44" t="s">
        <v>374</v>
      </c>
      <c r="H508" s="44">
        <v>24.4444444444444</v>
      </c>
      <c r="I508" s="44">
        <v>0</v>
      </c>
      <c r="J508" s="44">
        <v>0</v>
      </c>
      <c r="K508" s="44" t="s">
        <v>1096</v>
      </c>
      <c r="L508" s="44"/>
      <c r="M508" s="44"/>
      <c r="N508" s="44"/>
      <c r="O508" s="44"/>
      <c r="P508" s="44"/>
      <c r="Q508" s="44"/>
      <c r="R508" s="44"/>
      <c r="S508" s="44"/>
      <c r="T508" s="44"/>
    </row>
    <row r="509" spans="1:20" s="39" customFormat="1" ht="15.75" customHeight="1" x14ac:dyDescent="0.35">
      <c r="A509" s="42" t="s">
        <v>1391</v>
      </c>
      <c r="B509" s="12" t="s">
        <v>1392</v>
      </c>
      <c r="C509" s="2" t="s">
        <v>315</v>
      </c>
      <c r="D509" s="42" t="s">
        <v>315</v>
      </c>
      <c r="E509" s="43" t="s">
        <v>1244</v>
      </c>
      <c r="F509" s="43">
        <v>73</v>
      </c>
      <c r="G509" s="44" t="s">
        <v>369</v>
      </c>
      <c r="H509" s="44">
        <v>19.841269841269799</v>
      </c>
      <c r="I509" s="44">
        <v>700</v>
      </c>
      <c r="J509" s="44">
        <v>204.45</v>
      </c>
      <c r="K509" s="44" t="s">
        <v>1101</v>
      </c>
      <c r="L509" s="44"/>
      <c r="M509" s="44"/>
      <c r="N509" s="44"/>
      <c r="O509" s="44"/>
      <c r="P509" s="44"/>
      <c r="Q509" s="44"/>
      <c r="R509" s="44"/>
      <c r="S509" s="44"/>
      <c r="T509" s="44"/>
    </row>
    <row r="510" spans="1:20" s="39" customFormat="1" ht="15.75" customHeight="1" x14ac:dyDescent="0.35">
      <c r="A510" s="42" t="s">
        <v>1393</v>
      </c>
      <c r="B510" s="12" t="s">
        <v>1394</v>
      </c>
      <c r="C510" s="2" t="s">
        <v>315</v>
      </c>
      <c r="D510" s="42" t="s">
        <v>315</v>
      </c>
      <c r="E510" s="43" t="s">
        <v>1395</v>
      </c>
      <c r="F510" s="43">
        <v>62</v>
      </c>
      <c r="G510" s="44" t="s">
        <v>374</v>
      </c>
      <c r="H510" s="44">
        <v>29.296875</v>
      </c>
      <c r="I510" s="51">
        <v>0</v>
      </c>
      <c r="J510" s="51">
        <v>0</v>
      </c>
      <c r="K510" s="44" t="s">
        <v>1101</v>
      </c>
      <c r="L510" s="44"/>
      <c r="M510" s="44"/>
      <c r="N510" s="44"/>
      <c r="O510" s="44"/>
      <c r="P510" s="44"/>
      <c r="Q510" s="44"/>
      <c r="R510" s="44"/>
      <c r="S510" s="44"/>
      <c r="T510" s="44"/>
    </row>
    <row r="511" spans="1:20" s="39" customFormat="1" ht="15.75" customHeight="1" x14ac:dyDescent="0.35">
      <c r="A511" s="42" t="s">
        <v>1396</v>
      </c>
      <c r="B511" s="12" t="s">
        <v>1397</v>
      </c>
      <c r="C511" s="2" t="s">
        <v>315</v>
      </c>
      <c r="D511" s="42" t="s">
        <v>315</v>
      </c>
      <c r="E511" s="43" t="s">
        <v>1395</v>
      </c>
      <c r="F511" s="43">
        <v>75</v>
      </c>
      <c r="G511" s="44" t="s">
        <v>369</v>
      </c>
      <c r="H511" s="44">
        <v>21.303948576675801</v>
      </c>
      <c r="I511" s="44">
        <v>880</v>
      </c>
      <c r="J511" s="44">
        <v>0</v>
      </c>
      <c r="K511" s="44" t="s">
        <v>1096</v>
      </c>
      <c r="L511" s="44"/>
      <c r="M511" s="44"/>
      <c r="N511" s="44"/>
      <c r="O511" s="44"/>
      <c r="P511" s="44"/>
      <c r="Q511" s="44"/>
      <c r="R511" s="44"/>
      <c r="S511" s="44"/>
      <c r="T511" s="44"/>
    </row>
    <row r="512" spans="1:20" s="39" customFormat="1" ht="15.75" customHeight="1" x14ac:dyDescent="0.35">
      <c r="A512" s="42" t="s">
        <v>1398</v>
      </c>
      <c r="B512" s="12" t="s">
        <v>1399</v>
      </c>
      <c r="C512" s="2" t="s">
        <v>315</v>
      </c>
      <c r="D512" s="42" t="s">
        <v>315</v>
      </c>
      <c r="E512" s="43" t="s">
        <v>1395</v>
      </c>
      <c r="F512" s="54">
        <v>69</v>
      </c>
      <c r="G512" s="55" t="s">
        <v>369</v>
      </c>
      <c r="H512" s="55">
        <f>86/1.83/1.83</f>
        <v>25.68007405416704</v>
      </c>
      <c r="I512" s="55">
        <v>1040</v>
      </c>
      <c r="J512" s="55">
        <v>20</v>
      </c>
      <c r="K512" s="44" t="s">
        <v>1110</v>
      </c>
      <c r="L512" s="44"/>
      <c r="M512" s="44"/>
      <c r="N512" s="44"/>
      <c r="O512" s="44"/>
      <c r="P512" s="44"/>
      <c r="Q512" s="44"/>
      <c r="R512" s="44"/>
      <c r="S512" s="44"/>
      <c r="T512" s="44"/>
    </row>
    <row r="513" spans="1:20" s="39" customFormat="1" ht="15.75" customHeight="1" x14ac:dyDescent="0.35">
      <c r="A513" s="42" t="s">
        <v>1400</v>
      </c>
      <c r="B513" s="12" t="s">
        <v>1401</v>
      </c>
      <c r="C513" s="2" t="s">
        <v>315</v>
      </c>
      <c r="D513" s="42" t="s">
        <v>315</v>
      </c>
      <c r="E513" s="43" t="s">
        <v>1395</v>
      </c>
      <c r="F513" s="43">
        <v>63</v>
      </c>
      <c r="G513" s="44" t="s">
        <v>374</v>
      </c>
      <c r="H513" s="44">
        <v>23.5555555555556</v>
      </c>
      <c r="I513" s="44">
        <v>700</v>
      </c>
      <c r="J513" s="44">
        <v>0</v>
      </c>
      <c r="K513" s="44" t="s">
        <v>1096</v>
      </c>
      <c r="L513" s="44"/>
      <c r="M513" s="44"/>
      <c r="N513" s="44"/>
      <c r="O513" s="44"/>
      <c r="P513" s="44"/>
      <c r="Q513" s="44"/>
      <c r="R513" s="44"/>
      <c r="S513" s="44"/>
      <c r="T513" s="44"/>
    </row>
    <row r="514" spans="1:20" s="39" customFormat="1" ht="15.75" customHeight="1" x14ac:dyDescent="0.35">
      <c r="A514" s="42" t="s">
        <v>1402</v>
      </c>
      <c r="B514" s="12" t="s">
        <v>1403</v>
      </c>
      <c r="C514" s="2" t="s">
        <v>315</v>
      </c>
      <c r="D514" s="42" t="s">
        <v>315</v>
      </c>
      <c r="E514" s="43" t="s">
        <v>1395</v>
      </c>
      <c r="F514" s="43">
        <v>71</v>
      </c>
      <c r="G514" s="44" t="s">
        <v>369</v>
      </c>
      <c r="H514" s="44">
        <v>21.0498179023689</v>
      </c>
      <c r="I514" s="44">
        <v>1080</v>
      </c>
      <c r="J514" s="44">
        <v>0</v>
      </c>
      <c r="K514" s="44" t="s">
        <v>1096</v>
      </c>
      <c r="L514" s="44"/>
      <c r="M514" s="44"/>
      <c r="N514" s="44"/>
      <c r="O514" s="44"/>
      <c r="P514" s="44"/>
      <c r="Q514" s="44"/>
      <c r="R514" s="44"/>
      <c r="S514" s="44"/>
      <c r="T514" s="44"/>
    </row>
    <row r="515" spans="1:20" s="39" customFormat="1" ht="15.75" customHeight="1" x14ac:dyDescent="0.35">
      <c r="A515" s="42" t="s">
        <v>1404</v>
      </c>
      <c r="B515" s="12" t="s">
        <v>1405</v>
      </c>
      <c r="C515" s="2" t="s">
        <v>315</v>
      </c>
      <c r="D515" s="42" t="s">
        <v>315</v>
      </c>
      <c r="E515" s="43" t="s">
        <v>1395</v>
      </c>
      <c r="F515" s="43">
        <v>68</v>
      </c>
      <c r="G515" s="44" t="s">
        <v>374</v>
      </c>
      <c r="H515" s="44">
        <v>25.299375948726599</v>
      </c>
      <c r="I515" s="44">
        <v>0</v>
      </c>
      <c r="J515" s="44">
        <v>0</v>
      </c>
      <c r="K515" s="44" t="s">
        <v>1096</v>
      </c>
      <c r="L515" s="44"/>
      <c r="M515" s="44"/>
      <c r="N515" s="44"/>
      <c r="O515" s="44"/>
      <c r="P515" s="44"/>
      <c r="Q515" s="44"/>
      <c r="R515" s="44"/>
      <c r="S515" s="44"/>
      <c r="T515" s="44"/>
    </row>
    <row r="516" spans="1:20" s="39" customFormat="1" ht="15.75" customHeight="1" x14ac:dyDescent="0.35">
      <c r="A516" s="42" t="s">
        <v>1406</v>
      </c>
      <c r="B516" s="12" t="s">
        <v>1407</v>
      </c>
      <c r="C516" s="2" t="s">
        <v>315</v>
      </c>
      <c r="D516" s="42" t="s">
        <v>315</v>
      </c>
      <c r="E516" s="43" t="s">
        <v>1395</v>
      </c>
      <c r="F516" s="43">
        <v>67</v>
      </c>
      <c r="G516" s="44" t="s">
        <v>369</v>
      </c>
      <c r="H516" s="44">
        <v>23.624447492760201</v>
      </c>
      <c r="I516" s="44">
        <v>0</v>
      </c>
      <c r="J516" s="44">
        <v>1266</v>
      </c>
      <c r="K516" s="44" t="s">
        <v>1096</v>
      </c>
      <c r="L516" s="44"/>
      <c r="M516" s="44"/>
      <c r="N516" s="44"/>
      <c r="O516" s="44"/>
      <c r="P516" s="44"/>
      <c r="Q516" s="44"/>
      <c r="R516" s="44"/>
      <c r="S516" s="44"/>
      <c r="T516" s="44"/>
    </row>
    <row r="517" spans="1:20" s="39" customFormat="1" ht="15.75" customHeight="1" x14ac:dyDescent="0.35">
      <c r="A517" s="42" t="s">
        <v>1408</v>
      </c>
      <c r="B517" s="12" t="s">
        <v>1409</v>
      </c>
      <c r="C517" s="2" t="s">
        <v>315</v>
      </c>
      <c r="D517" s="42" t="s">
        <v>315</v>
      </c>
      <c r="E517" s="43" t="s">
        <v>1395</v>
      </c>
      <c r="F517" s="43">
        <v>74</v>
      </c>
      <c r="G517" s="44" t="s">
        <v>374</v>
      </c>
      <c r="H517" s="44">
        <v>23.5555555555556</v>
      </c>
      <c r="I517" s="44">
        <v>0</v>
      </c>
      <c r="J517" s="44">
        <v>0</v>
      </c>
      <c r="K517" s="44" t="s">
        <v>1101</v>
      </c>
      <c r="L517" s="44"/>
      <c r="M517" s="44"/>
      <c r="N517" s="44"/>
      <c r="O517" s="44"/>
      <c r="P517" s="44"/>
      <c r="Q517" s="44"/>
      <c r="R517" s="44"/>
      <c r="S517" s="44"/>
      <c r="T517" s="44"/>
    </row>
    <row r="518" spans="1:20" s="39" customFormat="1" ht="15.75" customHeight="1" x14ac:dyDescent="0.35">
      <c r="A518" s="42" t="s">
        <v>1410</v>
      </c>
      <c r="B518" s="12" t="s">
        <v>1411</v>
      </c>
      <c r="C518" s="2" t="s">
        <v>315</v>
      </c>
      <c r="D518" s="42" t="s">
        <v>315</v>
      </c>
      <c r="E518" s="43" t="s">
        <v>1395</v>
      </c>
      <c r="F518" s="43">
        <v>46</v>
      </c>
      <c r="G518" s="44" t="s">
        <v>374</v>
      </c>
      <c r="H518" s="44">
        <v>20.5456936226167</v>
      </c>
      <c r="I518" s="44">
        <v>0</v>
      </c>
      <c r="J518" s="44">
        <v>575.92899999999997</v>
      </c>
      <c r="K518" s="44" t="s">
        <v>1096</v>
      </c>
      <c r="L518" s="44"/>
      <c r="M518" s="44"/>
      <c r="N518" s="44"/>
      <c r="O518" s="44"/>
      <c r="P518" s="44"/>
      <c r="Q518" s="44"/>
      <c r="R518" s="44"/>
      <c r="S518" s="44"/>
      <c r="T518" s="44"/>
    </row>
    <row r="519" spans="1:20" s="39" customFormat="1" ht="15.75" customHeight="1" x14ac:dyDescent="0.35">
      <c r="A519" s="42" t="s">
        <v>1412</v>
      </c>
      <c r="B519" s="12" t="s">
        <v>1413</v>
      </c>
      <c r="C519" s="2" t="s">
        <v>315</v>
      </c>
      <c r="D519" s="42" t="s">
        <v>315</v>
      </c>
      <c r="E519" s="43" t="s">
        <v>1414</v>
      </c>
      <c r="F519" s="43">
        <v>70</v>
      </c>
      <c r="G519" s="44" t="s">
        <v>374</v>
      </c>
      <c r="H519" s="50">
        <v>24.732461359999999</v>
      </c>
      <c r="I519" s="51">
        <v>0</v>
      </c>
      <c r="J519" s="51">
        <v>0</v>
      </c>
      <c r="K519" s="44" t="s">
        <v>1096</v>
      </c>
      <c r="L519" s="44"/>
      <c r="M519" s="44"/>
      <c r="N519" s="44"/>
      <c r="O519" s="44"/>
      <c r="P519" s="44"/>
      <c r="Q519" s="44"/>
      <c r="R519" s="44"/>
      <c r="S519" s="44"/>
      <c r="T519" s="44"/>
    </row>
    <row r="520" spans="1:20" s="39" customFormat="1" ht="15.75" customHeight="1" x14ac:dyDescent="0.35">
      <c r="A520" s="42" t="s">
        <v>1415</v>
      </c>
      <c r="B520" s="12" t="s">
        <v>1416</v>
      </c>
      <c r="C520" s="2" t="s">
        <v>315</v>
      </c>
      <c r="D520" s="42" t="s">
        <v>315</v>
      </c>
      <c r="E520" s="43" t="s">
        <v>1414</v>
      </c>
      <c r="F520" s="43">
        <v>65</v>
      </c>
      <c r="G520" s="44" t="s">
        <v>369</v>
      </c>
      <c r="H520" s="50">
        <v>21.718066090000001</v>
      </c>
      <c r="I520" s="51">
        <v>940</v>
      </c>
      <c r="J520" s="51">
        <v>189.9</v>
      </c>
      <c r="K520" s="44" t="s">
        <v>1101</v>
      </c>
      <c r="L520" s="44"/>
      <c r="M520" s="44"/>
      <c r="N520" s="44"/>
      <c r="O520" s="44"/>
      <c r="P520" s="44"/>
      <c r="Q520" s="44"/>
      <c r="R520" s="44"/>
      <c r="S520" s="44"/>
      <c r="T520" s="44"/>
    </row>
    <row r="521" spans="1:20" s="39" customFormat="1" ht="15.75" customHeight="1" x14ac:dyDescent="0.35">
      <c r="A521" s="42" t="s">
        <v>1417</v>
      </c>
      <c r="B521" s="12" t="s">
        <v>1418</v>
      </c>
      <c r="C521" s="2" t="s">
        <v>315</v>
      </c>
      <c r="D521" s="42" t="s">
        <v>315</v>
      </c>
      <c r="E521" s="43" t="s">
        <v>1414</v>
      </c>
      <c r="F521" s="43">
        <v>62</v>
      </c>
      <c r="G521" s="44" t="s">
        <v>369</v>
      </c>
      <c r="H521" s="50">
        <v>23.951226590000001</v>
      </c>
      <c r="I521" s="51">
        <v>840</v>
      </c>
      <c r="J521" s="51">
        <v>813</v>
      </c>
      <c r="K521" s="44" t="s">
        <v>1093</v>
      </c>
      <c r="L521" s="44"/>
      <c r="M521" s="44"/>
      <c r="N521" s="44"/>
      <c r="O521" s="44"/>
      <c r="P521" s="44"/>
      <c r="Q521" s="44"/>
      <c r="R521" s="44"/>
      <c r="S521" s="44"/>
      <c r="T521" s="44"/>
    </row>
    <row r="522" spans="1:20" s="39" customFormat="1" ht="15.75" customHeight="1" x14ac:dyDescent="0.35">
      <c r="A522" s="42" t="s">
        <v>1419</v>
      </c>
      <c r="B522" s="12" t="s">
        <v>1420</v>
      </c>
      <c r="C522" s="2" t="s">
        <v>315</v>
      </c>
      <c r="D522" s="42" t="s">
        <v>315</v>
      </c>
      <c r="E522" s="43" t="s">
        <v>1414</v>
      </c>
      <c r="F522" s="43">
        <v>60</v>
      </c>
      <c r="G522" s="44" t="s">
        <v>374</v>
      </c>
      <c r="H522" s="50">
        <v>20.829995190000002</v>
      </c>
      <c r="I522" s="51">
        <v>1050</v>
      </c>
      <c r="J522" s="51">
        <v>1899</v>
      </c>
      <c r="K522" s="44" t="s">
        <v>1101</v>
      </c>
      <c r="L522" s="44"/>
      <c r="M522" s="44"/>
      <c r="N522" s="44"/>
      <c r="O522" s="44"/>
      <c r="P522" s="44"/>
      <c r="Q522" s="44"/>
      <c r="R522" s="44"/>
      <c r="S522" s="44"/>
      <c r="T522" s="44"/>
    </row>
    <row r="523" spans="1:20" s="39" customFormat="1" ht="15.75" customHeight="1" x14ac:dyDescent="0.35">
      <c r="A523" s="42" t="s">
        <v>1421</v>
      </c>
      <c r="B523" s="12" t="s">
        <v>1422</v>
      </c>
      <c r="C523" s="2" t="s">
        <v>315</v>
      </c>
      <c r="D523" s="42" t="s">
        <v>315</v>
      </c>
      <c r="E523" s="43" t="s">
        <v>1414</v>
      </c>
      <c r="F523" s="43">
        <v>69</v>
      </c>
      <c r="G523" s="44" t="s">
        <v>374</v>
      </c>
      <c r="H523" s="50">
        <v>20.613130999999999</v>
      </c>
      <c r="I523" s="51">
        <v>0</v>
      </c>
      <c r="J523" s="51">
        <v>44.2</v>
      </c>
      <c r="K523" s="44" t="s">
        <v>1096</v>
      </c>
      <c r="L523" s="44"/>
      <c r="M523" s="44"/>
      <c r="N523" s="44"/>
      <c r="O523" s="44"/>
      <c r="P523" s="44"/>
      <c r="Q523" s="44"/>
      <c r="R523" s="44"/>
      <c r="S523" s="44"/>
      <c r="T523" s="44"/>
    </row>
    <row r="524" spans="1:20" s="39" customFormat="1" ht="15.75" customHeight="1" x14ac:dyDescent="0.35">
      <c r="A524" s="42" t="s">
        <v>1423</v>
      </c>
      <c r="B524" s="12" t="s">
        <v>1424</v>
      </c>
      <c r="C524" s="2" t="s">
        <v>315</v>
      </c>
      <c r="D524" s="42" t="s">
        <v>315</v>
      </c>
      <c r="E524" s="43" t="s">
        <v>1414</v>
      </c>
      <c r="F524" s="43">
        <v>68</v>
      </c>
      <c r="G524" s="44" t="s">
        <v>374</v>
      </c>
      <c r="H524" s="50">
        <v>21.786492370000001</v>
      </c>
      <c r="I524" s="51">
        <v>300</v>
      </c>
      <c r="J524" s="51">
        <v>138</v>
      </c>
      <c r="K524" s="44" t="s">
        <v>1093</v>
      </c>
      <c r="L524" s="44"/>
      <c r="M524" s="44"/>
      <c r="N524" s="44"/>
      <c r="O524" s="44"/>
      <c r="P524" s="44"/>
      <c r="Q524" s="44"/>
      <c r="R524" s="44"/>
      <c r="S524" s="44"/>
      <c r="T524" s="44"/>
    </row>
    <row r="525" spans="1:20" s="39" customFormat="1" ht="15.75" customHeight="1" x14ac:dyDescent="0.35">
      <c r="A525" s="42" t="s">
        <v>1425</v>
      </c>
      <c r="B525" s="12" t="s">
        <v>1426</v>
      </c>
      <c r="C525" s="2" t="s">
        <v>315</v>
      </c>
      <c r="D525" s="42" t="s">
        <v>315</v>
      </c>
      <c r="E525" s="43" t="s">
        <v>1414</v>
      </c>
      <c r="F525" s="43">
        <v>66</v>
      </c>
      <c r="G525" s="44" t="s">
        <v>369</v>
      </c>
      <c r="H525" s="50">
        <v>22.05805119</v>
      </c>
      <c r="I525" s="51">
        <v>980</v>
      </c>
      <c r="J525" s="51">
        <v>0</v>
      </c>
      <c r="K525" s="44" t="s">
        <v>1093</v>
      </c>
      <c r="L525" s="44"/>
      <c r="M525" s="44"/>
      <c r="N525" s="44"/>
      <c r="O525" s="44"/>
      <c r="P525" s="44"/>
      <c r="Q525" s="44"/>
      <c r="R525" s="44"/>
      <c r="S525" s="44"/>
      <c r="T525" s="44"/>
    </row>
    <row r="526" spans="1:20" s="39" customFormat="1" ht="15.75" customHeight="1" x14ac:dyDescent="0.35">
      <c r="A526" s="42" t="s">
        <v>1427</v>
      </c>
      <c r="B526" s="12" t="s">
        <v>1428</v>
      </c>
      <c r="C526" s="2" t="s">
        <v>315</v>
      </c>
      <c r="D526" s="42" t="s">
        <v>315</v>
      </c>
      <c r="E526" s="43" t="s">
        <v>1414</v>
      </c>
      <c r="F526" s="43">
        <v>45</v>
      </c>
      <c r="G526" s="44" t="s">
        <v>369</v>
      </c>
      <c r="H526" s="50">
        <v>20.619253650000001</v>
      </c>
      <c r="I526" s="51">
        <v>250</v>
      </c>
      <c r="J526" s="51">
        <v>618.35699999999997</v>
      </c>
      <c r="K526" s="44" t="s">
        <v>1093</v>
      </c>
      <c r="L526" s="44"/>
      <c r="M526" s="44"/>
      <c r="N526" s="44"/>
      <c r="O526" s="44"/>
      <c r="P526" s="44"/>
      <c r="Q526" s="44"/>
      <c r="R526" s="44"/>
      <c r="S526" s="44"/>
      <c r="T526" s="44"/>
    </row>
    <row r="527" spans="1:20" s="39" customFormat="1" ht="15.75" customHeight="1" x14ac:dyDescent="0.35">
      <c r="A527" s="42" t="s">
        <v>1429</v>
      </c>
      <c r="B527" s="12" t="s">
        <v>1430</v>
      </c>
      <c r="C527" s="2" t="s">
        <v>315</v>
      </c>
      <c r="D527" s="42" t="s">
        <v>315</v>
      </c>
      <c r="E527" s="43" t="s">
        <v>1414</v>
      </c>
      <c r="F527" s="43">
        <v>73</v>
      </c>
      <c r="G527" s="44" t="s">
        <v>374</v>
      </c>
      <c r="H527" s="50">
        <v>22.151022510000001</v>
      </c>
      <c r="I527" s="51">
        <v>0</v>
      </c>
      <c r="J527" s="51">
        <v>0</v>
      </c>
      <c r="K527" s="44" t="s">
        <v>1101</v>
      </c>
      <c r="L527" s="44"/>
      <c r="M527" s="44"/>
      <c r="N527" s="44"/>
      <c r="O527" s="44"/>
      <c r="P527" s="44"/>
      <c r="Q527" s="44"/>
      <c r="R527" s="44"/>
      <c r="S527" s="44"/>
      <c r="T527" s="44"/>
    </row>
    <row r="528" spans="1:20" s="39" customFormat="1" ht="15.75" customHeight="1" x14ac:dyDescent="0.35">
      <c r="A528" s="42" t="s">
        <v>1431</v>
      </c>
      <c r="B528" s="12" t="s">
        <v>1432</v>
      </c>
      <c r="C528" s="2" t="s">
        <v>315</v>
      </c>
      <c r="D528" s="42" t="s">
        <v>315</v>
      </c>
      <c r="E528" s="43" t="s">
        <v>1414</v>
      </c>
      <c r="F528" s="43">
        <v>73</v>
      </c>
      <c r="G528" s="44" t="s">
        <v>374</v>
      </c>
      <c r="H528" s="50">
        <v>19.562955250000002</v>
      </c>
      <c r="I528" s="51">
        <v>0</v>
      </c>
      <c r="J528" s="51">
        <v>0</v>
      </c>
      <c r="K528" s="44" t="s">
        <v>1093</v>
      </c>
      <c r="L528" s="44"/>
      <c r="M528" s="44"/>
      <c r="N528" s="44"/>
      <c r="O528" s="44"/>
      <c r="P528" s="44"/>
      <c r="Q528" s="44"/>
      <c r="R528" s="44"/>
      <c r="S528" s="44"/>
      <c r="T528" s="44"/>
    </row>
    <row r="529" spans="1:20" s="39" customFormat="1" ht="15.75" customHeight="1" x14ac:dyDescent="0.35">
      <c r="A529" s="42" t="s">
        <v>1433</v>
      </c>
      <c r="B529" s="12" t="s">
        <v>1434</v>
      </c>
      <c r="C529" s="2" t="s">
        <v>315</v>
      </c>
      <c r="D529" s="42" t="s">
        <v>315</v>
      </c>
      <c r="E529" s="43" t="s">
        <v>1414</v>
      </c>
      <c r="F529" s="43">
        <v>69</v>
      </c>
      <c r="G529" s="44" t="s">
        <v>369</v>
      </c>
      <c r="H529" s="50">
        <v>25.727555209999998</v>
      </c>
      <c r="I529" s="51">
        <v>1350</v>
      </c>
      <c r="J529" s="51">
        <v>24</v>
      </c>
      <c r="K529" s="44" t="s">
        <v>1101</v>
      </c>
      <c r="L529" s="44"/>
      <c r="M529" s="44"/>
      <c r="N529" s="44"/>
      <c r="O529" s="44"/>
      <c r="P529" s="44"/>
      <c r="Q529" s="44"/>
      <c r="R529" s="44"/>
      <c r="S529" s="44"/>
      <c r="T529" s="44"/>
    </row>
    <row r="530" spans="1:20" s="39" customFormat="1" ht="15.75" customHeight="1" x14ac:dyDescent="0.35">
      <c r="A530" s="42" t="s">
        <v>1435</v>
      </c>
      <c r="B530" s="12" t="s">
        <v>1436</v>
      </c>
      <c r="C530" s="2" t="s">
        <v>315</v>
      </c>
      <c r="D530" s="42" t="s">
        <v>315</v>
      </c>
      <c r="E530" s="43" t="s">
        <v>1414</v>
      </c>
      <c r="F530" s="43">
        <v>65</v>
      </c>
      <c r="G530" s="44" t="s">
        <v>374</v>
      </c>
      <c r="H530" s="50">
        <v>17.99307958</v>
      </c>
      <c r="I530" s="51">
        <v>450</v>
      </c>
      <c r="J530" s="51">
        <v>0</v>
      </c>
      <c r="K530" s="44" t="s">
        <v>1093</v>
      </c>
      <c r="L530" s="44"/>
      <c r="M530" s="44"/>
      <c r="N530" s="44"/>
      <c r="O530" s="44"/>
      <c r="P530" s="44"/>
      <c r="Q530" s="44"/>
      <c r="R530" s="44"/>
      <c r="S530" s="44"/>
      <c r="T530" s="44"/>
    </row>
    <row r="531" spans="1:20" s="39" customFormat="1" ht="15.75" customHeight="1" x14ac:dyDescent="0.35">
      <c r="A531" s="42" t="s">
        <v>1437</v>
      </c>
      <c r="B531" s="12" t="s">
        <v>1438</v>
      </c>
      <c r="C531" s="2" t="s">
        <v>315</v>
      </c>
      <c r="D531" s="42" t="s">
        <v>315</v>
      </c>
      <c r="E531" s="43" t="s">
        <v>1414</v>
      </c>
      <c r="F531" s="43">
        <v>50</v>
      </c>
      <c r="G531" s="44" t="s">
        <v>369</v>
      </c>
      <c r="H531" s="50">
        <v>23.49</v>
      </c>
      <c r="I531" s="51">
        <v>0</v>
      </c>
      <c r="J531" s="51">
        <v>0</v>
      </c>
      <c r="K531" s="44" t="s">
        <v>1093</v>
      </c>
      <c r="L531" s="44"/>
      <c r="M531" s="44"/>
      <c r="N531" s="44"/>
      <c r="O531" s="44"/>
      <c r="P531" s="44"/>
      <c r="Q531" s="44"/>
      <c r="R531" s="44"/>
      <c r="S531" s="44"/>
      <c r="T531" s="44"/>
    </row>
    <row r="532" spans="1:20" s="39" customFormat="1" ht="15.75" customHeight="1" x14ac:dyDescent="0.35">
      <c r="A532" s="42" t="s">
        <v>1439</v>
      </c>
      <c r="B532" s="12" t="s">
        <v>1440</v>
      </c>
      <c r="C532" s="2" t="s">
        <v>315</v>
      </c>
      <c r="D532" s="42" t="s">
        <v>315</v>
      </c>
      <c r="E532" s="43" t="s">
        <v>1414</v>
      </c>
      <c r="F532" s="43">
        <v>71</v>
      </c>
      <c r="G532" s="44" t="s">
        <v>374</v>
      </c>
      <c r="H532" s="50">
        <v>31.11111111</v>
      </c>
      <c r="I532" s="51">
        <v>800</v>
      </c>
      <c r="J532" s="51">
        <v>0</v>
      </c>
      <c r="K532" s="44" t="s">
        <v>1093</v>
      </c>
      <c r="L532" s="44"/>
      <c r="M532" s="44"/>
      <c r="N532" s="44"/>
      <c r="O532" s="44"/>
      <c r="P532" s="44"/>
      <c r="Q532" s="44"/>
      <c r="R532" s="44"/>
      <c r="S532" s="44"/>
      <c r="T532" s="44"/>
    </row>
    <row r="533" spans="1:20" s="39" customFormat="1" ht="15.75" customHeight="1" x14ac:dyDescent="0.35">
      <c r="A533" s="42" t="s">
        <v>1441</v>
      </c>
      <c r="B533" s="12" t="s">
        <v>1442</v>
      </c>
      <c r="C533" s="2" t="s">
        <v>315</v>
      </c>
      <c r="D533" s="42" t="s">
        <v>315</v>
      </c>
      <c r="E533" s="43" t="s">
        <v>1414</v>
      </c>
      <c r="F533" s="43">
        <v>51</v>
      </c>
      <c r="G533" s="44" t="s">
        <v>369</v>
      </c>
      <c r="H533" s="50">
        <v>22.724403479999999</v>
      </c>
      <c r="I533" s="51">
        <v>330</v>
      </c>
      <c r="J533" s="51">
        <v>135.643</v>
      </c>
      <c r="K533" s="44" t="s">
        <v>1101</v>
      </c>
      <c r="L533" s="44"/>
      <c r="M533" s="44"/>
      <c r="N533" s="44"/>
      <c r="O533" s="44"/>
      <c r="P533" s="44"/>
      <c r="Q533" s="44"/>
      <c r="R533" s="44"/>
      <c r="S533" s="44"/>
      <c r="T533" s="44"/>
    </row>
    <row r="534" spans="1:20" s="39" customFormat="1" ht="15.75" customHeight="1" x14ac:dyDescent="0.35">
      <c r="A534" s="42" t="s">
        <v>1443</v>
      </c>
      <c r="B534" s="12" t="s">
        <v>1444</v>
      </c>
      <c r="C534" s="2" t="s">
        <v>315</v>
      </c>
      <c r="D534" s="42" t="s">
        <v>315</v>
      </c>
      <c r="E534" s="43" t="s">
        <v>1414</v>
      </c>
      <c r="F534" s="43">
        <v>66</v>
      </c>
      <c r="G534" s="44" t="s">
        <v>369</v>
      </c>
      <c r="H534" s="44">
        <v>20.5456936226167</v>
      </c>
      <c r="I534" s="51"/>
      <c r="J534" s="51">
        <v>0</v>
      </c>
      <c r="K534" s="44" t="s">
        <v>1093</v>
      </c>
      <c r="L534" s="44"/>
      <c r="M534" s="44"/>
      <c r="N534" s="44"/>
      <c r="O534" s="44"/>
      <c r="P534" s="44"/>
      <c r="Q534" s="44"/>
      <c r="R534" s="44"/>
      <c r="S534" s="44"/>
      <c r="T534" s="44"/>
    </row>
    <row r="535" spans="1:20" s="39" customFormat="1" ht="15.75" customHeight="1" x14ac:dyDescent="0.35">
      <c r="A535" s="42" t="s">
        <v>1445</v>
      </c>
      <c r="B535" s="12" t="s">
        <v>1446</v>
      </c>
      <c r="C535" s="2" t="s">
        <v>315</v>
      </c>
      <c r="D535" s="42" t="s">
        <v>315</v>
      </c>
      <c r="E535" s="43" t="s">
        <v>1414</v>
      </c>
      <c r="F535" s="43">
        <v>48</v>
      </c>
      <c r="G535" s="44" t="s">
        <v>374</v>
      </c>
      <c r="H535" s="44">
        <v>22.8928199791883</v>
      </c>
      <c r="I535" s="51">
        <v>560</v>
      </c>
      <c r="J535" s="51">
        <v>0</v>
      </c>
      <c r="K535" s="44" t="s">
        <v>1093</v>
      </c>
      <c r="L535" s="44"/>
      <c r="M535" s="44"/>
      <c r="N535" s="44"/>
      <c r="O535" s="44"/>
      <c r="P535" s="44"/>
      <c r="Q535" s="44"/>
      <c r="R535" s="44"/>
      <c r="S535" s="44"/>
      <c r="T535" s="44"/>
    </row>
    <row r="536" spans="1:20" s="39" customFormat="1" ht="15.75" customHeight="1" x14ac:dyDescent="0.35">
      <c r="A536" s="42" t="s">
        <v>1447</v>
      </c>
      <c r="B536" s="12" t="s">
        <v>1448</v>
      </c>
      <c r="C536" s="2" t="s">
        <v>315</v>
      </c>
      <c r="D536" s="42" t="s">
        <v>315</v>
      </c>
      <c r="E536" s="43" t="s">
        <v>1414</v>
      </c>
      <c r="F536" s="43">
        <v>51</v>
      </c>
      <c r="G536" s="44" t="s">
        <v>369</v>
      </c>
      <c r="H536" s="50">
        <v>18.16620425</v>
      </c>
      <c r="I536" s="51">
        <v>310</v>
      </c>
      <c r="J536" s="51">
        <v>813</v>
      </c>
      <c r="K536" s="44" t="s">
        <v>1101</v>
      </c>
      <c r="L536" s="44"/>
      <c r="M536" s="44"/>
      <c r="N536" s="44"/>
      <c r="O536" s="44"/>
      <c r="P536" s="44"/>
      <c r="Q536" s="44"/>
      <c r="R536" s="44"/>
      <c r="S536" s="44"/>
      <c r="T536" s="44"/>
    </row>
    <row r="537" spans="1:20" s="39" customFormat="1" ht="15.75" customHeight="1" x14ac:dyDescent="0.35">
      <c r="A537" s="42" t="s">
        <v>1449</v>
      </c>
      <c r="B537" s="12" t="s">
        <v>1450</v>
      </c>
      <c r="C537" s="2" t="s">
        <v>315</v>
      </c>
      <c r="D537" s="42" t="s">
        <v>315</v>
      </c>
      <c r="E537" s="43" t="s">
        <v>1414</v>
      </c>
      <c r="F537" s="43">
        <v>75</v>
      </c>
      <c r="G537" s="44" t="s">
        <v>374</v>
      </c>
      <c r="H537" s="50">
        <v>18.97453196</v>
      </c>
      <c r="I537" s="51">
        <v>0</v>
      </c>
      <c r="J537" s="51">
        <v>0</v>
      </c>
      <c r="K537" s="44" t="s">
        <v>1101</v>
      </c>
      <c r="L537" s="44"/>
      <c r="M537" s="44"/>
      <c r="N537" s="44"/>
      <c r="O537" s="44"/>
      <c r="P537" s="44"/>
      <c r="Q537" s="44"/>
      <c r="R537" s="44"/>
      <c r="S537" s="44"/>
      <c r="T537" s="44"/>
    </row>
    <row r="538" spans="1:20" s="39" customFormat="1" ht="15.75" customHeight="1" x14ac:dyDescent="0.35">
      <c r="A538" s="42" t="s">
        <v>1451</v>
      </c>
      <c r="B538" s="12" t="s">
        <v>1452</v>
      </c>
      <c r="C538" s="2" t="s">
        <v>315</v>
      </c>
      <c r="D538" s="42" t="s">
        <v>315</v>
      </c>
      <c r="E538" s="43" t="s">
        <v>1414</v>
      </c>
      <c r="F538" s="43">
        <v>68</v>
      </c>
      <c r="G538" s="44" t="s">
        <v>369</v>
      </c>
      <c r="H538" s="50">
        <v>24.767565919999999</v>
      </c>
      <c r="I538" s="51">
        <v>720</v>
      </c>
      <c r="J538" s="51">
        <v>638.78599999999994</v>
      </c>
      <c r="K538" s="44" t="s">
        <v>1096</v>
      </c>
      <c r="L538" s="44"/>
      <c r="M538" s="44"/>
      <c r="N538" s="44"/>
      <c r="O538" s="44"/>
      <c r="P538" s="44"/>
      <c r="Q538" s="44"/>
      <c r="R538" s="44"/>
      <c r="S538" s="44"/>
      <c r="T538" s="44"/>
    </row>
    <row r="539" spans="1:20" s="39" customFormat="1" ht="15.75" customHeight="1" x14ac:dyDescent="0.35">
      <c r="A539" s="42" t="s">
        <v>1453</v>
      </c>
      <c r="B539" s="12" t="s">
        <v>1454</v>
      </c>
      <c r="C539" s="2" t="s">
        <v>315</v>
      </c>
      <c r="D539" s="42" t="s">
        <v>315</v>
      </c>
      <c r="E539" s="43" t="s">
        <v>1414</v>
      </c>
      <c r="F539" s="43">
        <v>55</v>
      </c>
      <c r="G539" s="44" t="s">
        <v>369</v>
      </c>
      <c r="H539" s="50">
        <v>26.175194520000002</v>
      </c>
      <c r="I539" s="51">
        <v>500</v>
      </c>
      <c r="J539" s="51">
        <v>174.214</v>
      </c>
      <c r="K539" s="44" t="s">
        <v>1093</v>
      </c>
      <c r="L539" s="44"/>
      <c r="M539" s="44"/>
      <c r="N539" s="44"/>
      <c r="O539" s="44"/>
      <c r="P539" s="44"/>
      <c r="Q539" s="44"/>
      <c r="R539" s="44"/>
      <c r="S539" s="44"/>
      <c r="T539" s="44"/>
    </row>
    <row r="540" spans="1:20" s="39" customFormat="1" ht="15.75" customHeight="1" x14ac:dyDescent="0.35">
      <c r="A540" s="42" t="s">
        <v>1455</v>
      </c>
      <c r="B540" s="12" t="s">
        <v>1456</v>
      </c>
      <c r="C540" s="2" t="s">
        <v>315</v>
      </c>
      <c r="D540" s="42" t="s">
        <v>315</v>
      </c>
      <c r="E540" s="43" t="s">
        <v>1414</v>
      </c>
      <c r="F540" s="43">
        <v>77</v>
      </c>
      <c r="G540" s="44" t="s">
        <v>369</v>
      </c>
      <c r="H540" s="50">
        <v>24.6097337</v>
      </c>
      <c r="I540" s="51">
        <v>2400</v>
      </c>
      <c r="J540" s="51">
        <v>1183</v>
      </c>
      <c r="K540" s="44" t="s">
        <v>1101</v>
      </c>
      <c r="L540" s="44"/>
      <c r="M540" s="44"/>
      <c r="N540" s="44"/>
      <c r="O540" s="44"/>
      <c r="P540" s="44"/>
      <c r="Q540" s="44"/>
      <c r="R540" s="44"/>
      <c r="S540" s="44"/>
      <c r="T540" s="44"/>
    </row>
    <row r="541" spans="1:20" s="39" customFormat="1" ht="15.75" customHeight="1" x14ac:dyDescent="0.35">
      <c r="A541" s="42" t="s">
        <v>1457</v>
      </c>
      <c r="B541" s="12" t="s">
        <v>1458</v>
      </c>
      <c r="C541" s="2" t="s">
        <v>315</v>
      </c>
      <c r="D541" s="42" t="s">
        <v>315</v>
      </c>
      <c r="E541" s="43" t="s">
        <v>1414</v>
      </c>
      <c r="F541" s="43">
        <v>39</v>
      </c>
      <c r="G541" s="44" t="s">
        <v>369</v>
      </c>
      <c r="H541" s="50">
        <v>19.379197430000001</v>
      </c>
      <c r="I541" s="51">
        <v>0</v>
      </c>
      <c r="J541" s="51">
        <v>14.66</v>
      </c>
      <c r="K541" s="44" t="s">
        <v>1101</v>
      </c>
      <c r="L541" s="44"/>
      <c r="M541" s="44"/>
      <c r="N541" s="44"/>
      <c r="O541" s="44"/>
      <c r="P541" s="44"/>
      <c r="Q541" s="44"/>
      <c r="R541" s="44"/>
      <c r="S541" s="44"/>
      <c r="T541" s="44"/>
    </row>
    <row r="542" spans="1:20" s="39" customFormat="1" ht="15.75" customHeight="1" x14ac:dyDescent="0.35">
      <c r="A542" s="42" t="s">
        <v>1459</v>
      </c>
      <c r="B542" s="12" t="s">
        <v>1460</v>
      </c>
      <c r="C542" s="2" t="s">
        <v>315</v>
      </c>
      <c r="D542" s="42" t="s">
        <v>315</v>
      </c>
      <c r="E542" s="43" t="s">
        <v>1414</v>
      </c>
      <c r="F542" s="43">
        <v>72</v>
      </c>
      <c r="G542" s="44" t="s">
        <v>369</v>
      </c>
      <c r="H542" s="50">
        <v>24.690405460000001</v>
      </c>
      <c r="I542" s="51">
        <v>980</v>
      </c>
      <c r="J542" s="51">
        <v>406.5</v>
      </c>
      <c r="K542" s="44" t="s">
        <v>1096</v>
      </c>
      <c r="L542" s="44"/>
      <c r="M542" s="44"/>
      <c r="N542" s="44"/>
      <c r="O542" s="44"/>
      <c r="P542" s="44"/>
      <c r="Q542" s="44"/>
      <c r="R542" s="44"/>
      <c r="S542" s="44"/>
      <c r="T542" s="44"/>
    </row>
    <row r="543" spans="1:20" s="39" customFormat="1" ht="15.75" customHeight="1" x14ac:dyDescent="0.35">
      <c r="A543" s="42" t="s">
        <v>1461</v>
      </c>
      <c r="B543" s="12" t="s">
        <v>1462</v>
      </c>
      <c r="C543" s="2" t="s">
        <v>315</v>
      </c>
      <c r="D543" s="42" t="s">
        <v>315</v>
      </c>
      <c r="E543" s="43" t="s">
        <v>1414</v>
      </c>
      <c r="F543" s="43">
        <v>70</v>
      </c>
      <c r="G543" s="44" t="s">
        <v>374</v>
      </c>
      <c r="H543" s="50">
        <v>23.068050750000001</v>
      </c>
      <c r="I543" s="51">
        <v>0</v>
      </c>
      <c r="J543" s="51">
        <v>0</v>
      </c>
      <c r="K543" s="44" t="s">
        <v>1101</v>
      </c>
      <c r="L543" s="44"/>
      <c r="M543" s="44"/>
      <c r="N543" s="44"/>
      <c r="O543" s="44"/>
      <c r="P543" s="44"/>
      <c r="Q543" s="44"/>
      <c r="R543" s="44"/>
      <c r="S543" s="44"/>
      <c r="T543" s="44"/>
    </row>
    <row r="544" spans="1:20" s="39" customFormat="1" ht="15.75" customHeight="1" x14ac:dyDescent="0.35">
      <c r="A544" s="42" t="s">
        <v>1463</v>
      </c>
      <c r="B544" s="12" t="s">
        <v>1464</v>
      </c>
      <c r="C544" s="2" t="s">
        <v>315</v>
      </c>
      <c r="D544" s="42" t="s">
        <v>315</v>
      </c>
      <c r="E544" s="43" t="s">
        <v>1414</v>
      </c>
      <c r="F544" s="43">
        <v>73</v>
      </c>
      <c r="G544" s="44" t="s">
        <v>369</v>
      </c>
      <c r="H544" s="50">
        <v>22.913033070000001</v>
      </c>
      <c r="I544" s="51">
        <v>1350</v>
      </c>
      <c r="J544" s="51">
        <v>180</v>
      </c>
      <c r="K544" s="44" t="s">
        <v>1101</v>
      </c>
      <c r="L544" s="44"/>
      <c r="M544" s="44"/>
      <c r="N544" s="44"/>
      <c r="O544" s="44"/>
      <c r="P544" s="44"/>
      <c r="Q544" s="44"/>
      <c r="R544" s="44"/>
      <c r="S544" s="44"/>
      <c r="T544" s="44"/>
    </row>
    <row r="545" spans="1:20" s="39" customFormat="1" ht="15.75" customHeight="1" x14ac:dyDescent="0.35">
      <c r="A545" s="42" t="s">
        <v>1465</v>
      </c>
      <c r="B545" s="12" t="s">
        <v>1466</v>
      </c>
      <c r="C545" s="2" t="s">
        <v>315</v>
      </c>
      <c r="D545" s="42" t="s">
        <v>315</v>
      </c>
      <c r="E545" s="43" t="s">
        <v>1467</v>
      </c>
      <c r="F545" s="43">
        <v>47</v>
      </c>
      <c r="G545" s="44" t="s">
        <v>369</v>
      </c>
      <c r="H545" s="50">
        <v>21.453287199999998</v>
      </c>
      <c r="I545" s="51">
        <v>625</v>
      </c>
      <c r="J545" s="51">
        <v>502.856999999999</v>
      </c>
      <c r="K545" s="44" t="s">
        <v>1093</v>
      </c>
      <c r="L545" s="44"/>
      <c r="M545" s="44"/>
      <c r="N545" s="44"/>
      <c r="O545" s="44"/>
      <c r="P545" s="44"/>
      <c r="Q545" s="44"/>
      <c r="R545" s="44"/>
      <c r="S545" s="44"/>
      <c r="T545" s="44"/>
    </row>
    <row r="546" spans="1:20" s="39" customFormat="1" ht="15.75" customHeight="1" x14ac:dyDescent="0.35">
      <c r="A546" s="42" t="s">
        <v>1468</v>
      </c>
      <c r="B546" s="12" t="s">
        <v>1469</v>
      </c>
      <c r="C546" s="2" t="s">
        <v>337</v>
      </c>
      <c r="D546" s="42" t="s">
        <v>337</v>
      </c>
      <c r="E546" s="43" t="s">
        <v>1470</v>
      </c>
      <c r="F546" s="43">
        <v>67</v>
      </c>
      <c r="G546" s="44" t="s">
        <v>369</v>
      </c>
      <c r="H546" s="44">
        <v>24.6755002704164</v>
      </c>
      <c r="I546" s="51">
        <v>1540</v>
      </c>
      <c r="J546" s="51">
        <v>360</v>
      </c>
      <c r="K546" s="44" t="s">
        <v>1471</v>
      </c>
      <c r="L546" s="44"/>
      <c r="M546" s="44"/>
      <c r="N546" s="44"/>
      <c r="O546" s="44"/>
      <c r="P546" s="44"/>
      <c r="Q546" s="44"/>
      <c r="R546" s="44"/>
      <c r="S546" s="44"/>
      <c r="T546" s="44"/>
    </row>
    <row r="547" spans="1:20" s="39" customFormat="1" ht="15.75" customHeight="1" x14ac:dyDescent="0.35">
      <c r="A547" s="42" t="s">
        <v>1472</v>
      </c>
      <c r="B547" s="12" t="s">
        <v>1473</v>
      </c>
      <c r="C547" s="2" t="s">
        <v>337</v>
      </c>
      <c r="D547" s="42" t="s">
        <v>337</v>
      </c>
      <c r="E547" s="43" t="s">
        <v>1470</v>
      </c>
      <c r="F547" s="43">
        <v>49</v>
      </c>
      <c r="G547" s="55" t="s">
        <v>374</v>
      </c>
      <c r="H547" s="44">
        <v>19.2893792677752</v>
      </c>
      <c r="I547" s="44">
        <v>0</v>
      </c>
      <c r="J547" s="44">
        <v>539.78599999999994</v>
      </c>
      <c r="K547" s="44" t="s">
        <v>1101</v>
      </c>
      <c r="L547" s="44"/>
      <c r="M547" s="44"/>
      <c r="N547" s="44"/>
      <c r="O547" s="44"/>
      <c r="P547" s="44"/>
      <c r="Q547" s="44"/>
      <c r="R547" s="44"/>
      <c r="S547" s="44"/>
      <c r="T547" s="44"/>
    </row>
    <row r="548" spans="1:20" s="39" customFormat="1" ht="15.75" customHeight="1" x14ac:dyDescent="0.35">
      <c r="A548" s="42" t="s">
        <v>1474</v>
      </c>
      <c r="B548" s="12" t="s">
        <v>1475</v>
      </c>
      <c r="C548" s="2" t="s">
        <v>337</v>
      </c>
      <c r="D548" s="42" t="s">
        <v>337</v>
      </c>
      <c r="E548" s="43" t="s">
        <v>1470</v>
      </c>
      <c r="F548" s="43">
        <v>48</v>
      </c>
      <c r="G548" s="44" t="s">
        <v>374</v>
      </c>
      <c r="H548" s="44">
        <v>29.515938606847701</v>
      </c>
      <c r="I548" s="44">
        <v>65</v>
      </c>
      <c r="J548" s="44">
        <v>366.5</v>
      </c>
      <c r="K548" s="44" t="s">
        <v>1096</v>
      </c>
      <c r="L548" s="44"/>
      <c r="M548" s="44"/>
      <c r="N548" s="44"/>
      <c r="O548" s="44"/>
      <c r="P548" s="44"/>
      <c r="Q548" s="44"/>
      <c r="R548" s="44"/>
      <c r="S548" s="44"/>
      <c r="T548" s="44"/>
    </row>
    <row r="549" spans="1:20" s="39" customFormat="1" ht="15.75" customHeight="1" x14ac:dyDescent="0.35">
      <c r="A549" s="42" t="s">
        <v>1476</v>
      </c>
      <c r="B549" s="12" t="s">
        <v>1477</v>
      </c>
      <c r="C549" s="2" t="s">
        <v>337</v>
      </c>
      <c r="D549" s="42" t="s">
        <v>337</v>
      </c>
      <c r="E549" s="43" t="s">
        <v>1470</v>
      </c>
      <c r="F549" s="43">
        <v>43</v>
      </c>
      <c r="G549" s="44" t="s">
        <v>369</v>
      </c>
      <c r="H549" s="44">
        <v>21.633315305570601</v>
      </c>
      <c r="I549" s="44">
        <v>46</v>
      </c>
      <c r="J549" s="44">
        <v>0</v>
      </c>
      <c r="K549" s="44" t="s">
        <v>1093</v>
      </c>
      <c r="L549" s="44"/>
      <c r="M549" s="44"/>
      <c r="N549" s="44"/>
      <c r="O549" s="44"/>
      <c r="P549" s="44"/>
      <c r="Q549" s="44"/>
      <c r="R549" s="44"/>
      <c r="S549" s="44"/>
      <c r="T549" s="44"/>
    </row>
    <row r="550" spans="1:20" s="39" customFormat="1" ht="15.75" customHeight="1" x14ac:dyDescent="0.35">
      <c r="A550" s="42" t="s">
        <v>1478</v>
      </c>
      <c r="B550" s="12" t="s">
        <v>1479</v>
      </c>
      <c r="C550" s="2" t="s">
        <v>337</v>
      </c>
      <c r="D550" s="42" t="s">
        <v>337</v>
      </c>
      <c r="E550" s="43" t="s">
        <v>1470</v>
      </c>
      <c r="F550" s="43">
        <v>60</v>
      </c>
      <c r="G550" s="44" t="s">
        <v>369</v>
      </c>
      <c r="H550" s="44">
        <v>19.1953027964922</v>
      </c>
      <c r="I550" s="44">
        <v>1020</v>
      </c>
      <c r="J550" s="44">
        <v>406.5</v>
      </c>
      <c r="K550" s="44" t="s">
        <v>1093</v>
      </c>
      <c r="L550" s="44"/>
      <c r="M550" s="44"/>
      <c r="N550" s="44"/>
      <c r="O550" s="44"/>
      <c r="P550" s="44"/>
      <c r="Q550" s="44"/>
      <c r="R550" s="44"/>
      <c r="S550" s="44"/>
      <c r="T550" s="44"/>
    </row>
    <row r="551" spans="1:20" s="39" customFormat="1" ht="15.75" customHeight="1" x14ac:dyDescent="0.35">
      <c r="A551" s="42" t="s">
        <v>1480</v>
      </c>
      <c r="B551" s="12" t="s">
        <v>1481</v>
      </c>
      <c r="C551" s="2" t="s">
        <v>337</v>
      </c>
      <c r="D551" s="42" t="s">
        <v>337</v>
      </c>
      <c r="E551" s="43" t="s">
        <v>1470</v>
      </c>
      <c r="F551" s="54">
        <v>64</v>
      </c>
      <c r="G551" s="55" t="s">
        <v>374</v>
      </c>
      <c r="H551" s="55">
        <f>71.5/1.68/1.68</f>
        <v>25.333049886621318</v>
      </c>
      <c r="I551" s="55">
        <v>1140</v>
      </c>
      <c r="J551" s="55">
        <v>0</v>
      </c>
      <c r="K551" s="44" t="s">
        <v>1093</v>
      </c>
      <c r="L551" s="44"/>
      <c r="M551" s="44"/>
      <c r="N551" s="44"/>
      <c r="O551" s="44"/>
      <c r="P551" s="44"/>
      <c r="Q551" s="44"/>
      <c r="R551" s="44"/>
      <c r="S551" s="44"/>
      <c r="T551" s="44"/>
    </row>
    <row r="552" spans="1:20" s="39" customFormat="1" ht="15.75" customHeight="1" x14ac:dyDescent="0.35">
      <c r="A552" s="42" t="s">
        <v>1482</v>
      </c>
      <c r="B552" s="12" t="s">
        <v>1483</v>
      </c>
      <c r="C552" s="2" t="s">
        <v>337</v>
      </c>
      <c r="D552" s="42" t="s">
        <v>337</v>
      </c>
      <c r="E552" s="43" t="s">
        <v>1470</v>
      </c>
      <c r="F552" s="43">
        <v>64</v>
      </c>
      <c r="G552" s="55" t="s">
        <v>369</v>
      </c>
      <c r="H552" s="44">
        <v>26.259584748433198</v>
      </c>
      <c r="I552" s="44">
        <v>500</v>
      </c>
      <c r="J552" s="44">
        <v>0</v>
      </c>
      <c r="K552" s="44" t="s">
        <v>1096</v>
      </c>
      <c r="L552" s="44"/>
      <c r="M552" s="44"/>
      <c r="N552" s="44"/>
      <c r="O552" s="44"/>
      <c r="P552" s="44"/>
      <c r="Q552" s="44"/>
      <c r="R552" s="44"/>
      <c r="S552" s="44"/>
      <c r="T552" s="44"/>
    </row>
    <row r="553" spans="1:20" s="39" customFormat="1" ht="15.75" customHeight="1" x14ac:dyDescent="0.35">
      <c r="A553" s="42" t="s">
        <v>1484</v>
      </c>
      <c r="B553" s="12" t="s">
        <v>1485</v>
      </c>
      <c r="C553" s="2" t="s">
        <v>337</v>
      </c>
      <c r="D553" s="42" t="s">
        <v>337</v>
      </c>
      <c r="E553" s="43" t="s">
        <v>1470</v>
      </c>
      <c r="F553" s="43">
        <v>68</v>
      </c>
      <c r="G553" s="44" t="s">
        <v>369</v>
      </c>
      <c r="H553" s="44">
        <v>23.4375</v>
      </c>
      <c r="I553" s="44">
        <v>1000</v>
      </c>
      <c r="J553" s="44">
        <v>316.5</v>
      </c>
      <c r="K553" s="44" t="s">
        <v>1096</v>
      </c>
      <c r="L553" s="44"/>
      <c r="M553" s="44"/>
      <c r="N553" s="44"/>
      <c r="O553" s="44"/>
      <c r="P553" s="44"/>
      <c r="Q553" s="44"/>
      <c r="R553" s="44"/>
      <c r="S553" s="44"/>
      <c r="T553" s="44"/>
    </row>
    <row r="554" spans="1:20" s="39" customFormat="1" ht="15.75" customHeight="1" x14ac:dyDescent="0.35">
      <c r="A554" s="42" t="s">
        <v>1486</v>
      </c>
      <c r="B554" s="12" t="s">
        <v>1487</v>
      </c>
      <c r="C554" s="2" t="s">
        <v>337</v>
      </c>
      <c r="D554" s="42" t="s">
        <v>337</v>
      </c>
      <c r="E554" s="43" t="s">
        <v>1470</v>
      </c>
      <c r="F554" s="43">
        <v>40</v>
      </c>
      <c r="G554" s="44" t="s">
        <v>369</v>
      </c>
      <c r="H554" s="44">
        <v>22.598140495867799</v>
      </c>
      <c r="I554" s="44">
        <v>540</v>
      </c>
      <c r="J554" s="44">
        <v>813</v>
      </c>
      <c r="K554" s="44" t="s">
        <v>1101</v>
      </c>
      <c r="L554" s="44"/>
      <c r="M554" s="44"/>
      <c r="N554" s="44"/>
      <c r="O554" s="44"/>
      <c r="P554" s="44"/>
      <c r="Q554" s="44"/>
      <c r="R554" s="44"/>
      <c r="S554" s="44"/>
      <c r="T554" s="44"/>
    </row>
    <row r="555" spans="1:20" s="39" customFormat="1" ht="15.75" customHeight="1" x14ac:dyDescent="0.35">
      <c r="A555" s="42" t="s">
        <v>1488</v>
      </c>
      <c r="B555" s="12" t="s">
        <v>1489</v>
      </c>
      <c r="C555" s="2" t="s">
        <v>337</v>
      </c>
      <c r="D555" s="42" t="s">
        <v>337</v>
      </c>
      <c r="E555" s="43" t="s">
        <v>1470</v>
      </c>
      <c r="F555" s="43">
        <v>58</v>
      </c>
      <c r="G555" s="44" t="s">
        <v>374</v>
      </c>
      <c r="H555" s="44">
        <v>22.506925207756201</v>
      </c>
      <c r="I555" s="44">
        <v>0</v>
      </c>
      <c r="J555" s="44">
        <v>0</v>
      </c>
      <c r="K555" s="44" t="s">
        <v>1093</v>
      </c>
      <c r="L555" s="44"/>
      <c r="M555" s="44"/>
      <c r="N555" s="44"/>
      <c r="O555" s="44"/>
      <c r="P555" s="44"/>
      <c r="Q555" s="44"/>
      <c r="R555" s="44"/>
      <c r="S555" s="44"/>
      <c r="T555" s="44"/>
    </row>
    <row r="556" spans="1:20" s="39" customFormat="1" ht="15.75" customHeight="1" x14ac:dyDescent="0.35">
      <c r="A556" s="42" t="s">
        <v>1490</v>
      </c>
      <c r="B556" s="12" t="s">
        <v>1491</v>
      </c>
      <c r="C556" s="2" t="s">
        <v>337</v>
      </c>
      <c r="D556" s="42" t="s">
        <v>337</v>
      </c>
      <c r="E556" s="43" t="s">
        <v>1470</v>
      </c>
      <c r="F556" s="54">
        <v>61</v>
      </c>
      <c r="G556" s="55" t="s">
        <v>369</v>
      </c>
      <c r="H556" s="55">
        <f>83/1.75/1.75</f>
        <v>27.102040816326532</v>
      </c>
      <c r="I556" s="55">
        <v>0</v>
      </c>
      <c r="J556" s="55">
        <v>140</v>
      </c>
      <c r="K556" s="44" t="s">
        <v>1093</v>
      </c>
      <c r="L556" s="44"/>
      <c r="M556" s="44"/>
      <c r="N556" s="44"/>
      <c r="O556" s="44"/>
      <c r="P556" s="44"/>
      <c r="Q556" s="44"/>
      <c r="R556" s="44"/>
      <c r="S556" s="44"/>
      <c r="T556" s="44"/>
    </row>
    <row r="557" spans="1:20" s="39" customFormat="1" ht="15.75" customHeight="1" x14ac:dyDescent="0.35">
      <c r="A557" s="42" t="s">
        <v>1492</v>
      </c>
      <c r="B557" s="12" t="s">
        <v>1493</v>
      </c>
      <c r="C557" s="2" t="s">
        <v>337</v>
      </c>
      <c r="D557" s="42" t="s">
        <v>337</v>
      </c>
      <c r="E557" s="43" t="s">
        <v>1470</v>
      </c>
      <c r="F557" s="43">
        <v>59</v>
      </c>
      <c r="G557" s="44" t="s">
        <v>369</v>
      </c>
      <c r="H557" s="44">
        <v>20.1994697639187</v>
      </c>
      <c r="I557" s="44">
        <v>60</v>
      </c>
      <c r="J557" s="44">
        <v>0</v>
      </c>
      <c r="K557" s="44" t="s">
        <v>1093</v>
      </c>
      <c r="L557" s="44"/>
      <c r="M557" s="44"/>
      <c r="N557" s="44"/>
      <c r="O557" s="44"/>
      <c r="P557" s="44"/>
      <c r="Q557" s="44"/>
      <c r="R557" s="44"/>
      <c r="S557" s="44"/>
      <c r="T557" s="44"/>
    </row>
    <row r="558" spans="1:20" s="39" customFormat="1" ht="15.75" customHeight="1" x14ac:dyDescent="0.35">
      <c r="A558" s="42" t="s">
        <v>1494</v>
      </c>
      <c r="B558" s="12" t="s">
        <v>1495</v>
      </c>
      <c r="C558" s="2" t="s">
        <v>337</v>
      </c>
      <c r="D558" s="42" t="s">
        <v>337</v>
      </c>
      <c r="E558" s="43" t="s">
        <v>1470</v>
      </c>
      <c r="F558" s="43">
        <v>68</v>
      </c>
      <c r="G558" s="55" t="s">
        <v>374</v>
      </c>
      <c r="H558" s="44">
        <v>22.432302515622499</v>
      </c>
      <c r="I558" s="44">
        <v>0</v>
      </c>
      <c r="J558" s="44">
        <v>42.428600000000003</v>
      </c>
      <c r="K558" s="44" t="s">
        <v>1101</v>
      </c>
      <c r="L558" s="44"/>
      <c r="M558" s="44"/>
      <c r="N558" s="44"/>
      <c r="O558" s="44"/>
      <c r="P558" s="44"/>
      <c r="Q558" s="44"/>
      <c r="R558" s="44"/>
      <c r="S558" s="44"/>
      <c r="T558" s="44"/>
    </row>
    <row r="559" spans="1:20" s="39" customFormat="1" ht="15.75" customHeight="1" x14ac:dyDescent="0.35">
      <c r="A559" s="42" t="s">
        <v>1496</v>
      </c>
      <c r="B559" s="12" t="s">
        <v>1497</v>
      </c>
      <c r="C559" s="2" t="s">
        <v>337</v>
      </c>
      <c r="D559" s="42" t="s">
        <v>337</v>
      </c>
      <c r="E559" s="43" t="s">
        <v>1470</v>
      </c>
      <c r="F559" s="43">
        <v>48</v>
      </c>
      <c r="G559" s="44" t="s">
        <v>374</v>
      </c>
      <c r="H559" s="44">
        <v>23.191094619666</v>
      </c>
      <c r="I559" s="44">
        <v>32</v>
      </c>
      <c r="J559" s="44">
        <v>0</v>
      </c>
      <c r="K559" s="44" t="s">
        <v>1101</v>
      </c>
      <c r="L559" s="44"/>
      <c r="M559" s="44"/>
      <c r="N559" s="44"/>
      <c r="O559" s="44"/>
      <c r="P559" s="44"/>
      <c r="Q559" s="44"/>
      <c r="R559" s="44"/>
      <c r="S559" s="44"/>
      <c r="T559" s="44"/>
    </row>
    <row r="560" spans="1:20" s="39" customFormat="1" ht="15.75" customHeight="1" x14ac:dyDescent="0.35">
      <c r="A560" s="42" t="s">
        <v>1498</v>
      </c>
      <c r="B560" s="12" t="s">
        <v>1499</v>
      </c>
      <c r="C560" s="2" t="s">
        <v>337</v>
      </c>
      <c r="D560" s="42" t="s">
        <v>337</v>
      </c>
      <c r="E560" s="43" t="s">
        <v>1470</v>
      </c>
      <c r="F560" s="43">
        <v>59</v>
      </c>
      <c r="G560" s="44" t="s">
        <v>369</v>
      </c>
      <c r="H560" s="44">
        <v>25.951557093425599</v>
      </c>
      <c r="I560" s="44">
        <v>140</v>
      </c>
      <c r="J560" s="44">
        <v>172.779</v>
      </c>
      <c r="K560" s="44" t="s">
        <v>1471</v>
      </c>
      <c r="L560" s="44"/>
      <c r="M560" s="44"/>
      <c r="N560" s="44"/>
      <c r="O560" s="44"/>
      <c r="P560" s="44"/>
      <c r="Q560" s="44"/>
      <c r="R560" s="44"/>
      <c r="S560" s="44"/>
      <c r="T560" s="44"/>
    </row>
    <row r="561" spans="1:20" s="39" customFormat="1" ht="15.75" customHeight="1" x14ac:dyDescent="0.35">
      <c r="A561" s="42" t="s">
        <v>1500</v>
      </c>
      <c r="B561" s="12" t="s">
        <v>1501</v>
      </c>
      <c r="C561" s="2" t="s">
        <v>337</v>
      </c>
      <c r="D561" s="42" t="s">
        <v>337</v>
      </c>
      <c r="E561" s="43" t="s">
        <v>1502</v>
      </c>
      <c r="F561" s="43">
        <v>51</v>
      </c>
      <c r="G561" s="44" t="s">
        <v>369</v>
      </c>
      <c r="H561" s="50">
        <v>20.761245670000001</v>
      </c>
      <c r="I561" s="51">
        <v>405</v>
      </c>
      <c r="J561" s="51">
        <v>496.5</v>
      </c>
      <c r="K561" s="44" t="s">
        <v>1093</v>
      </c>
      <c r="L561" s="44"/>
      <c r="M561" s="44"/>
      <c r="N561" s="44"/>
      <c r="O561" s="44"/>
      <c r="P561" s="44"/>
      <c r="Q561" s="44"/>
      <c r="R561" s="44"/>
      <c r="S561" s="44"/>
      <c r="T561" s="44"/>
    </row>
    <row r="562" spans="1:20" s="39" customFormat="1" ht="15.75" customHeight="1" x14ac:dyDescent="0.35">
      <c r="A562" s="42" t="s">
        <v>1503</v>
      </c>
      <c r="B562" s="12" t="s">
        <v>1504</v>
      </c>
      <c r="C562" s="2" t="s">
        <v>337</v>
      </c>
      <c r="D562" s="42" t="s">
        <v>337</v>
      </c>
      <c r="E562" s="43" t="s">
        <v>1502</v>
      </c>
      <c r="F562" s="43">
        <v>67</v>
      </c>
      <c r="G562" s="44" t="s">
        <v>374</v>
      </c>
      <c r="H562" s="50">
        <v>24.32322868</v>
      </c>
      <c r="I562" s="51">
        <v>0</v>
      </c>
      <c r="J562" s="51">
        <v>0</v>
      </c>
      <c r="K562" s="44" t="s">
        <v>1101</v>
      </c>
      <c r="L562" s="44"/>
      <c r="M562" s="44"/>
      <c r="N562" s="44"/>
      <c r="O562" s="44"/>
      <c r="P562" s="44"/>
      <c r="Q562" s="44"/>
      <c r="R562" s="44"/>
      <c r="S562" s="44"/>
      <c r="T562" s="44"/>
    </row>
    <row r="563" spans="1:20" s="39" customFormat="1" ht="15.75" customHeight="1" x14ac:dyDescent="0.35">
      <c r="A563" s="42" t="s">
        <v>1505</v>
      </c>
      <c r="B563" s="12" t="s">
        <v>1506</v>
      </c>
      <c r="C563" s="2" t="s">
        <v>337</v>
      </c>
      <c r="D563" s="42" t="s">
        <v>337</v>
      </c>
      <c r="E563" s="43" t="s">
        <v>1502</v>
      </c>
      <c r="F563" s="43">
        <v>64</v>
      </c>
      <c r="G563" s="44" t="s">
        <v>369</v>
      </c>
      <c r="H563" s="50">
        <v>22.460034350000001</v>
      </c>
      <c r="I563" s="51">
        <v>800</v>
      </c>
      <c r="J563" s="51">
        <v>18.260000000000002</v>
      </c>
      <c r="K563" s="44" t="s">
        <v>1093</v>
      </c>
      <c r="L563" s="44"/>
      <c r="M563" s="44"/>
      <c r="N563" s="44"/>
      <c r="O563" s="44"/>
      <c r="P563" s="44"/>
      <c r="Q563" s="44"/>
      <c r="R563" s="44"/>
      <c r="S563" s="44"/>
      <c r="T563" s="44"/>
    </row>
    <row r="564" spans="1:20" s="39" customFormat="1" ht="15.75" customHeight="1" x14ac:dyDescent="0.35">
      <c r="A564" s="42" t="s">
        <v>1507</v>
      </c>
      <c r="B564" s="12" t="s">
        <v>1508</v>
      </c>
      <c r="C564" s="2" t="s">
        <v>337</v>
      </c>
      <c r="D564" s="42" t="s">
        <v>337</v>
      </c>
      <c r="E564" s="43" t="s">
        <v>1502</v>
      </c>
      <c r="F564" s="43">
        <v>65</v>
      </c>
      <c r="G564" s="44" t="s">
        <v>369</v>
      </c>
      <c r="H564" s="44">
        <v>21.383941996057299</v>
      </c>
      <c r="I564" s="51">
        <v>240</v>
      </c>
      <c r="J564" s="51">
        <v>993</v>
      </c>
      <c r="K564" s="44" t="s">
        <v>1101</v>
      </c>
      <c r="L564" s="44"/>
      <c r="M564" s="44"/>
      <c r="N564" s="44"/>
      <c r="O564" s="44"/>
      <c r="P564" s="44"/>
      <c r="Q564" s="44"/>
      <c r="R564" s="44"/>
      <c r="S564" s="44"/>
      <c r="T564" s="44"/>
    </row>
    <row r="565" spans="1:20" s="39" customFormat="1" ht="15.75" customHeight="1" x14ac:dyDescent="0.35">
      <c r="A565" s="42" t="s">
        <v>1509</v>
      </c>
      <c r="B565" s="12" t="s">
        <v>1510</v>
      </c>
      <c r="C565" s="2" t="s">
        <v>337</v>
      </c>
      <c r="D565" s="42" t="s">
        <v>337</v>
      </c>
      <c r="E565" s="43" t="s">
        <v>1502</v>
      </c>
      <c r="F565" s="43">
        <v>49</v>
      </c>
      <c r="G565" s="44" t="s">
        <v>374</v>
      </c>
      <c r="H565" s="50">
        <v>19.382144690000001</v>
      </c>
      <c r="I565" s="51">
        <v>435</v>
      </c>
      <c r="J565" s="51">
        <v>0</v>
      </c>
      <c r="K565" s="44" t="s">
        <v>1093</v>
      </c>
      <c r="L565" s="44"/>
      <c r="M565" s="44"/>
      <c r="N565" s="44"/>
      <c r="O565" s="44"/>
      <c r="P565" s="44"/>
      <c r="Q565" s="44"/>
      <c r="R565" s="44"/>
      <c r="S565" s="44"/>
      <c r="T565" s="44"/>
    </row>
    <row r="566" spans="1:20" s="39" customFormat="1" ht="15.75" customHeight="1" x14ac:dyDescent="0.35">
      <c r="A566" s="42" t="s">
        <v>1511</v>
      </c>
      <c r="B566" s="12" t="s">
        <v>1512</v>
      </c>
      <c r="C566" s="2" t="s">
        <v>337</v>
      </c>
      <c r="D566" s="42" t="s">
        <v>337</v>
      </c>
      <c r="E566" s="43" t="s">
        <v>1502</v>
      </c>
      <c r="F566" s="43">
        <v>78</v>
      </c>
      <c r="G566" s="44" t="s">
        <v>369</v>
      </c>
      <c r="H566" s="50">
        <v>25.909456949999999</v>
      </c>
      <c r="I566" s="51">
        <v>1250</v>
      </c>
      <c r="J566" s="51">
        <v>0</v>
      </c>
      <c r="K566" s="44" t="s">
        <v>1093</v>
      </c>
      <c r="L566" s="44"/>
      <c r="M566" s="44"/>
      <c r="N566" s="44"/>
      <c r="O566" s="44"/>
      <c r="P566" s="44"/>
      <c r="Q566" s="44"/>
      <c r="R566" s="44"/>
      <c r="S566" s="44"/>
      <c r="T566" s="44"/>
    </row>
    <row r="567" spans="1:20" s="39" customFormat="1" ht="15.75" customHeight="1" x14ac:dyDescent="0.35">
      <c r="A567" s="42" t="s">
        <v>1513</v>
      </c>
      <c r="B567" s="12" t="s">
        <v>1514</v>
      </c>
      <c r="C567" s="2" t="s">
        <v>337</v>
      </c>
      <c r="D567" s="42" t="s">
        <v>337</v>
      </c>
      <c r="E567" s="43" t="s">
        <v>1502</v>
      </c>
      <c r="F567" s="43">
        <v>54</v>
      </c>
      <c r="G567" s="44" t="s">
        <v>374</v>
      </c>
      <c r="H567" s="50">
        <v>20.568806609999999</v>
      </c>
      <c r="I567" s="51">
        <v>0</v>
      </c>
      <c r="J567" s="51">
        <v>0</v>
      </c>
      <c r="K567" s="44" t="s">
        <v>1096</v>
      </c>
      <c r="L567" s="44"/>
      <c r="M567" s="44"/>
      <c r="N567" s="44"/>
      <c r="O567" s="44"/>
      <c r="P567" s="44"/>
      <c r="Q567" s="44"/>
      <c r="R567" s="44"/>
      <c r="S567" s="44"/>
      <c r="T567" s="44"/>
    </row>
    <row r="568" spans="1:20" s="39" customFormat="1" ht="15.75" customHeight="1" x14ac:dyDescent="0.35">
      <c r="A568" s="42" t="s">
        <v>1515</v>
      </c>
      <c r="B568" s="12" t="s">
        <v>1516</v>
      </c>
      <c r="C568" s="2" t="s">
        <v>337</v>
      </c>
      <c r="D568" s="42" t="s">
        <v>337</v>
      </c>
      <c r="E568" s="43" t="s">
        <v>1502</v>
      </c>
      <c r="F568" s="43">
        <v>59</v>
      </c>
      <c r="G568" s="44" t="s">
        <v>369</v>
      </c>
      <c r="H568" s="50">
        <v>25.059307029999999</v>
      </c>
      <c r="I568" s="51">
        <v>0</v>
      </c>
      <c r="J568" s="51">
        <v>66.2</v>
      </c>
      <c r="K568" s="44" t="s">
        <v>1093</v>
      </c>
      <c r="L568" s="44"/>
      <c r="M568" s="44"/>
      <c r="N568" s="44"/>
      <c r="O568" s="44"/>
      <c r="P568" s="44"/>
      <c r="Q568" s="44"/>
      <c r="R568" s="44"/>
      <c r="S568" s="44"/>
      <c r="T568" s="44"/>
    </row>
    <row r="569" spans="1:20" s="39" customFormat="1" ht="15.75" customHeight="1" x14ac:dyDescent="0.35">
      <c r="A569" s="42" t="s">
        <v>1517</v>
      </c>
      <c r="B569" s="12" t="s">
        <v>1518</v>
      </c>
      <c r="C569" s="2" t="s">
        <v>337</v>
      </c>
      <c r="D569" s="42" t="s">
        <v>337</v>
      </c>
      <c r="E569" s="43" t="s">
        <v>1502</v>
      </c>
      <c r="F569" s="43">
        <v>75</v>
      </c>
      <c r="G569" s="44" t="s">
        <v>374</v>
      </c>
      <c r="H569" s="50">
        <v>22.222222219999999</v>
      </c>
      <c r="I569" s="51">
        <v>0</v>
      </c>
      <c r="J569" s="51">
        <v>180.643</v>
      </c>
      <c r="K569" s="44" t="s">
        <v>1096</v>
      </c>
      <c r="L569" s="44"/>
      <c r="M569" s="44"/>
      <c r="N569" s="44"/>
      <c r="O569" s="44"/>
      <c r="P569" s="44"/>
      <c r="Q569" s="44"/>
      <c r="R569" s="44"/>
      <c r="S569" s="44"/>
      <c r="T569" s="44"/>
    </row>
    <row r="570" spans="1:20" s="39" customFormat="1" ht="15.75" customHeight="1" x14ac:dyDescent="0.35">
      <c r="A570" s="42" t="s">
        <v>1519</v>
      </c>
      <c r="B570" s="12" t="s">
        <v>1520</v>
      </c>
      <c r="C570" s="2" t="s">
        <v>337</v>
      </c>
      <c r="D570" s="42" t="s">
        <v>337</v>
      </c>
      <c r="E570" s="43" t="s">
        <v>1521</v>
      </c>
      <c r="F570" s="43">
        <v>55</v>
      </c>
      <c r="G570" s="44" t="s">
        <v>369</v>
      </c>
      <c r="H570" s="50">
        <v>24.577867149999999</v>
      </c>
      <c r="I570" s="51">
        <v>30</v>
      </c>
      <c r="J570" s="51">
        <v>733.07100000000003</v>
      </c>
      <c r="K570" s="44" t="s">
        <v>1093</v>
      </c>
      <c r="L570" s="44"/>
      <c r="M570" s="44"/>
      <c r="N570" s="44"/>
      <c r="O570" s="44"/>
      <c r="P570" s="44"/>
      <c r="Q570" s="44"/>
      <c r="R570" s="44"/>
      <c r="S570" s="44"/>
      <c r="T570" s="44"/>
    </row>
    <row r="571" spans="1:20" s="39" customFormat="1" ht="15.75" customHeight="1" x14ac:dyDescent="0.35">
      <c r="A571" s="42" t="s">
        <v>1522</v>
      </c>
      <c r="B571" s="12" t="s">
        <v>1523</v>
      </c>
      <c r="C571" s="2" t="s">
        <v>337</v>
      </c>
      <c r="D571" s="42" t="s">
        <v>337</v>
      </c>
      <c r="E571" s="43" t="s">
        <v>1521</v>
      </c>
      <c r="F571" s="43">
        <v>62</v>
      </c>
      <c r="G571" s="44" t="s">
        <v>374</v>
      </c>
      <c r="H571" s="50">
        <v>21.082813290000001</v>
      </c>
      <c r="I571" s="51">
        <v>250</v>
      </c>
      <c r="J571" s="51">
        <v>0</v>
      </c>
      <c r="K571" s="44" t="s">
        <v>1096</v>
      </c>
      <c r="L571" s="44"/>
      <c r="M571" s="44"/>
      <c r="N571" s="44"/>
      <c r="O571" s="44"/>
      <c r="P571" s="44"/>
      <c r="Q571" s="44"/>
      <c r="R571" s="44"/>
      <c r="S571" s="44"/>
      <c r="T571" s="44"/>
    </row>
    <row r="572" spans="1:20" s="39" customFormat="1" ht="15.75" customHeight="1" x14ac:dyDescent="0.35">
      <c r="A572" s="42" t="s">
        <v>1524</v>
      </c>
      <c r="B572" s="12" t="s">
        <v>1525</v>
      </c>
      <c r="C572" s="2" t="s">
        <v>337</v>
      </c>
      <c r="D572" s="42" t="s">
        <v>337</v>
      </c>
      <c r="E572" s="43" t="s">
        <v>1521</v>
      </c>
      <c r="F572" s="43">
        <v>78</v>
      </c>
      <c r="G572" s="44" t="s">
        <v>369</v>
      </c>
      <c r="H572" s="50">
        <v>22.679952409999999</v>
      </c>
      <c r="I572" s="51">
        <v>48</v>
      </c>
      <c r="J572" s="51">
        <v>11.571400000000001</v>
      </c>
      <c r="K572" s="44" t="s">
        <v>1093</v>
      </c>
      <c r="L572" s="44"/>
      <c r="M572" s="44"/>
      <c r="N572" s="44"/>
      <c r="O572" s="44"/>
      <c r="P572" s="44"/>
      <c r="Q572" s="44"/>
      <c r="R572" s="44"/>
      <c r="S572" s="44"/>
      <c r="T572" s="44"/>
    </row>
    <row r="573" spans="1:20" s="39" customFormat="1" ht="15.75" customHeight="1" x14ac:dyDescent="0.35">
      <c r="A573" s="42" t="s">
        <v>1526</v>
      </c>
      <c r="B573" s="12" t="s">
        <v>1527</v>
      </c>
      <c r="C573" s="2" t="s">
        <v>337</v>
      </c>
      <c r="D573" s="42" t="s">
        <v>337</v>
      </c>
      <c r="E573" s="43" t="s">
        <v>1521</v>
      </c>
      <c r="F573" s="43">
        <v>69</v>
      </c>
      <c r="G573" s="44" t="s">
        <v>374</v>
      </c>
      <c r="H573" s="50">
        <v>23.555555559999998</v>
      </c>
      <c r="I573" s="51">
        <v>0</v>
      </c>
      <c r="J573" s="51">
        <v>0</v>
      </c>
      <c r="K573" s="44" t="s">
        <v>1093</v>
      </c>
      <c r="L573" s="44"/>
      <c r="M573" s="44"/>
      <c r="N573" s="44"/>
      <c r="O573" s="44"/>
      <c r="P573" s="44"/>
      <c r="Q573" s="44"/>
      <c r="R573" s="44"/>
      <c r="S573" s="44"/>
      <c r="T573" s="44"/>
    </row>
    <row r="574" spans="1:20" s="39" customFormat="1" ht="15.75" customHeight="1" x14ac:dyDescent="0.35">
      <c r="A574" s="42" t="s">
        <v>1528</v>
      </c>
      <c r="B574" s="12" t="s">
        <v>1529</v>
      </c>
      <c r="C574" s="2" t="s">
        <v>337</v>
      </c>
      <c r="D574" s="42" t="s">
        <v>337</v>
      </c>
      <c r="E574" s="43" t="s">
        <v>1521</v>
      </c>
      <c r="F574" s="43">
        <v>59</v>
      </c>
      <c r="G574" s="44" t="s">
        <v>369</v>
      </c>
      <c r="H574" s="50">
        <v>25.458065900000001</v>
      </c>
      <c r="I574" s="51">
        <v>1360</v>
      </c>
      <c r="J574" s="51">
        <v>579.9</v>
      </c>
      <c r="K574" s="44" t="s">
        <v>1530</v>
      </c>
      <c r="L574" s="44"/>
      <c r="M574" s="44"/>
      <c r="N574" s="44"/>
      <c r="O574" s="44"/>
      <c r="P574" s="44"/>
      <c r="Q574" s="44"/>
      <c r="R574" s="44"/>
      <c r="S574" s="44"/>
      <c r="T574" s="44"/>
    </row>
    <row r="575" spans="1:20" s="39" customFormat="1" ht="15.75" customHeight="1" x14ac:dyDescent="0.35">
      <c r="A575" s="42" t="s">
        <v>1531</v>
      </c>
      <c r="B575" s="12" t="s">
        <v>1532</v>
      </c>
      <c r="C575" s="2" t="s">
        <v>337</v>
      </c>
      <c r="D575" s="42" t="s">
        <v>337</v>
      </c>
      <c r="E575" s="43" t="s">
        <v>1521</v>
      </c>
      <c r="F575" s="43">
        <v>57</v>
      </c>
      <c r="G575" s="44" t="s">
        <v>374</v>
      </c>
      <c r="H575" s="50">
        <v>18.369003370000001</v>
      </c>
      <c r="I575" s="51">
        <v>0</v>
      </c>
      <c r="J575" s="51">
        <v>7.2</v>
      </c>
      <c r="K575" s="44" t="s">
        <v>1101</v>
      </c>
      <c r="L575" s="44"/>
      <c r="M575" s="44"/>
      <c r="N575" s="44"/>
      <c r="O575" s="44"/>
      <c r="P575" s="44"/>
      <c r="Q575" s="44"/>
      <c r="R575" s="44"/>
      <c r="S575" s="44"/>
      <c r="T575" s="44"/>
    </row>
    <row r="576" spans="1:20" s="39" customFormat="1" ht="15.75" customHeight="1" x14ac:dyDescent="0.35">
      <c r="A576" s="42" t="s">
        <v>1533</v>
      </c>
      <c r="B576" s="12" t="s">
        <v>1534</v>
      </c>
      <c r="C576" s="2" t="s">
        <v>337</v>
      </c>
      <c r="D576" s="42" t="s">
        <v>337</v>
      </c>
      <c r="E576" s="43" t="s">
        <v>1521</v>
      </c>
      <c r="F576" s="43">
        <v>63</v>
      </c>
      <c r="G576" s="44" t="s">
        <v>374</v>
      </c>
      <c r="H576" s="50">
        <v>20.13477975</v>
      </c>
      <c r="I576" s="51">
        <v>0</v>
      </c>
      <c r="J576" s="51">
        <v>0</v>
      </c>
      <c r="K576" s="44" t="s">
        <v>1101</v>
      </c>
      <c r="L576" s="44"/>
      <c r="M576" s="44"/>
      <c r="N576" s="44"/>
      <c r="O576" s="44"/>
      <c r="P576" s="44"/>
      <c r="Q576" s="44"/>
      <c r="R576" s="44"/>
      <c r="S576" s="44"/>
      <c r="T576" s="44"/>
    </row>
    <row r="577" spans="1:20" s="39" customFormat="1" ht="15.75" customHeight="1" x14ac:dyDescent="0.35">
      <c r="A577" s="42" t="s">
        <v>1535</v>
      </c>
      <c r="B577" s="12" t="s">
        <v>1536</v>
      </c>
      <c r="C577" s="2" t="s">
        <v>337</v>
      </c>
      <c r="D577" s="42" t="s">
        <v>337</v>
      </c>
      <c r="E577" s="43" t="s">
        <v>1521</v>
      </c>
      <c r="F577" s="43">
        <v>44</v>
      </c>
      <c r="G577" s="44" t="s">
        <v>374</v>
      </c>
      <c r="H577" s="50">
        <v>26.6727633</v>
      </c>
      <c r="I577" s="51">
        <v>0</v>
      </c>
      <c r="J577" s="51">
        <v>0</v>
      </c>
      <c r="K577" s="44" t="s">
        <v>1101</v>
      </c>
      <c r="L577" s="44"/>
      <c r="M577" s="44"/>
      <c r="N577" s="44"/>
      <c r="O577" s="44"/>
      <c r="P577" s="44"/>
      <c r="Q577" s="44"/>
      <c r="R577" s="44"/>
      <c r="S577" s="44"/>
      <c r="T577" s="44"/>
    </row>
    <row r="578" spans="1:20" s="39" customFormat="1" ht="15.75" customHeight="1" x14ac:dyDescent="0.35">
      <c r="A578" s="42" t="s">
        <v>1537</v>
      </c>
      <c r="B578" s="12" t="s">
        <v>1538</v>
      </c>
      <c r="C578" s="2" t="s">
        <v>337</v>
      </c>
      <c r="D578" s="42" t="s">
        <v>337</v>
      </c>
      <c r="E578" s="43" t="s">
        <v>1521</v>
      </c>
      <c r="F578" s="43">
        <v>49</v>
      </c>
      <c r="G578" s="44" t="s">
        <v>374</v>
      </c>
      <c r="H578" s="50">
        <v>22.640864619999999</v>
      </c>
      <c r="I578" s="51">
        <v>0</v>
      </c>
      <c r="J578" s="51">
        <v>62.121400000000001</v>
      </c>
      <c r="K578" s="44" t="s">
        <v>1096</v>
      </c>
      <c r="L578" s="44"/>
      <c r="M578" s="44"/>
      <c r="N578" s="44"/>
      <c r="O578" s="44"/>
      <c r="P578" s="44"/>
      <c r="Q578" s="44"/>
      <c r="R578" s="44"/>
      <c r="S578" s="44"/>
      <c r="T578" s="44"/>
    </row>
    <row r="579" spans="1:20" s="39" customFormat="1" ht="15.75" customHeight="1" x14ac:dyDescent="0.35">
      <c r="A579" s="42" t="s">
        <v>1539</v>
      </c>
      <c r="B579" s="12" t="s">
        <v>1540</v>
      </c>
      <c r="C579" s="2" t="s">
        <v>337</v>
      </c>
      <c r="D579" s="42" t="s">
        <v>337</v>
      </c>
      <c r="E579" s="43" t="s">
        <v>1521</v>
      </c>
      <c r="F579" s="43">
        <v>70</v>
      </c>
      <c r="G579" s="44" t="s">
        <v>374</v>
      </c>
      <c r="H579" s="50">
        <v>21.90758246</v>
      </c>
      <c r="I579" s="51">
        <v>0</v>
      </c>
      <c r="J579" s="51">
        <v>0</v>
      </c>
      <c r="K579" s="44" t="s">
        <v>1110</v>
      </c>
      <c r="L579" s="44"/>
      <c r="M579" s="44"/>
      <c r="N579" s="44"/>
      <c r="O579" s="44"/>
      <c r="P579" s="44"/>
      <c r="Q579" s="44"/>
      <c r="R579" s="44"/>
      <c r="S579" s="44"/>
      <c r="T579" s="44"/>
    </row>
    <row r="580" spans="1:20" s="39" customFormat="1" ht="15.75" customHeight="1" x14ac:dyDescent="0.35">
      <c r="A580" s="42" t="s">
        <v>1541</v>
      </c>
      <c r="B580" s="12" t="s">
        <v>1542</v>
      </c>
      <c r="C580" s="2" t="s">
        <v>337</v>
      </c>
      <c r="D580" s="42" t="s">
        <v>337</v>
      </c>
      <c r="E580" s="43" t="s">
        <v>1521</v>
      </c>
      <c r="F580" s="43">
        <v>58</v>
      </c>
      <c r="G580" s="44" t="s">
        <v>369</v>
      </c>
      <c r="H580" s="44">
        <v>28.055705786911801</v>
      </c>
      <c r="I580" s="51">
        <v>1600</v>
      </c>
      <c r="J580" s="51">
        <v>0</v>
      </c>
      <c r="K580" s="44" t="s">
        <v>1093</v>
      </c>
      <c r="L580" s="44"/>
      <c r="M580" s="44"/>
      <c r="N580" s="44"/>
      <c r="O580" s="44"/>
      <c r="P580" s="44"/>
      <c r="Q580" s="44"/>
      <c r="R580" s="44"/>
      <c r="S580" s="44"/>
      <c r="T580" s="44"/>
    </row>
    <row r="581" spans="1:20" s="39" customFormat="1" ht="15.75" customHeight="1" x14ac:dyDescent="0.35">
      <c r="A581" s="42" t="s">
        <v>1543</v>
      </c>
      <c r="B581" s="12" t="s">
        <v>1544</v>
      </c>
      <c r="C581" s="2" t="s">
        <v>337</v>
      </c>
      <c r="D581" s="42" t="s">
        <v>337</v>
      </c>
      <c r="E581" s="43" t="s">
        <v>1521</v>
      </c>
      <c r="F581" s="43">
        <v>48</v>
      </c>
      <c r="G581" s="44" t="s">
        <v>369</v>
      </c>
      <c r="H581" s="44">
        <v>23.030045351473898</v>
      </c>
      <c r="I581" s="51">
        <v>200</v>
      </c>
      <c r="J581" s="51">
        <v>12.66</v>
      </c>
      <c r="K581" s="44" t="s">
        <v>1093</v>
      </c>
      <c r="L581" s="44"/>
      <c r="M581" s="44"/>
      <c r="N581" s="44"/>
      <c r="O581" s="44"/>
      <c r="P581" s="44"/>
      <c r="Q581" s="44"/>
      <c r="R581" s="44"/>
      <c r="S581" s="44"/>
      <c r="T581" s="44"/>
    </row>
    <row r="582" spans="1:20" s="39" customFormat="1" ht="15.75" customHeight="1" x14ac:dyDescent="0.35">
      <c r="A582" s="42" t="s">
        <v>1545</v>
      </c>
      <c r="B582" s="12" t="s">
        <v>1546</v>
      </c>
      <c r="C582" s="2" t="s">
        <v>337</v>
      </c>
      <c r="D582" s="42" t="s">
        <v>337</v>
      </c>
      <c r="E582" s="43" t="s">
        <v>1521</v>
      </c>
      <c r="F582" s="43">
        <v>45</v>
      </c>
      <c r="G582" s="44" t="s">
        <v>374</v>
      </c>
      <c r="H582" s="50">
        <v>23.42236836</v>
      </c>
      <c r="I582" s="51">
        <v>0</v>
      </c>
      <c r="J582" s="51">
        <v>174.214</v>
      </c>
      <c r="K582" s="44" t="s">
        <v>1093</v>
      </c>
      <c r="L582" s="44"/>
      <c r="M582" s="44"/>
      <c r="N582" s="44"/>
      <c r="O582" s="44"/>
      <c r="P582" s="44"/>
      <c r="Q582" s="44"/>
      <c r="R582" s="44"/>
      <c r="S582" s="44"/>
      <c r="T582" s="44"/>
    </row>
    <row r="583" spans="1:20" s="39" customFormat="1" ht="15.75" customHeight="1" x14ac:dyDescent="0.35">
      <c r="A583" s="42" t="s">
        <v>1547</v>
      </c>
      <c r="B583" s="12" t="s">
        <v>1548</v>
      </c>
      <c r="C583" s="2" t="s">
        <v>337</v>
      </c>
      <c r="D583" s="42" t="s">
        <v>337</v>
      </c>
      <c r="E583" s="43" t="s">
        <v>1521</v>
      </c>
      <c r="F583" s="43">
        <v>64</v>
      </c>
      <c r="G583" s="44" t="s">
        <v>369</v>
      </c>
      <c r="H583" s="50">
        <v>23.108434580000001</v>
      </c>
      <c r="I583" s="51">
        <v>320</v>
      </c>
      <c r="J583" s="51">
        <v>84.2</v>
      </c>
      <c r="K583" s="44" t="s">
        <v>1093</v>
      </c>
      <c r="L583" s="44"/>
      <c r="M583" s="44"/>
      <c r="N583" s="44"/>
      <c r="O583" s="44"/>
      <c r="P583" s="44"/>
      <c r="Q583" s="44"/>
      <c r="R583" s="44"/>
      <c r="S583" s="44"/>
      <c r="T583" s="44"/>
    </row>
    <row r="584" spans="1:20" s="39" customFormat="1" ht="15.75" customHeight="1" x14ac:dyDescent="0.35">
      <c r="A584" s="42" t="s">
        <v>1549</v>
      </c>
      <c r="B584" s="12" t="s">
        <v>1550</v>
      </c>
      <c r="C584" s="2" t="s">
        <v>337</v>
      </c>
      <c r="D584" s="42" t="s">
        <v>337</v>
      </c>
      <c r="E584" s="43" t="s">
        <v>1521</v>
      </c>
      <c r="F584" s="43">
        <v>77</v>
      </c>
      <c r="G584" s="44" t="s">
        <v>369</v>
      </c>
      <c r="H584" s="50">
        <v>23.337684429999999</v>
      </c>
      <c r="I584" s="51">
        <v>0</v>
      </c>
      <c r="J584" s="51">
        <v>0</v>
      </c>
      <c r="K584" s="44" t="s">
        <v>1101</v>
      </c>
      <c r="L584" s="44"/>
      <c r="M584" s="44"/>
      <c r="N584" s="44"/>
      <c r="O584" s="44"/>
      <c r="P584" s="44"/>
      <c r="Q584" s="44"/>
      <c r="R584" s="44"/>
      <c r="S584" s="44"/>
      <c r="T584" s="44"/>
    </row>
    <row r="585" spans="1:20" s="39" customFormat="1" ht="15.75" customHeight="1" x14ac:dyDescent="0.35">
      <c r="A585" s="42" t="s">
        <v>1551</v>
      </c>
      <c r="B585" s="12" t="s">
        <v>1552</v>
      </c>
      <c r="C585" s="2" t="s">
        <v>337</v>
      </c>
      <c r="D585" s="42" t="s">
        <v>337</v>
      </c>
      <c r="E585" s="43" t="s">
        <v>1521</v>
      </c>
      <c r="F585" s="43">
        <v>70</v>
      </c>
      <c r="G585" s="44" t="s">
        <v>369</v>
      </c>
      <c r="H585" s="50">
        <v>24.242424239999998</v>
      </c>
      <c r="I585" s="51">
        <v>880</v>
      </c>
      <c r="J585" s="51">
        <v>0</v>
      </c>
      <c r="K585" s="44" t="s">
        <v>1093</v>
      </c>
      <c r="L585" s="44"/>
      <c r="M585" s="44"/>
      <c r="N585" s="44"/>
      <c r="O585" s="44"/>
      <c r="P585" s="44"/>
      <c r="Q585" s="44"/>
      <c r="R585" s="44"/>
      <c r="S585" s="44"/>
      <c r="T585" s="44"/>
    </row>
    <row r="586" spans="1:20" s="39" customFormat="1" ht="15.75" customHeight="1" x14ac:dyDescent="0.35">
      <c r="A586" s="42" t="s">
        <v>1553</v>
      </c>
      <c r="B586" s="12" t="s">
        <v>1554</v>
      </c>
      <c r="C586" s="2" t="s">
        <v>337</v>
      </c>
      <c r="D586" s="42" t="s">
        <v>337</v>
      </c>
      <c r="E586" s="43" t="s">
        <v>1521</v>
      </c>
      <c r="F586" s="43">
        <v>67</v>
      </c>
      <c r="G586" s="44" t="s">
        <v>374</v>
      </c>
      <c r="H586" s="50">
        <v>25.43748081</v>
      </c>
      <c r="I586" s="51">
        <v>0</v>
      </c>
      <c r="J586" s="51">
        <v>54</v>
      </c>
      <c r="K586" s="44" t="s">
        <v>1093</v>
      </c>
      <c r="L586" s="44"/>
      <c r="M586" s="44"/>
      <c r="N586" s="44"/>
      <c r="O586" s="44"/>
      <c r="P586" s="44"/>
      <c r="Q586" s="44"/>
      <c r="R586" s="44"/>
      <c r="S586" s="44"/>
      <c r="T586" s="44"/>
    </row>
    <row r="587" spans="1:20" s="39" customFormat="1" ht="15.75" customHeight="1" x14ac:dyDescent="0.35">
      <c r="A587" s="42" t="s">
        <v>1555</v>
      </c>
      <c r="B587" s="12" t="s">
        <v>1556</v>
      </c>
      <c r="C587" s="2" t="s">
        <v>337</v>
      </c>
      <c r="D587" s="42" t="s">
        <v>337</v>
      </c>
      <c r="E587" s="43" t="s">
        <v>1521</v>
      </c>
      <c r="F587" s="43">
        <v>64</v>
      </c>
      <c r="G587" s="44" t="s">
        <v>369</v>
      </c>
      <c r="H587" s="50">
        <v>20.446742019999999</v>
      </c>
      <c r="I587" s="51">
        <v>880</v>
      </c>
      <c r="J587" s="51">
        <v>180</v>
      </c>
      <c r="K587" s="44" t="s">
        <v>1093</v>
      </c>
      <c r="L587" s="44"/>
      <c r="M587" s="44"/>
      <c r="N587" s="44"/>
      <c r="O587" s="44"/>
      <c r="P587" s="44"/>
      <c r="Q587" s="44"/>
      <c r="R587" s="44"/>
      <c r="S587" s="44"/>
      <c r="T587" s="44"/>
    </row>
    <row r="588" spans="1:20" s="39" customFormat="1" ht="15.75" customHeight="1" x14ac:dyDescent="0.35">
      <c r="A588" s="42" t="s">
        <v>1557</v>
      </c>
      <c r="B588" s="12" t="s">
        <v>1558</v>
      </c>
      <c r="C588" s="2" t="s">
        <v>337</v>
      </c>
      <c r="D588" s="42" t="s">
        <v>337</v>
      </c>
      <c r="E588" s="43" t="s">
        <v>1521</v>
      </c>
      <c r="F588" s="43">
        <v>60</v>
      </c>
      <c r="G588" s="44" t="s">
        <v>369</v>
      </c>
      <c r="H588" s="50">
        <v>23.423557410000001</v>
      </c>
      <c r="I588" s="51">
        <v>0</v>
      </c>
      <c r="J588" s="51">
        <v>1266</v>
      </c>
      <c r="K588" s="44" t="s">
        <v>1101</v>
      </c>
      <c r="L588" s="44"/>
      <c r="M588" s="44"/>
      <c r="N588" s="44"/>
      <c r="O588" s="44"/>
      <c r="P588" s="44"/>
      <c r="Q588" s="44"/>
      <c r="R588" s="44"/>
      <c r="S588" s="44"/>
      <c r="T588" s="44"/>
    </row>
    <row r="589" spans="1:20" s="39" customFormat="1" ht="15.75" customHeight="1" x14ac:dyDescent="0.35">
      <c r="A589" s="42" t="s">
        <v>1559</v>
      </c>
      <c r="B589" s="12" t="s">
        <v>1560</v>
      </c>
      <c r="C589" s="2" t="s">
        <v>337</v>
      </c>
      <c r="D589" s="42" t="s">
        <v>337</v>
      </c>
      <c r="E589" s="43" t="s">
        <v>1521</v>
      </c>
      <c r="F589" s="43">
        <v>46</v>
      </c>
      <c r="G589" s="44" t="s">
        <v>374</v>
      </c>
      <c r="H589" s="50">
        <v>17.444926769999999</v>
      </c>
      <c r="I589" s="51">
        <v>56</v>
      </c>
      <c r="J589" s="51">
        <v>1366</v>
      </c>
      <c r="K589" s="44" t="s">
        <v>1093</v>
      </c>
      <c r="L589" s="44"/>
      <c r="M589" s="44"/>
      <c r="N589" s="44"/>
      <c r="O589" s="44"/>
      <c r="P589" s="44"/>
      <c r="Q589" s="44"/>
      <c r="R589" s="44"/>
      <c r="S589" s="44"/>
      <c r="T589" s="44"/>
    </row>
    <row r="590" spans="1:20" s="39" customFormat="1" ht="15.75" customHeight="1" x14ac:dyDescent="0.35">
      <c r="A590" s="42" t="s">
        <v>1561</v>
      </c>
      <c r="B590" s="12" t="s">
        <v>1562</v>
      </c>
      <c r="C590" s="2" t="s">
        <v>337</v>
      </c>
      <c r="D590" s="42" t="s">
        <v>337</v>
      </c>
      <c r="E590" s="43" t="s">
        <v>1521</v>
      </c>
      <c r="F590" s="43">
        <v>59</v>
      </c>
      <c r="G590" s="44" t="s">
        <v>374</v>
      </c>
      <c r="H590" s="50">
        <v>20.504933999999999</v>
      </c>
      <c r="I590" s="51">
        <v>100</v>
      </c>
      <c r="J590" s="51">
        <v>14.66</v>
      </c>
      <c r="K590" s="44" t="s">
        <v>1096</v>
      </c>
      <c r="L590" s="44"/>
      <c r="M590" s="44"/>
      <c r="N590" s="44"/>
      <c r="O590" s="44"/>
      <c r="P590" s="44"/>
      <c r="Q590" s="44"/>
      <c r="R590" s="44"/>
      <c r="S590" s="44"/>
      <c r="T590" s="44"/>
    </row>
    <row r="591" spans="1:20" s="39" customFormat="1" ht="15.75" customHeight="1" x14ac:dyDescent="0.35">
      <c r="A591" s="42" t="s">
        <v>1563</v>
      </c>
      <c r="B591" s="12" t="s">
        <v>1564</v>
      </c>
      <c r="C591" s="2" t="s">
        <v>337</v>
      </c>
      <c r="D591" s="42" t="s">
        <v>337</v>
      </c>
      <c r="E591" s="43" t="s">
        <v>1521</v>
      </c>
      <c r="F591" s="43">
        <v>49</v>
      </c>
      <c r="G591" s="44" t="s">
        <v>369</v>
      </c>
      <c r="H591" s="50">
        <v>37.55102041</v>
      </c>
      <c r="I591" s="51">
        <v>200</v>
      </c>
      <c r="J591" s="51">
        <v>16.86</v>
      </c>
      <c r="K591" s="44" t="s">
        <v>1101</v>
      </c>
      <c r="L591" s="44"/>
      <c r="M591" s="44"/>
      <c r="N591" s="44"/>
      <c r="O591" s="44"/>
      <c r="P591" s="44"/>
      <c r="Q591" s="44"/>
      <c r="R591" s="44"/>
      <c r="S591" s="44"/>
      <c r="T591" s="44"/>
    </row>
    <row r="592" spans="1:20" s="39" customFormat="1" ht="15.75" customHeight="1" x14ac:dyDescent="0.35">
      <c r="A592" s="42" t="s">
        <v>1565</v>
      </c>
      <c r="B592" s="12" t="s">
        <v>1566</v>
      </c>
      <c r="C592" s="2" t="s">
        <v>337</v>
      </c>
      <c r="D592" s="42" t="s">
        <v>337</v>
      </c>
      <c r="E592" s="43" t="s">
        <v>1521</v>
      </c>
      <c r="F592" s="43">
        <v>32</v>
      </c>
      <c r="G592" s="44" t="s">
        <v>374</v>
      </c>
      <c r="H592" s="50">
        <v>22.347782089999999</v>
      </c>
      <c r="I592" s="51">
        <v>240</v>
      </c>
      <c r="J592" s="51">
        <v>0</v>
      </c>
      <c r="K592" s="44" t="s">
        <v>1093</v>
      </c>
      <c r="L592" s="44"/>
      <c r="M592" s="44"/>
      <c r="N592" s="44"/>
      <c r="O592" s="44"/>
      <c r="P592" s="44"/>
      <c r="Q592" s="44"/>
      <c r="R592" s="44"/>
      <c r="S592" s="44"/>
      <c r="T592" s="44"/>
    </row>
    <row r="593" spans="1:20" s="39" customFormat="1" ht="15.75" customHeight="1" x14ac:dyDescent="0.35">
      <c r="A593" s="42" t="s">
        <v>1567</v>
      </c>
      <c r="B593" s="12" t="s">
        <v>1568</v>
      </c>
      <c r="C593" s="2" t="s">
        <v>337</v>
      </c>
      <c r="D593" s="42" t="s">
        <v>337</v>
      </c>
      <c r="E593" s="43" t="s">
        <v>1521</v>
      </c>
      <c r="F593" s="43">
        <v>73</v>
      </c>
      <c r="G593" s="44" t="s">
        <v>374</v>
      </c>
      <c r="H593" s="50">
        <v>20.545693620000002</v>
      </c>
      <c r="I593" s="51">
        <v>0</v>
      </c>
      <c r="J593" s="51">
        <v>0</v>
      </c>
      <c r="K593" s="44" t="s">
        <v>1101</v>
      </c>
      <c r="L593" s="44"/>
      <c r="M593" s="44"/>
      <c r="N593" s="44"/>
      <c r="O593" s="44"/>
      <c r="P593" s="44"/>
      <c r="Q593" s="44"/>
      <c r="R593" s="44"/>
      <c r="S593" s="44"/>
      <c r="T593" s="44"/>
    </row>
    <row r="594" spans="1:20" s="39" customFormat="1" ht="15.75" customHeight="1" x14ac:dyDescent="0.35">
      <c r="A594" s="42" t="s">
        <v>1569</v>
      </c>
      <c r="B594" s="12" t="s">
        <v>1570</v>
      </c>
      <c r="C594" s="2" t="s">
        <v>337</v>
      </c>
      <c r="D594" s="42" t="s">
        <v>337</v>
      </c>
      <c r="E594" s="43" t="s">
        <v>1571</v>
      </c>
      <c r="F594" s="43">
        <v>28</v>
      </c>
      <c r="G594" s="44" t="s">
        <v>369</v>
      </c>
      <c r="H594" s="50">
        <v>26.29757785</v>
      </c>
      <c r="I594" s="51">
        <v>0</v>
      </c>
      <c r="J594" s="51">
        <v>0</v>
      </c>
      <c r="K594" s="44" t="s">
        <v>1093</v>
      </c>
      <c r="L594" s="44"/>
      <c r="M594" s="44"/>
      <c r="N594" s="44"/>
      <c r="O594" s="44"/>
      <c r="P594" s="44"/>
      <c r="Q594" s="44"/>
      <c r="R594" s="44"/>
      <c r="S594" s="44"/>
      <c r="T594" s="44"/>
    </row>
    <row r="595" spans="1:20" s="39" customFormat="1" ht="15.75" customHeight="1" x14ac:dyDescent="0.35">
      <c r="A595" s="42" t="s">
        <v>1572</v>
      </c>
      <c r="B595" s="12" t="s">
        <v>1573</v>
      </c>
      <c r="C595" s="2" t="s">
        <v>337</v>
      </c>
      <c r="D595" s="42" t="s">
        <v>337</v>
      </c>
      <c r="E595" s="43" t="s">
        <v>1571</v>
      </c>
      <c r="F595" s="43">
        <v>46</v>
      </c>
      <c r="G595" s="44" t="s">
        <v>369</v>
      </c>
      <c r="H595" s="50">
        <v>19.151191820000001</v>
      </c>
      <c r="I595" s="51">
        <v>560</v>
      </c>
      <c r="J595" s="51">
        <v>1203</v>
      </c>
      <c r="K595" s="44" t="s">
        <v>1093</v>
      </c>
      <c r="L595" s="44"/>
      <c r="M595" s="44"/>
      <c r="N595" s="44"/>
      <c r="O595" s="44"/>
      <c r="P595" s="44"/>
      <c r="Q595" s="44"/>
      <c r="R595" s="44"/>
      <c r="S595" s="44"/>
      <c r="T595" s="44"/>
    </row>
    <row r="596" spans="1:20" s="39" customFormat="1" ht="15.75" customHeight="1" x14ac:dyDescent="0.35">
      <c r="A596" s="42" t="s">
        <v>1574</v>
      </c>
      <c r="B596" s="12" t="s">
        <v>1575</v>
      </c>
      <c r="C596" s="2" t="s">
        <v>337</v>
      </c>
      <c r="D596" s="42" t="s">
        <v>337</v>
      </c>
      <c r="E596" s="43" t="s">
        <v>1571</v>
      </c>
      <c r="F596" s="43">
        <v>60</v>
      </c>
      <c r="G596" s="44" t="s">
        <v>369</v>
      </c>
      <c r="H596" s="50">
        <v>23.22543185</v>
      </c>
      <c r="I596" s="51">
        <v>0</v>
      </c>
      <c r="J596" s="51">
        <v>0</v>
      </c>
      <c r="K596" s="44" t="s">
        <v>1096</v>
      </c>
      <c r="L596" s="44"/>
      <c r="M596" s="44"/>
      <c r="N596" s="44"/>
      <c r="O596" s="44"/>
      <c r="P596" s="44"/>
      <c r="Q596" s="44"/>
      <c r="R596" s="44"/>
      <c r="S596" s="44"/>
      <c r="T596" s="44"/>
    </row>
    <row r="597" spans="1:20" s="39" customFormat="1" ht="15.75" customHeight="1" x14ac:dyDescent="0.35">
      <c r="A597" s="42" t="s">
        <v>1576</v>
      </c>
      <c r="B597" s="12" t="s">
        <v>1577</v>
      </c>
      <c r="C597" s="2" t="s">
        <v>337</v>
      </c>
      <c r="D597" s="42" t="s">
        <v>337</v>
      </c>
      <c r="E597" s="43" t="s">
        <v>1571</v>
      </c>
      <c r="F597" s="43">
        <v>67</v>
      </c>
      <c r="G597" s="44" t="s">
        <v>374</v>
      </c>
      <c r="H597" s="50">
        <v>20.174553750000001</v>
      </c>
      <c r="I597" s="51">
        <v>0</v>
      </c>
      <c r="J597" s="51">
        <v>0</v>
      </c>
      <c r="K597" s="44" t="s">
        <v>1093</v>
      </c>
      <c r="L597" s="44"/>
      <c r="M597" s="44"/>
      <c r="N597" s="44"/>
      <c r="O597" s="44"/>
      <c r="P597" s="44"/>
      <c r="Q597" s="44"/>
      <c r="R597" s="44"/>
      <c r="S597" s="44"/>
      <c r="T597" s="44"/>
    </row>
    <row r="598" spans="1:20" s="39" customFormat="1" ht="15.75" customHeight="1" x14ac:dyDescent="0.35">
      <c r="A598" s="42" t="s">
        <v>1578</v>
      </c>
      <c r="B598" s="12" t="s">
        <v>1579</v>
      </c>
      <c r="C598" s="2" t="s">
        <v>337</v>
      </c>
      <c r="D598" s="42" t="s">
        <v>337</v>
      </c>
      <c r="E598" s="43" t="s">
        <v>1580</v>
      </c>
      <c r="F598" s="43">
        <v>69</v>
      </c>
      <c r="G598" s="44" t="s">
        <v>369</v>
      </c>
      <c r="H598" s="50">
        <v>21.513858509999999</v>
      </c>
      <c r="I598" s="51">
        <v>980</v>
      </c>
      <c r="J598" s="51">
        <v>0</v>
      </c>
      <c r="K598" s="44" t="s">
        <v>1096</v>
      </c>
      <c r="L598" s="44"/>
      <c r="M598" s="44"/>
      <c r="N598" s="44"/>
      <c r="O598" s="44"/>
      <c r="P598" s="44"/>
      <c r="Q598" s="44"/>
      <c r="R598" s="44"/>
      <c r="S598" s="44"/>
      <c r="T598" s="44"/>
    </row>
    <row r="599" spans="1:20" s="39" customFormat="1" ht="15.75" customHeight="1" x14ac:dyDescent="0.35">
      <c r="A599" s="42" t="s">
        <v>1581</v>
      </c>
      <c r="B599" s="12" t="s">
        <v>1582</v>
      </c>
      <c r="C599" s="2" t="s">
        <v>337</v>
      </c>
      <c r="D599" s="42" t="s">
        <v>337</v>
      </c>
      <c r="E599" s="43" t="s">
        <v>1583</v>
      </c>
      <c r="F599" s="43">
        <v>69</v>
      </c>
      <c r="G599" s="44" t="s">
        <v>374</v>
      </c>
      <c r="H599" s="44">
        <f>52/1.52/1.52</f>
        <v>22.506925207756233</v>
      </c>
      <c r="I599" s="51">
        <v>0</v>
      </c>
      <c r="J599" s="51">
        <v>0</v>
      </c>
      <c r="K599" s="44" t="s">
        <v>1093</v>
      </c>
      <c r="L599" s="44"/>
      <c r="M599" s="44"/>
      <c r="N599" s="44"/>
      <c r="O599" s="44"/>
      <c r="P599" s="44"/>
      <c r="Q599" s="44"/>
      <c r="R599" s="44"/>
      <c r="S599" s="44"/>
      <c r="T599" s="44"/>
    </row>
    <row r="600" spans="1:20" s="39" customFormat="1" ht="15.75" customHeight="1" x14ac:dyDescent="0.35">
      <c r="A600" s="42" t="s">
        <v>1584</v>
      </c>
      <c r="B600" s="12" t="s">
        <v>1585</v>
      </c>
      <c r="C600" s="2" t="s">
        <v>337</v>
      </c>
      <c r="D600" s="42" t="s">
        <v>337</v>
      </c>
      <c r="E600" s="43" t="s">
        <v>1583</v>
      </c>
      <c r="F600" s="43">
        <v>38</v>
      </c>
      <c r="G600" s="44" t="s">
        <v>369</v>
      </c>
      <c r="H600" s="50">
        <v>24.391058839999999</v>
      </c>
      <c r="I600" s="51">
        <v>216</v>
      </c>
      <c r="J600" s="51">
        <v>0</v>
      </c>
      <c r="K600" s="44" t="s">
        <v>1101</v>
      </c>
      <c r="L600" s="44"/>
      <c r="M600" s="44"/>
      <c r="N600" s="44"/>
      <c r="O600" s="44"/>
      <c r="P600" s="44"/>
      <c r="Q600" s="44"/>
      <c r="R600" s="44"/>
      <c r="S600" s="44"/>
      <c r="T600" s="44"/>
    </row>
    <row r="601" spans="1:20" s="39" customFormat="1" ht="15.75" customHeight="1" x14ac:dyDescent="0.35">
      <c r="A601" s="42" t="s">
        <v>1586</v>
      </c>
      <c r="B601" s="12" t="s">
        <v>1587</v>
      </c>
      <c r="C601" s="2" t="s">
        <v>337</v>
      </c>
      <c r="D601" s="42" t="s">
        <v>337</v>
      </c>
      <c r="E601" s="43" t="s">
        <v>1583</v>
      </c>
      <c r="F601" s="43">
        <v>49</v>
      </c>
      <c r="G601" s="44" t="s">
        <v>369</v>
      </c>
      <c r="H601" s="50">
        <v>26.122448980000001</v>
      </c>
      <c r="I601" s="51">
        <v>750</v>
      </c>
      <c r="J601" s="51">
        <v>67.533299999999997</v>
      </c>
      <c r="K601" s="44" t="s">
        <v>1093</v>
      </c>
      <c r="L601" s="44"/>
      <c r="M601" s="44"/>
      <c r="N601" s="44"/>
      <c r="O601" s="44"/>
      <c r="P601" s="44"/>
      <c r="Q601" s="44"/>
      <c r="R601" s="44"/>
      <c r="S601" s="44"/>
      <c r="T601" s="44"/>
    </row>
    <row r="602" spans="1:20" s="39" customFormat="1" ht="15.75" customHeight="1" x14ac:dyDescent="0.35">
      <c r="A602" s="42" t="s">
        <v>1588</v>
      </c>
      <c r="B602" s="12" t="s">
        <v>1589</v>
      </c>
      <c r="C602" s="2" t="s">
        <v>337</v>
      </c>
      <c r="D602" s="42" t="s">
        <v>337</v>
      </c>
      <c r="E602" s="43" t="s">
        <v>1583</v>
      </c>
      <c r="F602" s="43">
        <v>73</v>
      </c>
      <c r="G602" s="44" t="s">
        <v>369</v>
      </c>
      <c r="H602" s="50">
        <v>23.335466140000001</v>
      </c>
      <c r="I602" s="51">
        <v>820</v>
      </c>
      <c r="J602" s="51">
        <v>638.78599999999994</v>
      </c>
      <c r="K602" s="44" t="s">
        <v>1093</v>
      </c>
      <c r="L602" s="44"/>
      <c r="M602" s="44"/>
      <c r="N602" s="44"/>
      <c r="O602" s="44"/>
      <c r="P602" s="44"/>
      <c r="Q602" s="44"/>
      <c r="R602" s="44"/>
      <c r="S602" s="44"/>
      <c r="T602" s="44"/>
    </row>
    <row r="603" spans="1:20" s="39" customFormat="1" ht="15.75" customHeight="1" x14ac:dyDescent="0.35">
      <c r="A603" s="42" t="s">
        <v>1590</v>
      </c>
      <c r="B603" s="12" t="s">
        <v>1591</v>
      </c>
      <c r="C603" s="2" t="s">
        <v>337</v>
      </c>
      <c r="D603" s="42" t="s">
        <v>337</v>
      </c>
      <c r="E603" s="43" t="s">
        <v>1583</v>
      </c>
      <c r="F603" s="43">
        <v>61</v>
      </c>
      <c r="G603" s="44" t="s">
        <v>369</v>
      </c>
      <c r="H603" s="50">
        <v>28.293345410000001</v>
      </c>
      <c r="I603" s="51">
        <v>1680</v>
      </c>
      <c r="J603" s="51">
        <v>0</v>
      </c>
      <c r="K603" s="44" t="s">
        <v>1110</v>
      </c>
      <c r="L603" s="44"/>
      <c r="M603" s="44"/>
      <c r="N603" s="44"/>
      <c r="O603" s="44"/>
      <c r="P603" s="44"/>
      <c r="Q603" s="44"/>
      <c r="R603" s="44"/>
      <c r="S603" s="44"/>
      <c r="T603" s="44"/>
    </row>
    <row r="604" spans="1:20" s="39" customFormat="1" ht="15.75" customHeight="1" x14ac:dyDescent="0.35">
      <c r="A604" s="42" t="s">
        <v>1592</v>
      </c>
      <c r="B604" s="12" t="s">
        <v>1593</v>
      </c>
      <c r="C604" s="2" t="s">
        <v>337</v>
      </c>
      <c r="D604" s="42" t="s">
        <v>337</v>
      </c>
      <c r="E604" s="43" t="s">
        <v>1583</v>
      </c>
      <c r="F604" s="43">
        <v>52</v>
      </c>
      <c r="G604" s="44" t="s">
        <v>369</v>
      </c>
      <c r="H604" s="50">
        <v>23.255018639999999</v>
      </c>
      <c r="I604" s="51">
        <v>640</v>
      </c>
      <c r="J604" s="51">
        <v>348</v>
      </c>
      <c r="K604" s="44" t="s">
        <v>1093</v>
      </c>
      <c r="L604" s="44"/>
      <c r="M604" s="44"/>
      <c r="N604" s="44"/>
      <c r="O604" s="44"/>
      <c r="P604" s="44"/>
      <c r="Q604" s="44"/>
      <c r="R604" s="44"/>
      <c r="S604" s="44"/>
      <c r="T604" s="44"/>
    </row>
    <row r="605" spans="1:20" s="39" customFormat="1" ht="15.75" customHeight="1" x14ac:dyDescent="0.35">
      <c r="A605" s="42" t="s">
        <v>1594</v>
      </c>
      <c r="B605" s="12" t="s">
        <v>1595</v>
      </c>
      <c r="C605" s="2" t="s">
        <v>337</v>
      </c>
      <c r="D605" s="42" t="s">
        <v>337</v>
      </c>
      <c r="E605" s="43" t="s">
        <v>1583</v>
      </c>
      <c r="F605" s="43">
        <v>63</v>
      </c>
      <c r="G605" s="44" t="s">
        <v>374</v>
      </c>
      <c r="H605" s="50">
        <v>17.481789800000001</v>
      </c>
      <c r="I605" s="51">
        <v>495</v>
      </c>
      <c r="J605" s="51">
        <v>0</v>
      </c>
      <c r="K605" s="44" t="s">
        <v>1093</v>
      </c>
      <c r="L605" s="44"/>
      <c r="M605" s="44"/>
      <c r="N605" s="44"/>
      <c r="O605" s="44"/>
      <c r="P605" s="44"/>
      <c r="Q605" s="44"/>
      <c r="R605" s="44"/>
      <c r="S605" s="44"/>
      <c r="T605" s="44"/>
    </row>
    <row r="606" spans="1:20" s="39" customFormat="1" ht="15.75" customHeight="1" x14ac:dyDescent="0.35">
      <c r="A606" s="42" t="s">
        <v>1596</v>
      </c>
      <c r="B606" s="12" t="s">
        <v>1597</v>
      </c>
      <c r="C606" s="2" t="s">
        <v>337</v>
      </c>
      <c r="D606" s="42" t="s">
        <v>337</v>
      </c>
      <c r="E606" s="43" t="s">
        <v>1583</v>
      </c>
      <c r="F606" s="43">
        <v>63</v>
      </c>
      <c r="G606" s="44" t="s">
        <v>369</v>
      </c>
      <c r="H606" s="50">
        <v>24.859073559999999</v>
      </c>
      <c r="I606" s="51">
        <v>420</v>
      </c>
      <c r="J606" s="51">
        <v>693</v>
      </c>
      <c r="K606" s="44" t="s">
        <v>1093</v>
      </c>
      <c r="L606" s="44"/>
      <c r="M606" s="44"/>
      <c r="N606" s="44"/>
      <c r="O606" s="44"/>
      <c r="P606" s="44"/>
      <c r="Q606" s="44"/>
      <c r="R606" s="44"/>
      <c r="S606" s="44"/>
      <c r="T606" s="44"/>
    </row>
    <row r="607" spans="1:20" s="39" customFormat="1" ht="15.75" customHeight="1" x14ac:dyDescent="0.35">
      <c r="A607" s="42" t="s">
        <v>1598</v>
      </c>
      <c r="B607" s="12" t="s">
        <v>1599</v>
      </c>
      <c r="C607" s="2" t="s">
        <v>337</v>
      </c>
      <c r="D607" s="42" t="s">
        <v>337</v>
      </c>
      <c r="E607" s="43" t="s">
        <v>1583</v>
      </c>
      <c r="F607" s="43">
        <v>70</v>
      </c>
      <c r="G607" s="44" t="s">
        <v>369</v>
      </c>
      <c r="H607" s="50">
        <v>20.57613169</v>
      </c>
      <c r="I607" s="51">
        <v>300</v>
      </c>
      <c r="J607" s="51">
        <v>0</v>
      </c>
      <c r="K607" s="44" t="s">
        <v>1101</v>
      </c>
      <c r="L607" s="44"/>
      <c r="M607" s="44"/>
      <c r="N607" s="44"/>
      <c r="O607" s="44"/>
      <c r="P607" s="44"/>
      <c r="Q607" s="44"/>
      <c r="R607" s="44"/>
      <c r="S607" s="44"/>
      <c r="T607" s="44"/>
    </row>
    <row r="608" spans="1:20" s="39" customFormat="1" ht="15.75" customHeight="1" x14ac:dyDescent="0.35">
      <c r="A608" s="42" t="s">
        <v>1600</v>
      </c>
      <c r="B608" s="12" t="s">
        <v>1601</v>
      </c>
      <c r="C608" s="2" t="s">
        <v>337</v>
      </c>
      <c r="D608" s="42" t="s">
        <v>337</v>
      </c>
      <c r="E608" s="43" t="s">
        <v>1583</v>
      </c>
      <c r="F608" s="43">
        <v>59</v>
      </c>
      <c r="G608" s="44" t="s">
        <v>369</v>
      </c>
      <c r="H608" s="50">
        <v>24.840980089999999</v>
      </c>
      <c r="I608" s="51">
        <v>780</v>
      </c>
      <c r="J608" s="51">
        <v>360</v>
      </c>
      <c r="K608" s="44" t="s">
        <v>1101</v>
      </c>
      <c r="L608" s="44"/>
      <c r="M608" s="44"/>
      <c r="N608" s="44"/>
      <c r="O608" s="44"/>
      <c r="P608" s="44"/>
      <c r="Q608" s="44"/>
      <c r="R608" s="44"/>
      <c r="S608" s="44"/>
      <c r="T608" s="44"/>
    </row>
    <row r="609" spans="1:20" s="39" customFormat="1" ht="15.75" customHeight="1" x14ac:dyDescent="0.35">
      <c r="A609" s="42" t="s">
        <v>1602</v>
      </c>
      <c r="B609" s="12" t="s">
        <v>1603</v>
      </c>
      <c r="C609" s="2" t="s">
        <v>337</v>
      </c>
      <c r="D609" s="42" t="s">
        <v>337</v>
      </c>
      <c r="E609" s="43" t="s">
        <v>1583</v>
      </c>
      <c r="F609" s="43">
        <v>62</v>
      </c>
      <c r="G609" s="44" t="s">
        <v>369</v>
      </c>
      <c r="H609" s="50">
        <v>24.618103770000001</v>
      </c>
      <c r="I609" s="51">
        <v>630</v>
      </c>
      <c r="J609" s="51">
        <v>1899</v>
      </c>
      <c r="K609" s="44" t="s">
        <v>1101</v>
      </c>
      <c r="L609" s="44"/>
      <c r="M609" s="44"/>
      <c r="N609" s="44"/>
      <c r="O609" s="44"/>
      <c r="P609" s="44"/>
      <c r="Q609" s="44"/>
      <c r="R609" s="44"/>
      <c r="S609" s="44"/>
      <c r="T609" s="44"/>
    </row>
    <row r="610" spans="1:20" s="39" customFormat="1" ht="15.75" customHeight="1" x14ac:dyDescent="0.35">
      <c r="A610" s="42" t="s">
        <v>1604</v>
      </c>
      <c r="B610" s="12" t="s">
        <v>1605</v>
      </c>
      <c r="C610" s="2" t="s">
        <v>337</v>
      </c>
      <c r="D610" s="42" t="s">
        <v>337</v>
      </c>
      <c r="E610" s="43" t="s">
        <v>1583</v>
      </c>
      <c r="F610" s="43">
        <v>59</v>
      </c>
      <c r="G610" s="44" t="s">
        <v>374</v>
      </c>
      <c r="H610" s="50">
        <v>22.65625</v>
      </c>
      <c r="I610" s="51">
        <v>330</v>
      </c>
      <c r="J610" s="51">
        <v>0</v>
      </c>
      <c r="K610" s="44" t="s">
        <v>1096</v>
      </c>
      <c r="L610" s="44"/>
      <c r="M610" s="44"/>
      <c r="N610" s="44"/>
      <c r="O610" s="44"/>
      <c r="P610" s="44"/>
      <c r="Q610" s="44"/>
      <c r="R610" s="44"/>
      <c r="S610" s="44"/>
      <c r="T610" s="44"/>
    </row>
    <row r="611" spans="1:20" s="39" customFormat="1" ht="15.75" customHeight="1" x14ac:dyDescent="0.35">
      <c r="A611" s="42" t="s">
        <v>1606</v>
      </c>
      <c r="B611" s="12" t="s">
        <v>1607</v>
      </c>
      <c r="C611" s="2" t="s">
        <v>337</v>
      </c>
      <c r="D611" s="42" t="s">
        <v>337</v>
      </c>
      <c r="E611" s="43" t="s">
        <v>1583</v>
      </c>
      <c r="F611" s="43">
        <v>70</v>
      </c>
      <c r="G611" s="44" t="s">
        <v>369</v>
      </c>
      <c r="H611" s="44">
        <v>18.9619274241523</v>
      </c>
      <c r="I611" s="51">
        <v>1000</v>
      </c>
      <c r="J611" s="51">
        <v>0</v>
      </c>
      <c r="K611" s="44" t="s">
        <v>1093</v>
      </c>
      <c r="L611" s="44"/>
      <c r="M611" s="44"/>
      <c r="N611" s="44"/>
      <c r="O611" s="44"/>
      <c r="P611" s="44"/>
      <c r="Q611" s="44"/>
      <c r="R611" s="44"/>
      <c r="S611" s="44"/>
      <c r="T611" s="44"/>
    </row>
    <row r="612" spans="1:20" s="39" customFormat="1" ht="15.75" customHeight="1" x14ac:dyDescent="0.35">
      <c r="A612" s="42" t="s">
        <v>1608</v>
      </c>
      <c r="B612" s="12" t="s">
        <v>1609</v>
      </c>
      <c r="C612" s="2" t="s">
        <v>337</v>
      </c>
      <c r="D612" s="42" t="s">
        <v>337</v>
      </c>
      <c r="E612" s="43" t="s">
        <v>1583</v>
      </c>
      <c r="F612" s="43">
        <v>59</v>
      </c>
      <c r="G612" s="44" t="s">
        <v>374</v>
      </c>
      <c r="H612" s="50">
        <v>20.9566075</v>
      </c>
      <c r="I612" s="51">
        <v>192</v>
      </c>
      <c r="J612" s="51">
        <v>0</v>
      </c>
      <c r="K612" s="44" t="s">
        <v>1096</v>
      </c>
      <c r="L612" s="44"/>
      <c r="M612" s="44"/>
      <c r="N612" s="44"/>
      <c r="O612" s="44"/>
      <c r="P612" s="44"/>
      <c r="Q612" s="44"/>
      <c r="R612" s="44"/>
      <c r="S612" s="44"/>
      <c r="T612" s="44"/>
    </row>
    <row r="613" spans="1:20" s="39" customFormat="1" ht="15.75" customHeight="1" x14ac:dyDescent="0.35">
      <c r="A613" s="42" t="s">
        <v>1610</v>
      </c>
      <c r="B613" s="12" t="s">
        <v>1611</v>
      </c>
      <c r="C613" s="2" t="s">
        <v>337</v>
      </c>
      <c r="D613" s="42" t="s">
        <v>337</v>
      </c>
      <c r="E613" s="43" t="s">
        <v>1612</v>
      </c>
      <c r="F613" s="43">
        <v>70</v>
      </c>
      <c r="G613" s="44" t="s">
        <v>374</v>
      </c>
      <c r="H613" s="50">
        <v>17.348429509999999</v>
      </c>
      <c r="I613" s="51">
        <v>0</v>
      </c>
      <c r="J613" s="51">
        <v>0</v>
      </c>
      <c r="K613" s="44" t="s">
        <v>1101</v>
      </c>
      <c r="L613" s="44"/>
      <c r="M613" s="44"/>
      <c r="N613" s="44"/>
      <c r="O613" s="44"/>
      <c r="P613" s="44"/>
      <c r="Q613" s="44"/>
      <c r="R613" s="44"/>
      <c r="S613" s="44"/>
      <c r="T613" s="44"/>
    </row>
    <row r="614" spans="1:20" s="39" customFormat="1" ht="15.75" customHeight="1" x14ac:dyDescent="0.35">
      <c r="A614" s="42" t="s">
        <v>1613</v>
      </c>
      <c r="B614" s="12" t="s">
        <v>1614</v>
      </c>
      <c r="C614" s="2" t="s">
        <v>337</v>
      </c>
      <c r="D614" s="42" t="s">
        <v>337</v>
      </c>
      <c r="E614" s="43" t="s">
        <v>1615</v>
      </c>
      <c r="F614" s="43">
        <v>69</v>
      </c>
      <c r="G614" s="44" t="s">
        <v>374</v>
      </c>
      <c r="H614" s="50">
        <v>25.636917159999999</v>
      </c>
      <c r="I614" s="51">
        <v>490</v>
      </c>
      <c r="J614" s="51">
        <v>0</v>
      </c>
      <c r="K614" s="44" t="s">
        <v>1093</v>
      </c>
      <c r="L614" s="44"/>
      <c r="M614" s="44"/>
      <c r="N614" s="44"/>
      <c r="O614" s="44"/>
      <c r="P614" s="44"/>
      <c r="Q614" s="44"/>
      <c r="R614" s="44"/>
      <c r="S614" s="44"/>
      <c r="T614" s="44"/>
    </row>
    <row r="615" spans="1:20" s="39" customFormat="1" ht="15.75" customHeight="1" x14ac:dyDescent="0.35">
      <c r="A615" s="42" t="s">
        <v>1616</v>
      </c>
      <c r="B615" s="12" t="s">
        <v>1617</v>
      </c>
      <c r="C615" s="2" t="s">
        <v>337</v>
      </c>
      <c r="D615" s="42" t="s">
        <v>337</v>
      </c>
      <c r="E615" s="43" t="s">
        <v>1615</v>
      </c>
      <c r="F615" s="43">
        <v>30</v>
      </c>
      <c r="G615" s="44" t="s">
        <v>369</v>
      </c>
      <c r="H615" s="50">
        <v>25.68956193</v>
      </c>
      <c r="I615" s="51">
        <v>0</v>
      </c>
      <c r="J615" s="51">
        <v>104.979</v>
      </c>
      <c r="K615" s="44" t="s">
        <v>1096</v>
      </c>
      <c r="L615" s="44"/>
      <c r="M615" s="44"/>
      <c r="N615" s="44"/>
      <c r="O615" s="44"/>
      <c r="P615" s="44"/>
      <c r="Q615" s="44"/>
      <c r="R615" s="44"/>
      <c r="S615" s="44"/>
      <c r="T615" s="44"/>
    </row>
    <row r="616" spans="1:20" s="39" customFormat="1" ht="15.75" customHeight="1" x14ac:dyDescent="0.35">
      <c r="A616" s="42" t="s">
        <v>1618</v>
      </c>
      <c r="B616" s="12" t="s">
        <v>1619</v>
      </c>
      <c r="C616" s="2" t="s">
        <v>337</v>
      </c>
      <c r="D616" s="42" t="s">
        <v>337</v>
      </c>
      <c r="E616" s="43" t="s">
        <v>1615</v>
      </c>
      <c r="F616" s="43">
        <v>66</v>
      </c>
      <c r="G616" s="44" t="s">
        <v>374</v>
      </c>
      <c r="H616" s="50">
        <v>22.60026298</v>
      </c>
      <c r="I616" s="51">
        <v>0</v>
      </c>
      <c r="J616" s="51">
        <v>0</v>
      </c>
      <c r="K616" s="44" t="s">
        <v>1101</v>
      </c>
      <c r="L616" s="44"/>
      <c r="M616" s="44"/>
      <c r="N616" s="44"/>
      <c r="O616" s="44"/>
      <c r="P616" s="44"/>
      <c r="Q616" s="44"/>
      <c r="R616" s="44"/>
      <c r="S616" s="44"/>
      <c r="T616" s="44"/>
    </row>
    <row r="617" spans="1:20" s="39" customFormat="1" ht="15.75" customHeight="1" x14ac:dyDescent="0.35">
      <c r="A617" s="42" t="s">
        <v>1620</v>
      </c>
      <c r="B617" s="12" t="s">
        <v>1621</v>
      </c>
      <c r="C617" s="2" t="s">
        <v>337</v>
      </c>
      <c r="D617" s="42" t="s">
        <v>337</v>
      </c>
      <c r="E617" s="43" t="s">
        <v>1615</v>
      </c>
      <c r="F617" s="43">
        <v>65</v>
      </c>
      <c r="G617" s="44" t="s">
        <v>369</v>
      </c>
      <c r="H617" s="50">
        <v>21.30394858</v>
      </c>
      <c r="I617" s="51">
        <v>0</v>
      </c>
      <c r="J617" s="51">
        <v>0</v>
      </c>
      <c r="K617" s="44" t="s">
        <v>1101</v>
      </c>
      <c r="L617" s="44"/>
      <c r="M617" s="44"/>
      <c r="N617" s="44"/>
      <c r="O617" s="44"/>
      <c r="P617" s="44"/>
      <c r="Q617" s="44"/>
      <c r="R617" s="44"/>
      <c r="S617" s="44"/>
      <c r="T617" s="44"/>
    </row>
    <row r="618" spans="1:20" s="39" customFormat="1" ht="15.75" customHeight="1" x14ac:dyDescent="0.35">
      <c r="A618" s="42" t="s">
        <v>1622</v>
      </c>
      <c r="B618" s="12" t="s">
        <v>1623</v>
      </c>
      <c r="C618" s="2" t="s">
        <v>337</v>
      </c>
      <c r="D618" s="42" t="s">
        <v>337</v>
      </c>
      <c r="E618" s="43" t="s">
        <v>1615</v>
      </c>
      <c r="F618" s="43">
        <v>62</v>
      </c>
      <c r="G618" s="44" t="s">
        <v>369</v>
      </c>
      <c r="H618" s="50">
        <v>25.593737059999999</v>
      </c>
      <c r="I618" s="51">
        <v>640</v>
      </c>
      <c r="J618" s="51">
        <v>0</v>
      </c>
      <c r="K618" s="44" t="s">
        <v>1093</v>
      </c>
      <c r="L618" s="44"/>
      <c r="M618" s="44"/>
      <c r="N618" s="44"/>
      <c r="O618" s="44"/>
      <c r="P618" s="44"/>
      <c r="Q618" s="44"/>
      <c r="R618" s="44"/>
      <c r="S618" s="44"/>
      <c r="T618" s="44"/>
    </row>
    <row r="619" spans="1:20" s="39" customFormat="1" ht="15.75" customHeight="1" x14ac:dyDescent="0.35">
      <c r="A619" s="57" t="s">
        <v>1624</v>
      </c>
      <c r="B619" s="14" t="s">
        <v>1625</v>
      </c>
      <c r="C619" s="8" t="s">
        <v>337</v>
      </c>
      <c r="D619" s="57" t="s">
        <v>337</v>
      </c>
      <c r="E619" s="58" t="s">
        <v>1615</v>
      </c>
      <c r="F619" s="58">
        <v>58</v>
      </c>
      <c r="G619" s="59" t="s">
        <v>369</v>
      </c>
      <c r="H619" s="60">
        <v>19.605191999999999</v>
      </c>
      <c r="I619" s="61">
        <v>320</v>
      </c>
      <c r="J619" s="61">
        <v>189.9</v>
      </c>
      <c r="K619" s="59" t="s">
        <v>1093</v>
      </c>
      <c r="L619" s="44"/>
      <c r="M619" s="44"/>
      <c r="N619" s="44"/>
      <c r="O619" s="44"/>
      <c r="P619" s="44"/>
      <c r="Q619" s="44"/>
      <c r="R619" s="44"/>
      <c r="S619" s="44"/>
      <c r="T619" s="44"/>
    </row>
    <row r="620" spans="1:20" s="39" customFormat="1" ht="15.75" customHeight="1" x14ac:dyDescent="0.35">
      <c r="A620" s="42"/>
      <c r="C620" s="40"/>
      <c r="D620" s="42"/>
      <c r="E620" s="43"/>
      <c r="F620" s="43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</row>
    <row r="621" spans="1:20" s="39" customFormat="1" ht="15.75" customHeight="1" x14ac:dyDescent="0.35">
      <c r="A621" s="42"/>
      <c r="C621" s="42"/>
      <c r="D621" s="42"/>
      <c r="E621" s="43"/>
      <c r="F621" s="43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</row>
    <row r="622" spans="1:20" s="39" customFormat="1" ht="15.75" customHeight="1" x14ac:dyDescent="0.35">
      <c r="A622" s="42"/>
      <c r="C622" s="42"/>
      <c r="D622" s="42"/>
      <c r="E622" s="43"/>
      <c r="F622" s="43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</row>
    <row r="623" spans="1:20" s="39" customFormat="1" ht="15.75" customHeight="1" x14ac:dyDescent="0.35">
      <c r="A623" s="42"/>
      <c r="C623" s="42"/>
      <c r="D623" s="42"/>
      <c r="E623" s="43"/>
      <c r="F623" s="43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</row>
    <row r="624" spans="1:20" s="39" customFormat="1" ht="15.75" customHeight="1" x14ac:dyDescent="0.35">
      <c r="A624" s="42"/>
      <c r="C624" s="42"/>
      <c r="D624" s="42"/>
      <c r="E624" s="43"/>
      <c r="F624" s="43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</row>
    <row r="625" spans="1:20" s="39" customFormat="1" ht="15.75" customHeight="1" x14ac:dyDescent="0.35">
      <c r="A625" s="42"/>
      <c r="C625" s="42"/>
      <c r="D625" s="42"/>
      <c r="E625" s="43"/>
      <c r="F625" s="43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</row>
    <row r="626" spans="1:20" s="39" customFormat="1" ht="15.75" customHeight="1" x14ac:dyDescent="0.35">
      <c r="A626" s="42"/>
      <c r="C626" s="42"/>
      <c r="D626" s="42"/>
      <c r="E626" s="43"/>
      <c r="F626" s="43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</row>
    <row r="627" spans="1:20" s="39" customFormat="1" ht="15.75" customHeight="1" x14ac:dyDescent="0.35">
      <c r="A627" s="42"/>
      <c r="C627" s="42"/>
      <c r="D627" s="42"/>
      <c r="E627" s="43"/>
      <c r="F627" s="43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</row>
    <row r="628" spans="1:20" s="39" customFormat="1" ht="15.75" customHeight="1" x14ac:dyDescent="0.35">
      <c r="A628" s="42"/>
      <c r="C628" s="42"/>
      <c r="D628" s="42"/>
      <c r="E628" s="43"/>
      <c r="F628" s="43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</row>
    <row r="629" spans="1:20" s="39" customFormat="1" ht="15.75" customHeight="1" x14ac:dyDescent="0.35">
      <c r="A629" s="42"/>
      <c r="C629" s="42"/>
      <c r="D629" s="42"/>
      <c r="E629" s="43"/>
      <c r="F629" s="43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</row>
    <row r="630" spans="1:20" s="39" customFormat="1" ht="15.75" customHeight="1" x14ac:dyDescent="0.35">
      <c r="A630" s="42"/>
      <c r="C630" s="42"/>
      <c r="D630" s="42"/>
      <c r="E630" s="43"/>
      <c r="F630" s="43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</row>
    <row r="631" spans="1:20" s="39" customFormat="1" ht="15.75" customHeight="1" x14ac:dyDescent="0.35">
      <c r="A631" s="42"/>
      <c r="C631" s="42"/>
      <c r="D631" s="42"/>
      <c r="E631" s="43"/>
      <c r="F631" s="43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</row>
    <row r="632" spans="1:20" s="39" customFormat="1" ht="15.75" customHeight="1" x14ac:dyDescent="0.35">
      <c r="A632" s="42"/>
      <c r="C632" s="42"/>
      <c r="D632" s="42"/>
      <c r="E632" s="43"/>
      <c r="F632" s="43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</row>
    <row r="633" spans="1:20" s="39" customFormat="1" ht="15.75" customHeight="1" x14ac:dyDescent="0.35">
      <c r="A633" s="42"/>
      <c r="C633" s="42"/>
      <c r="D633" s="42"/>
      <c r="E633" s="43"/>
      <c r="F633" s="43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</row>
    <row r="634" spans="1:20" s="39" customFormat="1" ht="15.75" customHeight="1" x14ac:dyDescent="0.35">
      <c r="A634" s="42"/>
      <c r="C634" s="42"/>
      <c r="D634" s="42"/>
      <c r="E634" s="43"/>
      <c r="F634" s="43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</row>
    <row r="635" spans="1:20" s="39" customFormat="1" ht="15.75" customHeight="1" x14ac:dyDescent="0.35">
      <c r="A635" s="42"/>
      <c r="C635" s="42"/>
      <c r="D635" s="42"/>
      <c r="E635" s="43"/>
      <c r="F635" s="43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</row>
    <row r="636" spans="1:20" s="39" customFormat="1" ht="15.75" customHeight="1" x14ac:dyDescent="0.35">
      <c r="A636" s="42"/>
      <c r="C636" s="42"/>
      <c r="D636" s="42"/>
      <c r="E636" s="43"/>
      <c r="F636" s="43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</row>
    <row r="637" spans="1:20" s="39" customFormat="1" ht="15.75" customHeight="1" x14ac:dyDescent="0.35">
      <c r="A637" s="42"/>
      <c r="C637" s="42"/>
      <c r="D637" s="42"/>
      <c r="E637" s="43"/>
      <c r="F637" s="43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</row>
    <row r="638" spans="1:20" s="39" customFormat="1" ht="15.75" customHeight="1" x14ac:dyDescent="0.35">
      <c r="A638" s="42"/>
      <c r="C638" s="42"/>
      <c r="D638" s="42"/>
      <c r="E638" s="43"/>
      <c r="F638" s="43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</row>
    <row r="639" spans="1:20" s="39" customFormat="1" ht="15.75" customHeight="1" x14ac:dyDescent="0.35">
      <c r="A639" s="42"/>
      <c r="C639" s="42"/>
      <c r="D639" s="42"/>
      <c r="E639" s="43"/>
      <c r="F639" s="43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</row>
    <row r="640" spans="1:20" s="39" customFormat="1" ht="15.75" customHeight="1" x14ac:dyDescent="0.35">
      <c r="A640" s="42"/>
      <c r="C640" s="42"/>
      <c r="D640" s="42"/>
      <c r="E640" s="43"/>
      <c r="F640" s="43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</row>
    <row r="641" spans="1:20" s="39" customFormat="1" ht="15.75" customHeight="1" x14ac:dyDescent="0.35">
      <c r="A641" s="42"/>
      <c r="C641" s="42"/>
      <c r="D641" s="42"/>
      <c r="E641" s="43"/>
      <c r="F641" s="43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</row>
    <row r="642" spans="1:20" s="39" customFormat="1" ht="15.75" customHeight="1" x14ac:dyDescent="0.35">
      <c r="A642" s="42"/>
      <c r="C642" s="42"/>
      <c r="D642" s="42"/>
      <c r="E642" s="43"/>
      <c r="F642" s="43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</row>
    <row r="643" spans="1:20" s="39" customFormat="1" ht="15.75" customHeight="1" x14ac:dyDescent="0.35">
      <c r="A643" s="42"/>
      <c r="C643" s="42"/>
      <c r="D643" s="42"/>
      <c r="E643" s="43"/>
      <c r="F643" s="43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</row>
    <row r="644" spans="1:20" s="39" customFormat="1" ht="15.75" customHeight="1" x14ac:dyDescent="0.35">
      <c r="A644" s="42"/>
      <c r="C644" s="42"/>
      <c r="D644" s="42"/>
      <c r="E644" s="43"/>
      <c r="F644" s="43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</row>
    <row r="645" spans="1:20" s="39" customFormat="1" ht="15.75" customHeight="1" x14ac:dyDescent="0.35">
      <c r="A645" s="42"/>
      <c r="C645" s="42"/>
      <c r="D645" s="42"/>
      <c r="E645" s="43"/>
      <c r="F645" s="43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</row>
    <row r="646" spans="1:20" s="39" customFormat="1" ht="15.75" customHeight="1" x14ac:dyDescent="0.35">
      <c r="A646" s="42"/>
      <c r="C646" s="42"/>
      <c r="D646" s="42"/>
      <c r="E646" s="43"/>
      <c r="F646" s="43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</row>
    <row r="647" spans="1:20" s="39" customFormat="1" ht="15.75" customHeight="1" x14ac:dyDescent="0.35">
      <c r="A647" s="42"/>
      <c r="C647" s="42"/>
      <c r="D647" s="42"/>
      <c r="E647" s="43"/>
      <c r="F647" s="43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</row>
    <row r="648" spans="1:20" s="39" customFormat="1" ht="15.75" customHeight="1" x14ac:dyDescent="0.35">
      <c r="A648" s="42"/>
      <c r="C648" s="42"/>
      <c r="D648" s="42"/>
      <c r="E648" s="43"/>
      <c r="F648" s="43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</row>
    <row r="649" spans="1:20" s="39" customFormat="1" ht="15.75" customHeight="1" x14ac:dyDescent="0.35">
      <c r="A649" s="42"/>
      <c r="C649" s="42"/>
      <c r="D649" s="42"/>
      <c r="E649" s="43"/>
      <c r="F649" s="43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</row>
    <row r="650" spans="1:20" s="39" customFormat="1" ht="15.75" customHeight="1" x14ac:dyDescent="0.35">
      <c r="A650" s="42"/>
      <c r="C650" s="42"/>
      <c r="D650" s="42"/>
      <c r="E650" s="43"/>
      <c r="F650" s="43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</row>
    <row r="651" spans="1:20" s="39" customFormat="1" ht="15.75" customHeight="1" x14ac:dyDescent="0.35">
      <c r="A651" s="42"/>
      <c r="C651" s="42"/>
      <c r="D651" s="42"/>
      <c r="E651" s="43"/>
      <c r="F651" s="43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</row>
    <row r="652" spans="1:20" s="39" customFormat="1" ht="15.75" customHeight="1" x14ac:dyDescent="0.35">
      <c r="A652" s="42"/>
      <c r="C652" s="42"/>
      <c r="D652" s="42"/>
      <c r="E652" s="43"/>
      <c r="F652" s="43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</row>
    <row r="653" spans="1:20" s="39" customFormat="1" ht="15.75" customHeight="1" x14ac:dyDescent="0.35">
      <c r="A653" s="42"/>
      <c r="C653" s="42"/>
      <c r="D653" s="42"/>
      <c r="E653" s="43"/>
      <c r="F653" s="43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</row>
    <row r="654" spans="1:20" s="39" customFormat="1" ht="15.75" customHeight="1" x14ac:dyDescent="0.35">
      <c r="A654" s="42"/>
      <c r="C654" s="42"/>
      <c r="D654" s="42"/>
      <c r="E654" s="43"/>
      <c r="F654" s="43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</row>
    <row r="655" spans="1:20" s="39" customFormat="1" ht="15.75" customHeight="1" x14ac:dyDescent="0.35">
      <c r="A655" s="42"/>
      <c r="C655" s="42"/>
      <c r="D655" s="42"/>
      <c r="E655" s="43"/>
      <c r="F655" s="43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</row>
    <row r="656" spans="1:20" s="39" customFormat="1" ht="15.75" customHeight="1" x14ac:dyDescent="0.35">
      <c r="A656" s="42"/>
      <c r="C656" s="42"/>
      <c r="D656" s="42"/>
      <c r="E656" s="43"/>
      <c r="F656" s="43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</row>
    <row r="657" spans="1:20" s="39" customFormat="1" ht="15.75" customHeight="1" x14ac:dyDescent="0.35">
      <c r="A657" s="42"/>
      <c r="C657" s="42"/>
      <c r="D657" s="42"/>
      <c r="E657" s="43"/>
      <c r="F657" s="43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</row>
    <row r="658" spans="1:20" s="39" customFormat="1" ht="15.75" customHeight="1" x14ac:dyDescent="0.35">
      <c r="A658" s="42"/>
      <c r="C658" s="42"/>
      <c r="D658" s="42"/>
      <c r="E658" s="43"/>
      <c r="F658" s="43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</row>
    <row r="659" spans="1:20" s="39" customFormat="1" ht="15.75" customHeight="1" x14ac:dyDescent="0.35">
      <c r="A659" s="42"/>
      <c r="C659" s="42"/>
      <c r="D659" s="42"/>
      <c r="E659" s="43"/>
      <c r="F659" s="43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</row>
    <row r="660" spans="1:20" s="39" customFormat="1" ht="15.75" customHeight="1" x14ac:dyDescent="0.35">
      <c r="A660" s="42"/>
      <c r="C660" s="42"/>
      <c r="D660" s="42"/>
      <c r="E660" s="43"/>
      <c r="F660" s="43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</row>
    <row r="661" spans="1:20" s="39" customFormat="1" ht="15.75" customHeight="1" x14ac:dyDescent="0.35">
      <c r="A661" s="42"/>
      <c r="C661" s="42"/>
      <c r="D661" s="42"/>
      <c r="E661" s="43"/>
      <c r="F661" s="43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</row>
    <row r="662" spans="1:20" s="39" customFormat="1" ht="15.75" customHeight="1" x14ac:dyDescent="0.35">
      <c r="A662" s="42"/>
      <c r="C662" s="42"/>
      <c r="D662" s="42"/>
      <c r="E662" s="43"/>
      <c r="F662" s="43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</row>
    <row r="663" spans="1:20" s="39" customFormat="1" ht="15.75" customHeight="1" x14ac:dyDescent="0.35">
      <c r="A663" s="42"/>
      <c r="C663" s="42"/>
      <c r="D663" s="42"/>
      <c r="E663" s="43"/>
      <c r="F663" s="43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</row>
    <row r="664" spans="1:20" s="39" customFormat="1" ht="15.75" customHeight="1" x14ac:dyDescent="0.35">
      <c r="A664" s="42"/>
      <c r="C664" s="42"/>
      <c r="D664" s="42"/>
      <c r="E664" s="43"/>
      <c r="F664" s="43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</row>
    <row r="665" spans="1:20" s="39" customFormat="1" ht="15.75" customHeight="1" x14ac:dyDescent="0.35">
      <c r="A665" s="42"/>
      <c r="C665" s="42"/>
      <c r="D665" s="42"/>
      <c r="E665" s="43"/>
      <c r="F665" s="43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</row>
    <row r="666" spans="1:20" s="39" customFormat="1" ht="15.75" customHeight="1" x14ac:dyDescent="0.35">
      <c r="A666" s="42"/>
      <c r="C666" s="42"/>
      <c r="D666" s="42"/>
      <c r="E666" s="43"/>
      <c r="F666" s="43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</row>
    <row r="667" spans="1:20" s="39" customFormat="1" ht="15.75" customHeight="1" x14ac:dyDescent="0.35">
      <c r="A667" s="42"/>
      <c r="C667" s="42"/>
      <c r="D667" s="42"/>
      <c r="E667" s="43"/>
      <c r="F667" s="43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</row>
    <row r="668" spans="1:20" s="39" customFormat="1" ht="15.75" customHeight="1" x14ac:dyDescent="0.35">
      <c r="A668" s="42"/>
      <c r="C668" s="42"/>
      <c r="D668" s="42"/>
      <c r="E668" s="43"/>
      <c r="F668" s="43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</row>
    <row r="669" spans="1:20" s="39" customFormat="1" ht="15.75" customHeight="1" x14ac:dyDescent="0.35">
      <c r="A669" s="42"/>
      <c r="C669" s="42"/>
      <c r="D669" s="42"/>
      <c r="E669" s="43"/>
      <c r="F669" s="43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</row>
    <row r="670" spans="1:20" s="39" customFormat="1" ht="15.75" customHeight="1" x14ac:dyDescent="0.35">
      <c r="A670" s="42"/>
      <c r="C670" s="42"/>
      <c r="D670" s="42"/>
      <c r="E670" s="43"/>
      <c r="F670" s="43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</row>
    <row r="671" spans="1:20" s="39" customFormat="1" ht="15.75" customHeight="1" x14ac:dyDescent="0.35">
      <c r="A671" s="42"/>
      <c r="C671" s="42"/>
      <c r="D671" s="42"/>
      <c r="E671" s="43"/>
      <c r="F671" s="43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</row>
    <row r="672" spans="1:20" s="39" customFormat="1" ht="15.75" customHeight="1" x14ac:dyDescent="0.35">
      <c r="A672" s="42"/>
      <c r="C672" s="42"/>
      <c r="D672" s="42"/>
      <c r="E672" s="43"/>
      <c r="F672" s="43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</row>
    <row r="673" spans="1:20" s="39" customFormat="1" ht="15.75" customHeight="1" x14ac:dyDescent="0.35">
      <c r="A673" s="42"/>
      <c r="C673" s="42"/>
      <c r="D673" s="42"/>
      <c r="E673" s="43"/>
      <c r="F673" s="43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</row>
    <row r="674" spans="1:20" s="39" customFormat="1" ht="15.75" customHeight="1" x14ac:dyDescent="0.35">
      <c r="A674" s="42"/>
      <c r="C674" s="42"/>
      <c r="D674" s="42"/>
      <c r="E674" s="43"/>
      <c r="F674" s="43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</row>
    <row r="675" spans="1:20" s="39" customFormat="1" ht="15.75" customHeight="1" x14ac:dyDescent="0.35">
      <c r="A675" s="42"/>
      <c r="C675" s="42"/>
      <c r="D675" s="42"/>
      <c r="E675" s="43"/>
      <c r="F675" s="43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</row>
    <row r="676" spans="1:20" s="39" customFormat="1" ht="15.75" customHeight="1" x14ac:dyDescent="0.35">
      <c r="A676" s="42"/>
      <c r="C676" s="42"/>
      <c r="D676" s="42"/>
      <c r="E676" s="43"/>
      <c r="F676" s="43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</row>
    <row r="677" spans="1:20" s="39" customFormat="1" ht="15.75" customHeight="1" x14ac:dyDescent="0.35">
      <c r="A677" s="42"/>
      <c r="C677" s="42"/>
      <c r="D677" s="42"/>
      <c r="E677" s="43"/>
      <c r="F677" s="43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</row>
    <row r="678" spans="1:20" s="39" customFormat="1" ht="15.75" customHeight="1" x14ac:dyDescent="0.35">
      <c r="A678" s="42"/>
      <c r="C678" s="42"/>
      <c r="D678" s="42"/>
      <c r="E678" s="43"/>
      <c r="F678" s="43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</row>
    <row r="679" spans="1:20" s="39" customFormat="1" ht="15.75" customHeight="1" x14ac:dyDescent="0.35">
      <c r="A679" s="42"/>
      <c r="C679" s="42"/>
      <c r="D679" s="42"/>
      <c r="E679" s="43"/>
      <c r="F679" s="43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</row>
    <row r="680" spans="1:20" s="39" customFormat="1" ht="15.75" customHeight="1" x14ac:dyDescent="0.35">
      <c r="A680" s="42"/>
      <c r="C680" s="42"/>
      <c r="D680" s="42"/>
      <c r="E680" s="43"/>
      <c r="F680" s="43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</row>
    <row r="681" spans="1:20" s="39" customFormat="1" ht="15.75" customHeight="1" x14ac:dyDescent="0.35">
      <c r="A681" s="42"/>
      <c r="C681" s="42"/>
      <c r="D681" s="42"/>
      <c r="E681" s="43"/>
      <c r="F681" s="43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</row>
    <row r="682" spans="1:20" s="39" customFormat="1" ht="15.75" customHeight="1" x14ac:dyDescent="0.35">
      <c r="A682" s="42"/>
      <c r="C682" s="42"/>
      <c r="D682" s="42"/>
      <c r="E682" s="43"/>
      <c r="F682" s="43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</row>
    <row r="683" spans="1:20" s="39" customFormat="1" ht="15.75" customHeight="1" x14ac:dyDescent="0.35">
      <c r="A683" s="42"/>
      <c r="C683" s="42"/>
      <c r="D683" s="42"/>
      <c r="E683" s="43"/>
      <c r="F683" s="43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</row>
    <row r="684" spans="1:20" s="39" customFormat="1" ht="15.75" customHeight="1" x14ac:dyDescent="0.35">
      <c r="A684" s="42"/>
      <c r="C684" s="42"/>
      <c r="D684" s="42"/>
      <c r="E684" s="43"/>
      <c r="F684" s="43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</row>
    <row r="685" spans="1:20" s="39" customFormat="1" ht="15.75" customHeight="1" x14ac:dyDescent="0.35">
      <c r="A685" s="42"/>
      <c r="C685" s="42"/>
      <c r="D685" s="42"/>
      <c r="E685" s="43"/>
      <c r="F685" s="43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</row>
    <row r="686" spans="1:20" s="39" customFormat="1" ht="15.75" customHeight="1" x14ac:dyDescent="0.35">
      <c r="A686" s="42"/>
      <c r="C686" s="42"/>
      <c r="D686" s="42"/>
      <c r="E686" s="43"/>
      <c r="F686" s="43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</row>
    <row r="687" spans="1:20" s="39" customFormat="1" ht="15.75" customHeight="1" x14ac:dyDescent="0.35">
      <c r="A687" s="42"/>
      <c r="C687" s="42"/>
      <c r="D687" s="42"/>
      <c r="E687" s="43"/>
      <c r="F687" s="43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</row>
    <row r="688" spans="1:20" s="39" customFormat="1" ht="15.75" customHeight="1" x14ac:dyDescent="0.35">
      <c r="A688" s="42"/>
      <c r="C688" s="42"/>
      <c r="D688" s="42"/>
      <c r="E688" s="43"/>
      <c r="F688" s="43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</row>
    <row r="689" spans="1:20" s="39" customFormat="1" ht="15.75" customHeight="1" x14ac:dyDescent="0.35">
      <c r="A689" s="42"/>
      <c r="C689" s="42"/>
      <c r="D689" s="42"/>
      <c r="E689" s="43"/>
      <c r="F689" s="43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</row>
    <row r="690" spans="1:20" s="39" customFormat="1" ht="15.75" customHeight="1" x14ac:dyDescent="0.35">
      <c r="A690" s="42"/>
      <c r="C690" s="42"/>
      <c r="D690" s="42"/>
      <c r="E690" s="43"/>
      <c r="F690" s="43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</row>
    <row r="691" spans="1:20" s="39" customFormat="1" ht="15.75" customHeight="1" x14ac:dyDescent="0.35">
      <c r="A691" s="42"/>
      <c r="C691" s="42"/>
      <c r="D691" s="42"/>
      <c r="E691" s="43"/>
      <c r="F691" s="43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</row>
    <row r="692" spans="1:20" s="39" customFormat="1" ht="15.75" customHeight="1" x14ac:dyDescent="0.35">
      <c r="A692" s="42"/>
      <c r="C692" s="42"/>
      <c r="D692" s="42"/>
      <c r="E692" s="43"/>
      <c r="F692" s="43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</row>
    <row r="693" spans="1:20" s="39" customFormat="1" ht="15.75" customHeight="1" x14ac:dyDescent="0.35">
      <c r="A693" s="42"/>
      <c r="C693" s="42"/>
      <c r="D693" s="42"/>
      <c r="E693" s="43"/>
      <c r="F693" s="43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</row>
    <row r="694" spans="1:20" s="39" customFormat="1" ht="15.75" customHeight="1" x14ac:dyDescent="0.35">
      <c r="A694" s="42"/>
      <c r="C694" s="42"/>
      <c r="D694" s="42"/>
      <c r="E694" s="43"/>
      <c r="F694" s="43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</row>
    <row r="695" spans="1:20" s="39" customFormat="1" ht="15.75" customHeight="1" x14ac:dyDescent="0.35">
      <c r="A695" s="42"/>
      <c r="C695" s="42"/>
      <c r="D695" s="42"/>
      <c r="E695" s="43"/>
      <c r="F695" s="43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</row>
    <row r="696" spans="1:20" s="39" customFormat="1" ht="15.75" customHeight="1" x14ac:dyDescent="0.35">
      <c r="A696" s="42"/>
      <c r="C696" s="42"/>
      <c r="D696" s="42"/>
      <c r="E696" s="43"/>
      <c r="F696" s="43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</row>
    <row r="697" spans="1:20" s="39" customFormat="1" ht="15.75" customHeight="1" x14ac:dyDescent="0.35">
      <c r="A697" s="42"/>
      <c r="C697" s="42"/>
      <c r="D697" s="42"/>
      <c r="E697" s="43"/>
      <c r="F697" s="43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</row>
    <row r="698" spans="1:20" s="39" customFormat="1" ht="15.75" customHeight="1" x14ac:dyDescent="0.35">
      <c r="A698" s="42"/>
      <c r="C698" s="42"/>
      <c r="D698" s="42"/>
      <c r="E698" s="43"/>
      <c r="F698" s="43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</row>
    <row r="699" spans="1:20" s="39" customFormat="1" ht="15.75" customHeight="1" x14ac:dyDescent="0.35">
      <c r="A699" s="42"/>
      <c r="C699" s="42"/>
      <c r="D699" s="42"/>
      <c r="E699" s="43"/>
      <c r="F699" s="43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</row>
    <row r="700" spans="1:20" s="39" customFormat="1" ht="15.75" customHeight="1" x14ac:dyDescent="0.35">
      <c r="A700" s="42"/>
      <c r="C700" s="42"/>
      <c r="D700" s="42"/>
      <c r="E700" s="43"/>
      <c r="F700" s="43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</row>
    <row r="701" spans="1:20" s="39" customFormat="1" ht="15.75" customHeight="1" x14ac:dyDescent="0.35">
      <c r="A701" s="42"/>
      <c r="C701" s="42"/>
      <c r="D701" s="42"/>
      <c r="E701" s="43"/>
      <c r="F701" s="43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</row>
    <row r="702" spans="1:20" s="39" customFormat="1" ht="15.75" customHeight="1" x14ac:dyDescent="0.35">
      <c r="A702" s="42"/>
      <c r="C702" s="42"/>
      <c r="D702" s="42"/>
      <c r="E702" s="43"/>
      <c r="F702" s="43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</row>
    <row r="703" spans="1:20" s="39" customFormat="1" ht="15.75" customHeight="1" x14ac:dyDescent="0.35">
      <c r="A703" s="42"/>
      <c r="C703" s="42"/>
      <c r="D703" s="42"/>
      <c r="E703" s="43"/>
      <c r="F703" s="43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</row>
    <row r="704" spans="1:20" s="39" customFormat="1" ht="15.75" customHeight="1" x14ac:dyDescent="0.35">
      <c r="A704" s="42"/>
      <c r="C704" s="42"/>
      <c r="D704" s="42"/>
      <c r="E704" s="43"/>
      <c r="F704" s="43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</row>
    <row r="705" spans="1:20" s="39" customFormat="1" ht="15.75" customHeight="1" x14ac:dyDescent="0.35">
      <c r="A705" s="42"/>
      <c r="C705" s="42"/>
      <c r="D705" s="42"/>
      <c r="E705" s="43"/>
      <c r="F705" s="43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</row>
    <row r="706" spans="1:20" s="39" customFormat="1" ht="15.75" customHeight="1" x14ac:dyDescent="0.35">
      <c r="A706" s="42"/>
      <c r="C706" s="42"/>
      <c r="D706" s="42"/>
      <c r="E706" s="43"/>
      <c r="F706" s="43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</row>
    <row r="707" spans="1:20" s="39" customFormat="1" ht="15.75" customHeight="1" x14ac:dyDescent="0.35">
      <c r="A707" s="42"/>
      <c r="C707" s="42"/>
      <c r="D707" s="42"/>
      <c r="E707" s="43"/>
      <c r="F707" s="43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</row>
    <row r="708" spans="1:20" s="39" customFormat="1" ht="15.75" customHeight="1" x14ac:dyDescent="0.35">
      <c r="A708" s="42"/>
      <c r="C708" s="42"/>
      <c r="D708" s="42"/>
      <c r="E708" s="43"/>
      <c r="F708" s="43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</row>
    <row r="709" spans="1:20" s="39" customFormat="1" ht="15.75" customHeight="1" x14ac:dyDescent="0.35">
      <c r="A709" s="42"/>
      <c r="C709" s="42"/>
      <c r="D709" s="42"/>
      <c r="E709" s="43"/>
      <c r="F709" s="43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</row>
    <row r="710" spans="1:20" s="39" customFormat="1" ht="15.75" customHeight="1" x14ac:dyDescent="0.35">
      <c r="A710" s="42"/>
      <c r="C710" s="42"/>
      <c r="D710" s="42"/>
      <c r="E710" s="43"/>
      <c r="F710" s="43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</row>
    <row r="711" spans="1:20" s="39" customFormat="1" ht="15.75" customHeight="1" x14ac:dyDescent="0.35">
      <c r="A711" s="42"/>
      <c r="C711" s="42"/>
      <c r="D711" s="42"/>
      <c r="E711" s="43"/>
      <c r="F711" s="43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</row>
    <row r="712" spans="1:20" s="39" customFormat="1" ht="15.75" customHeight="1" x14ac:dyDescent="0.35">
      <c r="A712" s="42"/>
      <c r="C712" s="42"/>
      <c r="D712" s="42"/>
      <c r="E712" s="43"/>
      <c r="F712" s="43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</row>
    <row r="713" spans="1:20" s="39" customFormat="1" ht="15.75" customHeight="1" x14ac:dyDescent="0.35">
      <c r="A713" s="42"/>
      <c r="C713" s="42"/>
      <c r="D713" s="42"/>
      <c r="E713" s="43"/>
      <c r="F713" s="43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</row>
    <row r="714" spans="1:20" s="39" customFormat="1" ht="15.75" customHeight="1" x14ac:dyDescent="0.35">
      <c r="A714" s="42"/>
      <c r="C714" s="42"/>
      <c r="D714" s="42"/>
      <c r="E714" s="43"/>
      <c r="F714" s="43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</row>
    <row r="715" spans="1:20" s="39" customFormat="1" ht="15.75" customHeight="1" x14ac:dyDescent="0.35">
      <c r="A715" s="42"/>
      <c r="C715" s="42"/>
      <c r="D715" s="42"/>
      <c r="E715" s="43"/>
      <c r="F715" s="43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</row>
    <row r="716" spans="1:20" s="39" customFormat="1" ht="15.75" customHeight="1" x14ac:dyDescent="0.35">
      <c r="A716" s="42"/>
      <c r="C716" s="42"/>
      <c r="D716" s="42"/>
      <c r="E716" s="43"/>
      <c r="F716" s="43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</row>
    <row r="717" spans="1:20" s="39" customFormat="1" ht="15.75" customHeight="1" x14ac:dyDescent="0.35">
      <c r="A717" s="42"/>
      <c r="C717" s="42"/>
      <c r="D717" s="42"/>
      <c r="E717" s="43"/>
      <c r="F717" s="43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</row>
    <row r="718" spans="1:20" s="39" customFormat="1" ht="15.75" customHeight="1" x14ac:dyDescent="0.35">
      <c r="A718" s="42"/>
      <c r="C718" s="42"/>
      <c r="D718" s="42"/>
      <c r="E718" s="43"/>
      <c r="F718" s="43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</row>
    <row r="719" spans="1:20" s="39" customFormat="1" ht="15.75" customHeight="1" x14ac:dyDescent="0.35">
      <c r="A719" s="42"/>
      <c r="C719" s="42"/>
      <c r="D719" s="42"/>
      <c r="E719" s="43"/>
      <c r="F719" s="43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</row>
    <row r="720" spans="1:20" s="39" customFormat="1" ht="15.75" customHeight="1" x14ac:dyDescent="0.35">
      <c r="A720" s="42"/>
      <c r="C720" s="42"/>
      <c r="D720" s="42"/>
      <c r="E720" s="43"/>
      <c r="F720" s="43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</row>
    <row r="721" spans="1:20" s="39" customFormat="1" ht="15.75" customHeight="1" x14ac:dyDescent="0.35">
      <c r="A721" s="42"/>
      <c r="C721" s="42"/>
      <c r="D721" s="42"/>
      <c r="E721" s="43"/>
      <c r="F721" s="43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</row>
    <row r="722" spans="1:20" s="39" customFormat="1" ht="15.75" customHeight="1" x14ac:dyDescent="0.35">
      <c r="A722" s="42"/>
      <c r="C722" s="42"/>
      <c r="D722" s="42"/>
      <c r="E722" s="43"/>
      <c r="F722" s="43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</row>
    <row r="723" spans="1:20" s="39" customFormat="1" ht="15.75" customHeight="1" x14ac:dyDescent="0.35">
      <c r="A723" s="42"/>
      <c r="C723" s="42"/>
      <c r="D723" s="42"/>
      <c r="E723" s="43"/>
      <c r="F723" s="43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</row>
    <row r="724" spans="1:20" s="39" customFormat="1" ht="15.75" customHeight="1" x14ac:dyDescent="0.35">
      <c r="A724" s="42"/>
      <c r="C724" s="42"/>
      <c r="D724" s="42"/>
      <c r="E724" s="43"/>
      <c r="F724" s="43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</row>
    <row r="725" spans="1:20" s="39" customFormat="1" ht="15.75" customHeight="1" x14ac:dyDescent="0.35">
      <c r="A725" s="42"/>
      <c r="C725" s="42"/>
      <c r="D725" s="42"/>
      <c r="E725" s="43"/>
      <c r="F725" s="43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</row>
    <row r="726" spans="1:20" s="39" customFormat="1" ht="15.75" customHeight="1" x14ac:dyDescent="0.35">
      <c r="A726" s="42"/>
      <c r="C726" s="42"/>
      <c r="D726" s="42"/>
      <c r="E726" s="43"/>
      <c r="F726" s="43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</row>
    <row r="727" spans="1:20" s="39" customFormat="1" ht="15.75" customHeight="1" x14ac:dyDescent="0.35">
      <c r="A727" s="42"/>
      <c r="C727" s="42"/>
      <c r="D727" s="42"/>
      <c r="E727" s="43"/>
      <c r="F727" s="43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</row>
    <row r="728" spans="1:20" s="39" customFormat="1" ht="15.75" customHeight="1" x14ac:dyDescent="0.35">
      <c r="A728" s="42"/>
      <c r="C728" s="42"/>
      <c r="D728" s="42"/>
      <c r="E728" s="43"/>
      <c r="F728" s="43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</row>
    <row r="729" spans="1:20" s="39" customFormat="1" ht="15.75" customHeight="1" x14ac:dyDescent="0.35">
      <c r="A729" s="42"/>
      <c r="C729" s="42"/>
      <c r="D729" s="42"/>
      <c r="E729" s="43"/>
      <c r="F729" s="43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</row>
    <row r="730" spans="1:20" s="39" customFormat="1" ht="15.75" customHeight="1" x14ac:dyDescent="0.35">
      <c r="A730" s="42"/>
      <c r="C730" s="42"/>
      <c r="D730" s="42"/>
      <c r="E730" s="43"/>
      <c r="F730" s="43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</row>
    <row r="731" spans="1:20" s="39" customFormat="1" ht="15.75" customHeight="1" x14ac:dyDescent="0.35">
      <c r="A731" s="42"/>
      <c r="C731" s="42"/>
      <c r="D731" s="42"/>
      <c r="E731" s="43"/>
      <c r="F731" s="43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</row>
    <row r="732" spans="1:20" s="39" customFormat="1" ht="15.75" customHeight="1" x14ac:dyDescent="0.35">
      <c r="A732" s="42"/>
      <c r="C732" s="42"/>
      <c r="D732" s="42"/>
      <c r="E732" s="43"/>
      <c r="F732" s="43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</row>
    <row r="733" spans="1:20" s="39" customFormat="1" ht="15.75" customHeight="1" x14ac:dyDescent="0.35">
      <c r="A733" s="42"/>
      <c r="C733" s="42"/>
      <c r="D733" s="42"/>
      <c r="E733" s="43"/>
      <c r="F733" s="43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</row>
    <row r="734" spans="1:20" s="39" customFormat="1" ht="15.75" customHeight="1" x14ac:dyDescent="0.35">
      <c r="A734" s="42"/>
      <c r="C734" s="42"/>
      <c r="D734" s="42"/>
      <c r="E734" s="43"/>
      <c r="F734" s="43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</row>
    <row r="735" spans="1:20" s="39" customFormat="1" ht="15.75" customHeight="1" x14ac:dyDescent="0.35">
      <c r="A735" s="42"/>
      <c r="C735" s="42"/>
      <c r="D735" s="42"/>
      <c r="E735" s="43"/>
      <c r="F735" s="43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</row>
    <row r="736" spans="1:20" s="39" customFormat="1" ht="15.75" customHeight="1" x14ac:dyDescent="0.35">
      <c r="A736" s="42"/>
      <c r="C736" s="42"/>
      <c r="D736" s="42"/>
      <c r="E736" s="43"/>
      <c r="F736" s="43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</row>
    <row r="737" spans="1:20" s="39" customFormat="1" ht="15.75" customHeight="1" x14ac:dyDescent="0.35">
      <c r="A737" s="42"/>
      <c r="C737" s="42"/>
      <c r="D737" s="42"/>
      <c r="E737" s="43"/>
      <c r="F737" s="43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</row>
    <row r="738" spans="1:20" s="39" customFormat="1" ht="15.75" customHeight="1" x14ac:dyDescent="0.35">
      <c r="A738" s="42"/>
      <c r="C738" s="42"/>
      <c r="D738" s="42"/>
      <c r="E738" s="43"/>
      <c r="F738" s="43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</row>
    <row r="739" spans="1:20" s="39" customFormat="1" ht="15.75" customHeight="1" x14ac:dyDescent="0.35">
      <c r="A739" s="42"/>
      <c r="C739" s="42"/>
      <c r="D739" s="42"/>
      <c r="E739" s="43"/>
      <c r="F739" s="43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</row>
    <row r="740" spans="1:20" s="39" customFormat="1" ht="15.75" customHeight="1" x14ac:dyDescent="0.35">
      <c r="A740" s="42"/>
      <c r="C740" s="42"/>
      <c r="D740" s="42"/>
      <c r="E740" s="43"/>
      <c r="F740" s="43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</row>
    <row r="741" spans="1:20" s="39" customFormat="1" ht="15.75" customHeight="1" x14ac:dyDescent="0.35">
      <c r="A741" s="42"/>
      <c r="C741" s="42"/>
      <c r="D741" s="42"/>
      <c r="E741" s="43"/>
      <c r="F741" s="43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</row>
    <row r="742" spans="1:20" s="39" customFormat="1" ht="15.75" customHeight="1" x14ac:dyDescent="0.35">
      <c r="A742" s="42"/>
      <c r="C742" s="42"/>
      <c r="D742" s="42"/>
      <c r="E742" s="43"/>
      <c r="F742" s="43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</row>
    <row r="743" spans="1:20" s="39" customFormat="1" ht="15.75" customHeight="1" x14ac:dyDescent="0.35">
      <c r="A743" s="42"/>
      <c r="C743" s="42"/>
      <c r="D743" s="42"/>
      <c r="E743" s="43"/>
      <c r="F743" s="43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</row>
    <row r="744" spans="1:20" s="39" customFormat="1" ht="15.75" customHeight="1" x14ac:dyDescent="0.35">
      <c r="A744" s="42"/>
      <c r="C744" s="42"/>
      <c r="D744" s="42"/>
      <c r="E744" s="43"/>
      <c r="F744" s="43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</row>
    <row r="745" spans="1:20" s="39" customFormat="1" ht="15.75" customHeight="1" x14ac:dyDescent="0.35">
      <c r="A745" s="42"/>
      <c r="C745" s="42"/>
      <c r="D745" s="42"/>
      <c r="E745" s="43"/>
      <c r="F745" s="43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</row>
    <row r="746" spans="1:20" s="39" customFormat="1" ht="15.75" customHeight="1" x14ac:dyDescent="0.35">
      <c r="A746" s="42"/>
      <c r="C746" s="42"/>
      <c r="D746" s="42"/>
      <c r="E746" s="43"/>
      <c r="F746" s="43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</row>
    <row r="747" spans="1:20" s="39" customFormat="1" ht="15.75" customHeight="1" x14ac:dyDescent="0.35">
      <c r="A747" s="42"/>
      <c r="C747" s="42"/>
      <c r="D747" s="42"/>
      <c r="E747" s="43"/>
      <c r="F747" s="43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</row>
    <row r="748" spans="1:20" s="39" customFormat="1" ht="15.75" customHeight="1" x14ac:dyDescent="0.35">
      <c r="A748" s="42"/>
      <c r="C748" s="42"/>
      <c r="D748" s="42"/>
      <c r="E748" s="43"/>
      <c r="F748" s="43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</row>
    <row r="749" spans="1:20" s="39" customFormat="1" ht="15.75" customHeight="1" x14ac:dyDescent="0.35">
      <c r="A749" s="42"/>
      <c r="C749" s="42"/>
      <c r="D749" s="42"/>
      <c r="E749" s="43"/>
      <c r="F749" s="43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</row>
    <row r="750" spans="1:20" s="39" customFormat="1" ht="15.75" customHeight="1" x14ac:dyDescent="0.35">
      <c r="A750" s="42"/>
      <c r="C750" s="42"/>
      <c r="D750" s="42"/>
      <c r="E750" s="43"/>
      <c r="F750" s="43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</row>
    <row r="751" spans="1:20" s="39" customFormat="1" ht="15.75" customHeight="1" x14ac:dyDescent="0.35">
      <c r="A751" s="42"/>
      <c r="C751" s="42"/>
      <c r="D751" s="42"/>
      <c r="E751" s="43"/>
      <c r="F751" s="43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</row>
    <row r="752" spans="1:20" s="39" customFormat="1" ht="15.75" customHeight="1" x14ac:dyDescent="0.35">
      <c r="A752" s="42"/>
      <c r="C752" s="42"/>
      <c r="D752" s="42"/>
      <c r="E752" s="43"/>
      <c r="F752" s="43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</row>
    <row r="753" spans="1:20" s="39" customFormat="1" ht="15.75" customHeight="1" x14ac:dyDescent="0.35">
      <c r="A753" s="42"/>
      <c r="C753" s="42"/>
      <c r="D753" s="42"/>
      <c r="E753" s="43"/>
      <c r="F753" s="43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</row>
    <row r="754" spans="1:20" s="39" customFormat="1" ht="15.75" customHeight="1" x14ac:dyDescent="0.35">
      <c r="A754" s="42"/>
      <c r="C754" s="42"/>
      <c r="D754" s="42"/>
      <c r="E754" s="43"/>
      <c r="F754" s="43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</row>
    <row r="755" spans="1:20" s="39" customFormat="1" ht="15.75" customHeight="1" x14ac:dyDescent="0.35">
      <c r="A755" s="42"/>
      <c r="C755" s="42"/>
      <c r="D755" s="42"/>
      <c r="E755" s="43"/>
      <c r="F755" s="43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</row>
    <row r="756" spans="1:20" s="39" customFormat="1" ht="15.75" customHeight="1" x14ac:dyDescent="0.35">
      <c r="A756" s="42"/>
      <c r="C756" s="42"/>
      <c r="D756" s="42"/>
      <c r="E756" s="43"/>
      <c r="F756" s="43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</row>
    <row r="757" spans="1:20" s="39" customFormat="1" ht="15.75" customHeight="1" x14ac:dyDescent="0.35">
      <c r="A757" s="42"/>
      <c r="C757" s="42"/>
      <c r="D757" s="42"/>
      <c r="E757" s="43"/>
      <c r="F757" s="43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</row>
    <row r="758" spans="1:20" s="39" customFormat="1" ht="15.75" customHeight="1" x14ac:dyDescent="0.35">
      <c r="A758" s="42"/>
      <c r="C758" s="42"/>
      <c r="D758" s="42"/>
      <c r="E758" s="43"/>
      <c r="F758" s="43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</row>
    <row r="759" spans="1:20" s="39" customFormat="1" ht="15.75" customHeight="1" x14ac:dyDescent="0.35">
      <c r="A759" s="42"/>
      <c r="C759" s="42"/>
      <c r="D759" s="42"/>
      <c r="E759" s="43"/>
      <c r="F759" s="43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</row>
    <row r="760" spans="1:20" s="39" customFormat="1" ht="15.75" customHeight="1" x14ac:dyDescent="0.35">
      <c r="A760" s="42"/>
      <c r="C760" s="42"/>
      <c r="D760" s="42"/>
      <c r="E760" s="43"/>
      <c r="F760" s="43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</row>
    <row r="761" spans="1:20" s="39" customFormat="1" ht="15.75" customHeight="1" x14ac:dyDescent="0.35">
      <c r="A761" s="42"/>
      <c r="C761" s="42"/>
      <c r="D761" s="42"/>
      <c r="E761" s="43"/>
      <c r="F761" s="43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</row>
    <row r="762" spans="1:20" s="39" customFormat="1" ht="15.75" customHeight="1" x14ac:dyDescent="0.35">
      <c r="A762" s="42"/>
      <c r="C762" s="42"/>
      <c r="D762" s="42"/>
      <c r="E762" s="43"/>
      <c r="F762" s="43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</row>
    <row r="763" spans="1:20" s="39" customFormat="1" ht="15.75" customHeight="1" x14ac:dyDescent="0.35">
      <c r="A763" s="42"/>
      <c r="C763" s="42"/>
      <c r="D763" s="42"/>
      <c r="E763" s="43"/>
      <c r="F763" s="43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</row>
    <row r="764" spans="1:20" s="39" customFormat="1" ht="15.75" customHeight="1" x14ac:dyDescent="0.35">
      <c r="A764" s="42"/>
      <c r="C764" s="42"/>
      <c r="D764" s="42"/>
      <c r="E764" s="43"/>
      <c r="F764" s="43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</row>
    <row r="765" spans="1:20" s="39" customFormat="1" ht="15.75" customHeight="1" x14ac:dyDescent="0.35">
      <c r="A765" s="42"/>
      <c r="C765" s="42"/>
      <c r="D765" s="42"/>
      <c r="E765" s="43"/>
      <c r="F765" s="43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</row>
    <row r="766" spans="1:20" s="39" customFormat="1" ht="15.75" customHeight="1" x14ac:dyDescent="0.35">
      <c r="A766" s="42"/>
      <c r="C766" s="42"/>
      <c r="D766" s="42"/>
      <c r="E766" s="43"/>
      <c r="F766" s="43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</row>
    <row r="767" spans="1:20" s="39" customFormat="1" ht="15.75" customHeight="1" x14ac:dyDescent="0.35">
      <c r="A767" s="42"/>
      <c r="C767" s="42"/>
      <c r="D767" s="42"/>
      <c r="E767" s="43"/>
      <c r="F767" s="43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</row>
    <row r="768" spans="1:20" s="39" customFormat="1" ht="15.75" customHeight="1" x14ac:dyDescent="0.35">
      <c r="A768" s="42"/>
      <c r="C768" s="42"/>
      <c r="D768" s="42"/>
      <c r="E768" s="43"/>
      <c r="F768" s="43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</row>
    <row r="769" spans="1:20" s="39" customFormat="1" ht="15.75" customHeight="1" x14ac:dyDescent="0.35">
      <c r="A769" s="42"/>
      <c r="C769" s="42"/>
      <c r="D769" s="42"/>
      <c r="E769" s="43"/>
      <c r="F769" s="43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</row>
    <row r="770" spans="1:20" s="39" customFormat="1" ht="15.75" customHeight="1" x14ac:dyDescent="0.35">
      <c r="A770" s="42"/>
      <c r="C770" s="42"/>
      <c r="D770" s="42"/>
      <c r="E770" s="43"/>
      <c r="F770" s="43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</row>
    <row r="771" spans="1:20" s="39" customFormat="1" ht="15.75" customHeight="1" x14ac:dyDescent="0.35">
      <c r="A771" s="42"/>
      <c r="C771" s="42"/>
      <c r="D771" s="42"/>
      <c r="E771" s="43"/>
      <c r="F771" s="43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</row>
    <row r="772" spans="1:20" s="39" customFormat="1" ht="15.75" customHeight="1" x14ac:dyDescent="0.35">
      <c r="A772" s="42"/>
      <c r="C772" s="42"/>
      <c r="D772" s="42"/>
      <c r="E772" s="43"/>
      <c r="F772" s="43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</row>
    <row r="773" spans="1:20" s="39" customFormat="1" ht="15.75" customHeight="1" x14ac:dyDescent="0.35">
      <c r="A773" s="42"/>
      <c r="C773" s="42"/>
      <c r="D773" s="42"/>
      <c r="E773" s="43"/>
      <c r="F773" s="43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</row>
    <row r="774" spans="1:20" s="39" customFormat="1" ht="15.75" customHeight="1" x14ac:dyDescent="0.35">
      <c r="A774" s="42"/>
      <c r="C774" s="42"/>
      <c r="D774" s="42"/>
      <c r="E774" s="43"/>
      <c r="F774" s="43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</row>
    <row r="775" spans="1:20" s="39" customFormat="1" ht="15.75" customHeight="1" x14ac:dyDescent="0.35">
      <c r="A775" s="42"/>
      <c r="C775" s="42"/>
      <c r="D775" s="42"/>
      <c r="E775" s="43"/>
      <c r="F775" s="43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</row>
    <row r="776" spans="1:20" s="39" customFormat="1" ht="15.75" customHeight="1" x14ac:dyDescent="0.35">
      <c r="A776" s="42"/>
      <c r="C776" s="42"/>
      <c r="D776" s="42"/>
      <c r="E776" s="43"/>
      <c r="F776" s="43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</row>
    <row r="777" spans="1:20" s="39" customFormat="1" ht="15.75" customHeight="1" x14ac:dyDescent="0.35">
      <c r="A777" s="42"/>
      <c r="C777" s="42"/>
      <c r="D777" s="42"/>
      <c r="E777" s="43"/>
      <c r="F777" s="43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</row>
    <row r="778" spans="1:20" s="39" customFormat="1" ht="15.75" customHeight="1" x14ac:dyDescent="0.35">
      <c r="A778" s="42"/>
      <c r="C778" s="42"/>
      <c r="D778" s="42"/>
      <c r="E778" s="43"/>
      <c r="F778" s="43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</row>
    <row r="779" spans="1:20" s="39" customFormat="1" ht="15.75" customHeight="1" x14ac:dyDescent="0.35">
      <c r="A779" s="42"/>
      <c r="C779" s="42"/>
      <c r="D779" s="42"/>
      <c r="E779" s="43"/>
      <c r="F779" s="43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</row>
    <row r="780" spans="1:20" s="39" customFormat="1" ht="15.75" customHeight="1" x14ac:dyDescent="0.35">
      <c r="A780" s="42"/>
      <c r="C780" s="42"/>
      <c r="D780" s="42"/>
      <c r="E780" s="43"/>
      <c r="F780" s="43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</row>
    <row r="781" spans="1:20" s="39" customFormat="1" ht="15.75" customHeight="1" x14ac:dyDescent="0.35">
      <c r="A781" s="42"/>
      <c r="C781" s="42"/>
      <c r="D781" s="42"/>
      <c r="E781" s="43"/>
      <c r="F781" s="43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</row>
    <row r="782" spans="1:20" s="39" customFormat="1" ht="15.75" customHeight="1" x14ac:dyDescent="0.35">
      <c r="A782" s="42"/>
      <c r="C782" s="42"/>
      <c r="D782" s="42"/>
      <c r="E782" s="43"/>
      <c r="F782" s="43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</row>
    <row r="783" spans="1:20" s="39" customFormat="1" ht="15.75" customHeight="1" x14ac:dyDescent="0.35">
      <c r="A783" s="42"/>
      <c r="C783" s="42"/>
      <c r="D783" s="42"/>
      <c r="E783" s="43"/>
      <c r="F783" s="43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</row>
    <row r="784" spans="1:20" s="39" customFormat="1" ht="15.75" customHeight="1" x14ac:dyDescent="0.35">
      <c r="A784" s="42"/>
      <c r="C784" s="42"/>
      <c r="D784" s="42"/>
      <c r="E784" s="43"/>
      <c r="F784" s="43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</row>
    <row r="785" spans="1:20" s="39" customFormat="1" ht="15.75" customHeight="1" x14ac:dyDescent="0.35">
      <c r="A785" s="42"/>
      <c r="C785" s="42"/>
      <c r="D785" s="42"/>
      <c r="E785" s="43"/>
      <c r="F785" s="43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</row>
    <row r="786" spans="1:20" s="39" customFormat="1" ht="15.75" customHeight="1" x14ac:dyDescent="0.35">
      <c r="A786" s="42"/>
      <c r="C786" s="42"/>
      <c r="D786" s="42"/>
      <c r="E786" s="43"/>
      <c r="F786" s="43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</row>
    <row r="787" spans="1:20" s="39" customFormat="1" ht="15.75" customHeight="1" x14ac:dyDescent="0.35">
      <c r="A787" s="42"/>
      <c r="C787" s="42"/>
      <c r="D787" s="42"/>
      <c r="E787" s="43"/>
      <c r="F787" s="43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</row>
    <row r="788" spans="1:20" s="39" customFormat="1" ht="15.75" customHeight="1" x14ac:dyDescent="0.35">
      <c r="A788" s="42"/>
      <c r="C788" s="40"/>
      <c r="D788" s="42"/>
      <c r="E788" s="44"/>
      <c r="F788" s="43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</row>
    <row r="789" spans="1:20" s="39" customFormat="1" ht="15.75" customHeight="1" x14ac:dyDescent="0.35">
      <c r="A789" s="40"/>
      <c r="C789" s="40"/>
      <c r="D789" s="40"/>
    </row>
    <row r="790" spans="1:20" s="39" customFormat="1" ht="15.75" customHeight="1" x14ac:dyDescent="0.35">
      <c r="A790" s="40"/>
      <c r="C790" s="40"/>
      <c r="D790" s="40"/>
    </row>
    <row r="791" spans="1:20" s="39" customFormat="1" ht="15.75" customHeight="1" x14ac:dyDescent="0.35">
      <c r="A791" s="40"/>
      <c r="C791" s="40"/>
      <c r="D791" s="40"/>
    </row>
    <row r="792" spans="1:20" s="39" customFormat="1" ht="15.75" customHeight="1" x14ac:dyDescent="0.35">
      <c r="A792" s="40"/>
      <c r="C792" s="40"/>
      <c r="D792" s="40"/>
    </row>
    <row r="793" spans="1:20" s="39" customFormat="1" ht="15.75" customHeight="1" x14ac:dyDescent="0.35">
      <c r="A793" s="40"/>
      <c r="C793" s="40"/>
      <c r="D793" s="40"/>
    </row>
    <row r="794" spans="1:20" s="39" customFormat="1" ht="15.75" customHeight="1" x14ac:dyDescent="0.35">
      <c r="A794" s="40"/>
      <c r="C794" s="40"/>
      <c r="D794" s="40"/>
    </row>
    <row r="795" spans="1:20" s="39" customFormat="1" ht="15.75" customHeight="1" x14ac:dyDescent="0.35">
      <c r="A795" s="40"/>
      <c r="C795" s="40"/>
      <c r="D795" s="40"/>
    </row>
    <row r="796" spans="1:20" s="39" customFormat="1" ht="15.75" customHeight="1" x14ac:dyDescent="0.35">
      <c r="A796" s="40"/>
      <c r="C796" s="40"/>
      <c r="D796" s="40"/>
    </row>
    <row r="797" spans="1:20" s="39" customFormat="1" ht="15.75" customHeight="1" x14ac:dyDescent="0.35">
      <c r="A797" s="40"/>
      <c r="C797" s="40"/>
      <c r="D797" s="40"/>
    </row>
    <row r="798" spans="1:20" s="39" customFormat="1" ht="15.75" customHeight="1" x14ac:dyDescent="0.35">
      <c r="A798" s="40"/>
      <c r="C798" s="40"/>
      <c r="D798" s="40"/>
    </row>
    <row r="799" spans="1:20" s="39" customFormat="1" ht="15.75" customHeight="1" x14ac:dyDescent="0.35">
      <c r="A799" s="40"/>
      <c r="C799" s="40"/>
      <c r="D799" s="40"/>
    </row>
    <row r="800" spans="1:20" s="39" customFormat="1" ht="15.75" customHeight="1" x14ac:dyDescent="0.35">
      <c r="A800" s="40"/>
      <c r="C800" s="40"/>
      <c r="D800" s="40"/>
    </row>
    <row r="801" spans="1:4 16376:16384" s="39" customFormat="1" ht="15.75" customHeight="1" x14ac:dyDescent="0.35">
      <c r="A801" s="40"/>
      <c r="C801" s="40"/>
      <c r="D801" s="40"/>
    </row>
    <row r="802" spans="1:4 16376:16384" s="39" customFormat="1" x14ac:dyDescent="0.35">
      <c r="A802" s="40"/>
      <c r="B802"/>
      <c r="C802" s="40"/>
      <c r="D802" s="40"/>
      <c r="XEV802"/>
      <c r="XEW802"/>
      <c r="XEX802"/>
      <c r="XEY802"/>
      <c r="XEZ802"/>
      <c r="XFA802"/>
      <c r="XFB802"/>
      <c r="XFC802"/>
      <c r="XFD802"/>
    </row>
    <row r="803" spans="1:4 16376:16384" s="39" customFormat="1" x14ac:dyDescent="0.35">
      <c r="A803" s="40"/>
      <c r="B803"/>
      <c r="C803" s="40"/>
      <c r="D803" s="40"/>
      <c r="XEV803"/>
      <c r="XEW803"/>
      <c r="XEX803"/>
      <c r="XEY803"/>
      <c r="XEZ803"/>
      <c r="XFA803"/>
      <c r="XFB803"/>
      <c r="XFC803"/>
      <c r="XFD803"/>
    </row>
    <row r="804" spans="1:4 16376:16384" s="39" customFormat="1" x14ac:dyDescent="0.35">
      <c r="A804" s="40"/>
      <c r="B804"/>
      <c r="C804" s="40"/>
      <c r="D804" s="40"/>
      <c r="XEV804"/>
      <c r="XEW804"/>
      <c r="XEX804"/>
      <c r="XEY804"/>
      <c r="XEZ804"/>
      <c r="XFA804"/>
      <c r="XFB804"/>
      <c r="XFC804"/>
      <c r="XFD804"/>
    </row>
    <row r="805" spans="1:4 16376:16384" s="39" customFormat="1" x14ac:dyDescent="0.35">
      <c r="A805" s="40"/>
      <c r="B805"/>
      <c r="C805" s="40"/>
      <c r="D805" s="40"/>
      <c r="XEV805"/>
      <c r="XEW805"/>
      <c r="XEX805"/>
      <c r="XEY805"/>
      <c r="XEZ805"/>
      <c r="XFA805"/>
      <c r="XFB805"/>
      <c r="XFC805"/>
      <c r="XFD805"/>
    </row>
    <row r="806" spans="1:4 16376:16384" s="39" customFormat="1" x14ac:dyDescent="0.35">
      <c r="A806" s="40"/>
      <c r="B806"/>
      <c r="C806" s="40"/>
      <c r="D806" s="40"/>
      <c r="XEV806"/>
      <c r="XEW806"/>
      <c r="XEX806"/>
      <c r="XEY806"/>
      <c r="XEZ806"/>
      <c r="XFA806"/>
      <c r="XFB806"/>
      <c r="XFC806"/>
      <c r="XFD806"/>
    </row>
    <row r="807" spans="1:4 16376:16384" s="39" customFormat="1" x14ac:dyDescent="0.35">
      <c r="A807" s="40"/>
      <c r="B807"/>
      <c r="C807" s="40"/>
      <c r="D807" s="40"/>
      <c r="XEV807"/>
      <c r="XEW807"/>
      <c r="XEX807"/>
      <c r="XEY807"/>
      <c r="XEZ807"/>
      <c r="XFA807"/>
      <c r="XFB807"/>
      <c r="XFC807"/>
      <c r="XFD807"/>
    </row>
    <row r="808" spans="1:4 16376:16384" s="39" customFormat="1" x14ac:dyDescent="0.35">
      <c r="A808" s="40"/>
      <c r="B808"/>
      <c r="C808" s="40"/>
      <c r="D808" s="40"/>
      <c r="XEV808"/>
      <c r="XEW808"/>
      <c r="XEX808"/>
      <c r="XEY808"/>
      <c r="XEZ808"/>
      <c r="XFA808"/>
      <c r="XFB808"/>
      <c r="XFC808"/>
      <c r="XFD808"/>
    </row>
    <row r="809" spans="1:4 16376:16384" s="39" customFormat="1" x14ac:dyDescent="0.35">
      <c r="A809" s="40"/>
      <c r="B809"/>
      <c r="C809" s="40"/>
      <c r="D809" s="40"/>
      <c r="XEV809"/>
      <c r="XEW809"/>
      <c r="XEX809"/>
      <c r="XEY809"/>
      <c r="XEZ809"/>
      <c r="XFA809"/>
      <c r="XFB809"/>
      <c r="XFC809"/>
      <c r="XFD809"/>
    </row>
    <row r="810" spans="1:4 16376:16384" s="39" customFormat="1" x14ac:dyDescent="0.35">
      <c r="A810" s="40"/>
      <c r="B810"/>
      <c r="C810" s="40"/>
      <c r="D810" s="40"/>
      <c r="XEV810"/>
      <c r="XEW810"/>
      <c r="XEX810"/>
      <c r="XEY810"/>
      <c r="XEZ810"/>
      <c r="XFA810"/>
      <c r="XFB810"/>
      <c r="XFC810"/>
      <c r="XFD810"/>
    </row>
    <row r="811" spans="1:4 16376:16384" s="39" customFormat="1" x14ac:dyDescent="0.35">
      <c r="A811" s="40"/>
      <c r="B811"/>
      <c r="C811" s="40"/>
      <c r="D811" s="40"/>
      <c r="XEV811"/>
      <c r="XEW811"/>
      <c r="XEX811"/>
      <c r="XEY811"/>
      <c r="XEZ811"/>
      <c r="XFA811"/>
      <c r="XFB811"/>
      <c r="XFC811"/>
      <c r="XFD811"/>
    </row>
    <row r="812" spans="1:4 16376:16384" s="39" customFormat="1" x14ac:dyDescent="0.35">
      <c r="A812" s="40"/>
      <c r="B812"/>
      <c r="C812" s="40"/>
      <c r="D812" s="40"/>
      <c r="XEV812"/>
      <c r="XEW812"/>
      <c r="XEX812"/>
      <c r="XEY812"/>
      <c r="XEZ812"/>
      <c r="XFA812"/>
      <c r="XFB812"/>
      <c r="XFC812"/>
      <c r="XFD812"/>
    </row>
    <row r="813" spans="1:4 16376:16384" s="39" customFormat="1" x14ac:dyDescent="0.35">
      <c r="A813" s="40"/>
      <c r="B813"/>
      <c r="C813" s="40"/>
      <c r="D813" s="40"/>
      <c r="XEV813"/>
      <c r="XEW813"/>
      <c r="XEX813"/>
      <c r="XEY813"/>
      <c r="XEZ813"/>
      <c r="XFA813"/>
      <c r="XFB813"/>
      <c r="XFC813"/>
      <c r="XFD813"/>
    </row>
    <row r="814" spans="1:4 16376:16384" s="39" customFormat="1" x14ac:dyDescent="0.35">
      <c r="A814" s="40"/>
      <c r="B814"/>
      <c r="C814" s="40"/>
      <c r="D814" s="40"/>
      <c r="XEV814"/>
      <c r="XEW814"/>
      <c r="XEX814"/>
      <c r="XEY814"/>
      <c r="XEZ814"/>
      <c r="XFA814"/>
      <c r="XFB814"/>
      <c r="XFC814"/>
      <c r="XFD814"/>
    </row>
    <row r="815" spans="1:4 16376:16384" s="39" customFormat="1" x14ac:dyDescent="0.35">
      <c r="A815" s="40"/>
      <c r="B815"/>
      <c r="C815" s="40"/>
      <c r="D815" s="40"/>
      <c r="XEV815"/>
      <c r="XEW815"/>
      <c r="XEX815"/>
      <c r="XEY815"/>
      <c r="XEZ815"/>
      <c r="XFA815"/>
      <c r="XFB815"/>
      <c r="XFC815"/>
      <c r="XFD815"/>
    </row>
    <row r="816" spans="1:4 16376:16384" s="39" customFormat="1" x14ac:dyDescent="0.35">
      <c r="A816" s="40"/>
      <c r="B816"/>
      <c r="C816" s="40"/>
      <c r="D816" s="40"/>
      <c r="XEV816"/>
      <c r="XEW816"/>
      <c r="XEX816"/>
      <c r="XEY816"/>
      <c r="XEZ816"/>
      <c r="XFA816"/>
      <c r="XFB816"/>
      <c r="XFC816"/>
      <c r="XFD816"/>
    </row>
    <row r="817" spans="1:4 16376:16384" s="39" customFormat="1" x14ac:dyDescent="0.35">
      <c r="A817" s="40"/>
      <c r="B817"/>
      <c r="C817" s="40"/>
      <c r="D817" s="40"/>
      <c r="XEV817"/>
      <c r="XEW817"/>
      <c r="XEX817"/>
      <c r="XEY817"/>
      <c r="XEZ817"/>
      <c r="XFA817"/>
      <c r="XFB817"/>
      <c r="XFC817"/>
      <c r="XFD817"/>
    </row>
    <row r="818" spans="1:4 16376:16384" s="39" customFormat="1" x14ac:dyDescent="0.35">
      <c r="A818" s="40"/>
      <c r="B818"/>
      <c r="C818" s="40"/>
      <c r="D818" s="40"/>
      <c r="XEV818"/>
      <c r="XEW818"/>
      <c r="XEX818"/>
      <c r="XEY818"/>
      <c r="XEZ818"/>
      <c r="XFA818"/>
      <c r="XFB818"/>
      <c r="XFC818"/>
      <c r="XFD818"/>
    </row>
    <row r="819" spans="1:4 16376:16384" s="39" customFormat="1" x14ac:dyDescent="0.35">
      <c r="A819" s="40"/>
      <c r="B819"/>
      <c r="C819" s="40"/>
      <c r="D819" s="40"/>
      <c r="XEV819"/>
      <c r="XEW819"/>
      <c r="XEX819"/>
      <c r="XEY819"/>
      <c r="XEZ819"/>
      <c r="XFA819"/>
      <c r="XFB819"/>
      <c r="XFC819"/>
      <c r="XFD819"/>
    </row>
    <row r="820" spans="1:4 16376:16384" s="39" customFormat="1" x14ac:dyDescent="0.35">
      <c r="A820" s="40"/>
      <c r="B820"/>
      <c r="C820" s="40"/>
      <c r="D820" s="40"/>
      <c r="XEV820"/>
      <c r="XEW820"/>
      <c r="XEX820"/>
      <c r="XEY820"/>
      <c r="XEZ820"/>
      <c r="XFA820"/>
      <c r="XFB820"/>
      <c r="XFC820"/>
      <c r="XFD820"/>
    </row>
    <row r="821" spans="1:4 16376:16384" s="39" customFormat="1" x14ac:dyDescent="0.35">
      <c r="A821" s="40"/>
      <c r="B821"/>
      <c r="C821" s="40"/>
      <c r="D821" s="40"/>
      <c r="XEV821"/>
      <c r="XEW821"/>
      <c r="XEX821"/>
      <c r="XEY821"/>
      <c r="XEZ821"/>
      <c r="XFA821"/>
      <c r="XFB821"/>
      <c r="XFC821"/>
      <c r="XFD821"/>
    </row>
    <row r="822" spans="1:4 16376:16384" s="39" customFormat="1" x14ac:dyDescent="0.35">
      <c r="A822" s="40"/>
      <c r="B822"/>
      <c r="C822" s="40"/>
      <c r="D822" s="40"/>
      <c r="XEV822"/>
      <c r="XEW822"/>
      <c r="XEX822"/>
      <c r="XEY822"/>
      <c r="XEZ822"/>
      <c r="XFA822"/>
      <c r="XFB822"/>
      <c r="XFC822"/>
      <c r="XFD822"/>
    </row>
    <row r="823" spans="1:4 16376:16384" s="39" customFormat="1" x14ac:dyDescent="0.35">
      <c r="A823" s="40"/>
      <c r="B823"/>
      <c r="C823" s="40"/>
      <c r="D823" s="40"/>
      <c r="XEV823"/>
      <c r="XEW823"/>
      <c r="XEX823"/>
      <c r="XEY823"/>
      <c r="XEZ823"/>
      <c r="XFA823"/>
      <c r="XFB823"/>
      <c r="XFC823"/>
      <c r="XFD823"/>
    </row>
    <row r="824" spans="1:4 16376:16384" s="39" customFormat="1" x14ac:dyDescent="0.35">
      <c r="A824" s="40"/>
      <c r="B824"/>
      <c r="C824" s="40"/>
      <c r="D824" s="40"/>
      <c r="XEV824"/>
      <c r="XEW824"/>
      <c r="XEX824"/>
      <c r="XEY824"/>
      <c r="XEZ824"/>
      <c r="XFA824"/>
      <c r="XFB824"/>
      <c r="XFC824"/>
      <c r="XFD824"/>
    </row>
    <row r="825" spans="1:4 16376:16384" s="39" customFormat="1" x14ac:dyDescent="0.35">
      <c r="A825" s="40"/>
      <c r="B825"/>
      <c r="C825" s="40"/>
      <c r="D825" s="40"/>
      <c r="XEV825"/>
      <c r="XEW825"/>
      <c r="XEX825"/>
      <c r="XEY825"/>
      <c r="XEZ825"/>
      <c r="XFA825"/>
      <c r="XFB825"/>
      <c r="XFC825"/>
      <c r="XFD825"/>
    </row>
    <row r="826" spans="1:4 16376:16384" s="39" customFormat="1" x14ac:dyDescent="0.35">
      <c r="A826" s="40"/>
      <c r="B826"/>
      <c r="C826" s="40"/>
      <c r="D826" s="40"/>
      <c r="XEV826"/>
      <c r="XEW826"/>
      <c r="XEX826"/>
      <c r="XEY826"/>
      <c r="XEZ826"/>
      <c r="XFA826"/>
      <c r="XFB826"/>
      <c r="XFC826"/>
      <c r="XFD826"/>
    </row>
    <row r="827" spans="1:4 16376:16384" s="39" customFormat="1" x14ac:dyDescent="0.35">
      <c r="A827" s="40"/>
      <c r="B827"/>
      <c r="C827" s="40"/>
      <c r="D827" s="40"/>
      <c r="XEV827"/>
      <c r="XEW827"/>
      <c r="XEX827"/>
      <c r="XEY827"/>
      <c r="XEZ827"/>
      <c r="XFA827"/>
      <c r="XFB827"/>
      <c r="XFC827"/>
      <c r="XFD827"/>
    </row>
    <row r="828" spans="1:4 16376:16384" s="39" customFormat="1" x14ac:dyDescent="0.35">
      <c r="A828" s="40"/>
      <c r="B828"/>
      <c r="C828" s="40"/>
      <c r="D828" s="40"/>
      <c r="XEV828"/>
      <c r="XEW828"/>
      <c r="XEX828"/>
      <c r="XEY828"/>
      <c r="XEZ828"/>
      <c r="XFA828"/>
      <c r="XFB828"/>
      <c r="XFC828"/>
      <c r="XFD828"/>
    </row>
    <row r="829" spans="1:4 16376:16384" s="39" customFormat="1" x14ac:dyDescent="0.35">
      <c r="A829" s="40"/>
      <c r="B829"/>
      <c r="C829" s="40"/>
      <c r="D829" s="40"/>
      <c r="XEV829"/>
      <c r="XEW829"/>
      <c r="XEX829"/>
      <c r="XEY829"/>
      <c r="XEZ829"/>
      <c r="XFA829"/>
      <c r="XFB829"/>
      <c r="XFC829"/>
      <c r="XFD829"/>
    </row>
    <row r="830" spans="1:4 16376:16384" s="39" customFormat="1" x14ac:dyDescent="0.35">
      <c r="A830" s="40"/>
      <c r="B830"/>
      <c r="C830" s="40"/>
      <c r="D830" s="40"/>
      <c r="XEV830"/>
      <c r="XEW830"/>
      <c r="XEX830"/>
      <c r="XEY830"/>
      <c r="XEZ830"/>
      <c r="XFA830"/>
      <c r="XFB830"/>
      <c r="XFC830"/>
      <c r="XFD830"/>
    </row>
    <row r="831" spans="1:4 16376:16384" s="39" customFormat="1" x14ac:dyDescent="0.35">
      <c r="A831" s="40"/>
      <c r="B831"/>
      <c r="C831" s="40"/>
      <c r="D831" s="40"/>
      <c r="XEV831"/>
      <c r="XEW831"/>
      <c r="XEX831"/>
      <c r="XEY831"/>
      <c r="XEZ831"/>
      <c r="XFA831"/>
      <c r="XFB831"/>
      <c r="XFC831"/>
      <c r="XFD831"/>
    </row>
    <row r="832" spans="1:4 16376:16384" s="39" customFormat="1" x14ac:dyDescent="0.35">
      <c r="A832" s="40"/>
      <c r="B832"/>
      <c r="C832" s="40"/>
      <c r="D832" s="40"/>
      <c r="XEV832"/>
      <c r="XEW832"/>
      <c r="XEX832"/>
      <c r="XEY832"/>
      <c r="XEZ832"/>
      <c r="XFA832"/>
      <c r="XFB832"/>
      <c r="XFC832"/>
      <c r="XFD832"/>
    </row>
  </sheetData>
  <phoneticPr fontId="12" type="noConversion"/>
  <conditionalFormatting sqref="C4:C619">
    <cfRule type="containsText" dxfId="0" priority="1" operator="containsText" text="LZ">
      <formula>NOT(ISERROR(SEARCH("LZ",C4)))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8"/>
  <sheetViews>
    <sheetView workbookViewId="0"/>
  </sheetViews>
  <sheetFormatPr defaultColWidth="9" defaultRowHeight="14" x14ac:dyDescent="0.25"/>
  <cols>
    <col min="1" max="1" width="13.08984375" customWidth="1"/>
    <col min="2" max="2" width="11.26953125" customWidth="1"/>
    <col min="3" max="3" width="18.453125" customWidth="1"/>
    <col min="4" max="4" width="12.6328125" customWidth="1"/>
    <col min="5" max="8" width="9" style="34"/>
  </cols>
  <sheetData>
    <row r="1" spans="1:8" s="1" customFormat="1" x14ac:dyDescent="0.25">
      <c r="A1" s="11" t="s">
        <v>2730</v>
      </c>
      <c r="E1" s="35"/>
      <c r="F1" s="35"/>
      <c r="G1" s="35"/>
      <c r="H1" s="35"/>
    </row>
    <row r="2" spans="1:8" x14ac:dyDescent="0.25">
      <c r="A2" s="4" t="s">
        <v>1626</v>
      </c>
      <c r="B2" s="4" t="s">
        <v>1627</v>
      </c>
      <c r="C2" s="4" t="s">
        <v>1628</v>
      </c>
      <c r="D2" s="4" t="s">
        <v>1629</v>
      </c>
      <c r="E2" s="36" t="s">
        <v>1630</v>
      </c>
      <c r="F2" s="36" t="s">
        <v>1631</v>
      </c>
      <c r="G2" s="36" t="s">
        <v>1632</v>
      </c>
      <c r="H2" s="36" t="s">
        <v>1633</v>
      </c>
    </row>
    <row r="3" spans="1:8" x14ac:dyDescent="0.25">
      <c r="A3" s="2" t="s">
        <v>117</v>
      </c>
      <c r="B3" s="2">
        <v>102433238</v>
      </c>
      <c r="C3" s="2">
        <f>B3*D3</f>
        <v>10243323800</v>
      </c>
      <c r="D3" s="2">
        <v>100</v>
      </c>
      <c r="E3" s="37">
        <v>47.83</v>
      </c>
      <c r="F3" s="37">
        <v>52.17</v>
      </c>
      <c r="G3" s="37">
        <v>98.09</v>
      </c>
      <c r="H3" s="37">
        <v>94.72</v>
      </c>
    </row>
    <row r="4" spans="1:8" x14ac:dyDescent="0.25">
      <c r="A4" s="2" t="s">
        <v>25</v>
      </c>
      <c r="B4" s="2">
        <v>65038070</v>
      </c>
      <c r="C4" s="2">
        <f t="shared" ref="C4:C35" si="0">B4*D4</f>
        <v>6503807000</v>
      </c>
      <c r="D4" s="2">
        <v>100</v>
      </c>
      <c r="E4" s="37">
        <v>49.67</v>
      </c>
      <c r="F4" s="37">
        <v>50.33</v>
      </c>
      <c r="G4" s="37">
        <v>97.86</v>
      </c>
      <c r="H4" s="37">
        <v>94.12</v>
      </c>
    </row>
    <row r="5" spans="1:8" x14ac:dyDescent="0.25">
      <c r="A5" s="2" t="s">
        <v>31</v>
      </c>
      <c r="B5" s="2">
        <v>60965578</v>
      </c>
      <c r="C5" s="2">
        <f t="shared" si="0"/>
        <v>6096557800</v>
      </c>
      <c r="D5" s="2">
        <v>100</v>
      </c>
      <c r="E5" s="37">
        <v>50.12</v>
      </c>
      <c r="F5" s="37">
        <v>49.88</v>
      </c>
      <c r="G5" s="37">
        <v>98</v>
      </c>
      <c r="H5" s="37">
        <v>94.47</v>
      </c>
    </row>
    <row r="6" spans="1:8" x14ac:dyDescent="0.25">
      <c r="A6" s="2" t="s">
        <v>120</v>
      </c>
      <c r="B6" s="2">
        <v>48257922</v>
      </c>
      <c r="C6" s="2">
        <f t="shared" si="0"/>
        <v>4825792200</v>
      </c>
      <c r="D6" s="2">
        <v>100</v>
      </c>
      <c r="E6" s="37">
        <v>48.03</v>
      </c>
      <c r="F6" s="37">
        <v>51.97</v>
      </c>
      <c r="G6" s="37">
        <v>98.09</v>
      </c>
      <c r="H6" s="37">
        <v>94.74</v>
      </c>
    </row>
    <row r="7" spans="1:8" x14ac:dyDescent="0.25">
      <c r="A7" s="2" t="s">
        <v>34</v>
      </c>
      <c r="B7" s="2">
        <v>36786144</v>
      </c>
      <c r="C7" s="2">
        <f t="shared" si="0"/>
        <v>3678614400</v>
      </c>
      <c r="D7" s="2">
        <v>100</v>
      </c>
      <c r="E7" s="37">
        <v>48.61</v>
      </c>
      <c r="F7" s="37">
        <v>51.39</v>
      </c>
      <c r="G7" s="37">
        <v>97.96</v>
      </c>
      <c r="H7" s="37">
        <v>94.4</v>
      </c>
    </row>
    <row r="8" spans="1:8" x14ac:dyDescent="0.25">
      <c r="A8" s="2" t="s">
        <v>37</v>
      </c>
      <c r="B8" s="2">
        <v>49071716</v>
      </c>
      <c r="C8" s="2">
        <f t="shared" si="0"/>
        <v>4907171600</v>
      </c>
      <c r="D8" s="2">
        <v>100</v>
      </c>
      <c r="E8" s="37">
        <v>45.58</v>
      </c>
      <c r="F8" s="37">
        <v>54.42</v>
      </c>
      <c r="G8" s="37">
        <v>98.31</v>
      </c>
      <c r="H8" s="37">
        <v>95.28</v>
      </c>
    </row>
    <row r="9" spans="1:8" x14ac:dyDescent="0.25">
      <c r="A9" s="2" t="s">
        <v>40</v>
      </c>
      <c r="B9" s="2">
        <v>47545516</v>
      </c>
      <c r="C9" s="2">
        <f t="shared" si="0"/>
        <v>4754551600</v>
      </c>
      <c r="D9" s="2">
        <v>100</v>
      </c>
      <c r="E9" s="37">
        <v>47.03</v>
      </c>
      <c r="F9" s="37">
        <v>52.97</v>
      </c>
      <c r="G9" s="37">
        <v>98.27</v>
      </c>
      <c r="H9" s="37">
        <v>95.14</v>
      </c>
    </row>
    <row r="10" spans="1:8" x14ac:dyDescent="0.25">
      <c r="A10" s="2" t="s">
        <v>121</v>
      </c>
      <c r="B10" s="2">
        <v>100634060</v>
      </c>
      <c r="C10" s="2">
        <f t="shared" si="0"/>
        <v>10063406000</v>
      </c>
      <c r="D10" s="2">
        <v>100</v>
      </c>
      <c r="E10" s="37">
        <v>47.45</v>
      </c>
      <c r="F10" s="37">
        <v>52.55</v>
      </c>
      <c r="G10" s="37">
        <v>98.28</v>
      </c>
      <c r="H10" s="37">
        <v>95.16</v>
      </c>
    </row>
    <row r="11" spans="1:8" x14ac:dyDescent="0.25">
      <c r="A11" s="2" t="s">
        <v>122</v>
      </c>
      <c r="B11" s="2">
        <v>87534694</v>
      </c>
      <c r="C11" s="2">
        <f t="shared" si="0"/>
        <v>8753469400</v>
      </c>
      <c r="D11" s="2">
        <v>100</v>
      </c>
      <c r="E11" s="37">
        <v>48.18</v>
      </c>
      <c r="F11" s="37">
        <v>51.82</v>
      </c>
      <c r="G11" s="37">
        <v>98.08</v>
      </c>
      <c r="H11" s="37">
        <v>94.66</v>
      </c>
    </row>
    <row r="12" spans="1:8" x14ac:dyDescent="0.25">
      <c r="A12" s="2" t="s">
        <v>123</v>
      </c>
      <c r="B12" s="2">
        <v>67071226</v>
      </c>
      <c r="C12" s="2">
        <f t="shared" si="0"/>
        <v>6707122600</v>
      </c>
      <c r="D12" s="2">
        <v>100</v>
      </c>
      <c r="E12" s="37">
        <v>47.03</v>
      </c>
      <c r="F12" s="37">
        <v>52.97</v>
      </c>
      <c r="G12" s="37">
        <v>98.28</v>
      </c>
      <c r="H12" s="37">
        <v>95.17</v>
      </c>
    </row>
    <row r="13" spans="1:8" x14ac:dyDescent="0.25">
      <c r="A13" s="2" t="s">
        <v>42</v>
      </c>
      <c r="B13" s="2">
        <v>42434620</v>
      </c>
      <c r="C13" s="2">
        <f t="shared" si="0"/>
        <v>4243462000</v>
      </c>
      <c r="D13" s="2">
        <v>100</v>
      </c>
      <c r="E13" s="37">
        <v>44.22</v>
      </c>
      <c r="F13" s="37">
        <v>55.78</v>
      </c>
      <c r="G13" s="37">
        <v>98.19</v>
      </c>
      <c r="H13" s="37">
        <v>95.01</v>
      </c>
    </row>
    <row r="14" spans="1:8" x14ac:dyDescent="0.25">
      <c r="A14" s="2" t="s">
        <v>124</v>
      </c>
      <c r="B14" s="2">
        <v>43598448</v>
      </c>
      <c r="C14" s="2">
        <f t="shared" si="0"/>
        <v>4359844800</v>
      </c>
      <c r="D14" s="2">
        <v>100</v>
      </c>
      <c r="E14" s="37">
        <v>46.48</v>
      </c>
      <c r="F14" s="37">
        <v>53.52</v>
      </c>
      <c r="G14" s="37">
        <v>98.22</v>
      </c>
      <c r="H14" s="37">
        <v>95.05</v>
      </c>
    </row>
    <row r="15" spans="1:8" x14ac:dyDescent="0.25">
      <c r="A15" s="2" t="s">
        <v>45</v>
      </c>
      <c r="B15" s="2">
        <v>43366406</v>
      </c>
      <c r="C15" s="2">
        <f t="shared" si="0"/>
        <v>4336640600</v>
      </c>
      <c r="D15" s="2">
        <v>100</v>
      </c>
      <c r="E15" s="37">
        <v>47.48</v>
      </c>
      <c r="F15" s="37">
        <v>52.52</v>
      </c>
      <c r="G15" s="37">
        <v>98.22</v>
      </c>
      <c r="H15" s="37">
        <v>95</v>
      </c>
    </row>
    <row r="16" spans="1:8" x14ac:dyDescent="0.25">
      <c r="A16" s="2" t="s">
        <v>47</v>
      </c>
      <c r="B16" s="2">
        <v>37238708</v>
      </c>
      <c r="C16" s="2">
        <f t="shared" si="0"/>
        <v>3723870800</v>
      </c>
      <c r="D16" s="2">
        <v>100</v>
      </c>
      <c r="E16" s="37">
        <v>49.27</v>
      </c>
      <c r="F16" s="37">
        <v>50.73</v>
      </c>
      <c r="G16" s="37">
        <v>97.98</v>
      </c>
      <c r="H16" s="37">
        <v>94.41</v>
      </c>
    </row>
    <row r="17" spans="1:8" x14ac:dyDescent="0.25">
      <c r="A17" s="2" t="s">
        <v>49</v>
      </c>
      <c r="B17" s="2">
        <v>97362982</v>
      </c>
      <c r="C17" s="2">
        <f t="shared" si="0"/>
        <v>9736298200</v>
      </c>
      <c r="D17" s="2">
        <v>100</v>
      </c>
      <c r="E17" s="37">
        <v>44.42</v>
      </c>
      <c r="F17" s="37">
        <v>55.58</v>
      </c>
      <c r="G17" s="37">
        <v>98.2</v>
      </c>
      <c r="H17" s="37">
        <v>95</v>
      </c>
    </row>
    <row r="18" spans="1:8" x14ac:dyDescent="0.25">
      <c r="A18" s="2" t="s">
        <v>52</v>
      </c>
      <c r="B18" s="2">
        <v>68253538</v>
      </c>
      <c r="C18" s="2">
        <f t="shared" si="0"/>
        <v>6825353800</v>
      </c>
      <c r="D18" s="2">
        <v>100</v>
      </c>
      <c r="E18" s="37">
        <v>49.93</v>
      </c>
      <c r="F18" s="37">
        <v>50.07</v>
      </c>
      <c r="G18" s="37">
        <v>98.07</v>
      </c>
      <c r="H18" s="37">
        <v>94.59</v>
      </c>
    </row>
    <row r="19" spans="1:8" x14ac:dyDescent="0.25">
      <c r="A19" s="2" t="s">
        <v>152</v>
      </c>
      <c r="B19" s="2">
        <v>49870554</v>
      </c>
      <c r="C19" s="2">
        <f t="shared" si="0"/>
        <v>4987055400</v>
      </c>
      <c r="D19" s="2">
        <v>100</v>
      </c>
      <c r="E19" s="37">
        <v>47.04</v>
      </c>
      <c r="F19" s="37">
        <v>52.96</v>
      </c>
      <c r="G19" s="37">
        <v>98.17</v>
      </c>
      <c r="H19" s="37">
        <v>94.88</v>
      </c>
    </row>
    <row r="20" spans="1:8" x14ac:dyDescent="0.25">
      <c r="A20" s="2" t="s">
        <v>125</v>
      </c>
      <c r="B20" s="2">
        <v>59642460</v>
      </c>
      <c r="C20" s="2">
        <f t="shared" si="0"/>
        <v>5964246000</v>
      </c>
      <c r="D20" s="2">
        <v>100</v>
      </c>
      <c r="E20" s="37">
        <v>47.44</v>
      </c>
      <c r="F20" s="37">
        <v>52.56</v>
      </c>
      <c r="G20" s="37">
        <v>98.1</v>
      </c>
      <c r="H20" s="37">
        <v>94.72</v>
      </c>
    </row>
    <row r="21" spans="1:8" x14ac:dyDescent="0.25">
      <c r="A21" s="2" t="s">
        <v>54</v>
      </c>
      <c r="B21" s="2">
        <v>33420600</v>
      </c>
      <c r="C21" s="2">
        <f t="shared" si="0"/>
        <v>3342060000</v>
      </c>
      <c r="D21" s="2">
        <v>100</v>
      </c>
      <c r="E21" s="37">
        <v>46.92</v>
      </c>
      <c r="F21" s="37">
        <v>53.08</v>
      </c>
      <c r="G21" s="37">
        <v>98.17</v>
      </c>
      <c r="H21" s="37">
        <v>94.88</v>
      </c>
    </row>
    <row r="22" spans="1:8" x14ac:dyDescent="0.25">
      <c r="A22" s="2" t="s">
        <v>57</v>
      </c>
      <c r="B22" s="2">
        <v>27412354</v>
      </c>
      <c r="C22" s="2">
        <f t="shared" si="0"/>
        <v>2741235400</v>
      </c>
      <c r="D22" s="2">
        <v>100</v>
      </c>
      <c r="E22" s="37">
        <v>44.56</v>
      </c>
      <c r="F22" s="37">
        <v>55.44</v>
      </c>
      <c r="G22" s="37">
        <v>98.23</v>
      </c>
      <c r="H22" s="37">
        <v>95.08</v>
      </c>
    </row>
    <row r="23" spans="1:8" x14ac:dyDescent="0.25">
      <c r="A23" s="2" t="s">
        <v>126</v>
      </c>
      <c r="B23" s="2">
        <v>95423894</v>
      </c>
      <c r="C23" s="2">
        <f t="shared" si="0"/>
        <v>9542389400</v>
      </c>
      <c r="D23" s="2">
        <v>100</v>
      </c>
      <c r="E23" s="37">
        <v>47.99</v>
      </c>
      <c r="F23" s="37">
        <v>52.01</v>
      </c>
      <c r="G23" s="37">
        <v>98.26</v>
      </c>
      <c r="H23" s="37">
        <v>95.08</v>
      </c>
    </row>
    <row r="24" spans="1:8" x14ac:dyDescent="0.25">
      <c r="A24" s="2" t="s">
        <v>127</v>
      </c>
      <c r="B24" s="2">
        <v>52103628</v>
      </c>
      <c r="C24" s="2">
        <f t="shared" si="0"/>
        <v>5210362800</v>
      </c>
      <c r="D24" s="2">
        <v>100</v>
      </c>
      <c r="E24" s="37">
        <v>44.02</v>
      </c>
      <c r="F24" s="37">
        <v>55.98</v>
      </c>
      <c r="G24" s="37">
        <v>98.12</v>
      </c>
      <c r="H24" s="37">
        <v>94.78</v>
      </c>
    </row>
    <row r="25" spans="1:8" x14ac:dyDescent="0.25">
      <c r="A25" s="2" t="s">
        <v>58</v>
      </c>
      <c r="B25" s="2">
        <v>52656194</v>
      </c>
      <c r="C25" s="2">
        <f t="shared" si="0"/>
        <v>5265619400</v>
      </c>
      <c r="D25" s="2">
        <v>100</v>
      </c>
      <c r="E25" s="37">
        <v>45.66</v>
      </c>
      <c r="F25" s="37">
        <v>54.34</v>
      </c>
      <c r="G25" s="37">
        <v>98.22</v>
      </c>
      <c r="H25" s="37">
        <v>95.02</v>
      </c>
    </row>
    <row r="26" spans="1:8" x14ac:dyDescent="0.25">
      <c r="A26" s="2" t="s">
        <v>61</v>
      </c>
      <c r="B26" s="2">
        <v>44282036</v>
      </c>
      <c r="C26" s="2">
        <f t="shared" si="0"/>
        <v>4428203600</v>
      </c>
      <c r="D26" s="2">
        <v>100</v>
      </c>
      <c r="E26" s="37">
        <v>48.39</v>
      </c>
      <c r="F26" s="37">
        <v>51.61</v>
      </c>
      <c r="G26" s="37">
        <v>98</v>
      </c>
      <c r="H26" s="37">
        <v>94.45</v>
      </c>
    </row>
    <row r="27" spans="1:8" x14ac:dyDescent="0.25">
      <c r="A27" s="2" t="s">
        <v>63</v>
      </c>
      <c r="B27" s="2">
        <v>57763068</v>
      </c>
      <c r="C27" s="2">
        <f t="shared" si="0"/>
        <v>5776306800</v>
      </c>
      <c r="D27" s="2">
        <v>100</v>
      </c>
      <c r="E27" s="37">
        <v>47.69</v>
      </c>
      <c r="F27" s="37">
        <v>52.31</v>
      </c>
      <c r="G27" s="37">
        <v>98.09</v>
      </c>
      <c r="H27" s="37">
        <v>94.69</v>
      </c>
    </row>
    <row r="28" spans="1:8" x14ac:dyDescent="0.25">
      <c r="A28" s="2" t="s">
        <v>128</v>
      </c>
      <c r="B28" s="2">
        <v>40778144</v>
      </c>
      <c r="C28" s="2">
        <f t="shared" si="0"/>
        <v>4077814400</v>
      </c>
      <c r="D28" s="2">
        <v>100</v>
      </c>
      <c r="E28" s="37">
        <v>47.72</v>
      </c>
      <c r="F28" s="37">
        <v>52.28</v>
      </c>
      <c r="G28" s="37">
        <v>98.03</v>
      </c>
      <c r="H28" s="37">
        <v>94.53</v>
      </c>
    </row>
    <row r="29" spans="1:8" x14ac:dyDescent="0.25">
      <c r="A29" s="2" t="s">
        <v>66</v>
      </c>
      <c r="B29" s="2">
        <v>104772492</v>
      </c>
      <c r="C29" s="2">
        <f t="shared" si="0"/>
        <v>10477249200</v>
      </c>
      <c r="D29" s="2">
        <v>100</v>
      </c>
      <c r="E29" s="37">
        <v>45.91</v>
      </c>
      <c r="F29" s="37">
        <v>54.09</v>
      </c>
      <c r="G29" s="37">
        <v>98.16</v>
      </c>
      <c r="H29" s="37">
        <v>94.89</v>
      </c>
    </row>
    <row r="30" spans="1:8" x14ac:dyDescent="0.25">
      <c r="A30" s="2" t="s">
        <v>68</v>
      </c>
      <c r="B30" s="2">
        <v>81626240</v>
      </c>
      <c r="C30" s="2">
        <f t="shared" si="0"/>
        <v>8162624000</v>
      </c>
      <c r="D30" s="2">
        <v>100</v>
      </c>
      <c r="E30" s="37">
        <v>50.31</v>
      </c>
      <c r="F30" s="37">
        <v>49.69</v>
      </c>
      <c r="G30" s="37">
        <v>98.03</v>
      </c>
      <c r="H30" s="37">
        <v>94.48</v>
      </c>
    </row>
    <row r="31" spans="1:8" x14ac:dyDescent="0.25">
      <c r="A31" s="2" t="s">
        <v>70</v>
      </c>
      <c r="B31" s="2">
        <v>65500046</v>
      </c>
      <c r="C31" s="2">
        <f t="shared" si="0"/>
        <v>6550004600</v>
      </c>
      <c r="D31" s="2">
        <v>100</v>
      </c>
      <c r="E31" s="37">
        <v>48.12</v>
      </c>
      <c r="F31" s="37">
        <v>51.88</v>
      </c>
      <c r="G31" s="37">
        <v>98.28</v>
      </c>
      <c r="H31" s="37">
        <v>95.19</v>
      </c>
    </row>
    <row r="32" spans="1:8" x14ac:dyDescent="0.25">
      <c r="A32" s="2" t="s">
        <v>72</v>
      </c>
      <c r="B32" s="2">
        <v>51597304</v>
      </c>
      <c r="C32" s="2">
        <f t="shared" si="0"/>
        <v>5159730400</v>
      </c>
      <c r="D32" s="2">
        <v>100</v>
      </c>
      <c r="E32" s="37">
        <v>47.53</v>
      </c>
      <c r="F32" s="37">
        <v>52.47</v>
      </c>
      <c r="G32" s="37">
        <v>98.23</v>
      </c>
      <c r="H32" s="37">
        <v>95.09</v>
      </c>
    </row>
    <row r="33" spans="1:8" x14ac:dyDescent="0.25">
      <c r="A33" s="2" t="s">
        <v>129</v>
      </c>
      <c r="B33" s="2">
        <v>49707352</v>
      </c>
      <c r="C33" s="2">
        <f t="shared" si="0"/>
        <v>4970735200</v>
      </c>
      <c r="D33" s="2">
        <v>100</v>
      </c>
      <c r="E33" s="37">
        <v>48.94</v>
      </c>
      <c r="F33" s="37">
        <v>51.06</v>
      </c>
      <c r="G33" s="37">
        <v>98.1</v>
      </c>
      <c r="H33" s="37">
        <v>94.75</v>
      </c>
    </row>
    <row r="34" spans="1:8" x14ac:dyDescent="0.25">
      <c r="A34" s="2" t="s">
        <v>130</v>
      </c>
      <c r="B34" s="2">
        <v>37113240</v>
      </c>
      <c r="C34" s="2">
        <f t="shared" si="0"/>
        <v>3711324000</v>
      </c>
      <c r="D34" s="2">
        <v>100</v>
      </c>
      <c r="E34" s="37">
        <v>45.16</v>
      </c>
      <c r="F34" s="37">
        <v>54.84</v>
      </c>
      <c r="G34" s="37">
        <v>98.29</v>
      </c>
      <c r="H34" s="37">
        <v>95.25</v>
      </c>
    </row>
    <row r="35" spans="1:8" x14ac:dyDescent="0.25">
      <c r="A35" s="2" t="s">
        <v>75</v>
      </c>
      <c r="B35" s="2">
        <v>88883838</v>
      </c>
      <c r="C35" s="2">
        <f t="shared" si="0"/>
        <v>8888383800</v>
      </c>
      <c r="D35" s="2">
        <v>100</v>
      </c>
      <c r="E35" s="37">
        <v>46.08</v>
      </c>
      <c r="F35" s="37">
        <v>53.92</v>
      </c>
      <c r="G35" s="37">
        <v>98.22</v>
      </c>
      <c r="H35" s="37">
        <v>95.06</v>
      </c>
    </row>
    <row r="36" spans="1:8" x14ac:dyDescent="0.25">
      <c r="A36" s="2" t="s">
        <v>78</v>
      </c>
      <c r="B36" s="2">
        <v>73198486</v>
      </c>
      <c r="C36" s="2">
        <f t="shared" ref="C36:C67" si="1">B36*D36</f>
        <v>7319848600</v>
      </c>
      <c r="D36" s="2">
        <v>100</v>
      </c>
      <c r="E36" s="37">
        <v>46.87</v>
      </c>
      <c r="F36" s="37">
        <v>53.13</v>
      </c>
      <c r="G36" s="37">
        <v>98.2</v>
      </c>
      <c r="H36" s="37">
        <v>95</v>
      </c>
    </row>
    <row r="37" spans="1:8" x14ac:dyDescent="0.25">
      <c r="A37" s="2" t="s">
        <v>154</v>
      </c>
      <c r="B37" s="2">
        <v>62890850</v>
      </c>
      <c r="C37" s="2">
        <f t="shared" si="1"/>
        <v>6289085000</v>
      </c>
      <c r="D37" s="2">
        <v>100</v>
      </c>
      <c r="E37" s="37">
        <v>47.94</v>
      </c>
      <c r="F37" s="37">
        <v>52.06</v>
      </c>
      <c r="G37" s="37">
        <v>98.13</v>
      </c>
      <c r="H37" s="37">
        <v>94.8</v>
      </c>
    </row>
    <row r="38" spans="1:8" x14ac:dyDescent="0.25">
      <c r="A38" s="2" t="s">
        <v>79</v>
      </c>
      <c r="B38" s="2">
        <v>48169842</v>
      </c>
      <c r="C38" s="2">
        <f t="shared" si="1"/>
        <v>4816984200</v>
      </c>
      <c r="D38" s="2">
        <v>100</v>
      </c>
      <c r="E38" s="37">
        <v>47.04</v>
      </c>
      <c r="F38" s="37">
        <v>52.96</v>
      </c>
      <c r="G38" s="37">
        <v>98.02</v>
      </c>
      <c r="H38" s="37">
        <v>94.54</v>
      </c>
    </row>
    <row r="39" spans="1:8" x14ac:dyDescent="0.25">
      <c r="A39" s="2" t="s">
        <v>155</v>
      </c>
      <c r="B39" s="2">
        <v>58782742</v>
      </c>
      <c r="C39" s="2">
        <f t="shared" si="1"/>
        <v>5878274200</v>
      </c>
      <c r="D39" s="2">
        <v>100</v>
      </c>
      <c r="E39" s="37">
        <v>44.92</v>
      </c>
      <c r="F39" s="37">
        <v>55.08</v>
      </c>
      <c r="G39" s="37">
        <v>98.31</v>
      </c>
      <c r="H39" s="37">
        <v>95.28</v>
      </c>
    </row>
    <row r="40" spans="1:8" x14ac:dyDescent="0.25">
      <c r="A40" s="2" t="s">
        <v>81</v>
      </c>
      <c r="B40" s="2">
        <v>35524492</v>
      </c>
      <c r="C40" s="2">
        <f t="shared" si="1"/>
        <v>3552449200</v>
      </c>
      <c r="D40" s="2">
        <v>100</v>
      </c>
      <c r="E40" s="37">
        <v>45.93</v>
      </c>
      <c r="F40" s="37">
        <v>54.07</v>
      </c>
      <c r="G40" s="37">
        <v>98.34</v>
      </c>
      <c r="H40" s="37">
        <v>95.33</v>
      </c>
    </row>
    <row r="41" spans="1:8" x14ac:dyDescent="0.25">
      <c r="A41" s="2" t="s">
        <v>83</v>
      </c>
      <c r="B41" s="2">
        <v>89833712</v>
      </c>
      <c r="C41" s="2">
        <f t="shared" si="1"/>
        <v>8983371200</v>
      </c>
      <c r="D41" s="2">
        <v>100</v>
      </c>
      <c r="E41" s="37">
        <v>43.64</v>
      </c>
      <c r="F41" s="37">
        <v>56.36</v>
      </c>
      <c r="G41" s="37">
        <v>98.31</v>
      </c>
      <c r="H41" s="37">
        <v>95.33</v>
      </c>
    </row>
    <row r="42" spans="1:8" x14ac:dyDescent="0.25">
      <c r="A42" s="2" t="s">
        <v>131</v>
      </c>
      <c r="B42" s="2">
        <v>55360686</v>
      </c>
      <c r="C42" s="2">
        <f t="shared" si="1"/>
        <v>5536068600</v>
      </c>
      <c r="D42" s="2">
        <v>100</v>
      </c>
      <c r="E42" s="37">
        <v>44.52</v>
      </c>
      <c r="F42" s="37">
        <v>55.48</v>
      </c>
      <c r="G42" s="37">
        <v>98.38</v>
      </c>
      <c r="H42" s="37">
        <v>95.47</v>
      </c>
    </row>
    <row r="43" spans="1:8" x14ac:dyDescent="0.25">
      <c r="A43" s="2" t="s">
        <v>85</v>
      </c>
      <c r="B43" s="2">
        <v>69856320</v>
      </c>
      <c r="C43" s="2">
        <f t="shared" si="1"/>
        <v>6985632000</v>
      </c>
      <c r="D43" s="2">
        <v>100</v>
      </c>
      <c r="E43" s="37">
        <v>45.84</v>
      </c>
      <c r="F43" s="37">
        <v>54.16</v>
      </c>
      <c r="G43" s="37">
        <v>98.26</v>
      </c>
      <c r="H43" s="37">
        <v>95.16</v>
      </c>
    </row>
    <row r="44" spans="1:8" x14ac:dyDescent="0.25">
      <c r="A44" s="2" t="s">
        <v>132</v>
      </c>
      <c r="B44" s="2">
        <v>70340414</v>
      </c>
      <c r="C44" s="2">
        <f t="shared" si="1"/>
        <v>7034041400</v>
      </c>
      <c r="D44" s="2">
        <v>100</v>
      </c>
      <c r="E44" s="37">
        <v>48.5</v>
      </c>
      <c r="F44" s="37">
        <v>51.5</v>
      </c>
      <c r="G44" s="37">
        <v>98.16</v>
      </c>
      <c r="H44" s="37">
        <v>94.88</v>
      </c>
    </row>
    <row r="45" spans="1:8" x14ac:dyDescent="0.25">
      <c r="A45" s="2" t="s">
        <v>87</v>
      </c>
      <c r="B45" s="2">
        <v>38614210</v>
      </c>
      <c r="C45" s="2">
        <f t="shared" si="1"/>
        <v>3861421000</v>
      </c>
      <c r="D45" s="2">
        <v>100</v>
      </c>
      <c r="E45" s="37">
        <v>47.16</v>
      </c>
      <c r="F45" s="37">
        <v>52.84</v>
      </c>
      <c r="G45" s="37">
        <v>98.05</v>
      </c>
      <c r="H45" s="37">
        <v>94.66</v>
      </c>
    </row>
    <row r="46" spans="1:8" x14ac:dyDescent="0.25">
      <c r="A46" s="2" t="s">
        <v>88</v>
      </c>
      <c r="B46" s="2">
        <v>35122186</v>
      </c>
      <c r="C46" s="2">
        <f t="shared" si="1"/>
        <v>3512218600</v>
      </c>
      <c r="D46" s="2">
        <v>100</v>
      </c>
      <c r="E46" s="37">
        <v>45.41</v>
      </c>
      <c r="F46" s="37">
        <v>54.59</v>
      </c>
      <c r="G46" s="37">
        <v>98.23</v>
      </c>
      <c r="H46" s="37">
        <v>95.04</v>
      </c>
    </row>
    <row r="47" spans="1:8" x14ac:dyDescent="0.25">
      <c r="A47" s="2" t="s">
        <v>90</v>
      </c>
      <c r="B47" s="2">
        <v>79440384</v>
      </c>
      <c r="C47" s="2">
        <f t="shared" si="1"/>
        <v>7944038400</v>
      </c>
      <c r="D47" s="2">
        <v>100</v>
      </c>
      <c r="E47" s="37">
        <v>44.95</v>
      </c>
      <c r="F47" s="37">
        <v>55.05</v>
      </c>
      <c r="G47" s="37">
        <v>98.13</v>
      </c>
      <c r="H47" s="37">
        <v>94.84</v>
      </c>
    </row>
    <row r="48" spans="1:8" x14ac:dyDescent="0.25">
      <c r="A48" s="2" t="s">
        <v>91</v>
      </c>
      <c r="B48" s="2">
        <v>71605806</v>
      </c>
      <c r="C48" s="2">
        <f t="shared" si="1"/>
        <v>7160580600</v>
      </c>
      <c r="D48" s="2">
        <v>100</v>
      </c>
      <c r="E48" s="37">
        <v>45.35</v>
      </c>
      <c r="F48" s="37">
        <v>54.65</v>
      </c>
      <c r="G48" s="37">
        <v>98.2</v>
      </c>
      <c r="H48" s="37">
        <v>95</v>
      </c>
    </row>
    <row r="49" spans="1:8" x14ac:dyDescent="0.25">
      <c r="A49" s="2" t="s">
        <v>92</v>
      </c>
      <c r="B49" s="2">
        <v>59349316</v>
      </c>
      <c r="C49" s="2">
        <f t="shared" si="1"/>
        <v>5934931600</v>
      </c>
      <c r="D49" s="2">
        <v>100</v>
      </c>
      <c r="E49" s="37">
        <v>46.5</v>
      </c>
      <c r="F49" s="37">
        <v>53.5</v>
      </c>
      <c r="G49" s="37">
        <v>98.04</v>
      </c>
      <c r="H49" s="37">
        <v>94.59</v>
      </c>
    </row>
    <row r="50" spans="1:8" x14ac:dyDescent="0.25">
      <c r="A50" s="2" t="s">
        <v>93</v>
      </c>
      <c r="B50" s="2">
        <v>49166332</v>
      </c>
      <c r="C50" s="2">
        <f t="shared" si="1"/>
        <v>4916633200</v>
      </c>
      <c r="D50" s="2">
        <v>100</v>
      </c>
      <c r="E50" s="37">
        <v>45.48</v>
      </c>
      <c r="F50" s="37">
        <v>54.52</v>
      </c>
      <c r="G50" s="37">
        <v>98.12</v>
      </c>
      <c r="H50" s="37">
        <v>94.8</v>
      </c>
    </row>
    <row r="51" spans="1:8" x14ac:dyDescent="0.25">
      <c r="A51" s="2" t="s">
        <v>133</v>
      </c>
      <c r="B51" s="2">
        <v>50609034</v>
      </c>
      <c r="C51" s="2">
        <f t="shared" si="1"/>
        <v>5060903400</v>
      </c>
      <c r="D51" s="2">
        <v>100</v>
      </c>
      <c r="E51" s="37">
        <v>47.8</v>
      </c>
      <c r="F51" s="37">
        <v>52.2</v>
      </c>
      <c r="G51" s="37">
        <v>98.04</v>
      </c>
      <c r="H51" s="37">
        <v>94.56</v>
      </c>
    </row>
    <row r="52" spans="1:8" x14ac:dyDescent="0.25">
      <c r="A52" s="2" t="s">
        <v>94</v>
      </c>
      <c r="B52" s="2">
        <v>47829376</v>
      </c>
      <c r="C52" s="2">
        <f t="shared" si="1"/>
        <v>4782937600</v>
      </c>
      <c r="D52" s="2">
        <v>100</v>
      </c>
      <c r="E52" s="37">
        <v>50.37</v>
      </c>
      <c r="F52" s="37">
        <v>49.63</v>
      </c>
      <c r="G52" s="37">
        <v>97.91</v>
      </c>
      <c r="H52" s="37">
        <v>94.19</v>
      </c>
    </row>
    <row r="53" spans="1:8" x14ac:dyDescent="0.25">
      <c r="A53" s="2" t="s">
        <v>134</v>
      </c>
      <c r="B53" s="2">
        <v>79676430</v>
      </c>
      <c r="C53" s="2">
        <f t="shared" si="1"/>
        <v>7967643000</v>
      </c>
      <c r="D53" s="2">
        <v>100</v>
      </c>
      <c r="E53" s="37">
        <v>44.23</v>
      </c>
      <c r="F53" s="37">
        <v>55.77</v>
      </c>
      <c r="G53" s="37">
        <v>98.25</v>
      </c>
      <c r="H53" s="37">
        <v>95.1</v>
      </c>
    </row>
    <row r="54" spans="1:8" x14ac:dyDescent="0.25">
      <c r="A54" s="2" t="s">
        <v>135</v>
      </c>
      <c r="B54" s="2">
        <v>70590980</v>
      </c>
      <c r="C54" s="2">
        <f t="shared" si="1"/>
        <v>7059098000</v>
      </c>
      <c r="D54" s="2">
        <v>100</v>
      </c>
      <c r="E54" s="37">
        <v>45.12</v>
      </c>
      <c r="F54" s="37">
        <v>54.88</v>
      </c>
      <c r="G54" s="37">
        <v>98.26</v>
      </c>
      <c r="H54" s="37">
        <v>95.13</v>
      </c>
    </row>
    <row r="55" spans="1:8" x14ac:dyDescent="0.25">
      <c r="A55" s="2" t="s">
        <v>136</v>
      </c>
      <c r="B55" s="2">
        <v>63050598</v>
      </c>
      <c r="C55" s="2">
        <f t="shared" si="1"/>
        <v>6305059800</v>
      </c>
      <c r="D55" s="2">
        <v>100</v>
      </c>
      <c r="E55" s="37">
        <v>45.52</v>
      </c>
      <c r="F55" s="37">
        <v>54.48</v>
      </c>
      <c r="G55" s="37">
        <v>98.28</v>
      </c>
      <c r="H55" s="37">
        <v>95.17</v>
      </c>
    </row>
    <row r="56" spans="1:8" x14ac:dyDescent="0.25">
      <c r="A56" s="2" t="s">
        <v>137</v>
      </c>
      <c r="B56" s="2">
        <v>59586474</v>
      </c>
      <c r="C56" s="2">
        <f t="shared" si="1"/>
        <v>5958647400</v>
      </c>
      <c r="D56" s="2">
        <v>100</v>
      </c>
      <c r="E56" s="37">
        <v>45.11</v>
      </c>
      <c r="F56" s="37">
        <v>54.89</v>
      </c>
      <c r="G56" s="37">
        <v>98.25</v>
      </c>
      <c r="H56" s="37">
        <v>95.11</v>
      </c>
    </row>
    <row r="57" spans="1:8" x14ac:dyDescent="0.25">
      <c r="A57" s="2" t="s">
        <v>96</v>
      </c>
      <c r="B57" s="2">
        <v>59420944</v>
      </c>
      <c r="C57" s="2">
        <f t="shared" si="1"/>
        <v>5942094400</v>
      </c>
      <c r="D57" s="2">
        <v>100</v>
      </c>
      <c r="E57" s="37">
        <v>46.66</v>
      </c>
      <c r="F57" s="37">
        <v>53.34</v>
      </c>
      <c r="G57" s="37">
        <v>98.22</v>
      </c>
      <c r="H57" s="37">
        <v>94.98</v>
      </c>
    </row>
    <row r="58" spans="1:8" x14ac:dyDescent="0.25">
      <c r="A58" s="2" t="s">
        <v>98</v>
      </c>
      <c r="B58" s="2">
        <v>46298082</v>
      </c>
      <c r="C58" s="2">
        <f t="shared" si="1"/>
        <v>4629808200</v>
      </c>
      <c r="D58" s="2">
        <v>100</v>
      </c>
      <c r="E58" s="37">
        <v>45.36</v>
      </c>
      <c r="F58" s="37">
        <v>54.64</v>
      </c>
      <c r="G58" s="37">
        <v>98.12</v>
      </c>
      <c r="H58" s="37">
        <v>94.77</v>
      </c>
    </row>
    <row r="59" spans="1:8" x14ac:dyDescent="0.25">
      <c r="A59" s="2" t="s">
        <v>100</v>
      </c>
      <c r="B59" s="2">
        <v>39162716</v>
      </c>
      <c r="C59" s="2">
        <f t="shared" si="1"/>
        <v>3916271600</v>
      </c>
      <c r="D59" s="2">
        <v>100</v>
      </c>
      <c r="E59" s="37">
        <v>47.02</v>
      </c>
      <c r="F59" s="37">
        <v>52.98</v>
      </c>
      <c r="G59" s="37">
        <v>98.28</v>
      </c>
      <c r="H59" s="37">
        <v>95.14</v>
      </c>
    </row>
    <row r="60" spans="1:8" x14ac:dyDescent="0.25">
      <c r="A60" s="2" t="s">
        <v>102</v>
      </c>
      <c r="B60" s="2">
        <v>72004140</v>
      </c>
      <c r="C60" s="2">
        <f t="shared" si="1"/>
        <v>7200414000</v>
      </c>
      <c r="D60" s="2">
        <v>100</v>
      </c>
      <c r="E60" s="37">
        <v>45.23</v>
      </c>
      <c r="F60" s="37">
        <v>54.77</v>
      </c>
      <c r="G60" s="37">
        <v>98.17</v>
      </c>
      <c r="H60" s="37">
        <v>94.89</v>
      </c>
    </row>
    <row r="61" spans="1:8" x14ac:dyDescent="0.25">
      <c r="A61" s="2" t="s">
        <v>138</v>
      </c>
      <c r="B61" s="2">
        <v>62812722</v>
      </c>
      <c r="C61" s="2">
        <f t="shared" si="1"/>
        <v>6281272200</v>
      </c>
      <c r="D61" s="2">
        <v>100</v>
      </c>
      <c r="E61" s="37">
        <v>44.74</v>
      </c>
      <c r="F61" s="37">
        <v>55.26</v>
      </c>
      <c r="G61" s="37">
        <v>98.03</v>
      </c>
      <c r="H61" s="37">
        <v>94.52</v>
      </c>
    </row>
    <row r="62" spans="1:8" x14ac:dyDescent="0.25">
      <c r="A62" s="2" t="s">
        <v>139</v>
      </c>
      <c r="B62" s="2">
        <v>42264886</v>
      </c>
      <c r="C62" s="2">
        <f t="shared" si="1"/>
        <v>4226488600</v>
      </c>
      <c r="D62" s="2">
        <v>100</v>
      </c>
      <c r="E62" s="37">
        <v>47.28</v>
      </c>
      <c r="F62" s="37">
        <v>52.72</v>
      </c>
      <c r="G62" s="37">
        <v>97.87</v>
      </c>
      <c r="H62" s="37">
        <v>94.06</v>
      </c>
    </row>
    <row r="63" spans="1:8" x14ac:dyDescent="0.25">
      <c r="A63" s="2" t="s">
        <v>156</v>
      </c>
      <c r="B63" s="2">
        <v>52322922</v>
      </c>
      <c r="C63" s="2">
        <f t="shared" si="1"/>
        <v>5232292200</v>
      </c>
      <c r="D63" s="2">
        <v>100</v>
      </c>
      <c r="E63" s="37">
        <v>46.77</v>
      </c>
      <c r="F63" s="37">
        <v>53.23</v>
      </c>
      <c r="G63" s="37">
        <v>97.92</v>
      </c>
      <c r="H63" s="37">
        <v>94.23</v>
      </c>
    </row>
    <row r="64" spans="1:8" x14ac:dyDescent="0.25">
      <c r="A64" s="2" t="s">
        <v>140</v>
      </c>
      <c r="B64" s="2">
        <v>36302408</v>
      </c>
      <c r="C64" s="2">
        <f t="shared" si="1"/>
        <v>3630240800</v>
      </c>
      <c r="D64" s="2">
        <v>100</v>
      </c>
      <c r="E64" s="37">
        <v>45.28</v>
      </c>
      <c r="F64" s="37">
        <v>54.72</v>
      </c>
      <c r="G64" s="37">
        <v>97.79</v>
      </c>
      <c r="H64" s="37">
        <v>93.95</v>
      </c>
    </row>
    <row r="65" spans="1:8" x14ac:dyDescent="0.25">
      <c r="A65" s="2" t="s">
        <v>141</v>
      </c>
      <c r="B65" s="2">
        <v>42386880</v>
      </c>
      <c r="C65" s="2">
        <f t="shared" si="1"/>
        <v>4238688000</v>
      </c>
      <c r="D65" s="2">
        <v>100</v>
      </c>
      <c r="E65" s="37">
        <v>49.01</v>
      </c>
      <c r="F65" s="37">
        <v>50.99</v>
      </c>
      <c r="G65" s="37">
        <v>97.92</v>
      </c>
      <c r="H65" s="37">
        <v>94.19</v>
      </c>
    </row>
    <row r="66" spans="1:8" x14ac:dyDescent="0.25">
      <c r="A66" s="2" t="s">
        <v>142</v>
      </c>
      <c r="B66" s="2">
        <v>31638306</v>
      </c>
      <c r="C66" s="2">
        <f t="shared" si="1"/>
        <v>3163830600</v>
      </c>
      <c r="D66" s="2">
        <v>100</v>
      </c>
      <c r="E66" s="37">
        <v>44.75</v>
      </c>
      <c r="F66" s="37">
        <v>55.25</v>
      </c>
      <c r="G66" s="37">
        <v>97.91</v>
      </c>
      <c r="H66" s="37">
        <v>94.22</v>
      </c>
    </row>
    <row r="67" spans="1:8" x14ac:dyDescent="0.25">
      <c r="A67" s="2" t="s">
        <v>143</v>
      </c>
      <c r="B67" s="2">
        <v>99977576</v>
      </c>
      <c r="C67" s="2">
        <f t="shared" si="1"/>
        <v>9997757600</v>
      </c>
      <c r="D67" s="2">
        <v>100</v>
      </c>
      <c r="E67" s="37">
        <v>49.95</v>
      </c>
      <c r="F67" s="37">
        <v>50.05</v>
      </c>
      <c r="G67" s="37">
        <v>97.72</v>
      </c>
      <c r="H67" s="37">
        <v>93.69</v>
      </c>
    </row>
    <row r="68" spans="1:8" x14ac:dyDescent="0.25">
      <c r="A68" s="2" t="s">
        <v>144</v>
      </c>
      <c r="B68" s="2">
        <v>69755546</v>
      </c>
      <c r="C68" s="2">
        <f t="shared" ref="C68:C100" si="2">B68*D68</f>
        <v>6975554600</v>
      </c>
      <c r="D68" s="2">
        <v>100</v>
      </c>
      <c r="E68" s="37">
        <v>45.53</v>
      </c>
      <c r="F68" s="37">
        <v>54.47</v>
      </c>
      <c r="G68" s="37">
        <v>97.78</v>
      </c>
      <c r="H68" s="37">
        <v>93.94</v>
      </c>
    </row>
    <row r="69" spans="1:8" x14ac:dyDescent="0.25">
      <c r="A69" s="2" t="s">
        <v>145</v>
      </c>
      <c r="B69" s="2">
        <v>61485242</v>
      </c>
      <c r="C69" s="2">
        <f t="shared" si="2"/>
        <v>6148524200</v>
      </c>
      <c r="D69" s="2">
        <v>100</v>
      </c>
      <c r="E69" s="37">
        <v>46.61</v>
      </c>
      <c r="F69" s="37">
        <v>53.39</v>
      </c>
      <c r="G69" s="37">
        <v>97.71</v>
      </c>
      <c r="H69" s="37">
        <v>93.75</v>
      </c>
    </row>
    <row r="70" spans="1:8" x14ac:dyDescent="0.25">
      <c r="A70" s="2" t="s">
        <v>146</v>
      </c>
      <c r="B70" s="2">
        <v>44052236</v>
      </c>
      <c r="C70" s="2">
        <f t="shared" si="2"/>
        <v>4405223600</v>
      </c>
      <c r="D70" s="2">
        <v>100</v>
      </c>
      <c r="E70" s="37">
        <v>47.69</v>
      </c>
      <c r="F70" s="37">
        <v>52.31</v>
      </c>
      <c r="G70" s="37">
        <v>97.72</v>
      </c>
      <c r="H70" s="37">
        <v>93.72</v>
      </c>
    </row>
    <row r="71" spans="1:8" x14ac:dyDescent="0.25">
      <c r="A71" s="2" t="s">
        <v>157</v>
      </c>
      <c r="B71" s="2">
        <v>48468338</v>
      </c>
      <c r="C71" s="2">
        <f t="shared" si="2"/>
        <v>4846833800</v>
      </c>
      <c r="D71" s="2">
        <v>100</v>
      </c>
      <c r="E71" s="37">
        <v>49.67</v>
      </c>
      <c r="F71" s="37">
        <v>50.33</v>
      </c>
      <c r="G71" s="37">
        <v>97.78</v>
      </c>
      <c r="H71" s="37">
        <v>93.83</v>
      </c>
    </row>
    <row r="72" spans="1:8" x14ac:dyDescent="0.25">
      <c r="A72" s="2" t="s">
        <v>147</v>
      </c>
      <c r="B72" s="2">
        <v>42958268</v>
      </c>
      <c r="C72" s="2">
        <f t="shared" si="2"/>
        <v>4295826800</v>
      </c>
      <c r="D72" s="2">
        <v>100</v>
      </c>
      <c r="E72" s="37">
        <v>45.86</v>
      </c>
      <c r="F72" s="37">
        <v>54.14</v>
      </c>
      <c r="G72" s="37">
        <v>97.85</v>
      </c>
      <c r="H72" s="37">
        <v>94.09</v>
      </c>
    </row>
    <row r="73" spans="1:8" x14ac:dyDescent="0.25">
      <c r="A73" s="2" t="s">
        <v>103</v>
      </c>
      <c r="B73" s="2">
        <v>63566558</v>
      </c>
      <c r="C73" s="2">
        <f t="shared" si="2"/>
        <v>6356655800</v>
      </c>
      <c r="D73" s="2">
        <v>100</v>
      </c>
      <c r="E73" s="37">
        <v>47.03</v>
      </c>
      <c r="F73" s="37">
        <v>52.97</v>
      </c>
      <c r="G73" s="37">
        <v>97.73</v>
      </c>
      <c r="H73" s="37">
        <v>93.78</v>
      </c>
    </row>
    <row r="74" spans="1:8" x14ac:dyDescent="0.25">
      <c r="A74" s="2" t="s">
        <v>104</v>
      </c>
      <c r="B74" s="2">
        <v>60092172</v>
      </c>
      <c r="C74" s="2">
        <f t="shared" si="2"/>
        <v>6009217200</v>
      </c>
      <c r="D74" s="2">
        <v>100</v>
      </c>
      <c r="E74" s="37">
        <v>46.61</v>
      </c>
      <c r="F74" s="37">
        <v>53.39</v>
      </c>
      <c r="G74" s="37">
        <v>97.69</v>
      </c>
      <c r="H74" s="37">
        <v>93.66</v>
      </c>
    </row>
    <row r="75" spans="1:8" x14ac:dyDescent="0.25">
      <c r="A75" s="2" t="s">
        <v>105</v>
      </c>
      <c r="B75" s="2">
        <v>81726636</v>
      </c>
      <c r="C75" s="2">
        <f t="shared" si="2"/>
        <v>8172663600</v>
      </c>
      <c r="D75" s="2">
        <v>100</v>
      </c>
      <c r="E75" s="37">
        <v>45.06</v>
      </c>
      <c r="F75" s="37">
        <v>54.94</v>
      </c>
      <c r="G75" s="37">
        <v>97.8</v>
      </c>
      <c r="H75" s="37">
        <v>93.97</v>
      </c>
    </row>
    <row r="76" spans="1:8" x14ac:dyDescent="0.25">
      <c r="A76" s="2" t="s">
        <v>106</v>
      </c>
      <c r="B76" s="2">
        <v>52348644</v>
      </c>
      <c r="C76" s="2">
        <f t="shared" si="2"/>
        <v>5234864400</v>
      </c>
      <c r="D76" s="2">
        <v>100</v>
      </c>
      <c r="E76" s="37">
        <v>51.27</v>
      </c>
      <c r="F76" s="37">
        <v>48.73</v>
      </c>
      <c r="G76" s="37">
        <v>97.96</v>
      </c>
      <c r="H76" s="37">
        <v>94.2</v>
      </c>
    </row>
    <row r="77" spans="1:8" x14ac:dyDescent="0.25">
      <c r="A77" s="2" t="s">
        <v>107</v>
      </c>
      <c r="B77" s="2">
        <v>54029340</v>
      </c>
      <c r="C77" s="2">
        <f t="shared" si="2"/>
        <v>5402934000</v>
      </c>
      <c r="D77" s="2">
        <v>100</v>
      </c>
      <c r="E77" s="37">
        <v>48.6</v>
      </c>
      <c r="F77" s="37">
        <v>51.39</v>
      </c>
      <c r="G77" s="37">
        <v>98.13</v>
      </c>
      <c r="H77" s="37">
        <v>94.66</v>
      </c>
    </row>
    <row r="78" spans="1:8" x14ac:dyDescent="0.25">
      <c r="A78" s="2" t="s">
        <v>109</v>
      </c>
      <c r="B78" s="2">
        <v>59794712</v>
      </c>
      <c r="C78" s="2">
        <f t="shared" si="2"/>
        <v>5979471200</v>
      </c>
      <c r="D78" s="2">
        <v>100</v>
      </c>
      <c r="E78" s="37">
        <v>46.94</v>
      </c>
      <c r="F78" s="37">
        <v>53.06</v>
      </c>
      <c r="G78" s="37">
        <v>98.16</v>
      </c>
      <c r="H78" s="37">
        <v>94.74</v>
      </c>
    </row>
    <row r="79" spans="1:8" x14ac:dyDescent="0.25">
      <c r="A79" s="2" t="s">
        <v>110</v>
      </c>
      <c r="B79" s="2">
        <v>82735576</v>
      </c>
      <c r="C79" s="2">
        <f t="shared" si="2"/>
        <v>8273557600</v>
      </c>
      <c r="D79" s="2">
        <v>100</v>
      </c>
      <c r="E79" s="37">
        <v>48.7</v>
      </c>
      <c r="F79" s="37">
        <v>51.3</v>
      </c>
      <c r="G79" s="37">
        <v>98.09</v>
      </c>
      <c r="H79" s="37">
        <v>94.55</v>
      </c>
    </row>
    <row r="80" spans="1:8" x14ac:dyDescent="0.25">
      <c r="A80" s="2" t="s">
        <v>148</v>
      </c>
      <c r="B80" s="2">
        <v>63224356</v>
      </c>
      <c r="C80" s="2">
        <f t="shared" si="2"/>
        <v>6322435600</v>
      </c>
      <c r="D80" s="2">
        <v>100</v>
      </c>
      <c r="E80" s="37">
        <v>47.91</v>
      </c>
      <c r="F80" s="37">
        <v>52.09</v>
      </c>
      <c r="G80" s="37">
        <v>98.09</v>
      </c>
      <c r="H80" s="37">
        <v>94.56</v>
      </c>
    </row>
    <row r="81" spans="1:8" x14ac:dyDescent="0.25">
      <c r="A81" s="2" t="s">
        <v>111</v>
      </c>
      <c r="B81" s="2">
        <v>61330692</v>
      </c>
      <c r="C81" s="2">
        <f t="shared" si="2"/>
        <v>6133069200</v>
      </c>
      <c r="D81" s="2">
        <v>100</v>
      </c>
      <c r="E81" s="37">
        <v>47.03</v>
      </c>
      <c r="F81" s="37">
        <v>52.97</v>
      </c>
      <c r="G81" s="37">
        <v>98.15</v>
      </c>
      <c r="H81" s="37">
        <v>94.67</v>
      </c>
    </row>
    <row r="82" spans="1:8" x14ac:dyDescent="0.25">
      <c r="A82" s="2" t="s">
        <v>112</v>
      </c>
      <c r="B82" s="2">
        <v>51565944</v>
      </c>
      <c r="C82" s="2">
        <f t="shared" si="2"/>
        <v>5156594400</v>
      </c>
      <c r="D82" s="2">
        <v>100</v>
      </c>
      <c r="E82" s="37">
        <v>49.14</v>
      </c>
      <c r="F82" s="37">
        <v>50.85</v>
      </c>
      <c r="G82" s="37">
        <v>98.12</v>
      </c>
      <c r="H82" s="37">
        <v>94.6</v>
      </c>
    </row>
    <row r="83" spans="1:8" x14ac:dyDescent="0.25">
      <c r="A83" s="2" t="s">
        <v>158</v>
      </c>
      <c r="B83" s="2">
        <v>36470424</v>
      </c>
      <c r="C83" s="2">
        <f t="shared" si="2"/>
        <v>3647042400</v>
      </c>
      <c r="D83" s="2">
        <v>100</v>
      </c>
      <c r="E83" s="37">
        <v>46.24</v>
      </c>
      <c r="F83" s="37">
        <v>53.76</v>
      </c>
      <c r="G83" s="37">
        <v>98.07</v>
      </c>
      <c r="H83" s="37">
        <v>94.61</v>
      </c>
    </row>
    <row r="84" spans="1:8" x14ac:dyDescent="0.25">
      <c r="A84" s="2" t="s">
        <v>151</v>
      </c>
      <c r="B84" s="2">
        <v>40381244</v>
      </c>
      <c r="C84" s="2">
        <f t="shared" si="2"/>
        <v>4038124400</v>
      </c>
      <c r="D84" s="2">
        <v>100</v>
      </c>
      <c r="E84" s="37">
        <v>45.09</v>
      </c>
      <c r="F84" s="37">
        <v>54.91</v>
      </c>
      <c r="G84" s="37">
        <v>97.02</v>
      </c>
      <c r="H84" s="37">
        <v>92.22</v>
      </c>
    </row>
    <row r="85" spans="1:8" x14ac:dyDescent="0.25">
      <c r="A85" s="2" t="s">
        <v>159</v>
      </c>
      <c r="B85" s="2">
        <v>41704524</v>
      </c>
      <c r="C85" s="2">
        <f t="shared" si="2"/>
        <v>4170452400</v>
      </c>
      <c r="D85" s="2">
        <v>100</v>
      </c>
      <c r="E85" s="37">
        <v>46.78</v>
      </c>
      <c r="F85" s="37">
        <v>53.22</v>
      </c>
      <c r="G85" s="37">
        <v>98.17</v>
      </c>
      <c r="H85" s="37">
        <v>94.77</v>
      </c>
    </row>
    <row r="86" spans="1:8" x14ac:dyDescent="0.25">
      <c r="A86" s="2" t="s">
        <v>113</v>
      </c>
      <c r="B86" s="2">
        <v>76123978</v>
      </c>
      <c r="C86" s="2">
        <f t="shared" si="2"/>
        <v>7612397800</v>
      </c>
      <c r="D86" s="2">
        <v>100</v>
      </c>
      <c r="E86" s="37">
        <v>46.83</v>
      </c>
      <c r="F86" s="37">
        <v>53.17</v>
      </c>
      <c r="G86" s="37">
        <v>98.25</v>
      </c>
      <c r="H86" s="37">
        <v>94.97</v>
      </c>
    </row>
    <row r="87" spans="1:8" x14ac:dyDescent="0.25">
      <c r="A87" s="2" t="s">
        <v>114</v>
      </c>
      <c r="B87" s="2">
        <v>83283230</v>
      </c>
      <c r="C87" s="2">
        <f t="shared" si="2"/>
        <v>8328323000</v>
      </c>
      <c r="D87" s="2">
        <v>100</v>
      </c>
      <c r="E87" s="37">
        <v>47.03</v>
      </c>
      <c r="F87" s="37">
        <v>52.97</v>
      </c>
      <c r="G87" s="37">
        <v>98.19</v>
      </c>
      <c r="H87" s="37">
        <v>94.83</v>
      </c>
    </row>
    <row r="88" spans="1:8" x14ac:dyDescent="0.25">
      <c r="A88" s="2" t="s">
        <v>149</v>
      </c>
      <c r="B88" s="2">
        <v>70539314</v>
      </c>
      <c r="C88" s="2">
        <f t="shared" si="2"/>
        <v>7053931400</v>
      </c>
      <c r="D88" s="2">
        <v>100</v>
      </c>
      <c r="E88" s="37">
        <v>50</v>
      </c>
      <c r="F88" s="37">
        <v>50</v>
      </c>
      <c r="G88" s="37">
        <v>98.19</v>
      </c>
      <c r="H88" s="37">
        <v>94.78</v>
      </c>
    </row>
    <row r="89" spans="1:8" x14ac:dyDescent="0.25">
      <c r="A89" s="2" t="s">
        <v>115</v>
      </c>
      <c r="B89" s="2">
        <v>54863144</v>
      </c>
      <c r="C89" s="2">
        <f t="shared" si="2"/>
        <v>5486314400</v>
      </c>
      <c r="D89" s="2">
        <v>100</v>
      </c>
      <c r="E89" s="37">
        <v>46.73</v>
      </c>
      <c r="F89" s="37">
        <v>53.27</v>
      </c>
      <c r="G89" s="37">
        <v>98.04</v>
      </c>
      <c r="H89" s="37">
        <v>94.44</v>
      </c>
    </row>
    <row r="90" spans="1:8" x14ac:dyDescent="0.25">
      <c r="A90" s="2" t="s">
        <v>116</v>
      </c>
      <c r="B90" s="2">
        <v>57132346</v>
      </c>
      <c r="C90" s="2">
        <f t="shared" si="2"/>
        <v>5713234600</v>
      </c>
      <c r="D90" s="2">
        <v>100</v>
      </c>
      <c r="E90" s="37">
        <v>50.23</v>
      </c>
      <c r="F90" s="37">
        <v>49.77</v>
      </c>
      <c r="G90" s="37">
        <v>97.01</v>
      </c>
      <c r="H90" s="37">
        <v>92.11</v>
      </c>
    </row>
    <row r="91" spans="1:8" x14ac:dyDescent="0.25">
      <c r="A91" s="2" t="s">
        <v>160</v>
      </c>
      <c r="B91" s="2">
        <v>50184812</v>
      </c>
      <c r="C91" s="2">
        <f t="shared" si="2"/>
        <v>5018481200</v>
      </c>
      <c r="D91" s="2">
        <v>100</v>
      </c>
      <c r="E91" s="37">
        <v>48.14</v>
      </c>
      <c r="F91" s="37">
        <v>51.86</v>
      </c>
      <c r="G91" s="37">
        <v>97.13</v>
      </c>
      <c r="H91" s="37">
        <v>92.41</v>
      </c>
    </row>
    <row r="92" spans="1:8" x14ac:dyDescent="0.25">
      <c r="A92" s="2" t="s">
        <v>161</v>
      </c>
      <c r="B92" s="2">
        <v>109314224</v>
      </c>
      <c r="C92" s="2">
        <f t="shared" si="2"/>
        <v>10931422400</v>
      </c>
      <c r="D92" s="2">
        <v>100</v>
      </c>
      <c r="E92" s="37">
        <v>47.26</v>
      </c>
      <c r="F92" s="37">
        <v>52.74</v>
      </c>
      <c r="G92" s="37">
        <v>97.35</v>
      </c>
      <c r="H92" s="37">
        <v>92.92</v>
      </c>
    </row>
    <row r="93" spans="1:8" x14ac:dyDescent="0.25">
      <c r="A93" s="2" t="s">
        <v>1634</v>
      </c>
      <c r="B93" s="2">
        <v>72087354</v>
      </c>
      <c r="C93" s="2">
        <f t="shared" si="2"/>
        <v>7208735400</v>
      </c>
      <c r="D93" s="2">
        <v>100</v>
      </c>
      <c r="E93" s="37">
        <v>52.79</v>
      </c>
      <c r="F93" s="37">
        <v>47.21</v>
      </c>
      <c r="G93" s="37">
        <v>96.86</v>
      </c>
      <c r="H93" s="37">
        <v>91.75</v>
      </c>
    </row>
    <row r="94" spans="1:8" x14ac:dyDescent="0.25">
      <c r="A94" s="2" t="s">
        <v>162</v>
      </c>
      <c r="B94" s="2">
        <v>65295858</v>
      </c>
      <c r="C94" s="2">
        <f t="shared" si="2"/>
        <v>6529585800</v>
      </c>
      <c r="D94" s="2">
        <v>100</v>
      </c>
      <c r="E94" s="37">
        <v>47.75</v>
      </c>
      <c r="F94" s="37">
        <v>52.25</v>
      </c>
      <c r="G94" s="37">
        <v>97.2</v>
      </c>
      <c r="H94" s="37">
        <v>92.61</v>
      </c>
    </row>
    <row r="95" spans="1:8" x14ac:dyDescent="0.25">
      <c r="A95" s="2" t="s">
        <v>163</v>
      </c>
      <c r="B95" s="2">
        <v>46993880</v>
      </c>
      <c r="C95" s="2">
        <f t="shared" si="2"/>
        <v>4699388000</v>
      </c>
      <c r="D95" s="2">
        <v>100</v>
      </c>
      <c r="E95" s="37">
        <v>45.45</v>
      </c>
      <c r="F95" s="37">
        <v>54.54</v>
      </c>
      <c r="G95" s="37">
        <v>97.22</v>
      </c>
      <c r="H95" s="37">
        <v>92.68</v>
      </c>
    </row>
    <row r="96" spans="1:8" x14ac:dyDescent="0.25">
      <c r="A96" s="2" t="s">
        <v>164</v>
      </c>
      <c r="B96" s="2">
        <v>41853116</v>
      </c>
      <c r="C96" s="2">
        <f t="shared" si="2"/>
        <v>4185311600</v>
      </c>
      <c r="D96" s="2">
        <v>100</v>
      </c>
      <c r="E96" s="37">
        <v>45.35</v>
      </c>
      <c r="F96" s="37">
        <v>54.65</v>
      </c>
      <c r="G96" s="37">
        <v>97.34</v>
      </c>
      <c r="H96" s="37">
        <v>92.94</v>
      </c>
    </row>
    <row r="97" spans="1:8" x14ac:dyDescent="0.25">
      <c r="A97" s="2" t="s">
        <v>165</v>
      </c>
      <c r="B97" s="2">
        <v>41180768</v>
      </c>
      <c r="C97" s="2">
        <f t="shared" si="2"/>
        <v>4118076800</v>
      </c>
      <c r="D97" s="2">
        <v>100</v>
      </c>
      <c r="E97" s="37">
        <v>46.69</v>
      </c>
      <c r="F97" s="37">
        <v>53.31</v>
      </c>
      <c r="G97" s="37">
        <v>97.35</v>
      </c>
      <c r="H97" s="37">
        <v>92.91</v>
      </c>
    </row>
    <row r="98" spans="1:8" x14ac:dyDescent="0.25">
      <c r="A98" s="2" t="s">
        <v>166</v>
      </c>
      <c r="B98" s="2">
        <v>86611570</v>
      </c>
      <c r="C98" s="2">
        <f t="shared" si="2"/>
        <v>8661157000</v>
      </c>
      <c r="D98" s="2">
        <v>100</v>
      </c>
      <c r="E98" s="37">
        <v>46.98</v>
      </c>
      <c r="F98" s="37">
        <v>53.02</v>
      </c>
      <c r="G98" s="37">
        <v>97.4</v>
      </c>
      <c r="H98" s="37">
        <v>93.01</v>
      </c>
    </row>
    <row r="99" spans="1:8" x14ac:dyDescent="0.25">
      <c r="A99" s="2" t="s">
        <v>150</v>
      </c>
      <c r="B99" s="2">
        <v>73180902</v>
      </c>
      <c r="C99" s="2">
        <f t="shared" si="2"/>
        <v>7318090200</v>
      </c>
      <c r="D99" s="2">
        <v>100</v>
      </c>
      <c r="E99" s="37">
        <v>47.46</v>
      </c>
      <c r="F99" s="37">
        <v>52.54</v>
      </c>
      <c r="G99" s="37">
        <v>97.22</v>
      </c>
      <c r="H99" s="37">
        <v>92.64</v>
      </c>
    </row>
    <row r="100" spans="1:8" x14ac:dyDescent="0.25">
      <c r="A100" s="2" t="s">
        <v>167</v>
      </c>
      <c r="B100" s="2">
        <v>51795526</v>
      </c>
      <c r="C100" s="2">
        <f t="shared" si="2"/>
        <v>5179552600</v>
      </c>
      <c r="D100" s="2">
        <v>100</v>
      </c>
      <c r="E100" s="37">
        <v>44.97</v>
      </c>
      <c r="F100" s="37">
        <v>55.03</v>
      </c>
      <c r="G100" s="37">
        <v>97.21</v>
      </c>
      <c r="H100" s="37">
        <v>92.65</v>
      </c>
    </row>
    <row r="101" spans="1:8" x14ac:dyDescent="0.25">
      <c r="A101" s="2" t="s">
        <v>189</v>
      </c>
      <c r="B101" s="2">
        <v>67318902</v>
      </c>
      <c r="C101" s="2">
        <f t="shared" ref="C101:C132" si="3">B101*D101</f>
        <v>6731890200</v>
      </c>
      <c r="D101" s="2">
        <v>100</v>
      </c>
      <c r="E101" s="37">
        <v>43.41</v>
      </c>
      <c r="F101" s="37">
        <v>56.59</v>
      </c>
      <c r="G101" s="37">
        <v>98.13</v>
      </c>
      <c r="H101" s="37">
        <v>91.72</v>
      </c>
    </row>
    <row r="102" spans="1:8" x14ac:dyDescent="0.25">
      <c r="A102" s="2" t="s">
        <v>185</v>
      </c>
      <c r="B102" s="2">
        <v>60820472</v>
      </c>
      <c r="C102" s="2">
        <f t="shared" si="3"/>
        <v>6082047200</v>
      </c>
      <c r="D102" s="2">
        <v>100</v>
      </c>
      <c r="E102" s="37">
        <v>45.55</v>
      </c>
      <c r="F102" s="37">
        <v>54.45</v>
      </c>
      <c r="G102" s="37">
        <v>94.83</v>
      </c>
      <c r="H102" s="37">
        <v>82.19</v>
      </c>
    </row>
    <row r="103" spans="1:8" x14ac:dyDescent="0.25">
      <c r="A103" s="2" t="s">
        <v>183</v>
      </c>
      <c r="B103" s="2">
        <v>29589862</v>
      </c>
      <c r="C103" s="2">
        <f t="shared" si="3"/>
        <v>2958986200</v>
      </c>
      <c r="D103" s="2">
        <v>100</v>
      </c>
      <c r="E103" s="37">
        <v>42.3</v>
      </c>
      <c r="F103" s="37">
        <v>57.7</v>
      </c>
      <c r="G103" s="37">
        <v>95.64</v>
      </c>
      <c r="H103" s="37">
        <v>84.34</v>
      </c>
    </row>
    <row r="104" spans="1:8" x14ac:dyDescent="0.25">
      <c r="A104" s="2" t="s">
        <v>177</v>
      </c>
      <c r="B104" s="2">
        <v>45637278</v>
      </c>
      <c r="C104" s="2">
        <f t="shared" si="3"/>
        <v>4563727800</v>
      </c>
      <c r="D104" s="2">
        <v>100</v>
      </c>
      <c r="E104" s="37">
        <v>43.19</v>
      </c>
      <c r="F104" s="37">
        <v>56.81</v>
      </c>
      <c r="G104" s="37">
        <v>95.49</v>
      </c>
      <c r="H104" s="37">
        <v>83.72</v>
      </c>
    </row>
    <row r="105" spans="1:8" x14ac:dyDescent="0.25">
      <c r="A105" s="2" t="s">
        <v>180</v>
      </c>
      <c r="B105" s="2">
        <v>52854792</v>
      </c>
      <c r="C105" s="2">
        <f t="shared" si="3"/>
        <v>5285479200</v>
      </c>
      <c r="D105" s="2">
        <v>100</v>
      </c>
      <c r="E105" s="37">
        <v>46.31</v>
      </c>
      <c r="F105" s="37">
        <v>53.69</v>
      </c>
      <c r="G105" s="37">
        <v>95.11</v>
      </c>
      <c r="H105" s="37">
        <v>82.4</v>
      </c>
    </row>
    <row r="106" spans="1:8" x14ac:dyDescent="0.25">
      <c r="A106" s="2" t="s">
        <v>186</v>
      </c>
      <c r="B106" s="2">
        <v>60073374</v>
      </c>
      <c r="C106" s="2">
        <f t="shared" si="3"/>
        <v>6007337400</v>
      </c>
      <c r="D106" s="2">
        <v>100</v>
      </c>
      <c r="E106" s="37">
        <v>46.24</v>
      </c>
      <c r="F106" s="37">
        <v>53.76</v>
      </c>
      <c r="G106" s="37">
        <v>95.15</v>
      </c>
      <c r="H106" s="37">
        <v>82.52</v>
      </c>
    </row>
    <row r="107" spans="1:8" x14ac:dyDescent="0.25">
      <c r="A107" s="2" t="s">
        <v>172</v>
      </c>
      <c r="B107" s="2">
        <v>72260226</v>
      </c>
      <c r="C107" s="2">
        <f t="shared" si="3"/>
        <v>7226022600</v>
      </c>
      <c r="D107" s="2">
        <v>100</v>
      </c>
      <c r="E107" s="37">
        <v>42.16</v>
      </c>
      <c r="F107" s="37">
        <v>57.84</v>
      </c>
      <c r="G107" s="37">
        <v>98.16</v>
      </c>
      <c r="H107" s="37">
        <v>91.79</v>
      </c>
    </row>
    <row r="108" spans="1:8" x14ac:dyDescent="0.25">
      <c r="A108" s="2" t="s">
        <v>188</v>
      </c>
      <c r="B108" s="2">
        <v>51292156</v>
      </c>
      <c r="C108" s="2">
        <f t="shared" si="3"/>
        <v>5129215600</v>
      </c>
      <c r="D108" s="2">
        <v>100</v>
      </c>
      <c r="E108" s="37">
        <v>45.81</v>
      </c>
      <c r="F108" s="37">
        <v>54.19</v>
      </c>
      <c r="G108" s="37">
        <v>95.97</v>
      </c>
      <c r="H108" s="37">
        <v>84.52</v>
      </c>
    </row>
    <row r="109" spans="1:8" x14ac:dyDescent="0.25">
      <c r="A109" s="2" t="s">
        <v>197</v>
      </c>
      <c r="B109" s="2">
        <v>52102228</v>
      </c>
      <c r="C109" s="2">
        <f t="shared" si="3"/>
        <v>5210222800</v>
      </c>
      <c r="D109" s="2">
        <v>100</v>
      </c>
      <c r="E109" s="37">
        <v>45.81</v>
      </c>
      <c r="F109" s="37">
        <v>54.19</v>
      </c>
      <c r="G109" s="37">
        <v>95.47</v>
      </c>
      <c r="H109" s="37">
        <v>83.23</v>
      </c>
    </row>
    <row r="110" spans="1:8" x14ac:dyDescent="0.25">
      <c r="A110" s="2" t="s">
        <v>173</v>
      </c>
      <c r="B110" s="2">
        <v>61472286</v>
      </c>
      <c r="C110" s="2">
        <f t="shared" si="3"/>
        <v>6147228600</v>
      </c>
      <c r="D110" s="2">
        <v>100</v>
      </c>
      <c r="E110" s="37">
        <v>47.42</v>
      </c>
      <c r="F110" s="37">
        <v>52.58</v>
      </c>
      <c r="G110" s="37">
        <v>95.55</v>
      </c>
      <c r="H110" s="37">
        <v>83.4</v>
      </c>
    </row>
    <row r="111" spans="1:8" x14ac:dyDescent="0.25">
      <c r="A111" s="2" t="s">
        <v>195</v>
      </c>
      <c r="B111" s="2">
        <v>62349482</v>
      </c>
      <c r="C111" s="2">
        <f t="shared" si="3"/>
        <v>6234948200</v>
      </c>
      <c r="D111" s="2">
        <v>100</v>
      </c>
      <c r="E111" s="37">
        <v>43.73</v>
      </c>
      <c r="F111" s="37">
        <v>56.27</v>
      </c>
      <c r="G111" s="37">
        <v>96.97</v>
      </c>
      <c r="H111" s="37">
        <v>87.86</v>
      </c>
    </row>
    <row r="112" spans="1:8" x14ac:dyDescent="0.25">
      <c r="A112" s="2" t="s">
        <v>198</v>
      </c>
      <c r="B112" s="2">
        <v>43205192</v>
      </c>
      <c r="C112" s="2">
        <f t="shared" si="3"/>
        <v>4320519200</v>
      </c>
      <c r="D112" s="2">
        <v>100</v>
      </c>
      <c r="E112" s="37">
        <v>47.51</v>
      </c>
      <c r="F112" s="37">
        <v>52.49</v>
      </c>
      <c r="G112" s="37">
        <v>98.09</v>
      </c>
      <c r="H112" s="37">
        <v>91.34</v>
      </c>
    </row>
    <row r="113" spans="1:8" x14ac:dyDescent="0.25">
      <c r="A113" s="2" t="s">
        <v>168</v>
      </c>
      <c r="B113" s="2">
        <v>62319068</v>
      </c>
      <c r="C113" s="2">
        <f t="shared" si="3"/>
        <v>6231906800</v>
      </c>
      <c r="D113" s="2">
        <v>100</v>
      </c>
      <c r="E113" s="37">
        <v>45.24</v>
      </c>
      <c r="F113" s="37">
        <v>54.76</v>
      </c>
      <c r="G113" s="37">
        <v>98.32</v>
      </c>
      <c r="H113" s="37">
        <v>92.28</v>
      </c>
    </row>
    <row r="114" spans="1:8" x14ac:dyDescent="0.25">
      <c r="A114" s="2" t="s">
        <v>193</v>
      </c>
      <c r="B114" s="2">
        <v>72370444</v>
      </c>
      <c r="C114" s="2">
        <f t="shared" si="3"/>
        <v>7237044400</v>
      </c>
      <c r="D114" s="2">
        <v>100</v>
      </c>
      <c r="E114" s="37">
        <v>42.93</v>
      </c>
      <c r="F114" s="37">
        <v>57.07</v>
      </c>
      <c r="G114" s="37">
        <v>98.01</v>
      </c>
      <c r="H114" s="37">
        <v>91.22</v>
      </c>
    </row>
    <row r="115" spans="1:8" x14ac:dyDescent="0.25">
      <c r="A115" s="2" t="s">
        <v>187</v>
      </c>
      <c r="B115" s="2">
        <v>63781394</v>
      </c>
      <c r="C115" s="2">
        <f t="shared" si="3"/>
        <v>6378139400</v>
      </c>
      <c r="D115" s="2">
        <v>100</v>
      </c>
      <c r="E115" s="37">
        <v>44.75</v>
      </c>
      <c r="F115" s="37">
        <v>55.25</v>
      </c>
      <c r="G115" s="37">
        <v>96.45</v>
      </c>
      <c r="H115" s="37">
        <v>86.94</v>
      </c>
    </row>
    <row r="116" spans="1:8" x14ac:dyDescent="0.25">
      <c r="A116" s="2" t="s">
        <v>176</v>
      </c>
      <c r="B116" s="2">
        <v>52187750</v>
      </c>
      <c r="C116" s="2">
        <f t="shared" si="3"/>
        <v>5218775000</v>
      </c>
      <c r="D116" s="2">
        <v>100</v>
      </c>
      <c r="E116" s="37">
        <v>48.95</v>
      </c>
      <c r="F116" s="37">
        <v>51.05</v>
      </c>
      <c r="G116" s="37">
        <v>95.88</v>
      </c>
      <c r="H116" s="37">
        <v>84.47</v>
      </c>
    </row>
    <row r="117" spans="1:8" x14ac:dyDescent="0.25">
      <c r="A117" s="2" t="s">
        <v>182</v>
      </c>
      <c r="B117" s="2">
        <v>62149784</v>
      </c>
      <c r="C117" s="2">
        <f t="shared" si="3"/>
        <v>6214978400</v>
      </c>
      <c r="D117" s="2">
        <v>100</v>
      </c>
      <c r="E117" s="37">
        <v>46.68</v>
      </c>
      <c r="F117" s="37">
        <v>53.32</v>
      </c>
      <c r="G117" s="37">
        <v>96.19</v>
      </c>
      <c r="H117" s="37">
        <v>85.6</v>
      </c>
    </row>
    <row r="118" spans="1:8" x14ac:dyDescent="0.25">
      <c r="A118" s="2" t="s">
        <v>181</v>
      </c>
      <c r="B118" s="2">
        <v>35025672</v>
      </c>
      <c r="C118" s="2">
        <f t="shared" si="3"/>
        <v>3502567200</v>
      </c>
      <c r="D118" s="2">
        <v>100</v>
      </c>
      <c r="E118" s="37">
        <v>44.42</v>
      </c>
      <c r="F118" s="37">
        <v>55.58</v>
      </c>
      <c r="G118" s="37">
        <v>96.97</v>
      </c>
      <c r="H118" s="37">
        <v>88.75</v>
      </c>
    </row>
    <row r="119" spans="1:8" x14ac:dyDescent="0.25">
      <c r="A119" s="2" t="s">
        <v>196</v>
      </c>
      <c r="B119" s="2">
        <v>38286210</v>
      </c>
      <c r="C119" s="2">
        <f t="shared" si="3"/>
        <v>3828621000</v>
      </c>
      <c r="D119" s="2">
        <v>100</v>
      </c>
      <c r="E119" s="37">
        <v>45.68</v>
      </c>
      <c r="F119" s="37">
        <v>54.32</v>
      </c>
      <c r="G119" s="37">
        <v>96.89</v>
      </c>
      <c r="H119" s="37">
        <v>88.4</v>
      </c>
    </row>
    <row r="120" spans="1:8" x14ac:dyDescent="0.25">
      <c r="A120" s="2" t="s">
        <v>184</v>
      </c>
      <c r="B120" s="2">
        <v>38421068</v>
      </c>
      <c r="C120" s="2">
        <f t="shared" si="3"/>
        <v>3842106800</v>
      </c>
      <c r="D120" s="2">
        <v>100</v>
      </c>
      <c r="E120" s="37">
        <v>46.81</v>
      </c>
      <c r="F120" s="37">
        <v>53.19</v>
      </c>
      <c r="G120" s="37">
        <v>96.8</v>
      </c>
      <c r="H120" s="37">
        <v>88.01</v>
      </c>
    </row>
    <row r="121" spans="1:8" x14ac:dyDescent="0.25">
      <c r="A121" s="2" t="s">
        <v>194</v>
      </c>
      <c r="B121" s="2">
        <v>36345768</v>
      </c>
      <c r="C121" s="2">
        <f t="shared" si="3"/>
        <v>3634576800</v>
      </c>
      <c r="D121" s="2">
        <v>100</v>
      </c>
      <c r="E121" s="37">
        <v>43.56</v>
      </c>
      <c r="F121" s="37">
        <v>56.44</v>
      </c>
      <c r="G121" s="37">
        <v>97.06</v>
      </c>
      <c r="H121" s="37">
        <v>89.12</v>
      </c>
    </row>
    <row r="122" spans="1:8" x14ac:dyDescent="0.25">
      <c r="A122" s="2" t="s">
        <v>174</v>
      </c>
      <c r="B122" s="2">
        <v>58518194</v>
      </c>
      <c r="C122" s="2">
        <f t="shared" si="3"/>
        <v>5851819400</v>
      </c>
      <c r="D122" s="2">
        <v>100</v>
      </c>
      <c r="E122" s="37">
        <v>45.83</v>
      </c>
      <c r="F122" s="37">
        <v>54.17</v>
      </c>
      <c r="G122" s="37">
        <v>98.46</v>
      </c>
      <c r="H122" s="37">
        <v>93.02</v>
      </c>
    </row>
    <row r="123" spans="1:8" x14ac:dyDescent="0.25">
      <c r="A123" s="2" t="s">
        <v>199</v>
      </c>
      <c r="B123" s="2">
        <v>49356502</v>
      </c>
      <c r="C123" s="2">
        <f t="shared" si="3"/>
        <v>4935650200</v>
      </c>
      <c r="D123" s="2">
        <v>100</v>
      </c>
      <c r="E123" s="37">
        <v>45.64</v>
      </c>
      <c r="F123" s="37">
        <v>54.36</v>
      </c>
      <c r="G123" s="37">
        <v>98.58</v>
      </c>
      <c r="H123" s="37">
        <v>93.44</v>
      </c>
    </row>
    <row r="124" spans="1:8" x14ac:dyDescent="0.25">
      <c r="A124" s="2" t="s">
        <v>175</v>
      </c>
      <c r="B124" s="2">
        <v>40407172</v>
      </c>
      <c r="C124" s="2">
        <f t="shared" si="3"/>
        <v>4040717200</v>
      </c>
      <c r="D124" s="2">
        <v>100</v>
      </c>
      <c r="E124" s="37">
        <v>49.94</v>
      </c>
      <c r="F124" s="37">
        <v>50.06</v>
      </c>
      <c r="G124" s="37">
        <v>96.16</v>
      </c>
      <c r="H124" s="37">
        <v>85.65</v>
      </c>
    </row>
    <row r="125" spans="1:8" x14ac:dyDescent="0.25">
      <c r="A125" s="2" t="s">
        <v>200</v>
      </c>
      <c r="B125" s="2">
        <v>42423706</v>
      </c>
      <c r="C125" s="2">
        <f t="shared" si="3"/>
        <v>4242370600</v>
      </c>
      <c r="D125" s="2">
        <v>100</v>
      </c>
      <c r="E125" s="37">
        <v>45.77</v>
      </c>
      <c r="F125" s="37">
        <v>54.23</v>
      </c>
      <c r="G125" s="37">
        <v>96.68</v>
      </c>
      <c r="H125" s="37">
        <v>87.59</v>
      </c>
    </row>
    <row r="126" spans="1:8" x14ac:dyDescent="0.25">
      <c r="A126" s="2" t="s">
        <v>190</v>
      </c>
      <c r="B126" s="2">
        <v>50539146</v>
      </c>
      <c r="C126" s="2">
        <f t="shared" si="3"/>
        <v>5053914600</v>
      </c>
      <c r="D126" s="2">
        <v>100</v>
      </c>
      <c r="E126" s="37">
        <v>43.86</v>
      </c>
      <c r="F126" s="37">
        <v>56.14</v>
      </c>
      <c r="G126" s="37">
        <v>98.62</v>
      </c>
      <c r="H126" s="37">
        <v>93.76</v>
      </c>
    </row>
    <row r="127" spans="1:8" x14ac:dyDescent="0.25">
      <c r="A127" s="2" t="s">
        <v>201</v>
      </c>
      <c r="B127" s="2">
        <v>10961564</v>
      </c>
      <c r="C127" s="2">
        <f t="shared" si="3"/>
        <v>1096156400</v>
      </c>
      <c r="D127" s="2">
        <v>100</v>
      </c>
      <c r="E127" s="37">
        <v>45.73</v>
      </c>
      <c r="F127" s="37">
        <v>54.27</v>
      </c>
      <c r="G127" s="37">
        <v>98.59</v>
      </c>
      <c r="H127" s="37">
        <v>93.57</v>
      </c>
    </row>
    <row r="128" spans="1:8" x14ac:dyDescent="0.25">
      <c r="A128" s="2" t="s">
        <v>192</v>
      </c>
      <c r="B128" s="2">
        <v>40240288</v>
      </c>
      <c r="C128" s="2">
        <f t="shared" si="3"/>
        <v>4024028800</v>
      </c>
      <c r="D128" s="2">
        <v>100</v>
      </c>
      <c r="E128" s="37">
        <v>44.37</v>
      </c>
      <c r="F128" s="37">
        <v>55.63</v>
      </c>
      <c r="G128" s="37">
        <v>96.49</v>
      </c>
      <c r="H128" s="37">
        <v>87.09</v>
      </c>
    </row>
    <row r="129" spans="1:8" x14ac:dyDescent="0.25">
      <c r="A129" s="2" t="s">
        <v>178</v>
      </c>
      <c r="B129" s="2">
        <v>48287820</v>
      </c>
      <c r="C129" s="2">
        <f t="shared" si="3"/>
        <v>4828782000</v>
      </c>
      <c r="D129" s="2">
        <v>100</v>
      </c>
      <c r="E129" s="37">
        <v>44.54</v>
      </c>
      <c r="F129" s="37">
        <v>55.46</v>
      </c>
      <c r="G129" s="37">
        <v>96.65</v>
      </c>
      <c r="H129" s="37">
        <v>87.48</v>
      </c>
    </row>
    <row r="130" spans="1:8" x14ac:dyDescent="0.25">
      <c r="A130" s="2" t="s">
        <v>171</v>
      </c>
      <c r="B130" s="2">
        <v>44341480</v>
      </c>
      <c r="C130" s="2">
        <f t="shared" si="3"/>
        <v>4434148000</v>
      </c>
      <c r="D130" s="2">
        <v>100</v>
      </c>
      <c r="E130" s="37">
        <v>47.7</v>
      </c>
      <c r="F130" s="37">
        <v>52.3</v>
      </c>
      <c r="G130" s="37">
        <v>98.34</v>
      </c>
      <c r="H130" s="37">
        <v>92.49</v>
      </c>
    </row>
    <row r="131" spans="1:8" x14ac:dyDescent="0.25">
      <c r="A131" s="2" t="s">
        <v>191</v>
      </c>
      <c r="B131" s="2">
        <v>65450728</v>
      </c>
      <c r="C131" s="2">
        <f t="shared" si="3"/>
        <v>6545072800</v>
      </c>
      <c r="D131" s="2">
        <v>100</v>
      </c>
      <c r="E131" s="37">
        <v>43.6</v>
      </c>
      <c r="F131" s="37">
        <v>56.4</v>
      </c>
      <c r="G131" s="37">
        <v>98.76</v>
      </c>
      <c r="H131" s="37">
        <v>94.2</v>
      </c>
    </row>
    <row r="132" spans="1:8" x14ac:dyDescent="0.25">
      <c r="A132" s="8" t="s">
        <v>179</v>
      </c>
      <c r="B132" s="8">
        <v>57315876</v>
      </c>
      <c r="C132" s="8">
        <f t="shared" si="3"/>
        <v>5731587600</v>
      </c>
      <c r="D132" s="8">
        <v>100</v>
      </c>
      <c r="E132" s="38">
        <v>47.18</v>
      </c>
      <c r="F132" s="38">
        <v>52.82</v>
      </c>
      <c r="G132" s="38">
        <v>98.12</v>
      </c>
      <c r="H132" s="38">
        <v>91.76</v>
      </c>
    </row>
    <row r="133" spans="1:8" x14ac:dyDescent="0.25">
      <c r="A133" s="2" t="s">
        <v>202</v>
      </c>
      <c r="B133" s="2">
        <v>35723020</v>
      </c>
      <c r="C133" s="2">
        <f t="shared" ref="C133:C143" si="4">B133*D133</f>
        <v>3572302000</v>
      </c>
      <c r="D133" s="2">
        <v>100</v>
      </c>
      <c r="E133" s="37">
        <v>43.12</v>
      </c>
      <c r="F133" s="37">
        <v>56.88</v>
      </c>
      <c r="G133" s="37">
        <v>99.34</v>
      </c>
      <c r="H133" s="37">
        <v>93.63</v>
      </c>
    </row>
    <row r="134" spans="1:8" x14ac:dyDescent="0.25">
      <c r="A134" s="2" t="s">
        <v>205</v>
      </c>
      <c r="B134" s="2">
        <v>33279004</v>
      </c>
      <c r="C134" s="2">
        <f t="shared" si="4"/>
        <v>3327900400</v>
      </c>
      <c r="D134" s="2">
        <v>100</v>
      </c>
      <c r="E134" s="37">
        <v>45.45</v>
      </c>
      <c r="F134" s="37">
        <v>54.55</v>
      </c>
      <c r="G134" s="37">
        <v>99.3</v>
      </c>
      <c r="H134" s="37">
        <v>93.38</v>
      </c>
    </row>
    <row r="135" spans="1:8" x14ac:dyDescent="0.25">
      <c r="A135" s="2" t="s">
        <v>206</v>
      </c>
      <c r="B135" s="2">
        <v>48739104</v>
      </c>
      <c r="C135" s="2">
        <f t="shared" si="4"/>
        <v>4873910400</v>
      </c>
      <c r="D135" s="2">
        <v>100</v>
      </c>
      <c r="E135" s="37">
        <v>44.89</v>
      </c>
      <c r="F135" s="37">
        <v>55.11</v>
      </c>
      <c r="G135" s="37">
        <v>99.46</v>
      </c>
      <c r="H135" s="37">
        <v>94.68</v>
      </c>
    </row>
    <row r="136" spans="1:8" x14ac:dyDescent="0.25">
      <c r="A136" s="2" t="s">
        <v>207</v>
      </c>
      <c r="B136" s="2">
        <v>52344546</v>
      </c>
      <c r="C136" s="2">
        <f t="shared" si="4"/>
        <v>5234454600</v>
      </c>
      <c r="D136" s="2">
        <v>100</v>
      </c>
      <c r="E136" s="37">
        <v>43.64</v>
      </c>
      <c r="F136" s="37">
        <v>56.36</v>
      </c>
      <c r="G136" s="37">
        <v>99.49</v>
      </c>
      <c r="H136" s="37">
        <v>94.84</v>
      </c>
    </row>
    <row r="137" spans="1:8" x14ac:dyDescent="0.25">
      <c r="A137" s="2" t="s">
        <v>208</v>
      </c>
      <c r="B137" s="2">
        <v>31606880</v>
      </c>
      <c r="C137" s="2">
        <f t="shared" si="4"/>
        <v>3160688000</v>
      </c>
      <c r="D137" s="2">
        <v>100</v>
      </c>
      <c r="E137" s="37">
        <v>44.65</v>
      </c>
      <c r="F137" s="37">
        <v>55.35</v>
      </c>
      <c r="G137" s="37">
        <v>99.34</v>
      </c>
      <c r="H137" s="37">
        <v>93.71</v>
      </c>
    </row>
    <row r="138" spans="1:8" x14ac:dyDescent="0.25">
      <c r="A138" s="2" t="s">
        <v>209</v>
      </c>
      <c r="B138" s="2">
        <v>41323916</v>
      </c>
      <c r="C138" s="2">
        <f t="shared" si="4"/>
        <v>4132391600</v>
      </c>
      <c r="D138" s="2">
        <v>100</v>
      </c>
      <c r="E138" s="37">
        <v>45.88</v>
      </c>
      <c r="F138" s="37">
        <v>54.12</v>
      </c>
      <c r="G138" s="37">
        <v>99.35</v>
      </c>
      <c r="H138" s="37">
        <v>93.74</v>
      </c>
    </row>
    <row r="139" spans="1:8" x14ac:dyDescent="0.25">
      <c r="A139" s="2" t="s">
        <v>311</v>
      </c>
      <c r="B139" s="2">
        <v>30564310</v>
      </c>
      <c r="C139" s="2">
        <f t="shared" si="4"/>
        <v>3056431000</v>
      </c>
      <c r="D139" s="2">
        <v>100</v>
      </c>
      <c r="E139" s="37">
        <v>44.71</v>
      </c>
      <c r="F139" s="37">
        <v>55.29</v>
      </c>
      <c r="G139" s="37">
        <v>99.18</v>
      </c>
      <c r="H139" s="37">
        <v>93.84</v>
      </c>
    </row>
    <row r="140" spans="1:8" x14ac:dyDescent="0.25">
      <c r="A140" s="2" t="s">
        <v>284</v>
      </c>
      <c r="B140" s="2">
        <v>31036076</v>
      </c>
      <c r="C140" s="2">
        <f t="shared" si="4"/>
        <v>3103607600</v>
      </c>
      <c r="D140" s="2">
        <v>100</v>
      </c>
      <c r="E140" s="37">
        <v>44.55</v>
      </c>
      <c r="F140" s="37">
        <v>55.45</v>
      </c>
      <c r="G140" s="37">
        <v>99.01</v>
      </c>
      <c r="H140" s="37">
        <v>92.8</v>
      </c>
    </row>
    <row r="141" spans="1:8" x14ac:dyDescent="0.25">
      <c r="A141" s="2" t="s">
        <v>210</v>
      </c>
      <c r="B141" s="2">
        <v>42951426</v>
      </c>
      <c r="C141" s="2">
        <f t="shared" si="4"/>
        <v>4295142600</v>
      </c>
      <c r="D141" s="2">
        <v>100</v>
      </c>
      <c r="E141" s="37">
        <v>45.8</v>
      </c>
      <c r="F141" s="37">
        <v>54.2</v>
      </c>
      <c r="G141" s="37">
        <v>99.38</v>
      </c>
      <c r="H141" s="37">
        <v>94.04</v>
      </c>
    </row>
    <row r="142" spans="1:8" x14ac:dyDescent="0.25">
      <c r="A142" s="2" t="s">
        <v>285</v>
      </c>
      <c r="B142" s="2">
        <v>32521520</v>
      </c>
      <c r="C142" s="2">
        <f t="shared" si="4"/>
        <v>3252152000</v>
      </c>
      <c r="D142" s="2">
        <v>100</v>
      </c>
      <c r="E142" s="37">
        <v>44.19</v>
      </c>
      <c r="F142" s="37">
        <v>55.81</v>
      </c>
      <c r="G142" s="37">
        <v>99.07</v>
      </c>
      <c r="H142" s="37">
        <v>93.22</v>
      </c>
    </row>
    <row r="143" spans="1:8" x14ac:dyDescent="0.25">
      <c r="A143" s="2" t="s">
        <v>211</v>
      </c>
      <c r="B143" s="2">
        <v>63230990</v>
      </c>
      <c r="C143" s="2">
        <f t="shared" si="4"/>
        <v>6323099000</v>
      </c>
      <c r="D143" s="2">
        <v>100</v>
      </c>
      <c r="E143" s="37">
        <v>45.83</v>
      </c>
      <c r="F143" s="37">
        <v>54.17</v>
      </c>
      <c r="G143" s="37">
        <v>99.55</v>
      </c>
      <c r="H143" s="37">
        <v>95.31</v>
      </c>
    </row>
    <row r="144" spans="1:8" x14ac:dyDescent="0.25">
      <c r="A144" s="2" t="s">
        <v>212</v>
      </c>
      <c r="B144" s="2">
        <v>39296950</v>
      </c>
      <c r="C144" s="2">
        <f t="shared" ref="C144:C175" si="5">B144*D144</f>
        <v>3929695000</v>
      </c>
      <c r="D144" s="2">
        <v>100</v>
      </c>
      <c r="E144" s="37">
        <v>44.01</v>
      </c>
      <c r="F144" s="37">
        <v>55.99</v>
      </c>
      <c r="G144" s="37">
        <v>99.35</v>
      </c>
      <c r="H144" s="37">
        <v>93.72</v>
      </c>
    </row>
    <row r="145" spans="1:8" x14ac:dyDescent="0.25">
      <c r="A145" s="2" t="s">
        <v>287</v>
      </c>
      <c r="B145" s="2">
        <v>25642136</v>
      </c>
      <c r="C145" s="2">
        <f t="shared" si="5"/>
        <v>2564213600</v>
      </c>
      <c r="D145" s="2">
        <v>100</v>
      </c>
      <c r="E145" s="37">
        <v>45.12</v>
      </c>
      <c r="F145" s="37">
        <v>54.88</v>
      </c>
      <c r="G145" s="37">
        <v>99.06</v>
      </c>
      <c r="H145" s="37">
        <v>93.09</v>
      </c>
    </row>
    <row r="146" spans="1:8" x14ac:dyDescent="0.25">
      <c r="A146" s="2" t="s">
        <v>213</v>
      </c>
      <c r="B146" s="2">
        <v>45792710</v>
      </c>
      <c r="C146" s="2">
        <f t="shared" si="5"/>
        <v>4579271000</v>
      </c>
      <c r="D146" s="2">
        <v>100</v>
      </c>
      <c r="E146" s="37">
        <v>44.01</v>
      </c>
      <c r="F146" s="37">
        <v>55.99</v>
      </c>
      <c r="G146" s="37">
        <v>99.27</v>
      </c>
      <c r="H146" s="37">
        <v>93.12</v>
      </c>
    </row>
    <row r="147" spans="1:8" x14ac:dyDescent="0.25">
      <c r="A147" s="2" t="s">
        <v>214</v>
      </c>
      <c r="B147" s="2">
        <v>52722602</v>
      </c>
      <c r="C147" s="2">
        <f t="shared" si="5"/>
        <v>5272260200</v>
      </c>
      <c r="D147" s="2">
        <v>100</v>
      </c>
      <c r="E147" s="37">
        <v>43.55</v>
      </c>
      <c r="F147" s="37">
        <v>56.45</v>
      </c>
      <c r="G147" s="37">
        <v>99.37</v>
      </c>
      <c r="H147" s="37">
        <v>93.79</v>
      </c>
    </row>
    <row r="148" spans="1:8" x14ac:dyDescent="0.25">
      <c r="A148" s="2" t="s">
        <v>215</v>
      </c>
      <c r="B148" s="2">
        <v>49880676</v>
      </c>
      <c r="C148" s="2">
        <f t="shared" si="5"/>
        <v>4988067600</v>
      </c>
      <c r="D148" s="2">
        <v>100</v>
      </c>
      <c r="E148" s="37">
        <v>43.51</v>
      </c>
      <c r="F148" s="37">
        <v>56.49</v>
      </c>
      <c r="G148" s="37">
        <v>99.43</v>
      </c>
      <c r="H148" s="37">
        <v>94.3</v>
      </c>
    </row>
    <row r="149" spans="1:8" x14ac:dyDescent="0.25">
      <c r="A149" s="2" t="s">
        <v>216</v>
      </c>
      <c r="B149" s="2">
        <v>40183456</v>
      </c>
      <c r="C149" s="2">
        <f t="shared" si="5"/>
        <v>4018345600</v>
      </c>
      <c r="D149" s="2">
        <v>100</v>
      </c>
      <c r="E149" s="37">
        <v>44.39</v>
      </c>
      <c r="F149" s="37">
        <v>55.61</v>
      </c>
      <c r="G149" s="37">
        <v>99.23</v>
      </c>
      <c r="H149" s="37">
        <v>92.85</v>
      </c>
    </row>
    <row r="150" spans="1:8" x14ac:dyDescent="0.25">
      <c r="A150" s="2" t="s">
        <v>217</v>
      </c>
      <c r="B150" s="2">
        <v>35903194</v>
      </c>
      <c r="C150" s="2">
        <f t="shared" si="5"/>
        <v>3590319400</v>
      </c>
      <c r="D150" s="2">
        <v>100</v>
      </c>
      <c r="E150" s="37">
        <v>45.5</v>
      </c>
      <c r="F150" s="37">
        <v>54.5</v>
      </c>
      <c r="G150" s="37">
        <v>99.41</v>
      </c>
      <c r="H150" s="37">
        <v>94.33</v>
      </c>
    </row>
    <row r="151" spans="1:8" x14ac:dyDescent="0.25">
      <c r="A151" s="2" t="s">
        <v>218</v>
      </c>
      <c r="B151" s="2">
        <v>40329986</v>
      </c>
      <c r="C151" s="2">
        <f t="shared" si="5"/>
        <v>4032998600</v>
      </c>
      <c r="D151" s="2">
        <v>100</v>
      </c>
      <c r="E151" s="37">
        <v>44.26</v>
      </c>
      <c r="F151" s="37">
        <v>55.74</v>
      </c>
      <c r="G151" s="37">
        <v>99.37</v>
      </c>
      <c r="H151" s="37">
        <v>93.83</v>
      </c>
    </row>
    <row r="152" spans="1:8" x14ac:dyDescent="0.25">
      <c r="A152" s="2" t="s">
        <v>219</v>
      </c>
      <c r="B152" s="2">
        <v>46524404</v>
      </c>
      <c r="C152" s="2">
        <f t="shared" si="5"/>
        <v>4652440400</v>
      </c>
      <c r="D152" s="2">
        <v>100</v>
      </c>
      <c r="E152" s="37">
        <v>44.83</v>
      </c>
      <c r="F152" s="37">
        <v>55.17</v>
      </c>
      <c r="G152" s="37">
        <v>99.43</v>
      </c>
      <c r="H152" s="37">
        <v>94.46</v>
      </c>
    </row>
    <row r="153" spans="1:8" x14ac:dyDescent="0.25">
      <c r="A153" s="2" t="s">
        <v>220</v>
      </c>
      <c r="B153" s="2">
        <v>35104832</v>
      </c>
      <c r="C153" s="2">
        <f t="shared" si="5"/>
        <v>3510483200</v>
      </c>
      <c r="D153" s="2">
        <v>100</v>
      </c>
      <c r="E153" s="37">
        <v>45.43</v>
      </c>
      <c r="F153" s="37">
        <v>54.57</v>
      </c>
      <c r="G153" s="37">
        <v>99.4</v>
      </c>
      <c r="H153" s="37">
        <v>94.22</v>
      </c>
    </row>
    <row r="154" spans="1:8" x14ac:dyDescent="0.25">
      <c r="A154" s="2" t="s">
        <v>221</v>
      </c>
      <c r="B154" s="2">
        <v>35354496</v>
      </c>
      <c r="C154" s="2">
        <f t="shared" si="5"/>
        <v>3535449600</v>
      </c>
      <c r="D154" s="2">
        <v>100</v>
      </c>
      <c r="E154" s="37">
        <v>43.03</v>
      </c>
      <c r="F154" s="37">
        <v>56.97</v>
      </c>
      <c r="G154" s="37">
        <v>99.38</v>
      </c>
      <c r="H154" s="37">
        <v>93.91</v>
      </c>
    </row>
    <row r="155" spans="1:8" x14ac:dyDescent="0.25">
      <c r="A155" s="2" t="s">
        <v>222</v>
      </c>
      <c r="B155" s="2">
        <v>39258426</v>
      </c>
      <c r="C155" s="2">
        <f t="shared" si="5"/>
        <v>3925842600</v>
      </c>
      <c r="D155" s="2">
        <v>100</v>
      </c>
      <c r="E155" s="37">
        <v>44.66</v>
      </c>
      <c r="F155" s="37">
        <v>55.34</v>
      </c>
      <c r="G155" s="37">
        <v>99.45</v>
      </c>
      <c r="H155" s="37">
        <v>94.54</v>
      </c>
    </row>
    <row r="156" spans="1:8" x14ac:dyDescent="0.25">
      <c r="A156" s="2" t="s">
        <v>223</v>
      </c>
      <c r="B156" s="2">
        <v>29650960</v>
      </c>
      <c r="C156" s="2">
        <f t="shared" si="5"/>
        <v>2965096000</v>
      </c>
      <c r="D156" s="2">
        <v>100</v>
      </c>
      <c r="E156" s="37">
        <v>45.43</v>
      </c>
      <c r="F156" s="37">
        <v>54.57</v>
      </c>
      <c r="G156" s="37">
        <v>99.19</v>
      </c>
      <c r="H156" s="37">
        <v>92.61</v>
      </c>
    </row>
    <row r="157" spans="1:8" x14ac:dyDescent="0.25">
      <c r="A157" s="2" t="s">
        <v>224</v>
      </c>
      <c r="B157" s="2">
        <v>45240992</v>
      </c>
      <c r="C157" s="2">
        <f t="shared" si="5"/>
        <v>4524099200</v>
      </c>
      <c r="D157" s="2">
        <v>100</v>
      </c>
      <c r="E157" s="37">
        <v>42.91</v>
      </c>
      <c r="F157" s="37">
        <v>57.09</v>
      </c>
      <c r="G157" s="37">
        <v>99.63</v>
      </c>
      <c r="H157" s="37">
        <v>95.91</v>
      </c>
    </row>
    <row r="158" spans="1:8" x14ac:dyDescent="0.25">
      <c r="A158" s="2" t="s">
        <v>225</v>
      </c>
      <c r="B158" s="2">
        <v>33337544</v>
      </c>
      <c r="C158" s="2">
        <f t="shared" si="5"/>
        <v>3333754400</v>
      </c>
      <c r="D158" s="2">
        <v>100</v>
      </c>
      <c r="E158" s="37">
        <v>44.09</v>
      </c>
      <c r="F158" s="37">
        <v>55.91</v>
      </c>
      <c r="G158" s="37">
        <v>99.38</v>
      </c>
      <c r="H158" s="37">
        <v>93.95</v>
      </c>
    </row>
    <row r="159" spans="1:8" x14ac:dyDescent="0.25">
      <c r="A159" s="2" t="s">
        <v>226</v>
      </c>
      <c r="B159" s="2">
        <v>25950916</v>
      </c>
      <c r="C159" s="2">
        <f t="shared" si="5"/>
        <v>2595091600</v>
      </c>
      <c r="D159" s="2">
        <v>100</v>
      </c>
      <c r="E159" s="37">
        <v>44.35</v>
      </c>
      <c r="F159" s="37">
        <v>55.65</v>
      </c>
      <c r="G159" s="37">
        <v>99.45</v>
      </c>
      <c r="H159" s="37">
        <v>94.55</v>
      </c>
    </row>
    <row r="160" spans="1:8" x14ac:dyDescent="0.25">
      <c r="A160" s="2" t="s">
        <v>227</v>
      </c>
      <c r="B160" s="2">
        <v>46621696</v>
      </c>
      <c r="C160" s="2">
        <f t="shared" si="5"/>
        <v>4662169600</v>
      </c>
      <c r="D160" s="2">
        <v>100</v>
      </c>
      <c r="E160" s="37">
        <v>43.77</v>
      </c>
      <c r="F160" s="37">
        <v>56.23</v>
      </c>
      <c r="G160" s="37">
        <v>99.56</v>
      </c>
      <c r="H160" s="37">
        <v>95.33</v>
      </c>
    </row>
    <row r="161" spans="1:8" x14ac:dyDescent="0.25">
      <c r="A161" s="2" t="s">
        <v>228</v>
      </c>
      <c r="B161" s="2">
        <v>54844220</v>
      </c>
      <c r="C161" s="2">
        <f t="shared" si="5"/>
        <v>5484422000</v>
      </c>
      <c r="D161" s="2">
        <v>100</v>
      </c>
      <c r="E161" s="37">
        <v>44.64</v>
      </c>
      <c r="F161" s="37">
        <v>55.36</v>
      </c>
      <c r="G161" s="37">
        <v>99.47</v>
      </c>
      <c r="H161" s="37">
        <v>94.78</v>
      </c>
    </row>
    <row r="162" spans="1:8" x14ac:dyDescent="0.25">
      <c r="A162" s="2" t="s">
        <v>229</v>
      </c>
      <c r="B162" s="2">
        <v>37622666</v>
      </c>
      <c r="C162" s="2">
        <f t="shared" si="5"/>
        <v>3762266600</v>
      </c>
      <c r="D162" s="2">
        <v>100</v>
      </c>
      <c r="E162" s="37">
        <v>45.97</v>
      </c>
      <c r="F162" s="37">
        <v>54.03</v>
      </c>
      <c r="G162" s="37">
        <v>99.33</v>
      </c>
      <c r="H162" s="37">
        <v>93.6</v>
      </c>
    </row>
    <row r="163" spans="1:8" x14ac:dyDescent="0.25">
      <c r="A163" s="2" t="s">
        <v>230</v>
      </c>
      <c r="B163" s="2">
        <v>37733650</v>
      </c>
      <c r="C163" s="2">
        <f t="shared" si="5"/>
        <v>3773365000</v>
      </c>
      <c r="D163" s="2">
        <v>100</v>
      </c>
      <c r="E163" s="37">
        <v>42.49</v>
      </c>
      <c r="F163" s="37">
        <v>57.51</v>
      </c>
      <c r="G163" s="37">
        <v>99.35</v>
      </c>
      <c r="H163" s="37">
        <v>93.69</v>
      </c>
    </row>
    <row r="164" spans="1:8" x14ac:dyDescent="0.25">
      <c r="A164" s="2" t="s">
        <v>231</v>
      </c>
      <c r="B164" s="2">
        <v>74314424</v>
      </c>
      <c r="C164" s="2">
        <f t="shared" si="5"/>
        <v>7431442400</v>
      </c>
      <c r="D164" s="2">
        <v>100</v>
      </c>
      <c r="E164" s="37">
        <v>43.8</v>
      </c>
      <c r="F164" s="37">
        <v>56.2</v>
      </c>
      <c r="G164" s="37">
        <v>99.64</v>
      </c>
      <c r="H164" s="37">
        <v>96.02</v>
      </c>
    </row>
    <row r="165" spans="1:8" x14ac:dyDescent="0.25">
      <c r="A165" s="2" t="s">
        <v>232</v>
      </c>
      <c r="B165" s="2">
        <v>41564414</v>
      </c>
      <c r="C165" s="2">
        <f t="shared" si="5"/>
        <v>4156441400</v>
      </c>
      <c r="D165" s="2">
        <v>100</v>
      </c>
      <c r="E165" s="37">
        <v>46.11</v>
      </c>
      <c r="F165" s="37">
        <v>53.89</v>
      </c>
      <c r="G165" s="37">
        <v>99.41</v>
      </c>
      <c r="H165" s="37">
        <v>94.21</v>
      </c>
    </row>
    <row r="166" spans="1:8" x14ac:dyDescent="0.25">
      <c r="A166" s="2" t="s">
        <v>233</v>
      </c>
      <c r="B166" s="2">
        <v>32311032</v>
      </c>
      <c r="C166" s="2">
        <f t="shared" si="5"/>
        <v>3231103200</v>
      </c>
      <c r="D166" s="2">
        <v>100</v>
      </c>
      <c r="E166" s="37">
        <v>46.93</v>
      </c>
      <c r="F166" s="37">
        <v>53.07</v>
      </c>
      <c r="G166" s="37">
        <v>99.28</v>
      </c>
      <c r="H166" s="37">
        <v>93.31</v>
      </c>
    </row>
    <row r="167" spans="1:8" x14ac:dyDescent="0.25">
      <c r="A167" s="2" t="s">
        <v>234</v>
      </c>
      <c r="B167" s="2">
        <v>9786040</v>
      </c>
      <c r="C167" s="2">
        <f t="shared" si="5"/>
        <v>978604000</v>
      </c>
      <c r="D167" s="2">
        <v>100</v>
      </c>
      <c r="E167" s="37">
        <v>43.31</v>
      </c>
      <c r="F167" s="37">
        <v>56.69</v>
      </c>
      <c r="G167" s="37">
        <v>98.98</v>
      </c>
      <c r="H167" s="37">
        <v>92.59</v>
      </c>
    </row>
    <row r="168" spans="1:8" x14ac:dyDescent="0.25">
      <c r="A168" s="2" t="s">
        <v>235</v>
      </c>
      <c r="B168" s="2">
        <v>58697994</v>
      </c>
      <c r="C168" s="2">
        <f t="shared" si="5"/>
        <v>5869799400</v>
      </c>
      <c r="D168" s="2">
        <v>100</v>
      </c>
      <c r="E168" s="37">
        <v>40.880000000000003</v>
      </c>
      <c r="F168" s="37">
        <v>59.12</v>
      </c>
      <c r="G168" s="37">
        <v>99.71</v>
      </c>
      <c r="H168" s="37">
        <v>96.59</v>
      </c>
    </row>
    <row r="169" spans="1:8" x14ac:dyDescent="0.25">
      <c r="A169" s="2" t="s">
        <v>236</v>
      </c>
      <c r="B169" s="2">
        <v>54043960</v>
      </c>
      <c r="C169" s="2">
        <f t="shared" si="5"/>
        <v>5404396000</v>
      </c>
      <c r="D169" s="2">
        <v>100</v>
      </c>
      <c r="E169" s="37">
        <v>43.05</v>
      </c>
      <c r="F169" s="37">
        <v>56.95</v>
      </c>
      <c r="G169" s="37">
        <v>99.56</v>
      </c>
      <c r="H169" s="37">
        <v>95.28</v>
      </c>
    </row>
    <row r="170" spans="1:8" x14ac:dyDescent="0.25">
      <c r="A170" s="2" t="s">
        <v>237</v>
      </c>
      <c r="B170" s="2">
        <v>39769024</v>
      </c>
      <c r="C170" s="2">
        <f t="shared" si="5"/>
        <v>3976902400</v>
      </c>
      <c r="D170" s="2">
        <v>100</v>
      </c>
      <c r="E170" s="37">
        <v>43.8</v>
      </c>
      <c r="F170" s="37">
        <v>56.2</v>
      </c>
      <c r="G170" s="37">
        <v>99.39</v>
      </c>
      <c r="H170" s="37">
        <v>93.91</v>
      </c>
    </row>
    <row r="171" spans="1:8" x14ac:dyDescent="0.25">
      <c r="A171" s="2" t="s">
        <v>238</v>
      </c>
      <c r="B171" s="2">
        <v>38984488</v>
      </c>
      <c r="C171" s="2">
        <f t="shared" si="5"/>
        <v>3898448800</v>
      </c>
      <c r="D171" s="2">
        <v>100</v>
      </c>
      <c r="E171" s="37">
        <v>44.83</v>
      </c>
      <c r="F171" s="37">
        <v>55.17</v>
      </c>
      <c r="G171" s="37">
        <v>99.36</v>
      </c>
      <c r="H171" s="37">
        <v>93.78</v>
      </c>
    </row>
    <row r="172" spans="1:8" x14ac:dyDescent="0.25">
      <c r="A172" s="2" t="s">
        <v>239</v>
      </c>
      <c r="B172" s="2">
        <v>52306280</v>
      </c>
      <c r="C172" s="2">
        <f t="shared" si="5"/>
        <v>5230628000</v>
      </c>
      <c r="D172" s="2">
        <v>100</v>
      </c>
      <c r="E172" s="37">
        <v>43.67</v>
      </c>
      <c r="F172" s="37">
        <v>56.33</v>
      </c>
      <c r="G172" s="37">
        <v>99.59</v>
      </c>
      <c r="H172" s="37">
        <v>95.51</v>
      </c>
    </row>
    <row r="173" spans="1:8" x14ac:dyDescent="0.25">
      <c r="A173" s="2" t="s">
        <v>240</v>
      </c>
      <c r="B173" s="2">
        <v>39282826</v>
      </c>
      <c r="C173" s="2">
        <f t="shared" si="5"/>
        <v>3928282600</v>
      </c>
      <c r="D173" s="2">
        <v>100</v>
      </c>
      <c r="E173" s="37">
        <v>43.87</v>
      </c>
      <c r="F173" s="37">
        <v>56.13</v>
      </c>
      <c r="G173" s="37">
        <v>99.43</v>
      </c>
      <c r="H173" s="37">
        <v>94.28</v>
      </c>
    </row>
    <row r="174" spans="1:8" x14ac:dyDescent="0.25">
      <c r="A174" s="2" t="s">
        <v>241</v>
      </c>
      <c r="B174" s="2">
        <v>47555404</v>
      </c>
      <c r="C174" s="2">
        <f t="shared" si="5"/>
        <v>4755540400</v>
      </c>
      <c r="D174" s="2">
        <v>100</v>
      </c>
      <c r="E174" s="37">
        <v>44.9</v>
      </c>
      <c r="F174" s="37">
        <v>55.1</v>
      </c>
      <c r="G174" s="37">
        <v>99.45</v>
      </c>
      <c r="H174" s="37">
        <v>94.48</v>
      </c>
    </row>
    <row r="175" spans="1:8" x14ac:dyDescent="0.25">
      <c r="A175" s="2" t="s">
        <v>242</v>
      </c>
      <c r="B175" s="2">
        <v>48020446</v>
      </c>
      <c r="C175" s="2">
        <f t="shared" si="5"/>
        <v>4802044600</v>
      </c>
      <c r="D175" s="2">
        <v>100</v>
      </c>
      <c r="E175" s="37">
        <v>45.05</v>
      </c>
      <c r="F175" s="37">
        <v>54.95</v>
      </c>
      <c r="G175" s="37">
        <v>99.42</v>
      </c>
      <c r="H175" s="37">
        <v>94.22</v>
      </c>
    </row>
    <row r="176" spans="1:8" x14ac:dyDescent="0.25">
      <c r="A176" s="2" t="s">
        <v>243</v>
      </c>
      <c r="B176" s="2">
        <v>39130058</v>
      </c>
      <c r="C176" s="2">
        <f t="shared" ref="C176:C207" si="6">B176*D176</f>
        <v>3913005800</v>
      </c>
      <c r="D176" s="2">
        <v>100</v>
      </c>
      <c r="E176" s="37">
        <v>44.39</v>
      </c>
      <c r="F176" s="37">
        <v>55.61</v>
      </c>
      <c r="G176" s="37">
        <v>99.36</v>
      </c>
      <c r="H176" s="37">
        <v>93.72</v>
      </c>
    </row>
    <row r="177" spans="1:8" x14ac:dyDescent="0.25">
      <c r="A177" s="2" t="s">
        <v>244</v>
      </c>
      <c r="B177" s="2">
        <v>33481198</v>
      </c>
      <c r="C177" s="2">
        <f t="shared" si="6"/>
        <v>3348119800</v>
      </c>
      <c r="D177" s="2">
        <v>100</v>
      </c>
      <c r="E177" s="37">
        <v>44</v>
      </c>
      <c r="F177" s="37">
        <v>56</v>
      </c>
      <c r="G177" s="37">
        <v>99.33</v>
      </c>
      <c r="H177" s="37">
        <v>93.49</v>
      </c>
    </row>
    <row r="178" spans="1:8" x14ac:dyDescent="0.25">
      <c r="A178" s="2" t="s">
        <v>245</v>
      </c>
      <c r="B178" s="2">
        <v>39143164</v>
      </c>
      <c r="C178" s="2">
        <f t="shared" si="6"/>
        <v>3914316400</v>
      </c>
      <c r="D178" s="2">
        <v>100</v>
      </c>
      <c r="E178" s="37">
        <v>43.64</v>
      </c>
      <c r="F178" s="37">
        <v>56.36</v>
      </c>
      <c r="G178" s="37">
        <v>99.38</v>
      </c>
      <c r="H178" s="37">
        <v>93.86</v>
      </c>
    </row>
    <row r="179" spans="1:8" x14ac:dyDescent="0.25">
      <c r="A179" s="2" t="s">
        <v>246</v>
      </c>
      <c r="B179" s="2">
        <v>44269924</v>
      </c>
      <c r="C179" s="2">
        <f t="shared" si="6"/>
        <v>4426992400</v>
      </c>
      <c r="D179" s="2">
        <v>100</v>
      </c>
      <c r="E179" s="37">
        <v>45.81</v>
      </c>
      <c r="F179" s="37">
        <v>54.19</v>
      </c>
      <c r="G179" s="37">
        <v>99.43</v>
      </c>
      <c r="H179" s="37">
        <v>94.3</v>
      </c>
    </row>
    <row r="180" spans="1:8" x14ac:dyDescent="0.25">
      <c r="A180" s="2" t="s">
        <v>247</v>
      </c>
      <c r="B180" s="2">
        <v>34447180</v>
      </c>
      <c r="C180" s="2">
        <f t="shared" si="6"/>
        <v>3444718000</v>
      </c>
      <c r="D180" s="2">
        <v>100</v>
      </c>
      <c r="E180" s="37">
        <v>44.42</v>
      </c>
      <c r="F180" s="37">
        <v>55.58</v>
      </c>
      <c r="G180" s="37">
        <v>99.59</v>
      </c>
      <c r="H180" s="37">
        <v>95.53</v>
      </c>
    </row>
    <row r="181" spans="1:8" x14ac:dyDescent="0.25">
      <c r="A181" s="2" t="s">
        <v>248</v>
      </c>
      <c r="B181" s="2">
        <v>39023746</v>
      </c>
      <c r="C181" s="2">
        <f t="shared" si="6"/>
        <v>3902374600</v>
      </c>
      <c r="D181" s="2">
        <v>100</v>
      </c>
      <c r="E181" s="37">
        <v>43.05</v>
      </c>
      <c r="F181" s="37">
        <v>56.95</v>
      </c>
      <c r="G181" s="37">
        <v>99.34</v>
      </c>
      <c r="H181" s="37">
        <v>93.61</v>
      </c>
    </row>
    <row r="182" spans="1:8" x14ac:dyDescent="0.25">
      <c r="A182" s="2" t="s">
        <v>249</v>
      </c>
      <c r="B182" s="2">
        <v>48447766</v>
      </c>
      <c r="C182" s="2">
        <f t="shared" si="6"/>
        <v>4844776600</v>
      </c>
      <c r="D182" s="2">
        <v>100</v>
      </c>
      <c r="E182" s="37">
        <v>48.82</v>
      </c>
      <c r="F182" s="37">
        <v>51.18</v>
      </c>
      <c r="G182" s="37">
        <v>99.39</v>
      </c>
      <c r="H182" s="37">
        <v>94.24</v>
      </c>
    </row>
    <row r="183" spans="1:8" x14ac:dyDescent="0.25">
      <c r="A183" s="2" t="s">
        <v>250</v>
      </c>
      <c r="B183" s="2">
        <v>40387292</v>
      </c>
      <c r="C183" s="2">
        <f t="shared" si="6"/>
        <v>4038729200</v>
      </c>
      <c r="D183" s="2">
        <v>100</v>
      </c>
      <c r="E183" s="37">
        <v>43.8</v>
      </c>
      <c r="F183" s="37">
        <v>56.2</v>
      </c>
      <c r="G183" s="37">
        <v>99.44</v>
      </c>
      <c r="H183" s="37">
        <v>94.34</v>
      </c>
    </row>
    <row r="184" spans="1:8" x14ac:dyDescent="0.25">
      <c r="A184" s="2" t="s">
        <v>251</v>
      </c>
      <c r="B184" s="2">
        <v>43415308</v>
      </c>
      <c r="C184" s="2">
        <f t="shared" si="6"/>
        <v>4341530800</v>
      </c>
      <c r="D184" s="2">
        <v>100</v>
      </c>
      <c r="E184" s="37">
        <v>44.42</v>
      </c>
      <c r="F184" s="37">
        <v>55.58</v>
      </c>
      <c r="G184" s="37">
        <v>99.43</v>
      </c>
      <c r="H184" s="37">
        <v>94.31</v>
      </c>
    </row>
    <row r="185" spans="1:8" x14ac:dyDescent="0.25">
      <c r="A185" s="2" t="s">
        <v>252</v>
      </c>
      <c r="B185" s="2">
        <v>45846626</v>
      </c>
      <c r="C185" s="2">
        <f t="shared" si="6"/>
        <v>4584662600</v>
      </c>
      <c r="D185" s="2">
        <v>100</v>
      </c>
      <c r="E185" s="37">
        <v>42.1</v>
      </c>
      <c r="F185" s="37">
        <v>57.9</v>
      </c>
      <c r="G185" s="37">
        <v>99.56</v>
      </c>
      <c r="H185" s="37">
        <v>95.23</v>
      </c>
    </row>
    <row r="186" spans="1:8" x14ac:dyDescent="0.25">
      <c r="A186" s="2" t="s">
        <v>253</v>
      </c>
      <c r="B186" s="2">
        <v>37062346</v>
      </c>
      <c r="C186" s="2">
        <f t="shared" si="6"/>
        <v>3706234600</v>
      </c>
      <c r="D186" s="2">
        <v>100</v>
      </c>
      <c r="E186" s="37">
        <v>48.28</v>
      </c>
      <c r="F186" s="37">
        <v>51.72</v>
      </c>
      <c r="G186" s="37">
        <v>99.38</v>
      </c>
      <c r="H186" s="37">
        <v>94.1</v>
      </c>
    </row>
    <row r="187" spans="1:8" x14ac:dyDescent="0.25">
      <c r="A187" s="2" t="s">
        <v>313</v>
      </c>
      <c r="B187" s="2">
        <v>27831714</v>
      </c>
      <c r="C187" s="2">
        <f t="shared" si="6"/>
        <v>2783171400</v>
      </c>
      <c r="D187" s="2">
        <v>100</v>
      </c>
      <c r="E187" s="37">
        <v>44.66</v>
      </c>
      <c r="F187" s="37">
        <v>55.34</v>
      </c>
      <c r="G187" s="37">
        <v>99.03</v>
      </c>
      <c r="H187" s="37">
        <v>92.9</v>
      </c>
    </row>
    <row r="188" spans="1:8" x14ac:dyDescent="0.25">
      <c r="A188" s="2" t="s">
        <v>336</v>
      </c>
      <c r="B188" s="2">
        <v>31983316</v>
      </c>
      <c r="C188" s="2">
        <f t="shared" si="6"/>
        <v>3198331600</v>
      </c>
      <c r="D188" s="2">
        <v>100</v>
      </c>
      <c r="E188" s="37">
        <v>44.32</v>
      </c>
      <c r="F188" s="37">
        <v>55.68</v>
      </c>
      <c r="G188" s="37">
        <v>99.1</v>
      </c>
      <c r="H188" s="37">
        <v>93.41</v>
      </c>
    </row>
    <row r="189" spans="1:8" x14ac:dyDescent="0.25">
      <c r="A189" s="2" t="s">
        <v>317</v>
      </c>
      <c r="B189" s="2">
        <v>30560142</v>
      </c>
      <c r="C189" s="2">
        <f t="shared" si="6"/>
        <v>3056014200</v>
      </c>
      <c r="D189" s="2">
        <v>100</v>
      </c>
      <c r="E189" s="37">
        <v>51.55</v>
      </c>
      <c r="F189" s="37">
        <v>48.45</v>
      </c>
      <c r="G189" s="37">
        <v>99.08</v>
      </c>
      <c r="H189" s="37">
        <v>93.41</v>
      </c>
    </row>
    <row r="190" spans="1:8" x14ac:dyDescent="0.25">
      <c r="A190" s="2" t="s">
        <v>340</v>
      </c>
      <c r="B190" s="2">
        <v>25050060</v>
      </c>
      <c r="C190" s="2">
        <f t="shared" si="6"/>
        <v>2505006000</v>
      </c>
      <c r="D190" s="2">
        <v>100</v>
      </c>
      <c r="E190" s="37">
        <v>43.99</v>
      </c>
      <c r="F190" s="37">
        <v>56.01</v>
      </c>
      <c r="G190" s="37">
        <v>99</v>
      </c>
      <c r="H190" s="37">
        <v>92.68</v>
      </c>
    </row>
    <row r="191" spans="1:8" x14ac:dyDescent="0.25">
      <c r="A191" s="2" t="s">
        <v>319</v>
      </c>
      <c r="B191" s="2">
        <v>38348020</v>
      </c>
      <c r="C191" s="2">
        <f t="shared" si="6"/>
        <v>3834802000</v>
      </c>
      <c r="D191" s="2">
        <v>100</v>
      </c>
      <c r="E191" s="37">
        <v>44.88</v>
      </c>
      <c r="F191" s="37">
        <v>55.12</v>
      </c>
      <c r="G191" s="37">
        <v>99.18</v>
      </c>
      <c r="H191" s="37">
        <v>93.94</v>
      </c>
    </row>
    <row r="192" spans="1:8" x14ac:dyDescent="0.25">
      <c r="A192" s="2" t="s">
        <v>321</v>
      </c>
      <c r="B192" s="2">
        <v>24763752</v>
      </c>
      <c r="C192" s="2">
        <f t="shared" si="6"/>
        <v>2476375200</v>
      </c>
      <c r="D192" s="2">
        <v>100</v>
      </c>
      <c r="E192" s="37">
        <v>46.26</v>
      </c>
      <c r="F192" s="37">
        <v>53.74</v>
      </c>
      <c r="G192" s="37">
        <v>99.1</v>
      </c>
      <c r="H192" s="37">
        <v>93.45</v>
      </c>
    </row>
    <row r="193" spans="1:8" x14ac:dyDescent="0.25">
      <c r="A193" s="2" t="s">
        <v>322</v>
      </c>
      <c r="B193" s="2">
        <v>22461184</v>
      </c>
      <c r="C193" s="2">
        <f t="shared" si="6"/>
        <v>2246118400</v>
      </c>
      <c r="D193" s="2">
        <v>100</v>
      </c>
      <c r="E193" s="37">
        <v>45.25</v>
      </c>
      <c r="F193" s="37">
        <v>54.75</v>
      </c>
      <c r="G193" s="37">
        <v>99.03</v>
      </c>
      <c r="H193" s="37">
        <v>92.94</v>
      </c>
    </row>
    <row r="194" spans="1:8" x14ac:dyDescent="0.25">
      <c r="A194" s="2" t="s">
        <v>323</v>
      </c>
      <c r="B194" s="2">
        <v>19890304</v>
      </c>
      <c r="C194" s="2">
        <f t="shared" si="6"/>
        <v>1989030400</v>
      </c>
      <c r="D194" s="2">
        <v>100</v>
      </c>
      <c r="E194" s="37">
        <v>45.03</v>
      </c>
      <c r="F194" s="37">
        <v>54.97</v>
      </c>
      <c r="G194" s="37">
        <v>99.02</v>
      </c>
      <c r="H194" s="37">
        <v>92.86</v>
      </c>
    </row>
    <row r="195" spans="1:8" x14ac:dyDescent="0.25">
      <c r="A195" s="2" t="s">
        <v>342</v>
      </c>
      <c r="B195" s="2">
        <v>37996524</v>
      </c>
      <c r="C195" s="2">
        <f t="shared" si="6"/>
        <v>3799652400</v>
      </c>
      <c r="D195" s="2">
        <v>100</v>
      </c>
      <c r="E195" s="37">
        <v>44.86</v>
      </c>
      <c r="F195" s="37">
        <v>55.14</v>
      </c>
      <c r="G195" s="37">
        <v>99.22</v>
      </c>
      <c r="H195" s="37">
        <v>94.23</v>
      </c>
    </row>
    <row r="196" spans="1:8" x14ac:dyDescent="0.25">
      <c r="A196" s="2" t="s">
        <v>324</v>
      </c>
      <c r="B196" s="2">
        <v>21243920</v>
      </c>
      <c r="C196" s="2">
        <f t="shared" si="6"/>
        <v>2124392000</v>
      </c>
      <c r="D196" s="2">
        <v>100</v>
      </c>
      <c r="E196" s="37">
        <v>43.66</v>
      </c>
      <c r="F196" s="37">
        <v>56.34</v>
      </c>
      <c r="G196" s="37">
        <v>99.06</v>
      </c>
      <c r="H196" s="37">
        <v>93.07</v>
      </c>
    </row>
    <row r="197" spans="1:8" x14ac:dyDescent="0.25">
      <c r="A197" s="2" t="s">
        <v>325</v>
      </c>
      <c r="B197" s="2">
        <v>34224156</v>
      </c>
      <c r="C197" s="2">
        <f t="shared" si="6"/>
        <v>3422415600</v>
      </c>
      <c r="D197" s="2">
        <v>100</v>
      </c>
      <c r="E197" s="37">
        <v>43.38</v>
      </c>
      <c r="F197" s="37">
        <v>56.62</v>
      </c>
      <c r="G197" s="37">
        <v>99.13</v>
      </c>
      <c r="H197" s="37">
        <v>93.59</v>
      </c>
    </row>
    <row r="198" spans="1:8" x14ac:dyDescent="0.25">
      <c r="A198" s="2" t="s">
        <v>326</v>
      </c>
      <c r="B198" s="2">
        <v>32815024</v>
      </c>
      <c r="C198" s="2">
        <f t="shared" si="6"/>
        <v>3281502400</v>
      </c>
      <c r="D198" s="2">
        <v>100</v>
      </c>
      <c r="E198" s="37">
        <v>44.12</v>
      </c>
      <c r="F198" s="37">
        <v>55.88</v>
      </c>
      <c r="G198" s="37">
        <v>99.1</v>
      </c>
      <c r="H198" s="37">
        <v>93.37</v>
      </c>
    </row>
    <row r="199" spans="1:8" x14ac:dyDescent="0.25">
      <c r="A199" s="2" t="s">
        <v>344</v>
      </c>
      <c r="B199" s="2">
        <v>47045836</v>
      </c>
      <c r="C199" s="2">
        <f t="shared" si="6"/>
        <v>4704583600</v>
      </c>
      <c r="D199" s="2">
        <v>100</v>
      </c>
      <c r="E199" s="37">
        <v>45.12</v>
      </c>
      <c r="F199" s="37">
        <v>54.88</v>
      </c>
      <c r="G199" s="37">
        <v>99.24</v>
      </c>
      <c r="H199" s="37">
        <v>94.3</v>
      </c>
    </row>
    <row r="200" spans="1:8" x14ac:dyDescent="0.25">
      <c r="A200" s="2" t="s">
        <v>345</v>
      </c>
      <c r="B200" s="2">
        <v>34471538</v>
      </c>
      <c r="C200" s="2">
        <f t="shared" si="6"/>
        <v>3447153800</v>
      </c>
      <c r="D200" s="2">
        <v>100</v>
      </c>
      <c r="E200" s="37">
        <v>46.37</v>
      </c>
      <c r="F200" s="37">
        <v>53.63</v>
      </c>
      <c r="G200" s="37">
        <v>99.16</v>
      </c>
      <c r="H200" s="37">
        <v>93.82</v>
      </c>
    </row>
    <row r="201" spans="1:8" x14ac:dyDescent="0.25">
      <c r="A201" s="2" t="s">
        <v>327</v>
      </c>
      <c r="B201" s="2">
        <v>29590056</v>
      </c>
      <c r="C201" s="2">
        <f t="shared" si="6"/>
        <v>2959005600</v>
      </c>
      <c r="D201" s="2">
        <v>100</v>
      </c>
      <c r="E201" s="37">
        <v>46.41</v>
      </c>
      <c r="F201" s="37">
        <v>53.59</v>
      </c>
      <c r="G201" s="37">
        <v>99.1</v>
      </c>
      <c r="H201" s="37">
        <v>93.44</v>
      </c>
    </row>
    <row r="202" spans="1:8" x14ac:dyDescent="0.25">
      <c r="A202" s="2" t="s">
        <v>347</v>
      </c>
      <c r="B202" s="2">
        <v>29189766</v>
      </c>
      <c r="C202" s="2">
        <f t="shared" si="6"/>
        <v>2918976600</v>
      </c>
      <c r="D202" s="2">
        <v>100</v>
      </c>
      <c r="E202" s="37">
        <v>46.75</v>
      </c>
      <c r="F202" s="37">
        <v>53.25</v>
      </c>
      <c r="G202" s="37">
        <v>99</v>
      </c>
      <c r="H202" s="37">
        <v>92.72</v>
      </c>
    </row>
    <row r="203" spans="1:8" x14ac:dyDescent="0.25">
      <c r="A203" s="2" t="s">
        <v>328</v>
      </c>
      <c r="B203" s="2">
        <v>29454066</v>
      </c>
      <c r="C203" s="2">
        <f t="shared" si="6"/>
        <v>2945406600</v>
      </c>
      <c r="D203" s="2">
        <v>100</v>
      </c>
      <c r="E203" s="37">
        <v>46.94</v>
      </c>
      <c r="F203" s="37">
        <v>53.06</v>
      </c>
      <c r="G203" s="37">
        <v>99.11</v>
      </c>
      <c r="H203" s="37">
        <v>93.54</v>
      </c>
    </row>
    <row r="204" spans="1:8" x14ac:dyDescent="0.25">
      <c r="A204" s="2" t="s">
        <v>330</v>
      </c>
      <c r="B204" s="2">
        <v>40240764</v>
      </c>
      <c r="C204" s="2">
        <f t="shared" si="6"/>
        <v>4024076400</v>
      </c>
      <c r="D204" s="2">
        <v>100</v>
      </c>
      <c r="E204" s="37">
        <v>46.74</v>
      </c>
      <c r="F204" s="37">
        <v>53.26</v>
      </c>
      <c r="G204" s="37">
        <v>99.23</v>
      </c>
      <c r="H204" s="37">
        <v>94.32</v>
      </c>
    </row>
    <row r="205" spans="1:8" x14ac:dyDescent="0.25">
      <c r="A205" s="2" t="s">
        <v>254</v>
      </c>
      <c r="B205" s="2">
        <v>40748764</v>
      </c>
      <c r="C205" s="2">
        <f t="shared" si="6"/>
        <v>4074876400</v>
      </c>
      <c r="D205" s="2">
        <v>100</v>
      </c>
      <c r="E205" s="37">
        <v>45.34</v>
      </c>
      <c r="F205" s="37">
        <v>54.66</v>
      </c>
      <c r="G205" s="37">
        <v>99.48</v>
      </c>
      <c r="H205" s="37">
        <v>94.77</v>
      </c>
    </row>
    <row r="206" spans="1:8" x14ac:dyDescent="0.25">
      <c r="A206" s="2" t="s">
        <v>288</v>
      </c>
      <c r="B206" s="2">
        <v>33199278</v>
      </c>
      <c r="C206" s="2">
        <f t="shared" si="6"/>
        <v>3319927800</v>
      </c>
      <c r="D206" s="2">
        <v>100</v>
      </c>
      <c r="E206" s="37">
        <v>44.22</v>
      </c>
      <c r="F206" s="37">
        <v>55.78</v>
      </c>
      <c r="G206" s="37">
        <v>99.35</v>
      </c>
      <c r="H206" s="37">
        <v>93.7</v>
      </c>
    </row>
    <row r="207" spans="1:8" x14ac:dyDescent="0.25">
      <c r="A207" s="2" t="s">
        <v>290</v>
      </c>
      <c r="B207" s="2">
        <v>49103396</v>
      </c>
      <c r="C207" s="2">
        <f t="shared" si="6"/>
        <v>4910339600</v>
      </c>
      <c r="D207" s="2">
        <v>100</v>
      </c>
      <c r="E207" s="37">
        <v>44.25</v>
      </c>
      <c r="F207" s="37">
        <v>55.75</v>
      </c>
      <c r="G207" s="37">
        <v>99.5</v>
      </c>
      <c r="H207" s="37">
        <v>94.91</v>
      </c>
    </row>
    <row r="208" spans="1:8" x14ac:dyDescent="0.25">
      <c r="A208" s="2" t="s">
        <v>292</v>
      </c>
      <c r="B208" s="2">
        <v>52214902</v>
      </c>
      <c r="C208" s="2">
        <f t="shared" ref="C208:C239" si="7">B208*D208</f>
        <v>5221490200</v>
      </c>
      <c r="D208" s="2">
        <v>100</v>
      </c>
      <c r="E208" s="37">
        <v>44.34</v>
      </c>
      <c r="F208" s="37">
        <v>55.66</v>
      </c>
      <c r="G208" s="37">
        <v>99.49</v>
      </c>
      <c r="H208" s="37">
        <v>94.75</v>
      </c>
    </row>
    <row r="209" spans="1:8" x14ac:dyDescent="0.25">
      <c r="A209" s="2" t="s">
        <v>258</v>
      </c>
      <c r="B209" s="2">
        <v>46575328</v>
      </c>
      <c r="C209" s="2">
        <f t="shared" si="7"/>
        <v>4657532800</v>
      </c>
      <c r="D209" s="2">
        <v>100</v>
      </c>
      <c r="E209" s="37">
        <v>47.06</v>
      </c>
      <c r="F209" s="37">
        <v>52.94</v>
      </c>
      <c r="G209" s="37">
        <v>99.44</v>
      </c>
      <c r="H209" s="37">
        <v>94.55</v>
      </c>
    </row>
    <row r="210" spans="1:8" x14ac:dyDescent="0.25">
      <c r="A210" s="2" t="s">
        <v>294</v>
      </c>
      <c r="B210" s="2">
        <v>51576744</v>
      </c>
      <c r="C210" s="2">
        <f t="shared" si="7"/>
        <v>5157674400</v>
      </c>
      <c r="D210" s="2">
        <v>100</v>
      </c>
      <c r="E210" s="37">
        <v>45.48</v>
      </c>
      <c r="F210" s="37">
        <v>54.52</v>
      </c>
      <c r="G210" s="37">
        <v>99.48</v>
      </c>
      <c r="H210" s="37">
        <v>94.72</v>
      </c>
    </row>
    <row r="211" spans="1:8" x14ac:dyDescent="0.25">
      <c r="A211" s="2" t="s">
        <v>296</v>
      </c>
      <c r="B211" s="2">
        <v>64970220</v>
      </c>
      <c r="C211" s="2">
        <f t="shared" si="7"/>
        <v>6497022000</v>
      </c>
      <c r="D211" s="2">
        <v>100</v>
      </c>
      <c r="E211" s="37">
        <v>42.88</v>
      </c>
      <c r="F211" s="37">
        <v>57.12</v>
      </c>
      <c r="G211" s="37">
        <v>99.54</v>
      </c>
      <c r="H211" s="37">
        <v>95.12</v>
      </c>
    </row>
    <row r="212" spans="1:8" x14ac:dyDescent="0.25">
      <c r="A212" s="2" t="s">
        <v>259</v>
      </c>
      <c r="B212" s="2">
        <v>53313398</v>
      </c>
      <c r="C212" s="2">
        <f t="shared" si="7"/>
        <v>5331339800</v>
      </c>
      <c r="D212" s="2">
        <v>100</v>
      </c>
      <c r="E212" s="37">
        <v>43.88</v>
      </c>
      <c r="F212" s="37">
        <v>56.12</v>
      </c>
      <c r="G212" s="37">
        <v>99.55</v>
      </c>
      <c r="H212" s="37">
        <v>95.19</v>
      </c>
    </row>
    <row r="213" spans="1:8" x14ac:dyDescent="0.25">
      <c r="A213" s="2" t="s">
        <v>348</v>
      </c>
      <c r="B213" s="2">
        <v>25317894</v>
      </c>
      <c r="C213" s="2">
        <f t="shared" si="7"/>
        <v>2531789400</v>
      </c>
      <c r="D213" s="2">
        <v>100</v>
      </c>
      <c r="E213" s="37">
        <v>45.41</v>
      </c>
      <c r="F213" s="37">
        <v>54.59</v>
      </c>
      <c r="G213" s="37">
        <v>99.16</v>
      </c>
      <c r="H213" s="37">
        <v>93.77</v>
      </c>
    </row>
    <row r="214" spans="1:8" x14ac:dyDescent="0.25">
      <c r="A214" s="2" t="s">
        <v>331</v>
      </c>
      <c r="B214" s="2">
        <v>26595322</v>
      </c>
      <c r="C214" s="2">
        <f t="shared" si="7"/>
        <v>2659532200</v>
      </c>
      <c r="D214" s="2">
        <v>100</v>
      </c>
      <c r="E214" s="37">
        <v>44.45</v>
      </c>
      <c r="F214" s="37">
        <v>55.55</v>
      </c>
      <c r="G214" s="37">
        <v>99.1</v>
      </c>
      <c r="H214" s="37">
        <v>93.41</v>
      </c>
    </row>
    <row r="215" spans="1:8" x14ac:dyDescent="0.25">
      <c r="A215" s="2" t="s">
        <v>298</v>
      </c>
      <c r="B215" s="2">
        <v>45379488</v>
      </c>
      <c r="C215" s="2">
        <f t="shared" si="7"/>
        <v>4537948800</v>
      </c>
      <c r="D215" s="2">
        <v>100</v>
      </c>
      <c r="E215" s="37">
        <v>43.68</v>
      </c>
      <c r="F215" s="37">
        <v>56.32</v>
      </c>
      <c r="G215" s="37">
        <v>99.45</v>
      </c>
      <c r="H215" s="37">
        <v>94.43</v>
      </c>
    </row>
    <row r="216" spans="1:8" x14ac:dyDescent="0.25">
      <c r="A216" s="2" t="s">
        <v>262</v>
      </c>
      <c r="B216" s="2">
        <v>49089664</v>
      </c>
      <c r="C216" s="2">
        <f t="shared" si="7"/>
        <v>4908966400</v>
      </c>
      <c r="D216" s="2">
        <v>100</v>
      </c>
      <c r="E216" s="37">
        <v>43.47</v>
      </c>
      <c r="F216" s="37">
        <v>56.53</v>
      </c>
      <c r="G216" s="37">
        <v>99.46</v>
      </c>
      <c r="H216" s="37">
        <v>94.5</v>
      </c>
    </row>
    <row r="217" spans="1:8" x14ac:dyDescent="0.25">
      <c r="A217" s="2" t="s">
        <v>300</v>
      </c>
      <c r="B217" s="2">
        <v>27415508</v>
      </c>
      <c r="C217" s="2">
        <f t="shared" si="7"/>
        <v>2741550800</v>
      </c>
      <c r="D217" s="2">
        <v>100</v>
      </c>
      <c r="E217" s="37">
        <v>44.06</v>
      </c>
      <c r="F217" s="37">
        <v>55.94</v>
      </c>
      <c r="G217" s="37">
        <v>99.03</v>
      </c>
      <c r="H217" s="37">
        <v>92.97</v>
      </c>
    </row>
    <row r="218" spans="1:8" x14ac:dyDescent="0.25">
      <c r="A218" s="2" t="s">
        <v>301</v>
      </c>
      <c r="B218" s="2">
        <v>34039052</v>
      </c>
      <c r="C218" s="2">
        <f t="shared" si="7"/>
        <v>3403905200</v>
      </c>
      <c r="D218" s="2">
        <v>100</v>
      </c>
      <c r="E218" s="37">
        <v>44.27</v>
      </c>
      <c r="F218" s="37">
        <v>55.73</v>
      </c>
      <c r="G218" s="37">
        <v>99.06</v>
      </c>
      <c r="H218" s="37">
        <v>93.21</v>
      </c>
    </row>
    <row r="219" spans="1:8" x14ac:dyDescent="0.25">
      <c r="A219" s="2" t="s">
        <v>302</v>
      </c>
      <c r="B219" s="2">
        <v>21410124</v>
      </c>
      <c r="C219" s="2">
        <f t="shared" si="7"/>
        <v>2141012400</v>
      </c>
      <c r="D219" s="2">
        <v>100</v>
      </c>
      <c r="E219" s="37">
        <v>45.4</v>
      </c>
      <c r="F219" s="37">
        <v>54.6</v>
      </c>
      <c r="G219" s="37">
        <v>99</v>
      </c>
      <c r="H219" s="37">
        <v>92.81</v>
      </c>
    </row>
    <row r="220" spans="1:8" x14ac:dyDescent="0.25">
      <c r="A220" s="2" t="s">
        <v>349</v>
      </c>
      <c r="B220" s="2">
        <v>32351070</v>
      </c>
      <c r="C220" s="2">
        <f t="shared" si="7"/>
        <v>3235107000</v>
      </c>
      <c r="D220" s="2">
        <v>100</v>
      </c>
      <c r="E220" s="37">
        <v>45.52</v>
      </c>
      <c r="F220" s="37">
        <v>54.48</v>
      </c>
      <c r="G220" s="37">
        <v>99.36</v>
      </c>
      <c r="H220" s="37">
        <v>94.15</v>
      </c>
    </row>
    <row r="221" spans="1:8" x14ac:dyDescent="0.25">
      <c r="A221" s="2" t="s">
        <v>263</v>
      </c>
      <c r="B221" s="2">
        <v>36850066</v>
      </c>
      <c r="C221" s="2">
        <f t="shared" si="7"/>
        <v>3685006600</v>
      </c>
      <c r="D221" s="2">
        <v>100</v>
      </c>
      <c r="E221" s="37">
        <v>43.97</v>
      </c>
      <c r="F221" s="37">
        <v>56.03</v>
      </c>
      <c r="G221" s="37">
        <v>99.09</v>
      </c>
      <c r="H221" s="37">
        <v>93.43</v>
      </c>
    </row>
    <row r="222" spans="1:8" x14ac:dyDescent="0.25">
      <c r="A222" s="2" t="s">
        <v>264</v>
      </c>
      <c r="B222" s="2">
        <v>27211724</v>
      </c>
      <c r="C222" s="2">
        <f t="shared" si="7"/>
        <v>2721172400</v>
      </c>
      <c r="D222" s="2">
        <v>100</v>
      </c>
      <c r="E222" s="37">
        <v>42.55</v>
      </c>
      <c r="F222" s="37">
        <v>57.45</v>
      </c>
      <c r="G222" s="37">
        <v>99.01</v>
      </c>
      <c r="H222" s="37">
        <v>92.84</v>
      </c>
    </row>
    <row r="223" spans="1:8" x14ac:dyDescent="0.25">
      <c r="A223" s="2" t="s">
        <v>350</v>
      </c>
      <c r="B223" s="2">
        <v>18274226</v>
      </c>
      <c r="C223" s="2">
        <f t="shared" si="7"/>
        <v>1827422600</v>
      </c>
      <c r="D223" s="2">
        <v>100</v>
      </c>
      <c r="E223" s="37">
        <v>45.2</v>
      </c>
      <c r="F223" s="37">
        <v>54.8</v>
      </c>
      <c r="G223" s="37">
        <v>99.06</v>
      </c>
      <c r="H223" s="37">
        <v>91.91</v>
      </c>
    </row>
    <row r="224" spans="1:8" x14ac:dyDescent="0.25">
      <c r="A224" s="2" t="s">
        <v>265</v>
      </c>
      <c r="B224" s="2">
        <v>29007044</v>
      </c>
      <c r="C224" s="2">
        <f t="shared" si="7"/>
        <v>2900704400</v>
      </c>
      <c r="D224" s="2">
        <v>100</v>
      </c>
      <c r="E224" s="37">
        <v>45.67</v>
      </c>
      <c r="F224" s="37">
        <v>54.33</v>
      </c>
      <c r="G224" s="37">
        <v>99.11</v>
      </c>
      <c r="H224" s="37">
        <v>93.49</v>
      </c>
    </row>
    <row r="225" spans="1:8" x14ac:dyDescent="0.25">
      <c r="A225" s="2" t="s">
        <v>332</v>
      </c>
      <c r="B225" s="2">
        <v>40322904</v>
      </c>
      <c r="C225" s="2">
        <f t="shared" si="7"/>
        <v>4032290400</v>
      </c>
      <c r="D225" s="2">
        <v>100</v>
      </c>
      <c r="E225" s="37">
        <v>45.7</v>
      </c>
      <c r="F225" s="37">
        <v>54.3</v>
      </c>
      <c r="G225" s="37">
        <v>99.31</v>
      </c>
      <c r="H225" s="37">
        <v>93.84</v>
      </c>
    </row>
    <row r="226" spans="1:8" x14ac:dyDescent="0.25">
      <c r="A226" s="2" t="s">
        <v>351</v>
      </c>
      <c r="B226" s="2">
        <v>42240568</v>
      </c>
      <c r="C226" s="2">
        <f t="shared" si="7"/>
        <v>4224056800</v>
      </c>
      <c r="D226" s="2">
        <v>100</v>
      </c>
      <c r="E226" s="37">
        <v>45.97</v>
      </c>
      <c r="F226" s="37">
        <v>54.03</v>
      </c>
      <c r="G226" s="37">
        <v>99.27</v>
      </c>
      <c r="H226" s="37">
        <v>93.51</v>
      </c>
    </row>
    <row r="227" spans="1:8" x14ac:dyDescent="0.25">
      <c r="A227" s="2" t="s">
        <v>352</v>
      </c>
      <c r="B227" s="2">
        <v>30509638</v>
      </c>
      <c r="C227" s="2">
        <f t="shared" si="7"/>
        <v>3050963800</v>
      </c>
      <c r="D227" s="2">
        <v>100</v>
      </c>
      <c r="E227" s="37">
        <v>46.88</v>
      </c>
      <c r="F227" s="37">
        <v>53.12</v>
      </c>
      <c r="G227" s="37">
        <v>99.25</v>
      </c>
      <c r="H227" s="37">
        <v>93.35</v>
      </c>
    </row>
    <row r="228" spans="1:8" x14ac:dyDescent="0.25">
      <c r="A228" s="2" t="s">
        <v>353</v>
      </c>
      <c r="B228" s="2">
        <v>28789874</v>
      </c>
      <c r="C228" s="2">
        <f t="shared" si="7"/>
        <v>2878987400</v>
      </c>
      <c r="D228" s="2">
        <v>100</v>
      </c>
      <c r="E228" s="37">
        <v>46.03</v>
      </c>
      <c r="F228" s="37">
        <v>53.97</v>
      </c>
      <c r="G228" s="37">
        <v>99.37</v>
      </c>
      <c r="H228" s="37">
        <v>94.23</v>
      </c>
    </row>
    <row r="229" spans="1:8" x14ac:dyDescent="0.25">
      <c r="A229" s="2" t="s">
        <v>303</v>
      </c>
      <c r="B229" s="2">
        <v>34207988</v>
      </c>
      <c r="C229" s="2">
        <f t="shared" si="7"/>
        <v>3420798800</v>
      </c>
      <c r="D229" s="2">
        <v>100</v>
      </c>
      <c r="E229" s="37">
        <v>43.41</v>
      </c>
      <c r="F229" s="37">
        <v>56.59</v>
      </c>
      <c r="G229" s="37">
        <v>99.12</v>
      </c>
      <c r="H229" s="37">
        <v>93.53</v>
      </c>
    </row>
    <row r="230" spans="1:8" x14ac:dyDescent="0.25">
      <c r="A230" s="2" t="s">
        <v>266</v>
      </c>
      <c r="B230" s="2">
        <v>41997460</v>
      </c>
      <c r="C230" s="2">
        <f t="shared" si="7"/>
        <v>4199746000</v>
      </c>
      <c r="D230" s="2">
        <v>100</v>
      </c>
      <c r="E230" s="37">
        <v>44.11</v>
      </c>
      <c r="F230" s="37">
        <v>55.89</v>
      </c>
      <c r="G230" s="37">
        <v>99.15</v>
      </c>
      <c r="H230" s="37">
        <v>93.74</v>
      </c>
    </row>
    <row r="231" spans="1:8" x14ac:dyDescent="0.25">
      <c r="A231" s="2" t="s">
        <v>267</v>
      </c>
      <c r="B231" s="2">
        <v>26727466</v>
      </c>
      <c r="C231" s="2">
        <f t="shared" si="7"/>
        <v>2672746600</v>
      </c>
      <c r="D231" s="2">
        <v>100</v>
      </c>
      <c r="E231" s="37">
        <v>44.15</v>
      </c>
      <c r="F231" s="37">
        <v>55.85</v>
      </c>
      <c r="G231" s="37">
        <v>99.01</v>
      </c>
      <c r="H231" s="37">
        <v>92.81</v>
      </c>
    </row>
    <row r="232" spans="1:8" x14ac:dyDescent="0.25">
      <c r="A232" s="2" t="s">
        <v>268</v>
      </c>
      <c r="B232" s="2">
        <v>36583792</v>
      </c>
      <c r="C232" s="2">
        <f t="shared" si="7"/>
        <v>3658379200</v>
      </c>
      <c r="D232" s="2">
        <v>100</v>
      </c>
      <c r="E232" s="37">
        <v>42.84</v>
      </c>
      <c r="F232" s="37">
        <v>57.16</v>
      </c>
      <c r="G232" s="37">
        <v>99.13</v>
      </c>
      <c r="H232" s="37">
        <v>93.61</v>
      </c>
    </row>
    <row r="233" spans="1:8" x14ac:dyDescent="0.25">
      <c r="A233" s="2" t="s">
        <v>333</v>
      </c>
      <c r="B233" s="2">
        <v>25886742</v>
      </c>
      <c r="C233" s="2">
        <f t="shared" si="7"/>
        <v>2588674200</v>
      </c>
      <c r="D233" s="2">
        <v>100</v>
      </c>
      <c r="E233" s="37">
        <v>45.09</v>
      </c>
      <c r="F233" s="37">
        <v>54.91</v>
      </c>
      <c r="G233" s="37">
        <v>99.31</v>
      </c>
      <c r="H233" s="37">
        <v>93.78</v>
      </c>
    </row>
    <row r="234" spans="1:8" x14ac:dyDescent="0.25">
      <c r="A234" s="2" t="s">
        <v>334</v>
      </c>
      <c r="B234" s="2">
        <v>36468530</v>
      </c>
      <c r="C234" s="2">
        <f t="shared" si="7"/>
        <v>3646853000</v>
      </c>
      <c r="D234" s="2">
        <v>100</v>
      </c>
      <c r="E234" s="37">
        <v>44.84</v>
      </c>
      <c r="F234" s="37">
        <v>55.16</v>
      </c>
      <c r="G234" s="37">
        <v>99.34</v>
      </c>
      <c r="H234" s="37">
        <v>94.02</v>
      </c>
    </row>
    <row r="235" spans="1:8" x14ac:dyDescent="0.25">
      <c r="A235" s="2" t="s">
        <v>304</v>
      </c>
      <c r="B235" s="2">
        <v>39863518</v>
      </c>
      <c r="C235" s="2">
        <f t="shared" si="7"/>
        <v>3986351800</v>
      </c>
      <c r="D235" s="2">
        <v>100</v>
      </c>
      <c r="E235" s="37">
        <v>42.27</v>
      </c>
      <c r="F235" s="37">
        <v>57.73</v>
      </c>
      <c r="G235" s="37">
        <v>99.2</v>
      </c>
      <c r="H235" s="37">
        <v>94.12</v>
      </c>
    </row>
    <row r="236" spans="1:8" x14ac:dyDescent="0.25">
      <c r="A236" s="2" t="s">
        <v>354</v>
      </c>
      <c r="B236" s="2">
        <v>5650548</v>
      </c>
      <c r="C236" s="2">
        <f t="shared" si="7"/>
        <v>565054800</v>
      </c>
      <c r="D236" s="2">
        <v>100</v>
      </c>
      <c r="E236" s="37">
        <v>43.59</v>
      </c>
      <c r="F236" s="37">
        <v>56.41</v>
      </c>
      <c r="G236" s="37">
        <v>99.18</v>
      </c>
      <c r="H236" s="37">
        <v>92.7</v>
      </c>
    </row>
    <row r="237" spans="1:8" x14ac:dyDescent="0.25">
      <c r="A237" s="2" t="s">
        <v>269</v>
      </c>
      <c r="B237" s="2">
        <v>31378438</v>
      </c>
      <c r="C237" s="2">
        <f t="shared" si="7"/>
        <v>3137843800</v>
      </c>
      <c r="D237" s="2">
        <v>100</v>
      </c>
      <c r="E237" s="37">
        <v>44.61</v>
      </c>
      <c r="F237" s="37">
        <v>55.39</v>
      </c>
      <c r="G237" s="37">
        <v>99.08</v>
      </c>
      <c r="H237" s="37">
        <v>93.29</v>
      </c>
    </row>
    <row r="238" spans="1:8" x14ac:dyDescent="0.25">
      <c r="A238" s="2" t="s">
        <v>335</v>
      </c>
      <c r="B238" s="2">
        <v>33868768</v>
      </c>
      <c r="C238" s="2">
        <f t="shared" si="7"/>
        <v>3386876800</v>
      </c>
      <c r="D238" s="2">
        <v>100</v>
      </c>
      <c r="E238" s="37">
        <v>44.95</v>
      </c>
      <c r="F238" s="37">
        <v>55.05</v>
      </c>
      <c r="G238" s="37">
        <v>99.28</v>
      </c>
      <c r="H238" s="37">
        <v>93.43</v>
      </c>
    </row>
    <row r="239" spans="1:8" x14ac:dyDescent="0.25">
      <c r="A239" s="2" t="s">
        <v>305</v>
      </c>
      <c r="B239" s="2">
        <v>22039364</v>
      </c>
      <c r="C239" s="2">
        <f t="shared" si="7"/>
        <v>2203936400</v>
      </c>
      <c r="D239" s="2">
        <v>100</v>
      </c>
      <c r="E239" s="37">
        <v>45.8</v>
      </c>
      <c r="F239" s="37">
        <v>54.2</v>
      </c>
      <c r="G239" s="37">
        <v>98.99</v>
      </c>
      <c r="H239" s="37">
        <v>92.72</v>
      </c>
    </row>
    <row r="240" spans="1:8" x14ac:dyDescent="0.25">
      <c r="A240" s="2" t="s">
        <v>270</v>
      </c>
      <c r="B240" s="2">
        <v>30096258</v>
      </c>
      <c r="C240" s="2">
        <f t="shared" ref="C240:C258" si="8">B240*D240</f>
        <v>3009625800</v>
      </c>
      <c r="D240" s="2">
        <v>100</v>
      </c>
      <c r="E240" s="37">
        <v>45.07</v>
      </c>
      <c r="F240" s="37">
        <v>54.93</v>
      </c>
      <c r="G240" s="37">
        <v>98.94</v>
      </c>
      <c r="H240" s="37">
        <v>92.42</v>
      </c>
    </row>
    <row r="241" spans="1:8" x14ac:dyDescent="0.25">
      <c r="A241" s="2" t="s">
        <v>271</v>
      </c>
      <c r="B241" s="2">
        <v>31349468</v>
      </c>
      <c r="C241" s="2">
        <f t="shared" si="8"/>
        <v>3134946800</v>
      </c>
      <c r="D241" s="2">
        <v>100</v>
      </c>
      <c r="E241" s="37">
        <v>46.81</v>
      </c>
      <c r="F241" s="37">
        <v>53.19</v>
      </c>
      <c r="G241" s="37">
        <v>99</v>
      </c>
      <c r="H241" s="37">
        <v>92.78</v>
      </c>
    </row>
    <row r="242" spans="1:8" x14ac:dyDescent="0.25">
      <c r="A242" s="2" t="s">
        <v>272</v>
      </c>
      <c r="B242" s="2">
        <v>33973642</v>
      </c>
      <c r="C242" s="2">
        <f t="shared" si="8"/>
        <v>3397364200</v>
      </c>
      <c r="D242" s="2">
        <v>100</v>
      </c>
      <c r="E242" s="37">
        <v>45.39</v>
      </c>
      <c r="F242" s="37">
        <v>54.61</v>
      </c>
      <c r="G242" s="37">
        <v>99.03</v>
      </c>
      <c r="H242" s="37">
        <v>92.98</v>
      </c>
    </row>
    <row r="243" spans="1:8" x14ac:dyDescent="0.25">
      <c r="A243" s="2" t="s">
        <v>273</v>
      </c>
      <c r="B243" s="2">
        <v>27254486</v>
      </c>
      <c r="C243" s="2">
        <f t="shared" si="8"/>
        <v>2725448600</v>
      </c>
      <c r="D243" s="2">
        <v>100</v>
      </c>
      <c r="E243" s="37">
        <v>42.88</v>
      </c>
      <c r="F243" s="37">
        <v>57.12</v>
      </c>
      <c r="G243" s="37">
        <v>98.97</v>
      </c>
      <c r="H243" s="37">
        <v>92.52</v>
      </c>
    </row>
    <row r="244" spans="1:8" x14ac:dyDescent="0.25">
      <c r="A244" s="2" t="s">
        <v>274</v>
      </c>
      <c r="B244" s="2">
        <v>25636694</v>
      </c>
      <c r="C244" s="2">
        <f t="shared" si="8"/>
        <v>2563669400</v>
      </c>
      <c r="D244" s="2">
        <v>100</v>
      </c>
      <c r="E244" s="37">
        <v>44.41</v>
      </c>
      <c r="F244" s="37">
        <v>55.59</v>
      </c>
      <c r="G244" s="37">
        <v>99.02</v>
      </c>
      <c r="H244" s="37">
        <v>92.9</v>
      </c>
    </row>
    <row r="245" spans="1:8" x14ac:dyDescent="0.25">
      <c r="A245" s="2" t="s">
        <v>275</v>
      </c>
      <c r="B245" s="2">
        <v>24551876</v>
      </c>
      <c r="C245" s="2">
        <f t="shared" si="8"/>
        <v>2455187600</v>
      </c>
      <c r="D245" s="2">
        <v>100</v>
      </c>
      <c r="E245" s="37">
        <v>44.87</v>
      </c>
      <c r="F245" s="37">
        <v>55.13</v>
      </c>
      <c r="G245" s="37">
        <v>99.06</v>
      </c>
      <c r="H245" s="37">
        <v>93.12</v>
      </c>
    </row>
    <row r="246" spans="1:8" x14ac:dyDescent="0.25">
      <c r="A246" s="2" t="s">
        <v>276</v>
      </c>
      <c r="B246" s="2">
        <v>18965736</v>
      </c>
      <c r="C246" s="2">
        <f t="shared" si="8"/>
        <v>1896573600</v>
      </c>
      <c r="D246" s="2">
        <v>100</v>
      </c>
      <c r="E246" s="37">
        <v>45.53</v>
      </c>
      <c r="F246" s="37">
        <v>54.47</v>
      </c>
      <c r="G246" s="37">
        <v>98.98</v>
      </c>
      <c r="H246" s="37">
        <v>92.72</v>
      </c>
    </row>
    <row r="247" spans="1:8" x14ac:dyDescent="0.25">
      <c r="A247" s="2" t="s">
        <v>277</v>
      </c>
      <c r="B247" s="2">
        <v>44302362</v>
      </c>
      <c r="C247" s="2">
        <f t="shared" si="8"/>
        <v>4430236200</v>
      </c>
      <c r="D247" s="2">
        <v>100</v>
      </c>
      <c r="E247" s="37">
        <v>46.55</v>
      </c>
      <c r="F247" s="37">
        <v>53.45</v>
      </c>
      <c r="G247" s="37">
        <v>99.08</v>
      </c>
      <c r="H247" s="37">
        <v>93.35</v>
      </c>
    </row>
    <row r="248" spans="1:8" x14ac:dyDescent="0.25">
      <c r="A248" s="2" t="s">
        <v>306</v>
      </c>
      <c r="B248" s="2">
        <v>40645130</v>
      </c>
      <c r="C248" s="2">
        <f t="shared" si="8"/>
        <v>4064513000</v>
      </c>
      <c r="D248" s="2">
        <v>100</v>
      </c>
      <c r="E248" s="37">
        <v>43.08</v>
      </c>
      <c r="F248" s="37">
        <v>56.92</v>
      </c>
      <c r="G248" s="37">
        <v>99.23</v>
      </c>
      <c r="H248" s="37">
        <v>94.26</v>
      </c>
    </row>
    <row r="249" spans="1:8" x14ac:dyDescent="0.25">
      <c r="A249" s="2" t="s">
        <v>307</v>
      </c>
      <c r="B249" s="2">
        <v>34403068</v>
      </c>
      <c r="C249" s="2">
        <f t="shared" si="8"/>
        <v>3440306800</v>
      </c>
      <c r="D249" s="2">
        <v>100</v>
      </c>
      <c r="E249" s="37">
        <v>46.22</v>
      </c>
      <c r="F249" s="37">
        <v>53.78</v>
      </c>
      <c r="G249" s="37">
        <v>99.08</v>
      </c>
      <c r="H249" s="37">
        <v>93.34</v>
      </c>
    </row>
    <row r="250" spans="1:8" x14ac:dyDescent="0.25">
      <c r="A250" s="2" t="s">
        <v>308</v>
      </c>
      <c r="B250" s="2">
        <v>35103710</v>
      </c>
      <c r="C250" s="2">
        <f t="shared" si="8"/>
        <v>3510371000</v>
      </c>
      <c r="D250" s="2">
        <v>100</v>
      </c>
      <c r="E250" s="37">
        <v>44.05</v>
      </c>
      <c r="F250" s="37">
        <v>55.95</v>
      </c>
      <c r="G250" s="37">
        <v>99.07</v>
      </c>
      <c r="H250" s="37">
        <v>93.25</v>
      </c>
    </row>
    <row r="251" spans="1:8" x14ac:dyDescent="0.25">
      <c r="A251" s="2" t="s">
        <v>309</v>
      </c>
      <c r="B251" s="2">
        <v>17309408</v>
      </c>
      <c r="C251" s="2">
        <f t="shared" si="8"/>
        <v>1730940800</v>
      </c>
      <c r="D251" s="2">
        <v>100</v>
      </c>
      <c r="E251" s="37">
        <v>42.41</v>
      </c>
      <c r="F251" s="37">
        <v>57.59</v>
      </c>
      <c r="G251" s="37">
        <v>99.15</v>
      </c>
      <c r="H251" s="37">
        <v>93.72</v>
      </c>
    </row>
    <row r="252" spans="1:8" x14ac:dyDescent="0.25">
      <c r="A252" s="2" t="s">
        <v>278</v>
      </c>
      <c r="B252" s="2">
        <v>38899636</v>
      </c>
      <c r="C252" s="2">
        <f t="shared" si="8"/>
        <v>3889963600</v>
      </c>
      <c r="D252" s="2">
        <v>100</v>
      </c>
      <c r="E252" s="37">
        <v>46.98</v>
      </c>
      <c r="F252" s="37">
        <v>53.02</v>
      </c>
      <c r="G252" s="37">
        <v>99.11</v>
      </c>
      <c r="H252" s="37">
        <v>93.57</v>
      </c>
    </row>
    <row r="253" spans="1:8" x14ac:dyDescent="0.25">
      <c r="A253" s="2" t="s">
        <v>310</v>
      </c>
      <c r="B253" s="2">
        <v>29580936</v>
      </c>
      <c r="C253" s="2">
        <f t="shared" si="8"/>
        <v>2958093600</v>
      </c>
      <c r="D253" s="2">
        <v>100</v>
      </c>
      <c r="E253" s="37">
        <v>43.43</v>
      </c>
      <c r="F253" s="37">
        <v>56.57</v>
      </c>
      <c r="G253" s="37">
        <v>99.1</v>
      </c>
      <c r="H253" s="37">
        <v>93.38</v>
      </c>
    </row>
    <row r="254" spans="1:8" x14ac:dyDescent="0.25">
      <c r="A254" s="2" t="s">
        <v>279</v>
      </c>
      <c r="B254" s="2">
        <v>31874148</v>
      </c>
      <c r="C254" s="2">
        <f t="shared" si="8"/>
        <v>3187414800</v>
      </c>
      <c r="D254" s="2">
        <v>100</v>
      </c>
      <c r="E254" s="37">
        <v>44.22</v>
      </c>
      <c r="F254" s="37">
        <v>55.78</v>
      </c>
      <c r="G254" s="37">
        <v>99.14</v>
      </c>
      <c r="H254" s="37">
        <v>93.59</v>
      </c>
    </row>
    <row r="255" spans="1:8" x14ac:dyDescent="0.25">
      <c r="A255" s="2" t="s">
        <v>280</v>
      </c>
      <c r="B255" s="2">
        <v>30590100</v>
      </c>
      <c r="C255" s="2">
        <f t="shared" si="8"/>
        <v>3059010000</v>
      </c>
      <c r="D255" s="2">
        <v>100</v>
      </c>
      <c r="E255" s="37">
        <v>44.31</v>
      </c>
      <c r="F255" s="37">
        <v>55.69</v>
      </c>
      <c r="G255" s="37">
        <v>99.11</v>
      </c>
      <c r="H255" s="37">
        <v>93.4</v>
      </c>
    </row>
    <row r="256" spans="1:8" x14ac:dyDescent="0.25">
      <c r="A256" s="2" t="s">
        <v>281</v>
      </c>
      <c r="B256" s="2">
        <v>33207256</v>
      </c>
      <c r="C256" s="2">
        <f t="shared" si="8"/>
        <v>3320725600</v>
      </c>
      <c r="D256" s="2">
        <v>100</v>
      </c>
      <c r="E256" s="37">
        <v>44.98</v>
      </c>
      <c r="F256" s="37">
        <v>55.02</v>
      </c>
      <c r="G256" s="37">
        <v>99.05</v>
      </c>
      <c r="H256" s="37">
        <v>93.06</v>
      </c>
    </row>
    <row r="257" spans="1:8" x14ac:dyDescent="0.25">
      <c r="A257" s="2" t="s">
        <v>282</v>
      </c>
      <c r="B257" s="2">
        <v>38761354</v>
      </c>
      <c r="C257" s="2">
        <f t="shared" si="8"/>
        <v>3876135400</v>
      </c>
      <c r="D257" s="2">
        <v>100</v>
      </c>
      <c r="E257" s="37">
        <v>43.37</v>
      </c>
      <c r="F257" s="37">
        <v>56.63</v>
      </c>
      <c r="G257" s="37">
        <v>99.05</v>
      </c>
      <c r="H257" s="37">
        <v>93</v>
      </c>
    </row>
    <row r="258" spans="1:8" x14ac:dyDescent="0.25">
      <c r="A258" s="8" t="s">
        <v>283</v>
      </c>
      <c r="B258" s="8">
        <v>33211102</v>
      </c>
      <c r="C258" s="8">
        <f t="shared" si="8"/>
        <v>3321110200</v>
      </c>
      <c r="D258" s="8">
        <v>100</v>
      </c>
      <c r="E258" s="38">
        <v>47.2</v>
      </c>
      <c r="F258" s="38">
        <v>52.8</v>
      </c>
      <c r="G258" s="38">
        <v>99.11</v>
      </c>
      <c r="H258" s="38">
        <v>93.46</v>
      </c>
    </row>
  </sheetData>
  <phoneticPr fontId="1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workbookViewId="0"/>
  </sheetViews>
  <sheetFormatPr defaultColWidth="9" defaultRowHeight="14" x14ac:dyDescent="0.25"/>
  <cols>
    <col min="1" max="1" width="6.36328125" customWidth="1"/>
    <col min="2" max="2" width="38" customWidth="1"/>
    <col min="3" max="3" width="23.90625" customWidth="1"/>
    <col min="4" max="4" width="13.08984375" customWidth="1"/>
    <col min="5" max="5" width="28" customWidth="1"/>
    <col min="6" max="6" width="27.7265625" customWidth="1"/>
    <col min="7" max="7" width="17.90625" customWidth="1"/>
  </cols>
  <sheetData>
    <row r="1" spans="1:7" s="1" customFormat="1" x14ac:dyDescent="0.25">
      <c r="A1" s="11" t="s">
        <v>2731</v>
      </c>
    </row>
    <row r="2" spans="1:7" ht="28" x14ac:dyDescent="0.25">
      <c r="A2" s="4" t="s">
        <v>0</v>
      </c>
      <c r="B2" s="4" t="s">
        <v>1635</v>
      </c>
      <c r="C2" s="28" t="s">
        <v>1636</v>
      </c>
      <c r="D2" s="28" t="s">
        <v>1637</v>
      </c>
      <c r="E2" s="28" t="s">
        <v>1638</v>
      </c>
      <c r="F2" s="28" t="s">
        <v>1639</v>
      </c>
      <c r="G2" s="4" t="s">
        <v>1640</v>
      </c>
    </row>
    <row r="3" spans="1:7" x14ac:dyDescent="0.25">
      <c r="A3" s="2">
        <v>1</v>
      </c>
      <c r="B3" s="2" t="s">
        <v>1641</v>
      </c>
      <c r="C3" s="29">
        <v>7.8871749025086595E-5</v>
      </c>
      <c r="D3" s="29">
        <v>6.80200225417521E-7</v>
      </c>
      <c r="E3" s="29">
        <v>1.7550663298106301E-6</v>
      </c>
      <c r="F3" s="2">
        <v>1.11781250855466E-2</v>
      </c>
      <c r="G3" s="2" t="s">
        <v>119</v>
      </c>
    </row>
    <row r="4" spans="1:7" x14ac:dyDescent="0.25">
      <c r="A4" s="2">
        <v>2</v>
      </c>
      <c r="B4" s="2" t="s">
        <v>1642</v>
      </c>
      <c r="C4" s="29">
        <v>8.8782672200621404E-8</v>
      </c>
      <c r="D4" s="29">
        <v>2.9529108060259199E-9</v>
      </c>
      <c r="E4" s="29">
        <v>3.3322775631380599E-6</v>
      </c>
      <c r="F4" s="2">
        <v>1.11781250855466E-2</v>
      </c>
      <c r="G4" s="2" t="s">
        <v>119</v>
      </c>
    </row>
    <row r="5" spans="1:7" x14ac:dyDescent="0.25">
      <c r="A5" s="2">
        <v>3</v>
      </c>
      <c r="B5" s="2" t="s">
        <v>1643</v>
      </c>
      <c r="C5" s="29">
        <v>6.6827031862437102E-8</v>
      </c>
      <c r="D5" s="29">
        <v>9.7750638963469403E-11</v>
      </c>
      <c r="E5" s="29">
        <v>3.6573757326706802E-5</v>
      </c>
      <c r="F5" s="2">
        <v>8.1791112634958599E-2</v>
      </c>
      <c r="G5" s="2" t="s">
        <v>119</v>
      </c>
    </row>
    <row r="6" spans="1:7" x14ac:dyDescent="0.25">
      <c r="A6" s="2">
        <v>4</v>
      </c>
      <c r="B6" s="2" t="s">
        <v>1644</v>
      </c>
      <c r="C6" s="29">
        <v>7.9771198303794805E-5</v>
      </c>
      <c r="D6" s="29">
        <v>4.0030805355680197E-5</v>
      </c>
      <c r="E6" s="29">
        <v>8.0241220121625103E-5</v>
      </c>
      <c r="F6" s="2">
        <v>0.106260423192072</v>
      </c>
      <c r="G6" s="2" t="s">
        <v>119</v>
      </c>
    </row>
    <row r="7" spans="1:7" x14ac:dyDescent="0.25">
      <c r="A7" s="2">
        <v>5</v>
      </c>
      <c r="B7" s="2" t="s">
        <v>1645</v>
      </c>
      <c r="C7" s="2">
        <v>1.7967570685777901E-3</v>
      </c>
      <c r="D7" s="29">
        <v>5.4013722889561195E-7</v>
      </c>
      <c r="E7" s="2">
        <v>1.2877915578715101E-4</v>
      </c>
      <c r="F7" s="2">
        <v>0.106260423192072</v>
      </c>
      <c r="G7" s="2" t="s">
        <v>119</v>
      </c>
    </row>
    <row r="8" spans="1:7" x14ac:dyDescent="0.25">
      <c r="A8" s="2">
        <v>6</v>
      </c>
      <c r="B8" s="2" t="s">
        <v>1646</v>
      </c>
      <c r="C8" s="2">
        <v>2.7113141419091102E-3</v>
      </c>
      <c r="D8" s="29">
        <v>1.0301394071901801E-6</v>
      </c>
      <c r="E8" s="2">
        <v>1.39859915241056E-4</v>
      </c>
      <c r="F8" s="2">
        <v>0.106260423192072</v>
      </c>
      <c r="G8" s="2" t="s">
        <v>119</v>
      </c>
    </row>
    <row r="9" spans="1:7" x14ac:dyDescent="0.25">
      <c r="A9" s="2">
        <v>7</v>
      </c>
      <c r="B9" s="2" t="s">
        <v>1647</v>
      </c>
      <c r="C9" s="29">
        <v>3.8096920059885601E-6</v>
      </c>
      <c r="D9" s="29">
        <v>1.46151559279229E-6</v>
      </c>
      <c r="E9" s="2">
        <v>1.4254640165876499E-4</v>
      </c>
      <c r="F9" s="2">
        <v>0.106260423192072</v>
      </c>
      <c r="G9" s="2" t="s">
        <v>119</v>
      </c>
    </row>
    <row r="10" spans="1:7" x14ac:dyDescent="0.25">
      <c r="A10" s="2">
        <v>8</v>
      </c>
      <c r="B10" s="2" t="s">
        <v>1648</v>
      </c>
      <c r="C10" s="29">
        <v>9.6574391405171499E-5</v>
      </c>
      <c r="D10" s="29">
        <v>3.3565929424513597E-5</v>
      </c>
      <c r="E10" s="2">
        <v>3.0886570791335502E-4</v>
      </c>
      <c r="F10" s="2">
        <v>0.16375154872870901</v>
      </c>
      <c r="G10" s="2" t="s">
        <v>119</v>
      </c>
    </row>
    <row r="11" spans="1:7" x14ac:dyDescent="0.25">
      <c r="A11" s="2">
        <v>9</v>
      </c>
      <c r="B11" s="2" t="s">
        <v>1649</v>
      </c>
      <c r="C11" s="29">
        <v>2.5610652104316901E-6</v>
      </c>
      <c r="D11" s="29">
        <v>6.1774008962790002E-6</v>
      </c>
      <c r="E11" s="2">
        <v>3.9296835940183002E-4</v>
      </c>
      <c r="F11" s="2">
        <v>0.16691030958186501</v>
      </c>
      <c r="G11" s="2" t="s">
        <v>27</v>
      </c>
    </row>
    <row r="12" spans="1:7" x14ac:dyDescent="0.25">
      <c r="A12" s="2">
        <v>10</v>
      </c>
      <c r="B12" s="2" t="s">
        <v>1650</v>
      </c>
      <c r="C12" s="2">
        <v>3.6249362374007501E-3</v>
      </c>
      <c r="D12" s="2">
        <v>4.9453453182519004E-4</v>
      </c>
      <c r="E12" s="2">
        <v>4.6044628836974599E-4</v>
      </c>
      <c r="F12" s="2">
        <v>0.16691030958186501</v>
      </c>
      <c r="G12" s="2" t="s">
        <v>119</v>
      </c>
    </row>
    <row r="13" spans="1:7" x14ac:dyDescent="0.25">
      <c r="A13" s="2">
        <v>11</v>
      </c>
      <c r="B13" s="2" t="s">
        <v>1651</v>
      </c>
      <c r="C13" s="29">
        <v>2.0608726227794999E-6</v>
      </c>
      <c r="D13" s="29">
        <v>1.637712045412E-6</v>
      </c>
      <c r="E13" s="2">
        <v>5.8217979438097501E-4</v>
      </c>
      <c r="F13" s="2">
        <v>0.185992582881046</v>
      </c>
      <c r="G13" s="2" t="s">
        <v>119</v>
      </c>
    </row>
    <row r="14" spans="1:7" x14ac:dyDescent="0.25">
      <c r="A14" s="2">
        <v>12</v>
      </c>
      <c r="B14" s="2" t="s">
        <v>1652</v>
      </c>
      <c r="C14" s="29">
        <v>5.5182042211517598E-8</v>
      </c>
      <c r="D14" s="29">
        <v>1.43974979720204E-8</v>
      </c>
      <c r="E14" s="2">
        <v>8.9733345571227298E-4</v>
      </c>
      <c r="F14" s="2">
        <v>0.21500750551334399</v>
      </c>
      <c r="G14" s="2" t="s">
        <v>119</v>
      </c>
    </row>
    <row r="15" spans="1:7" x14ac:dyDescent="0.25">
      <c r="A15" s="2">
        <v>13</v>
      </c>
      <c r="B15" s="2" t="s">
        <v>1653</v>
      </c>
      <c r="C15" s="29">
        <v>1.4796823112173299E-7</v>
      </c>
      <c r="D15" s="29">
        <v>7.4024112996284306E-8</v>
      </c>
      <c r="E15" s="2">
        <v>1.1782123779268501E-3</v>
      </c>
      <c r="F15" s="2">
        <v>0.23564807612768801</v>
      </c>
      <c r="G15" s="2" t="s">
        <v>119</v>
      </c>
    </row>
    <row r="16" spans="1:7" x14ac:dyDescent="0.25">
      <c r="A16" s="2">
        <v>14</v>
      </c>
      <c r="B16" s="2" t="s">
        <v>1654</v>
      </c>
      <c r="C16" s="29">
        <v>2.4099029883700901E-7</v>
      </c>
      <c r="D16" s="29">
        <v>2.8674355804081598E-9</v>
      </c>
      <c r="E16" s="2">
        <v>1.21086476242368E-3</v>
      </c>
      <c r="F16" s="2">
        <v>0.23564807612768801</v>
      </c>
      <c r="G16" s="2" t="s">
        <v>119</v>
      </c>
    </row>
    <row r="17" spans="1:7" x14ac:dyDescent="0.25">
      <c r="A17" s="2">
        <v>15</v>
      </c>
      <c r="B17" s="2" t="s">
        <v>1655</v>
      </c>
      <c r="C17" s="29">
        <v>5.3213991220748202E-5</v>
      </c>
      <c r="D17" s="29">
        <v>1.2565899238728599E-7</v>
      </c>
      <c r="E17" s="2">
        <v>1.29959439808085E-3</v>
      </c>
      <c r="F17" s="2">
        <v>0.23564807612768801</v>
      </c>
      <c r="G17" s="2" t="s">
        <v>119</v>
      </c>
    </row>
    <row r="18" spans="1:7" x14ac:dyDescent="0.25">
      <c r="A18" s="2">
        <v>16</v>
      </c>
      <c r="B18" s="2" t="s">
        <v>1656</v>
      </c>
      <c r="C18" s="29">
        <v>1.05209867939254E-7</v>
      </c>
      <c r="D18" s="29">
        <v>2.9995851324954902E-9</v>
      </c>
      <c r="E18" s="2">
        <v>1.5921880467159701E-3</v>
      </c>
      <c r="F18" s="2">
        <v>0.25433308584327302</v>
      </c>
      <c r="G18" s="2" t="s">
        <v>119</v>
      </c>
    </row>
    <row r="19" spans="1:7" x14ac:dyDescent="0.25">
      <c r="A19" s="2">
        <v>17</v>
      </c>
      <c r="B19" s="2" t="s">
        <v>1657</v>
      </c>
      <c r="C19" s="2">
        <v>2.2694245817873201E-3</v>
      </c>
      <c r="D19" s="2">
        <v>4.8859047236382899E-3</v>
      </c>
      <c r="E19" s="2">
        <v>2.5878771803292898E-3</v>
      </c>
      <c r="F19" s="2">
        <v>0.30308785448592002</v>
      </c>
      <c r="G19" s="2" t="s">
        <v>27</v>
      </c>
    </row>
    <row r="20" spans="1:7" x14ac:dyDescent="0.25">
      <c r="A20" s="2">
        <v>18</v>
      </c>
      <c r="B20" s="2" t="s">
        <v>1658</v>
      </c>
      <c r="C20" s="29">
        <v>2.7692385008614E-9</v>
      </c>
      <c r="D20" s="29">
        <v>2.2059363891020401E-10</v>
      </c>
      <c r="E20" s="2">
        <v>2.7552485425732399E-3</v>
      </c>
      <c r="F20" s="2">
        <v>0.30494953564661997</v>
      </c>
      <c r="G20" s="2" t="s">
        <v>119</v>
      </c>
    </row>
    <row r="21" spans="1:7" x14ac:dyDescent="0.25">
      <c r="A21" s="2">
        <v>19</v>
      </c>
      <c r="B21" s="2" t="s">
        <v>1659</v>
      </c>
      <c r="C21" s="29">
        <v>3.0651274892368199E-7</v>
      </c>
      <c r="D21" s="29">
        <v>6.0415156226779597E-8</v>
      </c>
      <c r="E21" s="2">
        <v>6.3474094940902497E-3</v>
      </c>
      <c r="F21" s="2">
        <v>0.40203949836006603</v>
      </c>
      <c r="G21" s="2" t="s">
        <v>119</v>
      </c>
    </row>
    <row r="22" spans="1:7" x14ac:dyDescent="0.25">
      <c r="A22" s="2">
        <v>20</v>
      </c>
      <c r="B22" s="2" t="s">
        <v>1660</v>
      </c>
      <c r="C22" s="29">
        <v>4.5530186574720401E-6</v>
      </c>
      <c r="D22" s="29">
        <v>2.2316034759548001E-6</v>
      </c>
      <c r="E22" s="2">
        <v>7.3461373125690401E-3</v>
      </c>
      <c r="F22" s="2">
        <v>0.41591347263281098</v>
      </c>
      <c r="G22" s="2" t="s">
        <v>119</v>
      </c>
    </row>
    <row r="23" spans="1:7" x14ac:dyDescent="0.25">
      <c r="A23" s="2">
        <v>21</v>
      </c>
      <c r="B23" s="2" t="s">
        <v>1661</v>
      </c>
      <c r="C23" s="2">
        <v>0</v>
      </c>
      <c r="D23" s="29">
        <v>5.6779947758197104E-9</v>
      </c>
      <c r="E23" s="2">
        <v>1.14084157480132E-2</v>
      </c>
      <c r="F23" s="2">
        <v>0.44759684943521</v>
      </c>
      <c r="G23" s="2" t="s">
        <v>27</v>
      </c>
    </row>
    <row r="24" spans="1:7" x14ac:dyDescent="0.25">
      <c r="A24" s="2">
        <v>22</v>
      </c>
      <c r="B24" s="2" t="s">
        <v>1662</v>
      </c>
      <c r="C24" s="2">
        <v>1.8989839231438701E-3</v>
      </c>
      <c r="D24" s="2">
        <v>1.8342236042817499E-3</v>
      </c>
      <c r="E24" s="2">
        <v>2.3572369539079999E-2</v>
      </c>
      <c r="F24" s="2">
        <v>0.55878658552092997</v>
      </c>
      <c r="G24" s="2" t="s">
        <v>119</v>
      </c>
    </row>
    <row r="25" spans="1:7" x14ac:dyDescent="0.25">
      <c r="A25" s="2">
        <v>23</v>
      </c>
      <c r="B25" s="2" t="s">
        <v>1663</v>
      </c>
      <c r="C25" s="29">
        <v>2.1246885246754599E-8</v>
      </c>
      <c r="D25" s="2">
        <v>0</v>
      </c>
      <c r="E25" s="2">
        <v>2.4448359186811899E-2</v>
      </c>
      <c r="F25" s="2">
        <v>0.55878658552092997</v>
      </c>
      <c r="G25" s="2" t="s">
        <v>119</v>
      </c>
    </row>
    <row r="26" spans="1:7" x14ac:dyDescent="0.25">
      <c r="A26" s="2">
        <v>24</v>
      </c>
      <c r="B26" s="2" t="s">
        <v>1664</v>
      </c>
      <c r="C26" s="29">
        <v>5.2521771452299198E-7</v>
      </c>
      <c r="D26" s="29">
        <v>4.3890242372767599E-7</v>
      </c>
      <c r="E26" s="2">
        <v>3.8461660165549499E-2</v>
      </c>
      <c r="F26" s="2">
        <v>0.632176464528175</v>
      </c>
      <c r="G26" s="2" t="s">
        <v>119</v>
      </c>
    </row>
    <row r="27" spans="1:7" x14ac:dyDescent="0.25">
      <c r="A27" s="8">
        <v>25</v>
      </c>
      <c r="B27" s="8" t="s">
        <v>1665</v>
      </c>
      <c r="C27" s="32">
        <v>1.6152193308893998E-5</v>
      </c>
      <c r="D27" s="32">
        <v>1.6857992682243201E-5</v>
      </c>
      <c r="E27" s="8">
        <v>4.6471517548237203E-2</v>
      </c>
      <c r="F27" s="8">
        <v>0.632176464528175</v>
      </c>
      <c r="G27" s="8" t="s">
        <v>27</v>
      </c>
    </row>
  </sheetData>
  <phoneticPr fontId="1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"/>
  <sheetViews>
    <sheetView workbookViewId="0"/>
  </sheetViews>
  <sheetFormatPr defaultColWidth="9" defaultRowHeight="14" x14ac:dyDescent="0.25"/>
  <cols>
    <col min="2" max="2" width="28.26953125" customWidth="1"/>
    <col min="3" max="3" width="11.7265625" customWidth="1"/>
    <col min="4" max="4" width="16" customWidth="1"/>
    <col min="5" max="5" width="12.6328125" customWidth="1"/>
    <col min="6" max="7" width="27.08984375" customWidth="1"/>
    <col min="8" max="8" width="9.36328125" customWidth="1"/>
    <col min="9" max="9" width="16.453125" customWidth="1"/>
    <col min="10" max="10" width="18.26953125" customWidth="1"/>
    <col min="11" max="11" width="13.7265625" customWidth="1"/>
    <col min="12" max="13" width="31.453125" customWidth="1"/>
    <col min="14" max="14" width="9.36328125" customWidth="1"/>
  </cols>
  <sheetData>
    <row r="1" spans="1:14" s="1" customFormat="1" x14ac:dyDescent="0.25">
      <c r="A1" s="3" t="s">
        <v>2732</v>
      </c>
    </row>
    <row r="2" spans="1:14" s="16" customFormat="1" x14ac:dyDescent="0.25">
      <c r="A2" s="88" t="s">
        <v>0</v>
      </c>
      <c r="B2" s="90" t="s">
        <v>1666</v>
      </c>
      <c r="C2" s="86" t="s">
        <v>1667</v>
      </c>
      <c r="D2" s="86"/>
      <c r="E2" s="86"/>
      <c r="F2" s="86"/>
      <c r="G2" s="86"/>
      <c r="H2" s="87"/>
      <c r="I2" s="86" t="s">
        <v>1668</v>
      </c>
      <c r="J2" s="86"/>
      <c r="K2" s="86"/>
      <c r="L2" s="86"/>
      <c r="M2" s="86"/>
      <c r="N2" s="86"/>
    </row>
    <row r="3" spans="1:14" s="16" customFormat="1" ht="42" x14ac:dyDescent="0.25">
      <c r="A3" s="89"/>
      <c r="B3" s="91"/>
      <c r="C3" s="28" t="s">
        <v>1637</v>
      </c>
      <c r="D3" s="28" t="s">
        <v>1636</v>
      </c>
      <c r="E3" s="28" t="s">
        <v>1669</v>
      </c>
      <c r="F3" s="28" t="s">
        <v>1670</v>
      </c>
      <c r="G3" s="28" t="s">
        <v>1671</v>
      </c>
      <c r="H3" s="33" t="s">
        <v>1672</v>
      </c>
      <c r="I3" s="28" t="s">
        <v>1673</v>
      </c>
      <c r="J3" s="28" t="s">
        <v>1674</v>
      </c>
      <c r="K3" s="28" t="s">
        <v>1675</v>
      </c>
      <c r="L3" s="28" t="s">
        <v>1676</v>
      </c>
      <c r="M3" s="28" t="s">
        <v>1677</v>
      </c>
      <c r="N3" s="4" t="s">
        <v>1672</v>
      </c>
    </row>
    <row r="4" spans="1:14" s="16" customFormat="1" x14ac:dyDescent="0.25">
      <c r="A4" s="2">
        <v>1</v>
      </c>
      <c r="B4" s="2" t="s">
        <v>1678</v>
      </c>
      <c r="C4" s="29">
        <v>9.0985321860899997E-6</v>
      </c>
      <c r="D4" s="29">
        <v>1.74995544471E-5</v>
      </c>
      <c r="E4" s="2">
        <v>1.66186036518E-3</v>
      </c>
      <c r="F4" s="29">
        <v>5.1775868419338197E-10</v>
      </c>
      <c r="G4" s="29">
        <v>3.7278625261923502E-9</v>
      </c>
      <c r="H4" s="2" t="s">
        <v>1679</v>
      </c>
      <c r="I4" s="29">
        <v>1.0573987927575E-5</v>
      </c>
      <c r="J4" s="29">
        <v>2.2620637661999999E-5</v>
      </c>
      <c r="K4" s="2">
        <v>2.8424804359749998E-4</v>
      </c>
      <c r="L4" s="2">
        <v>6.2796212519382495E-4</v>
      </c>
      <c r="M4" s="2">
        <v>7.11690408553002E-3</v>
      </c>
      <c r="N4" s="2" t="s">
        <v>1679</v>
      </c>
    </row>
    <row r="5" spans="1:14" s="16" customFormat="1" x14ac:dyDescent="0.25">
      <c r="A5" s="2">
        <v>2</v>
      </c>
      <c r="B5" s="2" t="s">
        <v>1680</v>
      </c>
      <c r="C5" s="29">
        <v>1.24549666228E-6</v>
      </c>
      <c r="D5" s="29">
        <v>2.11374338256E-6</v>
      </c>
      <c r="E5" s="29">
        <v>2.0063092908649999E-5</v>
      </c>
      <c r="F5" s="29">
        <v>5.2577172939386897E-11</v>
      </c>
      <c r="G5" s="29">
        <v>5.6783346774537897E-10</v>
      </c>
      <c r="H5" s="2" t="s">
        <v>1679</v>
      </c>
      <c r="I5" s="29">
        <v>3.1347843683849999E-6</v>
      </c>
      <c r="J5" s="29">
        <v>5.0293193580399998E-6</v>
      </c>
      <c r="K5" s="29">
        <v>9.2873061745949997E-6</v>
      </c>
      <c r="L5" s="2">
        <v>2.0963671700234599E-2</v>
      </c>
      <c r="M5" s="2">
        <v>2.7736208769726801E-2</v>
      </c>
      <c r="N5" s="2" t="s">
        <v>1679</v>
      </c>
    </row>
    <row r="6" spans="1:14" s="16" customFormat="1" x14ac:dyDescent="0.25">
      <c r="A6" s="2">
        <v>3</v>
      </c>
      <c r="B6" s="2" t="s">
        <v>1681</v>
      </c>
      <c r="C6" s="29">
        <v>3.14304724957E-10</v>
      </c>
      <c r="D6" s="29">
        <v>1.2480495625300001E-9</v>
      </c>
      <c r="E6" s="29">
        <v>5.0107066842850004E-9</v>
      </c>
      <c r="F6" s="2">
        <v>5.6473318125167002E-4</v>
      </c>
      <c r="G6" s="2">
        <v>1.12946636250334E-3</v>
      </c>
      <c r="H6" s="2" t="s">
        <v>1679</v>
      </c>
      <c r="I6" s="2">
        <v>0</v>
      </c>
      <c r="J6" s="29">
        <v>1.1369599227000001E-9</v>
      </c>
      <c r="K6" s="29">
        <v>7.2637427612749999E-9</v>
      </c>
      <c r="L6" s="2">
        <v>3.4406653815426999E-2</v>
      </c>
      <c r="M6" s="2">
        <v>3.82313843921896E-2</v>
      </c>
      <c r="N6" s="2" t="s">
        <v>1679</v>
      </c>
    </row>
    <row r="7" spans="1:14" s="16" customFormat="1" x14ac:dyDescent="0.25">
      <c r="A7" s="2">
        <v>4</v>
      </c>
      <c r="B7" s="2" t="s">
        <v>1682</v>
      </c>
      <c r="C7" s="29">
        <v>2.8899672330500002E-9</v>
      </c>
      <c r="D7" s="29">
        <v>5.0710681944400002E-9</v>
      </c>
      <c r="E7" s="29">
        <v>3.2152563519400001E-8</v>
      </c>
      <c r="F7" s="2">
        <v>4.8732487688393196E-3</v>
      </c>
      <c r="G7" s="2">
        <v>6.9251429872979799E-3</v>
      </c>
      <c r="H7" s="2" t="s">
        <v>1679</v>
      </c>
      <c r="I7" s="29">
        <v>2.5558453192599999E-9</v>
      </c>
      <c r="J7" s="29">
        <v>6.9172592116000003E-9</v>
      </c>
      <c r="K7" s="29">
        <v>2.1730594116949999E-8</v>
      </c>
      <c r="L7" s="2">
        <v>3.6738794647076202E-3</v>
      </c>
      <c r="M7" s="2">
        <v>1.6671511797274E-2</v>
      </c>
      <c r="N7" s="2" t="s">
        <v>1679</v>
      </c>
    </row>
    <row r="8" spans="1:14" s="16" customFormat="1" x14ac:dyDescent="0.25">
      <c r="A8" s="8">
        <v>5</v>
      </c>
      <c r="B8" s="8" t="s">
        <v>1683</v>
      </c>
      <c r="C8" s="32">
        <v>6.8197935006300002E-9</v>
      </c>
      <c r="D8" s="32">
        <v>7.0592388804799996E-8</v>
      </c>
      <c r="E8" s="32">
        <v>6.4749460278500001E-7</v>
      </c>
      <c r="F8" s="32">
        <v>1.1259979896069901E-6</v>
      </c>
      <c r="G8" s="32">
        <v>3.68508432962288E-6</v>
      </c>
      <c r="H8" s="8" t="s">
        <v>1679</v>
      </c>
      <c r="I8" s="32">
        <v>1.3413373281550001E-7</v>
      </c>
      <c r="J8" s="32">
        <v>2.72648657163E-7</v>
      </c>
      <c r="K8" s="32">
        <v>4.1009035596500003E-7</v>
      </c>
      <c r="L8" s="8">
        <v>3.7362532075217503E-2</v>
      </c>
      <c r="M8" s="8">
        <v>3.8494730016890702E-2</v>
      </c>
      <c r="N8" s="8" t="s">
        <v>1679</v>
      </c>
    </row>
  </sheetData>
  <mergeCells count="4">
    <mergeCell ref="C2:H2"/>
    <mergeCell ref="I2:N2"/>
    <mergeCell ref="A2:A3"/>
    <mergeCell ref="B2:B3"/>
  </mergeCells>
  <phoneticPr fontId="1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"/>
  <sheetViews>
    <sheetView workbookViewId="0"/>
  </sheetViews>
  <sheetFormatPr defaultColWidth="9" defaultRowHeight="14" x14ac:dyDescent="0.25"/>
  <cols>
    <col min="2" max="2" width="33.7265625" customWidth="1"/>
    <col min="3" max="3" width="11" customWidth="1"/>
    <col min="4" max="4" width="16" customWidth="1"/>
    <col min="5" max="5" width="12.6328125" customWidth="1"/>
    <col min="6" max="7" width="27.08984375" customWidth="1"/>
    <col min="8" max="8" width="9.36328125" customWidth="1"/>
    <col min="9" max="9" width="10.36328125" customWidth="1"/>
    <col min="10" max="10" width="18.26953125" customWidth="1"/>
    <col min="11" max="11" width="13.7265625" customWidth="1"/>
    <col min="12" max="13" width="31.453125" customWidth="1"/>
    <col min="14" max="14" width="9.36328125" customWidth="1"/>
  </cols>
  <sheetData>
    <row r="1" spans="1:14" s="1" customFormat="1" x14ac:dyDescent="0.25">
      <c r="A1" s="3" t="s">
        <v>2733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x14ac:dyDescent="0.25">
      <c r="A2" s="88" t="s">
        <v>0</v>
      </c>
      <c r="B2" s="90" t="s">
        <v>1684</v>
      </c>
      <c r="C2" s="92" t="s">
        <v>1667</v>
      </c>
      <c r="D2" s="92"/>
      <c r="E2" s="92"/>
      <c r="F2" s="92"/>
      <c r="G2" s="92"/>
      <c r="H2" s="90"/>
      <c r="I2" s="92" t="s">
        <v>1668</v>
      </c>
      <c r="J2" s="92"/>
      <c r="K2" s="92"/>
      <c r="L2" s="92"/>
      <c r="M2" s="92"/>
      <c r="N2" s="92"/>
    </row>
    <row r="3" spans="1:14" ht="42" x14ac:dyDescent="0.25">
      <c r="A3" s="89"/>
      <c r="B3" s="91"/>
      <c r="C3" s="28" t="s">
        <v>1637</v>
      </c>
      <c r="D3" s="28" t="s">
        <v>1636</v>
      </c>
      <c r="E3" s="28" t="s">
        <v>1669</v>
      </c>
      <c r="F3" s="28" t="s">
        <v>1670</v>
      </c>
      <c r="G3" s="28" t="s">
        <v>1671</v>
      </c>
      <c r="H3" s="33" t="s">
        <v>1672</v>
      </c>
      <c r="I3" s="28" t="s">
        <v>1673</v>
      </c>
      <c r="J3" s="28" t="s">
        <v>1674</v>
      </c>
      <c r="K3" s="28" t="s">
        <v>1675</v>
      </c>
      <c r="L3" s="28" t="s">
        <v>1676</v>
      </c>
      <c r="M3" s="28" t="s">
        <v>1677</v>
      </c>
      <c r="N3" s="4" t="s">
        <v>1672</v>
      </c>
    </row>
    <row r="4" spans="1:14" x14ac:dyDescent="0.25">
      <c r="A4" s="2">
        <v>1</v>
      </c>
      <c r="B4" s="2" t="s">
        <v>1685</v>
      </c>
      <c r="C4" s="29">
        <v>3.1008961243699998E-7</v>
      </c>
      <c r="D4" s="29">
        <v>8.2921921734099998E-7</v>
      </c>
      <c r="E4" s="29">
        <v>2.9682681281400002E-6</v>
      </c>
      <c r="F4" s="2">
        <v>1.34795073831284E-2</v>
      </c>
      <c r="G4" s="2">
        <v>1.6024589196726099E-2</v>
      </c>
      <c r="H4" s="2" t="s">
        <v>1679</v>
      </c>
      <c r="I4" s="29">
        <v>5.2307495858349995E-7</v>
      </c>
      <c r="J4" s="29">
        <v>9.3961880013399996E-7</v>
      </c>
      <c r="K4" s="29">
        <v>8.8994827669650005E-6</v>
      </c>
      <c r="L4" s="2">
        <v>1.52018326711632E-4</v>
      </c>
      <c r="M4" s="2">
        <v>1.0194170144191799E-3</v>
      </c>
      <c r="N4" s="2" t="s">
        <v>1679</v>
      </c>
    </row>
    <row r="5" spans="1:14" x14ac:dyDescent="0.25">
      <c r="A5" s="2">
        <v>2</v>
      </c>
      <c r="B5" s="2" t="s">
        <v>1686</v>
      </c>
      <c r="C5" s="29">
        <v>1.34526751878E-6</v>
      </c>
      <c r="D5" s="29">
        <v>2.8178893579899998E-6</v>
      </c>
      <c r="E5" s="29">
        <v>5.8914317495000001E-6</v>
      </c>
      <c r="F5" s="2">
        <v>2.11920888967115E-4</v>
      </c>
      <c r="G5" s="2">
        <v>4.6187886056935399E-4</v>
      </c>
      <c r="H5" s="2" t="s">
        <v>1679</v>
      </c>
      <c r="I5" s="29">
        <v>3.001238165415E-6</v>
      </c>
      <c r="J5" s="29">
        <v>5.5156521901300001E-6</v>
      </c>
      <c r="K5" s="29">
        <v>8.8683041085849994E-6</v>
      </c>
      <c r="L5" s="2">
        <v>3.0044688099601102E-2</v>
      </c>
      <c r="M5" s="2">
        <v>3.9791281533480397E-2</v>
      </c>
      <c r="N5" s="2" t="s">
        <v>1679</v>
      </c>
    </row>
    <row r="6" spans="1:14" x14ac:dyDescent="0.25">
      <c r="A6" s="2">
        <v>3</v>
      </c>
      <c r="B6" s="2" t="s">
        <v>1687</v>
      </c>
      <c r="C6" s="2">
        <v>0</v>
      </c>
      <c r="D6" s="29">
        <v>2.4808318997600001E-6</v>
      </c>
      <c r="E6" s="29">
        <v>6.0945302553900002E-6</v>
      </c>
      <c r="F6" s="2">
        <v>2.6388332771739201E-2</v>
      </c>
      <c r="G6" s="2">
        <v>2.8452536392361501E-2</v>
      </c>
      <c r="H6" s="2" t="s">
        <v>1679</v>
      </c>
      <c r="I6" s="2">
        <v>0</v>
      </c>
      <c r="J6" s="29">
        <v>1.2489356628200001E-6</v>
      </c>
      <c r="K6" s="29">
        <v>7.8204948954900007E-6</v>
      </c>
      <c r="L6" s="2">
        <v>4.2905029319091299E-2</v>
      </c>
      <c r="M6" s="2">
        <v>4.6134719400191801E-2</v>
      </c>
      <c r="N6" s="2" t="s">
        <v>1679</v>
      </c>
    </row>
    <row r="7" spans="1:14" x14ac:dyDescent="0.25">
      <c r="A7" s="2">
        <v>4</v>
      </c>
      <c r="B7" s="2" t="s">
        <v>1688</v>
      </c>
      <c r="C7" s="29">
        <v>1.2266606615300001E-7</v>
      </c>
      <c r="D7" s="29">
        <v>3.27133208468E-6</v>
      </c>
      <c r="E7" s="29">
        <v>1.059028148535E-5</v>
      </c>
      <c r="F7" s="2">
        <v>3.5520805060050798E-3</v>
      </c>
      <c r="G7" s="2">
        <v>5.4076449494405701E-3</v>
      </c>
      <c r="H7" s="2" t="s">
        <v>1679</v>
      </c>
      <c r="I7" s="2">
        <v>0</v>
      </c>
      <c r="J7" s="29">
        <v>2.0848229889199999E-7</v>
      </c>
      <c r="K7" s="29">
        <v>7.5722264713750002E-6</v>
      </c>
      <c r="L7" s="2">
        <v>2.40112165024749E-3</v>
      </c>
      <c r="M7" s="2">
        <v>1.01380691899339E-2</v>
      </c>
      <c r="N7" s="2" t="s">
        <v>1679</v>
      </c>
    </row>
    <row r="8" spans="1:14" x14ac:dyDescent="0.25">
      <c r="A8" s="2">
        <v>5</v>
      </c>
      <c r="B8" s="2" t="s">
        <v>1689</v>
      </c>
      <c r="C8" s="29">
        <v>1.34728441463E-6</v>
      </c>
      <c r="D8" s="29">
        <v>3.08920638325E-6</v>
      </c>
      <c r="E8" s="29">
        <v>6.111116100685E-6</v>
      </c>
      <c r="F8" s="2">
        <v>2.5127662973112402E-2</v>
      </c>
      <c r="G8" s="2">
        <v>2.7382709650186601E-2</v>
      </c>
      <c r="H8" s="2" t="s">
        <v>1679</v>
      </c>
      <c r="I8" s="29">
        <v>8.2559779927550005E-7</v>
      </c>
      <c r="J8" s="29">
        <v>2.7898177650900001E-6</v>
      </c>
      <c r="K8" s="29">
        <v>4.4510723783099997E-6</v>
      </c>
      <c r="L8" s="2">
        <v>2.5514186821471101E-2</v>
      </c>
      <c r="M8" s="2">
        <v>3.6794533477767899E-2</v>
      </c>
      <c r="N8" s="2" t="s">
        <v>1679</v>
      </c>
    </row>
    <row r="9" spans="1:14" x14ac:dyDescent="0.25">
      <c r="A9" s="2">
        <v>6</v>
      </c>
      <c r="B9" s="2" t="s">
        <v>1690</v>
      </c>
      <c r="C9" s="29">
        <v>4.3615690657799999E-7</v>
      </c>
      <c r="D9" s="29">
        <v>6.7227864642700005E-7</v>
      </c>
      <c r="E9" s="29">
        <v>2.26182939665E-6</v>
      </c>
      <c r="F9" s="29">
        <v>3.4677172117103698E-6</v>
      </c>
      <c r="G9" s="29">
        <v>1.0342314491066E-5</v>
      </c>
      <c r="H9" s="2" t="s">
        <v>1679</v>
      </c>
      <c r="I9" s="29">
        <v>8.9136379592399998E-7</v>
      </c>
      <c r="J9" s="29">
        <v>1.8985682887200001E-6</v>
      </c>
      <c r="K9" s="29">
        <v>4.3165278686350002E-6</v>
      </c>
      <c r="L9" s="2">
        <v>8.3175305668403299E-3</v>
      </c>
      <c r="M9" s="2">
        <v>2.0056018782080898E-2</v>
      </c>
      <c r="N9" s="2" t="s">
        <v>1679</v>
      </c>
    </row>
    <row r="10" spans="1:14" x14ac:dyDescent="0.25">
      <c r="A10" s="2">
        <v>7</v>
      </c>
      <c r="B10" s="2" t="s">
        <v>1691</v>
      </c>
      <c r="C10" s="29">
        <v>1.62691270432E-7</v>
      </c>
      <c r="D10" s="29">
        <v>3.8234737228299998E-7</v>
      </c>
      <c r="E10" s="29">
        <v>6.3656119529900001E-6</v>
      </c>
      <c r="F10" s="29">
        <v>9.8267644315111707E-10</v>
      </c>
      <c r="G10" s="29">
        <v>9.2808330742049999E-9</v>
      </c>
      <c r="H10" s="2" t="s">
        <v>1679</v>
      </c>
      <c r="I10" s="29">
        <v>1.171903268248E-6</v>
      </c>
      <c r="J10" s="29">
        <v>2.04703304763E-6</v>
      </c>
      <c r="K10" s="29">
        <v>4.2725496954100001E-6</v>
      </c>
      <c r="L10" s="2">
        <v>3.6245336672061097E-2</v>
      </c>
      <c r="M10" s="2">
        <v>4.1737054349646099E-2</v>
      </c>
      <c r="N10" s="2" t="s">
        <v>1679</v>
      </c>
    </row>
    <row r="11" spans="1:14" x14ac:dyDescent="0.25">
      <c r="A11" s="2">
        <v>8</v>
      </c>
      <c r="B11" s="2" t="s">
        <v>1692</v>
      </c>
      <c r="C11" s="2">
        <v>0</v>
      </c>
      <c r="D11" s="29">
        <v>3.8888531787099997E-8</v>
      </c>
      <c r="E11" s="29">
        <v>1.031319103356E-6</v>
      </c>
      <c r="F11" s="29">
        <v>9.7071771680662306E-12</v>
      </c>
      <c r="G11" s="29">
        <v>3.0941627223211099E-10</v>
      </c>
      <c r="H11" s="2" t="s">
        <v>1679</v>
      </c>
      <c r="I11" s="29">
        <v>6.0699836718599997E-8</v>
      </c>
      <c r="J11" s="29">
        <v>1.72238779454E-7</v>
      </c>
      <c r="K11" s="29">
        <v>4.4025449826250001E-7</v>
      </c>
      <c r="L11" s="2">
        <v>5.7142025183222998E-4</v>
      </c>
      <c r="M11" s="2">
        <v>3.25709543544371E-3</v>
      </c>
      <c r="N11" s="2" t="s">
        <v>1679</v>
      </c>
    </row>
    <row r="12" spans="1:14" x14ac:dyDescent="0.25">
      <c r="A12" s="2">
        <v>9</v>
      </c>
      <c r="B12" s="2" t="s">
        <v>1693</v>
      </c>
      <c r="C12" s="2">
        <v>0</v>
      </c>
      <c r="D12" s="29">
        <v>1.25912199868E-8</v>
      </c>
      <c r="E12" s="29">
        <v>5.07278763182E-7</v>
      </c>
      <c r="F12" s="29">
        <v>3.9219634939463703E-5</v>
      </c>
      <c r="G12" s="2">
        <v>1.0001006909563199E-4</v>
      </c>
      <c r="H12" s="2" t="s">
        <v>1679</v>
      </c>
      <c r="I12" s="29">
        <v>6.5416271439849994E-8</v>
      </c>
      <c r="J12" s="29">
        <v>1.1051144172E-7</v>
      </c>
      <c r="K12" s="29">
        <v>4.1841477839850001E-7</v>
      </c>
      <c r="L12" s="2">
        <v>1.38246423605247E-2</v>
      </c>
      <c r="M12" s="2">
        <v>2.5574096426437199E-2</v>
      </c>
      <c r="N12" s="2" t="s">
        <v>1679</v>
      </c>
    </row>
    <row r="13" spans="1:14" x14ac:dyDescent="0.25">
      <c r="A13" s="2">
        <v>10</v>
      </c>
      <c r="B13" s="2" t="s">
        <v>1694</v>
      </c>
      <c r="C13" s="29">
        <v>6.8197935006300002E-9</v>
      </c>
      <c r="D13" s="29">
        <v>7.0592388804799996E-8</v>
      </c>
      <c r="E13" s="29">
        <v>6.4749460278500001E-7</v>
      </c>
      <c r="F13" s="29">
        <v>1.1259979896069901E-6</v>
      </c>
      <c r="G13" s="29">
        <v>3.70489661096494E-6</v>
      </c>
      <c r="H13" s="2" t="s">
        <v>1679</v>
      </c>
      <c r="I13" s="29">
        <v>1.3413373281550001E-7</v>
      </c>
      <c r="J13" s="29">
        <v>2.72648657163E-7</v>
      </c>
      <c r="K13" s="29">
        <v>4.1009035596500003E-7</v>
      </c>
      <c r="L13" s="2">
        <v>3.7362532075217503E-2</v>
      </c>
      <c r="M13" s="2">
        <v>4.2567560253330403E-2</v>
      </c>
      <c r="N13" s="2" t="s">
        <v>1679</v>
      </c>
    </row>
    <row r="14" spans="1:14" x14ac:dyDescent="0.25">
      <c r="A14" s="2">
        <v>11</v>
      </c>
      <c r="B14" s="2" t="s">
        <v>1695</v>
      </c>
      <c r="C14" s="29">
        <v>6.9117572875000001E-10</v>
      </c>
      <c r="D14" s="29">
        <v>3.2196017716799998E-9</v>
      </c>
      <c r="E14" s="29">
        <v>1.333864515695E-7</v>
      </c>
      <c r="F14" s="29">
        <v>4.7498764741847401E-7</v>
      </c>
      <c r="G14" s="29">
        <v>1.76161385845744E-6</v>
      </c>
      <c r="H14" s="2" t="s">
        <v>1679</v>
      </c>
      <c r="I14" s="29">
        <v>3.0086998451550002E-9</v>
      </c>
      <c r="J14" s="29">
        <v>7.0791889712699998E-9</v>
      </c>
      <c r="K14" s="29">
        <v>1.1937076538100001E-7</v>
      </c>
      <c r="L14" s="2">
        <v>1.5651906426744199E-3</v>
      </c>
      <c r="M14" s="2">
        <v>7.1372693305953496E-3</v>
      </c>
      <c r="N14" s="2" t="s">
        <v>1679</v>
      </c>
    </row>
    <row r="15" spans="1:14" x14ac:dyDescent="0.25">
      <c r="A15" s="2">
        <v>12</v>
      </c>
      <c r="B15" s="2" t="s">
        <v>1696</v>
      </c>
      <c r="C15" s="29">
        <v>1.4744050101299999E-8</v>
      </c>
      <c r="D15" s="29">
        <v>2.69823364291E-8</v>
      </c>
      <c r="E15" s="29">
        <v>6.2000855020400004E-7</v>
      </c>
      <c r="F15" s="29">
        <v>2.1295917112838699E-8</v>
      </c>
      <c r="G15" s="29">
        <v>1.11968223995338E-7</v>
      </c>
      <c r="H15" s="2" t="s">
        <v>1679</v>
      </c>
      <c r="I15" s="29">
        <v>1.23867112043E-8</v>
      </c>
      <c r="J15" s="29">
        <v>2.9613060477600002E-8</v>
      </c>
      <c r="K15" s="29">
        <v>1.0258137860674999E-7</v>
      </c>
      <c r="L15" s="2">
        <v>1.3162584134214899E-2</v>
      </c>
      <c r="M15" s="2">
        <v>2.54327896830592E-2</v>
      </c>
      <c r="N15" s="2" t="s">
        <v>1679</v>
      </c>
    </row>
    <row r="16" spans="1:14" x14ac:dyDescent="0.25">
      <c r="A16" s="2">
        <v>13</v>
      </c>
      <c r="B16" s="2" t="s">
        <v>1697</v>
      </c>
      <c r="C16" s="29">
        <v>5.78467777609E-8</v>
      </c>
      <c r="D16" s="29">
        <v>1.15296062234E-7</v>
      </c>
      <c r="E16" s="29">
        <v>2.8016831732549997E-7</v>
      </c>
      <c r="F16" s="2">
        <v>7.6748800504706704E-3</v>
      </c>
      <c r="G16" s="2">
        <v>9.9851755758674499E-3</v>
      </c>
      <c r="H16" s="2" t="s">
        <v>1679</v>
      </c>
      <c r="I16" s="29">
        <v>2.5773367863100001E-8</v>
      </c>
      <c r="J16" s="29">
        <v>5.6499606481699997E-8</v>
      </c>
      <c r="K16" s="29">
        <v>9.5907168389749995E-8</v>
      </c>
      <c r="L16" s="2">
        <v>4.31581169999724E-2</v>
      </c>
      <c r="M16" s="2">
        <v>4.6134719400191801E-2</v>
      </c>
      <c r="N16" s="2" t="s">
        <v>1679</v>
      </c>
    </row>
    <row r="17" spans="1:14" x14ac:dyDescent="0.25">
      <c r="A17" s="2">
        <v>14</v>
      </c>
      <c r="B17" s="2" t="s">
        <v>1698</v>
      </c>
      <c r="C17" s="2">
        <v>0</v>
      </c>
      <c r="D17" s="29">
        <v>1.22112164172E-8</v>
      </c>
      <c r="E17" s="29">
        <v>9.0821958880200002E-8</v>
      </c>
      <c r="F17" s="29">
        <v>2.9033042288610102E-6</v>
      </c>
      <c r="G17" s="29">
        <v>8.7614506314740607E-6</v>
      </c>
      <c r="H17" s="2" t="s">
        <v>1679</v>
      </c>
      <c r="I17" s="2">
        <v>0</v>
      </c>
      <c r="J17" s="29">
        <v>8.8451361526599998E-9</v>
      </c>
      <c r="K17" s="29">
        <v>4.6508411018200002E-8</v>
      </c>
      <c r="L17" s="2">
        <v>9.1041358725249099E-4</v>
      </c>
      <c r="M17" s="2">
        <v>4.5124847368166899E-3</v>
      </c>
      <c r="N17" s="2" t="s">
        <v>1679</v>
      </c>
    </row>
    <row r="18" spans="1:14" x14ac:dyDescent="0.25">
      <c r="A18" s="2">
        <v>15</v>
      </c>
      <c r="B18" s="2" t="s">
        <v>1699</v>
      </c>
      <c r="C18" s="29">
        <v>7.8532414245100002E-9</v>
      </c>
      <c r="D18" s="29">
        <v>1.61943270462E-8</v>
      </c>
      <c r="E18" s="29">
        <v>4.1008247496499997E-8</v>
      </c>
      <c r="F18" s="2">
        <v>4.7795020028731698E-2</v>
      </c>
      <c r="G18" s="2">
        <v>4.8172846274018202E-2</v>
      </c>
      <c r="H18" s="2" t="s">
        <v>1679</v>
      </c>
      <c r="I18" s="29">
        <v>6.7943957103200003E-9</v>
      </c>
      <c r="J18" s="29">
        <v>1.19113899145E-8</v>
      </c>
      <c r="K18" s="29">
        <v>2.838716037815E-8</v>
      </c>
      <c r="L18" s="2">
        <v>3.4959667667719102E-2</v>
      </c>
      <c r="M18" s="2">
        <v>4.1706232834819397E-2</v>
      </c>
      <c r="N18" s="2" t="s">
        <v>1679</v>
      </c>
    </row>
    <row r="19" spans="1:14" x14ac:dyDescent="0.25">
      <c r="A19" s="2">
        <v>16</v>
      </c>
      <c r="B19" s="2" t="s">
        <v>1700</v>
      </c>
      <c r="C19" s="29">
        <v>2.8899672330500002E-9</v>
      </c>
      <c r="D19" s="29">
        <v>5.0710681944400002E-9</v>
      </c>
      <c r="E19" s="29">
        <v>3.2152563519400001E-8</v>
      </c>
      <c r="F19" s="2">
        <v>4.8732487688393196E-3</v>
      </c>
      <c r="G19" s="2">
        <v>7.0207821245990096E-3</v>
      </c>
      <c r="H19" s="2" t="s">
        <v>1679</v>
      </c>
      <c r="I19" s="29">
        <v>2.5558453192599999E-9</v>
      </c>
      <c r="J19" s="29">
        <v>6.9172592116000003E-9</v>
      </c>
      <c r="K19" s="29">
        <v>2.1730594116949999E-8</v>
      </c>
      <c r="L19" s="2">
        <v>3.6738794647076202E-3</v>
      </c>
      <c r="M19" s="2">
        <v>1.31569988134808E-2</v>
      </c>
      <c r="N19" s="2" t="s">
        <v>1679</v>
      </c>
    </row>
    <row r="20" spans="1:14" x14ac:dyDescent="0.25">
      <c r="A20" s="2">
        <v>17</v>
      </c>
      <c r="B20" s="2" t="s">
        <v>1701</v>
      </c>
      <c r="C20" s="2">
        <v>0</v>
      </c>
      <c r="D20" s="29">
        <v>9.7207735379999991E-10</v>
      </c>
      <c r="E20" s="29">
        <v>4.1059157558100001E-9</v>
      </c>
      <c r="F20" s="2">
        <v>1.94170173420025E-3</v>
      </c>
      <c r="G20" s="2">
        <v>3.2256282880851099E-3</v>
      </c>
      <c r="H20" s="2" t="s">
        <v>1679</v>
      </c>
      <c r="I20" s="2">
        <v>0</v>
      </c>
      <c r="J20" s="29">
        <v>1.29912412998E-9</v>
      </c>
      <c r="K20" s="29">
        <v>6.3379111240250002E-9</v>
      </c>
      <c r="L20" s="2">
        <v>2.7251563339056301E-4</v>
      </c>
      <c r="M20" s="2">
        <v>1.7259323448068999E-3</v>
      </c>
      <c r="N20" s="2" t="s">
        <v>1679</v>
      </c>
    </row>
    <row r="21" spans="1:14" x14ac:dyDescent="0.25">
      <c r="A21" s="2">
        <v>18</v>
      </c>
      <c r="B21" s="2" t="s">
        <v>1702</v>
      </c>
      <c r="C21" s="29">
        <v>1.0285772815200001E-9</v>
      </c>
      <c r="D21" s="29">
        <v>1.8533837595899999E-9</v>
      </c>
      <c r="E21" s="29">
        <v>1.1134561390275001E-8</v>
      </c>
      <c r="F21" s="2">
        <v>1.30383475127995E-2</v>
      </c>
      <c r="G21" s="2">
        <v>1.55363486717938E-2</v>
      </c>
      <c r="H21" s="2" t="s">
        <v>1679</v>
      </c>
      <c r="I21" s="29">
        <v>3.3696190093549999E-10</v>
      </c>
      <c r="J21" s="29">
        <v>2.2010257072000002E-9</v>
      </c>
      <c r="K21" s="29">
        <v>4.58448600605E-9</v>
      </c>
      <c r="L21" s="2">
        <v>2.5240029207955799E-2</v>
      </c>
      <c r="M21" s="2">
        <v>3.6794533477767899E-2</v>
      </c>
      <c r="N21" s="2" t="s">
        <v>1679</v>
      </c>
    </row>
    <row r="22" spans="1:14" x14ac:dyDescent="0.25">
      <c r="A22" s="2">
        <v>19</v>
      </c>
      <c r="B22" s="2" t="s">
        <v>1703</v>
      </c>
      <c r="C22" s="29">
        <v>2.42072195307E-10</v>
      </c>
      <c r="D22" s="29">
        <v>1.2480495625300001E-9</v>
      </c>
      <c r="E22" s="29">
        <v>2.323997811325E-9</v>
      </c>
      <c r="F22" s="2">
        <v>6.8272001327543798E-3</v>
      </c>
      <c r="G22" s="2">
        <v>9.1869975401180307E-3</v>
      </c>
      <c r="H22" s="2" t="s">
        <v>1679</v>
      </c>
      <c r="I22" s="2">
        <v>0</v>
      </c>
      <c r="J22" s="29">
        <v>6.5046907722400003E-10</v>
      </c>
      <c r="K22" s="29">
        <v>2.9274587934849999E-9</v>
      </c>
      <c r="L22" s="2">
        <v>3.7713364785845402E-2</v>
      </c>
      <c r="M22" s="2">
        <v>4.2567560253330403E-2</v>
      </c>
      <c r="N22" s="2" t="s">
        <v>1679</v>
      </c>
    </row>
    <row r="23" spans="1:14" x14ac:dyDescent="0.25">
      <c r="A23" s="2">
        <v>20</v>
      </c>
      <c r="B23" s="2" t="s">
        <v>1704</v>
      </c>
      <c r="C23" s="29">
        <v>4.11799210076E-11</v>
      </c>
      <c r="D23" s="29">
        <v>3.32238407835E-10</v>
      </c>
      <c r="E23" s="29">
        <v>1.58991553364E-9</v>
      </c>
      <c r="F23" s="2">
        <v>4.0937527666590401E-3</v>
      </c>
      <c r="G23" s="2">
        <v>6.0692264854538096E-3</v>
      </c>
      <c r="H23" s="2" t="s">
        <v>1679</v>
      </c>
      <c r="I23" s="29">
        <v>1.73538974429E-10</v>
      </c>
      <c r="J23" s="29">
        <v>6.8873806230199999E-10</v>
      </c>
      <c r="K23" s="29">
        <v>2.5654352967299999E-9</v>
      </c>
      <c r="L23" s="2">
        <v>7.4929592374245999E-4</v>
      </c>
      <c r="M23" s="2">
        <v>4.0676064431733501E-3</v>
      </c>
      <c r="N23" s="2" t="s">
        <v>1679</v>
      </c>
    </row>
    <row r="24" spans="1:14" x14ac:dyDescent="0.25">
      <c r="A24" s="8">
        <v>21</v>
      </c>
      <c r="B24" s="8" t="s">
        <v>1705</v>
      </c>
      <c r="C24" s="8">
        <v>0</v>
      </c>
      <c r="D24" s="32">
        <v>2.17194864659E-10</v>
      </c>
      <c r="E24" s="32">
        <v>1.969049250005E-9</v>
      </c>
      <c r="F24" s="8">
        <v>1.3132716172484601E-4</v>
      </c>
      <c r="G24" s="8">
        <v>2.97674899909652E-4</v>
      </c>
      <c r="H24" s="8" t="s">
        <v>1679</v>
      </c>
      <c r="I24" s="32">
        <v>2.7397622276449999E-10</v>
      </c>
      <c r="J24" s="32">
        <v>4.2053036890699997E-10</v>
      </c>
      <c r="K24" s="32">
        <v>2.1580646662650002E-9</v>
      </c>
      <c r="L24" s="8">
        <v>4.0375088125944704E-3</v>
      </c>
      <c r="M24" s="8">
        <v>1.31569988134808E-2</v>
      </c>
      <c r="N24" s="8" t="s">
        <v>1679</v>
      </c>
    </row>
  </sheetData>
  <sortState xmlns:xlrd2="http://schemas.microsoft.com/office/spreadsheetml/2017/richdata2" ref="B3:O23">
    <sortCondition descending="1" ref="K3:K23"/>
  </sortState>
  <mergeCells count="4">
    <mergeCell ref="C2:H2"/>
    <mergeCell ref="I2:N2"/>
    <mergeCell ref="A2:A3"/>
    <mergeCell ref="B2:B3"/>
  </mergeCells>
  <phoneticPr fontId="1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80"/>
  <sheetViews>
    <sheetView workbookViewId="0"/>
  </sheetViews>
  <sheetFormatPr defaultColWidth="9" defaultRowHeight="14" x14ac:dyDescent="0.25"/>
  <cols>
    <col min="1" max="1" width="8" style="16" customWidth="1"/>
    <col min="2" max="2" width="31" customWidth="1"/>
    <col min="3" max="3" width="21.453125" customWidth="1"/>
    <col min="4" max="6" width="17" customWidth="1"/>
    <col min="7" max="8" width="25.6328125" customWidth="1"/>
    <col min="9" max="9" width="15.90625" customWidth="1"/>
    <col min="10" max="12" width="18.7265625" customWidth="1"/>
    <col min="13" max="14" width="29.90625" customWidth="1"/>
    <col min="15" max="15" width="13.7265625" customWidth="1"/>
    <col min="16" max="16" width="120.26953125" style="12" customWidth="1"/>
    <col min="17" max="17" width="9.26953125" customWidth="1"/>
    <col min="18" max="18" width="52.6328125" customWidth="1"/>
  </cols>
  <sheetData>
    <row r="1" spans="1:18" s="1" customFormat="1" x14ac:dyDescent="0.25">
      <c r="A1" s="3" t="s">
        <v>2734</v>
      </c>
      <c r="P1" s="11"/>
    </row>
    <row r="2" spans="1:18" s="30" customFormat="1" ht="16" customHeight="1" x14ac:dyDescent="0.25">
      <c r="A2" s="88" t="s">
        <v>0</v>
      </c>
      <c r="B2" s="93" t="s">
        <v>1706</v>
      </c>
      <c r="C2" s="88" t="s">
        <v>1707</v>
      </c>
      <c r="D2" s="88" t="s">
        <v>1708</v>
      </c>
      <c r="E2" s="88"/>
      <c r="F2" s="88"/>
      <c r="G2" s="88"/>
      <c r="H2" s="88"/>
      <c r="I2" s="93"/>
      <c r="J2" s="88" t="s">
        <v>1668</v>
      </c>
      <c r="K2" s="88"/>
      <c r="L2" s="88"/>
      <c r="M2" s="88"/>
      <c r="N2" s="88"/>
      <c r="O2" s="93"/>
      <c r="P2" s="88" t="s">
        <v>1709</v>
      </c>
      <c r="Q2" s="88" t="s">
        <v>1710</v>
      </c>
      <c r="R2" s="88" t="s">
        <v>1711</v>
      </c>
    </row>
    <row r="3" spans="1:18" s="30" customFormat="1" ht="53" customHeight="1" x14ac:dyDescent="0.25">
      <c r="A3" s="89"/>
      <c r="B3" s="94"/>
      <c r="C3" s="89"/>
      <c r="D3" s="28" t="s">
        <v>1637</v>
      </c>
      <c r="E3" s="28" t="s">
        <v>1636</v>
      </c>
      <c r="F3" s="28" t="s">
        <v>1669</v>
      </c>
      <c r="G3" s="28" t="s">
        <v>1670</v>
      </c>
      <c r="H3" s="28" t="s">
        <v>1671</v>
      </c>
      <c r="I3" s="31" t="s">
        <v>1672</v>
      </c>
      <c r="J3" s="28" t="s">
        <v>1673</v>
      </c>
      <c r="K3" s="28" t="s">
        <v>1674</v>
      </c>
      <c r="L3" s="28" t="s">
        <v>1675</v>
      </c>
      <c r="M3" s="28" t="s">
        <v>1676</v>
      </c>
      <c r="N3" s="28" t="s">
        <v>1677</v>
      </c>
      <c r="O3" s="31" t="s">
        <v>1672</v>
      </c>
      <c r="P3" s="89"/>
      <c r="Q3" s="89"/>
      <c r="R3" s="89"/>
    </row>
    <row r="4" spans="1:18" x14ac:dyDescent="0.25">
      <c r="A4" s="2">
        <v>1</v>
      </c>
      <c r="B4" s="2" t="s">
        <v>1712</v>
      </c>
      <c r="C4" s="2" t="s">
        <v>1713</v>
      </c>
      <c r="D4" s="29">
        <v>4.00284411133257E-8</v>
      </c>
      <c r="E4" s="29">
        <v>6.8595615262369998E-8</v>
      </c>
      <c r="F4" s="29">
        <v>1.08289605752832E-7</v>
      </c>
      <c r="G4" s="2">
        <v>4.4662742748994497E-2</v>
      </c>
      <c r="H4" s="2">
        <v>4.7734523818914798E-2</v>
      </c>
      <c r="I4" s="2" t="s">
        <v>1679</v>
      </c>
      <c r="J4" s="2">
        <v>0</v>
      </c>
      <c r="K4" s="29">
        <v>4.6299852666310703E-8</v>
      </c>
      <c r="L4" s="29">
        <v>3.6144835104920001E-7</v>
      </c>
      <c r="M4" s="29">
        <v>2.65178428628605E-9</v>
      </c>
      <c r="N4" s="29">
        <v>2.2202581902549499E-7</v>
      </c>
      <c r="O4" s="2" t="s">
        <v>1679</v>
      </c>
      <c r="P4" s="2" t="s">
        <v>1714</v>
      </c>
      <c r="Q4" s="2" t="s">
        <v>1715</v>
      </c>
      <c r="R4" s="5" t="s">
        <v>1716</v>
      </c>
    </row>
    <row r="5" spans="1:18" x14ac:dyDescent="0.25">
      <c r="A5" s="2">
        <v>2</v>
      </c>
      <c r="B5" s="2" t="s">
        <v>1717</v>
      </c>
      <c r="C5" s="2" t="s">
        <v>1718</v>
      </c>
      <c r="D5" s="29">
        <v>2.96609341721199E-8</v>
      </c>
      <c r="E5" s="29">
        <v>6.7641504963470006E-8</v>
      </c>
      <c r="F5" s="29">
        <v>1.1306459771437699E-7</v>
      </c>
      <c r="G5" s="2">
        <v>1.9042540047141999E-2</v>
      </c>
      <c r="H5" s="2">
        <v>4.4260195155975998E-2</v>
      </c>
      <c r="I5" s="2" t="s">
        <v>1679</v>
      </c>
      <c r="J5" s="29">
        <v>2.4423606492607199E-8</v>
      </c>
      <c r="K5" s="29">
        <v>5.0004827422209698E-8</v>
      </c>
      <c r="L5" s="29">
        <v>2.9063935232452902E-7</v>
      </c>
      <c r="M5" s="29">
        <v>1.02329808669198E-6</v>
      </c>
      <c r="N5" s="29">
        <v>7.62908769205342E-6</v>
      </c>
      <c r="O5" s="2" t="s">
        <v>1679</v>
      </c>
      <c r="P5" s="2" t="s">
        <v>1719</v>
      </c>
      <c r="Q5" s="2" t="s">
        <v>1715</v>
      </c>
      <c r="R5" s="5" t="s">
        <v>1716</v>
      </c>
    </row>
    <row r="6" spans="1:18" x14ac:dyDescent="0.25">
      <c r="A6" s="2">
        <v>3</v>
      </c>
      <c r="B6" s="2" t="s">
        <v>1720</v>
      </c>
      <c r="C6" s="2" t="s">
        <v>1721</v>
      </c>
      <c r="D6" s="2">
        <v>0</v>
      </c>
      <c r="E6" s="29">
        <v>7.2478841255580402E-8</v>
      </c>
      <c r="F6" s="29">
        <v>1.98080664742295E-7</v>
      </c>
      <c r="G6" s="2">
        <v>1.58988923570242E-3</v>
      </c>
      <c r="H6" s="2">
        <v>3.0318699066913202E-2</v>
      </c>
      <c r="I6" s="2" t="s">
        <v>1679</v>
      </c>
      <c r="J6" s="2">
        <v>0</v>
      </c>
      <c r="K6" s="29">
        <v>2.7163680164969899E-8</v>
      </c>
      <c r="L6" s="29">
        <v>1.4005499533229899E-7</v>
      </c>
      <c r="M6" s="2">
        <v>2.8575216384409501E-2</v>
      </c>
      <c r="N6" s="2">
        <v>3.36175783485783E-2</v>
      </c>
      <c r="O6" s="2" t="s">
        <v>1679</v>
      </c>
      <c r="P6" s="2" t="s">
        <v>1722</v>
      </c>
      <c r="Q6" s="2" t="s">
        <v>1723</v>
      </c>
      <c r="R6" s="5" t="s">
        <v>1724</v>
      </c>
    </row>
    <row r="7" spans="1:18" x14ac:dyDescent="0.25">
      <c r="A7" s="2">
        <v>4</v>
      </c>
      <c r="B7" s="2" t="s">
        <v>1725</v>
      </c>
      <c r="C7" s="2" t="s">
        <v>1726</v>
      </c>
      <c r="D7" s="29">
        <v>1.6836197172699499E-8</v>
      </c>
      <c r="E7" s="29">
        <v>5.1390483990101898E-8</v>
      </c>
      <c r="F7" s="29">
        <v>8.2120146325845194E-8</v>
      </c>
      <c r="G7" s="2">
        <v>4.1776206765207699E-2</v>
      </c>
      <c r="H7" s="2">
        <v>4.6739925770117097E-2</v>
      </c>
      <c r="I7" s="2" t="s">
        <v>1679</v>
      </c>
      <c r="J7" s="2">
        <v>0</v>
      </c>
      <c r="K7" s="29">
        <v>1.77192015363383E-8</v>
      </c>
      <c r="L7" s="29">
        <v>4.0810480719427897E-8</v>
      </c>
      <c r="M7" s="2">
        <v>1.03505351724925E-2</v>
      </c>
      <c r="N7" s="2">
        <v>1.6502701453514901E-2</v>
      </c>
      <c r="O7" s="2" t="s">
        <v>1679</v>
      </c>
      <c r="P7" s="2" t="s">
        <v>1727</v>
      </c>
      <c r="Q7" s="2" t="s">
        <v>1723</v>
      </c>
      <c r="R7" s="5" t="s">
        <v>1724</v>
      </c>
    </row>
    <row r="8" spans="1:18" x14ac:dyDescent="0.25">
      <c r="A8" s="2">
        <v>5</v>
      </c>
      <c r="B8" s="2" t="s">
        <v>1728</v>
      </c>
      <c r="C8" s="2" t="s">
        <v>1729</v>
      </c>
      <c r="D8" s="29">
        <v>4.3879349216253302E-8</v>
      </c>
      <c r="E8" s="29">
        <v>8.7496059041376494E-8</v>
      </c>
      <c r="F8" s="29">
        <v>1.37986028765109E-7</v>
      </c>
      <c r="G8" s="2">
        <v>1.60887859656024E-3</v>
      </c>
      <c r="H8" s="2">
        <v>3.0521648024417002E-2</v>
      </c>
      <c r="I8" s="2" t="s">
        <v>1679</v>
      </c>
      <c r="J8" s="2">
        <v>0</v>
      </c>
      <c r="K8" s="29">
        <v>3.5702848617087699E-8</v>
      </c>
      <c r="L8" s="29">
        <v>3.4512595223381302E-7</v>
      </c>
      <c r="M8" s="29">
        <v>5.7830963303649901E-7</v>
      </c>
      <c r="N8" s="29">
        <v>4.9614586609877499E-6</v>
      </c>
      <c r="O8" s="2" t="s">
        <v>1679</v>
      </c>
      <c r="P8" s="2" t="s">
        <v>1730</v>
      </c>
      <c r="Q8" s="2" t="s">
        <v>1731</v>
      </c>
      <c r="R8" s="5" t="s">
        <v>1732</v>
      </c>
    </row>
    <row r="9" spans="1:18" x14ac:dyDescent="0.25">
      <c r="A9" s="2">
        <v>6</v>
      </c>
      <c r="B9" s="2" t="s">
        <v>1733</v>
      </c>
      <c r="C9" s="2" t="s">
        <v>1734</v>
      </c>
      <c r="D9" s="2">
        <v>0</v>
      </c>
      <c r="E9" s="29">
        <v>4.3137101298576202E-8</v>
      </c>
      <c r="F9" s="29">
        <v>6.5758887132222294E-8</v>
      </c>
      <c r="G9" s="2">
        <v>3.8178827324620399E-2</v>
      </c>
      <c r="H9" s="2">
        <v>4.5624202560964701E-2</v>
      </c>
      <c r="I9" s="2" t="s">
        <v>1679</v>
      </c>
      <c r="J9" s="2">
        <v>0</v>
      </c>
      <c r="K9" s="29">
        <v>1.97934471187617E-8</v>
      </c>
      <c r="L9" s="29">
        <v>5.1653912226725202E-8</v>
      </c>
      <c r="M9" s="2">
        <v>3.0820634352456199E-2</v>
      </c>
      <c r="N9" s="2">
        <v>3.5407718108830297E-2</v>
      </c>
      <c r="O9" s="2" t="s">
        <v>1679</v>
      </c>
      <c r="P9" s="2" t="s">
        <v>1735</v>
      </c>
      <c r="Q9" s="2" t="s">
        <v>1723</v>
      </c>
      <c r="R9" s="5" t="s">
        <v>1724</v>
      </c>
    </row>
    <row r="10" spans="1:18" x14ac:dyDescent="0.25">
      <c r="A10" s="2">
        <v>7</v>
      </c>
      <c r="B10" s="2" t="s">
        <v>1736</v>
      </c>
      <c r="C10" s="2" t="s">
        <v>1737</v>
      </c>
      <c r="D10" s="29">
        <v>1.75180967767927E-7</v>
      </c>
      <c r="E10" s="29">
        <v>5.2570690282284101E-8</v>
      </c>
      <c r="F10" s="2">
        <v>0</v>
      </c>
      <c r="G10" s="2">
        <v>3.7350625780628699E-2</v>
      </c>
      <c r="H10" s="2">
        <v>4.9299309954646403E-2</v>
      </c>
      <c r="I10" s="2" t="s">
        <v>1738</v>
      </c>
      <c r="J10" s="29">
        <v>5.9563809563604697E-8</v>
      </c>
      <c r="K10" s="29">
        <v>3.1420996265720098E-8</v>
      </c>
      <c r="L10" s="2">
        <v>0</v>
      </c>
      <c r="M10" s="2">
        <v>2.1836378830102899E-3</v>
      </c>
      <c r="N10" s="2">
        <v>8.0179571880041999E-3</v>
      </c>
      <c r="O10" s="2" t="s">
        <v>1738</v>
      </c>
      <c r="P10" s="2" t="s">
        <v>1739</v>
      </c>
      <c r="Q10" s="2" t="s">
        <v>1731</v>
      </c>
      <c r="R10" s="5" t="s">
        <v>1732</v>
      </c>
    </row>
    <row r="11" spans="1:18" x14ac:dyDescent="0.25">
      <c r="A11" s="2">
        <v>8</v>
      </c>
      <c r="B11" s="2" t="s">
        <v>1740</v>
      </c>
      <c r="C11" s="2" t="s">
        <v>1741</v>
      </c>
      <c r="D11" s="29">
        <v>3.6040771454816301E-8</v>
      </c>
      <c r="E11" s="29">
        <v>7.1819754985536504E-8</v>
      </c>
      <c r="F11" s="29">
        <v>1.47409081958302E-7</v>
      </c>
      <c r="G11" s="2">
        <v>1.0888545662046299E-2</v>
      </c>
      <c r="H11" s="2">
        <v>4.4260195155975998E-2</v>
      </c>
      <c r="I11" s="2" t="s">
        <v>1679</v>
      </c>
      <c r="J11" s="2">
        <v>0</v>
      </c>
      <c r="K11" s="29">
        <v>3.9908683755592602E-8</v>
      </c>
      <c r="L11" s="29">
        <v>8.6579114778643296E-8</v>
      </c>
      <c r="M11" s="2">
        <v>5.9635495483986497E-3</v>
      </c>
      <c r="N11" s="2">
        <v>1.0856854936772201E-2</v>
      </c>
      <c r="O11" s="2" t="s">
        <v>1679</v>
      </c>
      <c r="P11" s="2" t="s">
        <v>1742</v>
      </c>
      <c r="Q11" s="2" t="s">
        <v>1723</v>
      </c>
      <c r="R11" s="5" t="s">
        <v>1724</v>
      </c>
    </row>
    <row r="12" spans="1:18" x14ac:dyDescent="0.25">
      <c r="A12" s="2">
        <v>9</v>
      </c>
      <c r="B12" s="2" t="s">
        <v>1743</v>
      </c>
      <c r="C12" s="2" t="s">
        <v>1744</v>
      </c>
      <c r="D12" s="29">
        <v>3.0371781106801202E-8</v>
      </c>
      <c r="E12" s="29">
        <v>4.6236118920618302E-8</v>
      </c>
      <c r="F12" s="29">
        <v>7.5199111359651794E-8</v>
      </c>
      <c r="G12" s="2">
        <v>4.6896072687340702E-2</v>
      </c>
      <c r="H12" s="2">
        <v>4.8719500705786997E-2</v>
      </c>
      <c r="I12" s="2" t="s">
        <v>1679</v>
      </c>
      <c r="J12" s="2">
        <v>0</v>
      </c>
      <c r="K12" s="29">
        <v>1.6695724696526598E-8</v>
      </c>
      <c r="L12" s="29">
        <v>1.11674505470674E-7</v>
      </c>
      <c r="M12" s="29">
        <v>2.9748106575417999E-6</v>
      </c>
      <c r="N12" s="29">
        <v>1.7822641324371399E-5</v>
      </c>
      <c r="O12" s="2" t="s">
        <v>1679</v>
      </c>
      <c r="P12" s="2" t="s">
        <v>1745</v>
      </c>
      <c r="Q12" s="2" t="s">
        <v>1746</v>
      </c>
      <c r="R12" s="5" t="s">
        <v>1747</v>
      </c>
    </row>
    <row r="13" spans="1:18" x14ac:dyDescent="0.25">
      <c r="A13" s="2">
        <v>10</v>
      </c>
      <c r="B13" s="2" t="s">
        <v>1748</v>
      </c>
      <c r="C13" s="2" t="s">
        <v>1749</v>
      </c>
      <c r="D13" s="2">
        <v>0</v>
      </c>
      <c r="E13" s="29">
        <v>9.3910914310297595E-8</v>
      </c>
      <c r="F13" s="29">
        <v>1.5059396414483801E-7</v>
      </c>
      <c r="G13" s="2">
        <v>1.27308115639229E-2</v>
      </c>
      <c r="H13" s="2">
        <v>4.4260195155975998E-2</v>
      </c>
      <c r="I13" s="2" t="s">
        <v>1679</v>
      </c>
      <c r="J13" s="2">
        <v>0</v>
      </c>
      <c r="K13" s="29">
        <v>5.5264266382128197E-8</v>
      </c>
      <c r="L13" s="29">
        <v>4.53311721787979E-7</v>
      </c>
      <c r="M13" s="29">
        <v>6.06302799977931E-6</v>
      </c>
      <c r="N13" s="29">
        <v>3.1958244097070303E-5</v>
      </c>
      <c r="O13" s="2" t="s">
        <v>1679</v>
      </c>
      <c r="P13" s="2" t="s">
        <v>1750</v>
      </c>
      <c r="Q13" s="2" t="s">
        <v>1751</v>
      </c>
      <c r="R13" s="5" t="s">
        <v>1752</v>
      </c>
    </row>
    <row r="14" spans="1:18" x14ac:dyDescent="0.25">
      <c r="A14" s="2">
        <v>11</v>
      </c>
      <c r="B14" s="2" t="s">
        <v>1753</v>
      </c>
      <c r="C14" s="2" t="s">
        <v>1754</v>
      </c>
      <c r="D14" s="29">
        <v>4.0868820753694703E-8</v>
      </c>
      <c r="E14" s="29">
        <v>8.5268719860282694E-8</v>
      </c>
      <c r="F14" s="29">
        <v>1.3224512046534599E-7</v>
      </c>
      <c r="G14" s="2">
        <v>5.5106743861438696E-3</v>
      </c>
      <c r="H14" s="2">
        <v>4.4260195155975998E-2</v>
      </c>
      <c r="I14" s="2" t="s">
        <v>1679</v>
      </c>
      <c r="J14" s="2">
        <v>0</v>
      </c>
      <c r="K14" s="29">
        <v>4.3801845332052001E-8</v>
      </c>
      <c r="L14" s="29">
        <v>1.2502238837072199E-7</v>
      </c>
      <c r="M14" s="2">
        <v>6.4763252576194698E-4</v>
      </c>
      <c r="N14" s="2">
        <v>1.70757248279562E-3</v>
      </c>
      <c r="O14" s="2" t="s">
        <v>1679</v>
      </c>
      <c r="P14" s="2" t="s">
        <v>1755</v>
      </c>
      <c r="Q14" s="2" t="s">
        <v>1723</v>
      </c>
      <c r="R14" s="5" t="s">
        <v>1724</v>
      </c>
    </row>
    <row r="15" spans="1:18" x14ac:dyDescent="0.25">
      <c r="A15" s="2">
        <v>12</v>
      </c>
      <c r="B15" s="2" t="s">
        <v>1756</v>
      </c>
      <c r="C15" s="2" t="s">
        <v>1757</v>
      </c>
      <c r="D15" s="29">
        <v>5.2959772769949501E-8</v>
      </c>
      <c r="E15" s="29">
        <v>8.7073508256800899E-8</v>
      </c>
      <c r="F15" s="29">
        <v>1.32154429243464E-7</v>
      </c>
      <c r="G15" s="2">
        <v>7.8565331805308808E-3</v>
      </c>
      <c r="H15" s="2">
        <v>4.4260195155975998E-2</v>
      </c>
      <c r="I15" s="2" t="s">
        <v>1679</v>
      </c>
      <c r="J15" s="2">
        <v>0</v>
      </c>
      <c r="K15" s="29">
        <v>2.9787073780794799E-8</v>
      </c>
      <c r="L15" s="29">
        <v>1.29321030801834E-7</v>
      </c>
      <c r="M15" s="2">
        <v>8.2919372841169401E-4</v>
      </c>
      <c r="N15" s="2">
        <v>2.1055118458672998E-3</v>
      </c>
      <c r="O15" s="2" t="s">
        <v>1679</v>
      </c>
      <c r="P15" s="2" t="s">
        <v>1758</v>
      </c>
      <c r="Q15" s="2" t="s">
        <v>1723</v>
      </c>
      <c r="R15" s="5" t="s">
        <v>1724</v>
      </c>
    </row>
    <row r="16" spans="1:18" x14ac:dyDescent="0.25">
      <c r="A16" s="2">
        <v>13</v>
      </c>
      <c r="B16" s="2" t="s">
        <v>1759</v>
      </c>
      <c r="C16" s="2" t="s">
        <v>1760</v>
      </c>
      <c r="D16" s="2">
        <v>0</v>
      </c>
      <c r="E16" s="29">
        <v>1.69182655093142E-7</v>
      </c>
      <c r="F16" s="29">
        <v>4.3635199642980299E-7</v>
      </c>
      <c r="G16" s="2">
        <v>4.7991306135634904E-3</v>
      </c>
      <c r="H16" s="2">
        <v>4.4260195155975998E-2</v>
      </c>
      <c r="I16" s="2" t="s">
        <v>1679</v>
      </c>
      <c r="J16" s="2">
        <v>0</v>
      </c>
      <c r="K16" s="29">
        <v>5.4740434473292899E-8</v>
      </c>
      <c r="L16" s="29">
        <v>2.3953291339688301E-7</v>
      </c>
      <c r="M16" s="2">
        <v>3.70400974718684E-2</v>
      </c>
      <c r="N16" s="2">
        <v>4.0263053425302703E-2</v>
      </c>
      <c r="O16" s="2" t="s">
        <v>1679</v>
      </c>
      <c r="P16" s="2" t="s">
        <v>1761</v>
      </c>
      <c r="Q16" s="2" t="s">
        <v>1762</v>
      </c>
      <c r="R16" s="5" t="s">
        <v>1763</v>
      </c>
    </row>
    <row r="17" spans="1:18" x14ac:dyDescent="0.25">
      <c r="A17" s="2">
        <v>14</v>
      </c>
      <c r="B17" s="2" t="s">
        <v>1764</v>
      </c>
      <c r="C17" s="2" t="s">
        <v>1765</v>
      </c>
      <c r="D17" s="2">
        <v>0</v>
      </c>
      <c r="E17" s="29">
        <v>1.8379805538972299E-8</v>
      </c>
      <c r="F17" s="29">
        <v>1.04730725589133E-7</v>
      </c>
      <c r="G17" s="2">
        <v>2.9477801277765701E-2</v>
      </c>
      <c r="H17" s="2">
        <v>4.4260195155975998E-2</v>
      </c>
      <c r="I17" s="2" t="s">
        <v>1679</v>
      </c>
      <c r="J17" s="29">
        <v>1.2882264864374601E-8</v>
      </c>
      <c r="K17" s="29">
        <v>1.9332553717149899E-8</v>
      </c>
      <c r="L17" s="29">
        <v>6.4264771709333901E-8</v>
      </c>
      <c r="M17" s="2">
        <v>4.8679044519955701E-2</v>
      </c>
      <c r="N17" s="2">
        <v>4.90155910005875E-2</v>
      </c>
      <c r="O17" s="2" t="s">
        <v>1679</v>
      </c>
      <c r="P17" s="2" t="s">
        <v>1766</v>
      </c>
      <c r="Q17" s="2" t="s">
        <v>1767</v>
      </c>
      <c r="R17" s="5" t="s">
        <v>1768</v>
      </c>
    </row>
    <row r="18" spans="1:18" x14ac:dyDescent="0.25">
      <c r="A18" s="2">
        <v>15</v>
      </c>
      <c r="B18" s="2" t="s">
        <v>1769</v>
      </c>
      <c r="C18" s="2" t="s">
        <v>1770</v>
      </c>
      <c r="D18" s="2">
        <v>0</v>
      </c>
      <c r="E18" s="29">
        <v>8.0534414590178906E-8</v>
      </c>
      <c r="F18" s="29">
        <v>5.7528588528938199E-7</v>
      </c>
      <c r="G18" s="2">
        <v>2.2616427443148499E-2</v>
      </c>
      <c r="H18" s="2">
        <v>4.4260195155975998E-2</v>
      </c>
      <c r="I18" s="2" t="s">
        <v>1679</v>
      </c>
      <c r="J18" s="29">
        <v>5.2780781033426297E-8</v>
      </c>
      <c r="K18" s="29">
        <v>8.4076029629826095E-8</v>
      </c>
      <c r="L18" s="29">
        <v>2.9107316316095401E-7</v>
      </c>
      <c r="M18" s="2">
        <v>3.2569767776697699E-2</v>
      </c>
      <c r="N18" s="2">
        <v>3.6814953633299299E-2</v>
      </c>
      <c r="O18" s="2" t="s">
        <v>1679</v>
      </c>
      <c r="P18" s="2" t="s">
        <v>1771</v>
      </c>
      <c r="Q18" s="2" t="s">
        <v>1772</v>
      </c>
      <c r="R18" s="5" t="s">
        <v>1773</v>
      </c>
    </row>
    <row r="19" spans="1:18" x14ac:dyDescent="0.25">
      <c r="A19" s="2">
        <v>16</v>
      </c>
      <c r="B19" s="2" t="s">
        <v>1774</v>
      </c>
      <c r="C19" s="2" t="s">
        <v>1775</v>
      </c>
      <c r="D19" s="29">
        <v>1.5248984862226099E-7</v>
      </c>
      <c r="E19" s="29">
        <v>4.9598218304699399E-8</v>
      </c>
      <c r="F19" s="2">
        <v>0</v>
      </c>
      <c r="G19" s="2">
        <v>3.6569756627229499E-2</v>
      </c>
      <c r="H19" s="2">
        <v>4.9299309954646403E-2</v>
      </c>
      <c r="I19" s="2" t="s">
        <v>1738</v>
      </c>
      <c r="J19" s="29">
        <v>1.4289860762024E-7</v>
      </c>
      <c r="K19" s="29">
        <v>5.7189253456438799E-8</v>
      </c>
      <c r="L19" s="29">
        <v>2.02226451576045E-8</v>
      </c>
      <c r="M19" s="2">
        <v>8.7512386069052497E-3</v>
      </c>
      <c r="N19" s="2">
        <v>1.6364905767467599E-2</v>
      </c>
      <c r="O19" s="2" t="s">
        <v>1738</v>
      </c>
      <c r="P19" s="2" t="s">
        <v>1776</v>
      </c>
      <c r="Q19" s="2" t="s">
        <v>1777</v>
      </c>
      <c r="R19" s="5" t="s">
        <v>1778</v>
      </c>
    </row>
    <row r="20" spans="1:18" x14ac:dyDescent="0.25">
      <c r="A20" s="2">
        <v>17</v>
      </c>
      <c r="B20" s="2" t="s">
        <v>1779</v>
      </c>
      <c r="C20" s="2" t="s">
        <v>1780</v>
      </c>
      <c r="D20" s="29">
        <v>4.9867992860290304E-7</v>
      </c>
      <c r="E20" s="29">
        <v>6.8922188685486606E-8</v>
      </c>
      <c r="F20" s="2">
        <v>0</v>
      </c>
      <c r="G20" s="2">
        <v>3.9830237293899803E-3</v>
      </c>
      <c r="H20" s="2">
        <v>4.9299309954646403E-2</v>
      </c>
      <c r="I20" s="2" t="s">
        <v>1738</v>
      </c>
      <c r="J20" s="29">
        <v>2.18998502694368E-7</v>
      </c>
      <c r="K20" s="29">
        <v>1.4464597612755199E-7</v>
      </c>
      <c r="L20" s="29">
        <v>2.7407635989345198E-8</v>
      </c>
      <c r="M20" s="2">
        <v>7.5988195705372899E-3</v>
      </c>
      <c r="N20" s="2">
        <v>1.51750942360402E-2</v>
      </c>
      <c r="O20" s="2" t="s">
        <v>1738</v>
      </c>
      <c r="P20" s="2" t="s">
        <v>1781</v>
      </c>
      <c r="Q20" s="2" t="s">
        <v>1777</v>
      </c>
      <c r="R20" s="5" t="s">
        <v>1778</v>
      </c>
    </row>
    <row r="21" spans="1:18" x14ac:dyDescent="0.25">
      <c r="A21" s="2">
        <v>18</v>
      </c>
      <c r="B21" s="2" t="s">
        <v>1782</v>
      </c>
      <c r="C21" s="2" t="s">
        <v>1783</v>
      </c>
      <c r="D21" s="29">
        <v>3.6012025580430899E-8</v>
      </c>
      <c r="E21" s="29">
        <v>8.2127601986057498E-8</v>
      </c>
      <c r="F21" s="29">
        <v>1.5794175479529301E-7</v>
      </c>
      <c r="G21" s="2">
        <v>1.7665620400009002E-2</v>
      </c>
      <c r="H21" s="2">
        <v>4.4260195155975998E-2</v>
      </c>
      <c r="I21" s="2" t="s">
        <v>1679</v>
      </c>
      <c r="J21" s="2">
        <v>0</v>
      </c>
      <c r="K21" s="29">
        <v>3.8239000403906102E-8</v>
      </c>
      <c r="L21" s="29">
        <v>1.1200101148855201E-7</v>
      </c>
      <c r="M21" s="2">
        <v>1.05666597409443E-2</v>
      </c>
      <c r="N21" s="2">
        <v>1.6734670183211502E-2</v>
      </c>
      <c r="O21" s="2" t="s">
        <v>1679</v>
      </c>
      <c r="P21" s="2" t="s">
        <v>1784</v>
      </c>
      <c r="Q21" s="2" t="s">
        <v>1723</v>
      </c>
      <c r="R21" s="5" t="s">
        <v>1724</v>
      </c>
    </row>
    <row r="22" spans="1:18" x14ac:dyDescent="0.25">
      <c r="A22" s="2">
        <v>19</v>
      </c>
      <c r="B22" s="2" t="s">
        <v>1785</v>
      </c>
      <c r="C22" s="2" t="s">
        <v>1786</v>
      </c>
      <c r="D22" s="29">
        <v>3.0680282013807601E-8</v>
      </c>
      <c r="E22" s="29">
        <v>5.1426578557217401E-8</v>
      </c>
      <c r="F22" s="29">
        <v>1.1691429814239299E-7</v>
      </c>
      <c r="G22" s="2">
        <v>1.9123251728478099E-3</v>
      </c>
      <c r="H22" s="2">
        <v>3.2652958133128303E-2</v>
      </c>
      <c r="I22" s="2" t="s">
        <v>1679</v>
      </c>
      <c r="J22" s="29">
        <v>1.59953085884817E-8</v>
      </c>
      <c r="K22" s="29">
        <v>3.3596475487595801E-8</v>
      </c>
      <c r="L22" s="29">
        <v>1.1860044474122299E-7</v>
      </c>
      <c r="M22" s="2">
        <v>1.8272093308421299E-3</v>
      </c>
      <c r="N22" s="2">
        <v>4.1295282575204602E-3</v>
      </c>
      <c r="O22" s="2" t="s">
        <v>1679</v>
      </c>
      <c r="P22" s="2" t="s">
        <v>1787</v>
      </c>
      <c r="Q22" s="2" t="s">
        <v>1723</v>
      </c>
      <c r="R22" s="5" t="s">
        <v>1724</v>
      </c>
    </row>
    <row r="23" spans="1:18" x14ac:dyDescent="0.25">
      <c r="A23" s="2">
        <v>20</v>
      </c>
      <c r="B23" s="2" t="s">
        <v>1788</v>
      </c>
      <c r="C23" s="2" t="s">
        <v>1789</v>
      </c>
      <c r="D23" s="2">
        <v>0</v>
      </c>
      <c r="E23" s="29">
        <v>3.5994675309034099E-8</v>
      </c>
      <c r="F23" s="29">
        <v>7.1615393261072104E-8</v>
      </c>
      <c r="G23" s="2">
        <v>7.2333789120133602E-3</v>
      </c>
      <c r="H23" s="2">
        <v>4.4260195155975998E-2</v>
      </c>
      <c r="I23" s="2" t="s">
        <v>1679</v>
      </c>
      <c r="J23" s="2">
        <v>0</v>
      </c>
      <c r="K23" s="29">
        <v>2.5295640106589301E-8</v>
      </c>
      <c r="L23" s="29">
        <v>6.3739555277122605E-8</v>
      </c>
      <c r="M23" s="2">
        <v>2.7576257340340801E-2</v>
      </c>
      <c r="N23" s="2">
        <v>3.2754168184633899E-2</v>
      </c>
      <c r="O23" s="2" t="s">
        <v>1679</v>
      </c>
      <c r="P23" s="2" t="s">
        <v>1790</v>
      </c>
      <c r="Q23" s="2" t="s">
        <v>1723</v>
      </c>
      <c r="R23" s="5" t="s">
        <v>1724</v>
      </c>
    </row>
    <row r="24" spans="1:18" x14ac:dyDescent="0.25">
      <c r="A24" s="2">
        <v>21</v>
      </c>
      <c r="B24" s="2" t="s">
        <v>1791</v>
      </c>
      <c r="C24" s="2" t="s">
        <v>1792</v>
      </c>
      <c r="D24" s="2">
        <v>0</v>
      </c>
      <c r="E24" s="29">
        <v>3.6691908729063902E-8</v>
      </c>
      <c r="F24" s="29">
        <v>1.02399572031223E-7</v>
      </c>
      <c r="G24" s="2">
        <v>2.70220863885491E-2</v>
      </c>
      <c r="H24" s="2">
        <v>4.4260195155975998E-2</v>
      </c>
      <c r="I24" s="2" t="s">
        <v>1679</v>
      </c>
      <c r="J24" s="2">
        <v>0</v>
      </c>
      <c r="K24" s="29">
        <v>1.95211542349489E-8</v>
      </c>
      <c r="L24" s="29">
        <v>5.5137085891220601E-8</v>
      </c>
      <c r="M24" s="2">
        <v>1.8886157833344099E-2</v>
      </c>
      <c r="N24" s="2">
        <v>2.5160977342168399E-2</v>
      </c>
      <c r="O24" s="2" t="s">
        <v>1679</v>
      </c>
      <c r="P24" s="2" t="s">
        <v>1793</v>
      </c>
      <c r="Q24" s="2" t="s">
        <v>1723</v>
      </c>
      <c r="R24" s="5" t="s">
        <v>1724</v>
      </c>
    </row>
    <row r="25" spans="1:18" x14ac:dyDescent="0.25">
      <c r="A25" s="2">
        <v>22</v>
      </c>
      <c r="B25" s="2" t="s">
        <v>1794</v>
      </c>
      <c r="C25" s="2" t="s">
        <v>1795</v>
      </c>
      <c r="D25" s="29">
        <v>5.4379064761503902E-8</v>
      </c>
      <c r="E25" s="29">
        <v>8.3157631958710199E-8</v>
      </c>
      <c r="F25" s="29">
        <v>1.58945385577135E-7</v>
      </c>
      <c r="G25" s="2">
        <v>2.7457060592509601E-3</v>
      </c>
      <c r="H25" s="2">
        <v>3.7537113771121601E-2</v>
      </c>
      <c r="I25" s="2" t="s">
        <v>1679</v>
      </c>
      <c r="J25" s="2">
        <v>0</v>
      </c>
      <c r="K25" s="29">
        <v>4.7165446455354201E-8</v>
      </c>
      <c r="L25" s="29">
        <v>1.3988517516388601E-7</v>
      </c>
      <c r="M25" s="2">
        <v>7.0302766284868095E-4</v>
      </c>
      <c r="N25" s="2">
        <v>1.82957677670512E-3</v>
      </c>
      <c r="O25" s="2" t="s">
        <v>1679</v>
      </c>
      <c r="P25" s="2" t="s">
        <v>1796</v>
      </c>
      <c r="Q25" s="2" t="s">
        <v>1723</v>
      </c>
      <c r="R25" s="5" t="s">
        <v>1724</v>
      </c>
    </row>
    <row r="26" spans="1:18" x14ac:dyDescent="0.25">
      <c r="A26" s="2">
        <v>23</v>
      </c>
      <c r="B26" s="2" t="s">
        <v>1797</v>
      </c>
      <c r="C26" s="2" t="s">
        <v>1798</v>
      </c>
      <c r="D26" s="2">
        <v>0</v>
      </c>
      <c r="E26" s="29">
        <v>7.2267258750034206E-8</v>
      </c>
      <c r="F26" s="29">
        <v>1.5153854056225501E-7</v>
      </c>
      <c r="G26" s="2">
        <v>1.1157428483995599E-2</v>
      </c>
      <c r="H26" s="2">
        <v>4.4260195155975998E-2</v>
      </c>
      <c r="I26" s="2" t="s">
        <v>1679</v>
      </c>
      <c r="J26" s="2">
        <v>0</v>
      </c>
      <c r="K26" s="29">
        <v>1.8281715870825199E-8</v>
      </c>
      <c r="L26" s="29">
        <v>4.7527407403357897E-8</v>
      </c>
      <c r="M26" s="2">
        <v>2.0785254812178199E-2</v>
      </c>
      <c r="N26" s="2">
        <v>2.6948580688023301E-2</v>
      </c>
      <c r="O26" s="2" t="s">
        <v>1679</v>
      </c>
      <c r="P26" s="2" t="s">
        <v>1799</v>
      </c>
      <c r="Q26" s="2" t="s">
        <v>1723</v>
      </c>
      <c r="R26" s="5" t="s">
        <v>1724</v>
      </c>
    </row>
    <row r="27" spans="1:18" x14ac:dyDescent="0.25">
      <c r="A27" s="2">
        <v>24</v>
      </c>
      <c r="B27" s="2" t="s">
        <v>1800</v>
      </c>
      <c r="C27" s="2" t="s">
        <v>1801</v>
      </c>
      <c r="D27" s="29">
        <v>4.59340187627452E-8</v>
      </c>
      <c r="E27" s="29">
        <v>1.02187851259087E-7</v>
      </c>
      <c r="F27" s="29">
        <v>2.18976426036193E-7</v>
      </c>
      <c r="G27" s="2">
        <v>8.3381131743426101E-4</v>
      </c>
      <c r="H27" s="2">
        <v>2.18233854611871E-2</v>
      </c>
      <c r="I27" s="2" t="s">
        <v>1679</v>
      </c>
      <c r="J27" s="2">
        <v>0</v>
      </c>
      <c r="K27" s="29">
        <v>4.0230850319017903E-8</v>
      </c>
      <c r="L27" s="29">
        <v>1.63086838254287E-7</v>
      </c>
      <c r="M27" s="2">
        <v>2.0152494057223001E-3</v>
      </c>
      <c r="N27" s="2">
        <v>4.4664060198562798E-3</v>
      </c>
      <c r="O27" s="2" t="s">
        <v>1679</v>
      </c>
      <c r="P27" s="2" t="s">
        <v>1802</v>
      </c>
      <c r="Q27" s="2" t="s">
        <v>1731</v>
      </c>
      <c r="R27" s="5" t="s">
        <v>1732</v>
      </c>
    </row>
    <row r="28" spans="1:18" x14ac:dyDescent="0.25">
      <c r="A28" s="2">
        <v>25</v>
      </c>
      <c r="B28" s="2" t="s">
        <v>1803</v>
      </c>
      <c r="C28" s="2" t="s">
        <v>1804</v>
      </c>
      <c r="D28" s="2">
        <v>0</v>
      </c>
      <c r="E28" s="29">
        <v>6.8126678403369195E-8</v>
      </c>
      <c r="F28" s="29">
        <v>1.7563688891173299E-7</v>
      </c>
      <c r="G28" s="2">
        <v>1.33236027953907E-2</v>
      </c>
      <c r="H28" s="2">
        <v>4.4260195155975998E-2</v>
      </c>
      <c r="I28" s="2" t="s">
        <v>1679</v>
      </c>
      <c r="J28" s="2">
        <v>0</v>
      </c>
      <c r="K28" s="29">
        <v>3.87914022795874E-8</v>
      </c>
      <c r="L28" s="29">
        <v>1.4905893148933501E-7</v>
      </c>
      <c r="M28" s="2">
        <v>1.21334691519358E-4</v>
      </c>
      <c r="N28" s="2">
        <v>4.0604830253452602E-4</v>
      </c>
      <c r="O28" s="2" t="s">
        <v>1679</v>
      </c>
      <c r="P28" s="2" t="s">
        <v>1805</v>
      </c>
      <c r="Q28" s="2" t="s">
        <v>1723</v>
      </c>
      <c r="R28" s="5" t="s">
        <v>1724</v>
      </c>
    </row>
    <row r="29" spans="1:18" x14ac:dyDescent="0.25">
      <c r="A29" s="2">
        <v>26</v>
      </c>
      <c r="B29" s="2" t="s">
        <v>1806</v>
      </c>
      <c r="C29" s="2" t="s">
        <v>1807</v>
      </c>
      <c r="D29" s="2">
        <v>0</v>
      </c>
      <c r="E29" s="29">
        <v>6.9136799886715704E-8</v>
      </c>
      <c r="F29" s="29">
        <v>1.5226220606672801E-7</v>
      </c>
      <c r="G29" s="2">
        <v>2.94878459582332E-2</v>
      </c>
      <c r="H29" s="2">
        <v>4.4260195155975998E-2</v>
      </c>
      <c r="I29" s="2" t="s">
        <v>1679</v>
      </c>
      <c r="J29" s="2">
        <v>0</v>
      </c>
      <c r="K29" s="29">
        <v>8.2235246987444805E-8</v>
      </c>
      <c r="L29" s="29">
        <v>1.6674765644908199E-7</v>
      </c>
      <c r="M29" s="2">
        <v>3.95954730876622E-3</v>
      </c>
      <c r="N29" s="2">
        <v>7.8105613955894698E-3</v>
      </c>
      <c r="O29" s="2" t="s">
        <v>1679</v>
      </c>
      <c r="P29" s="2" t="s">
        <v>1808</v>
      </c>
      <c r="Q29" s="2" t="s">
        <v>1723</v>
      </c>
      <c r="R29" s="5" t="s">
        <v>1724</v>
      </c>
    </row>
    <row r="30" spans="1:18" x14ac:dyDescent="0.25">
      <c r="A30" s="2">
        <v>27</v>
      </c>
      <c r="B30" s="2" t="s">
        <v>1809</v>
      </c>
      <c r="C30" s="2" t="s">
        <v>1810</v>
      </c>
      <c r="D30" s="29">
        <v>4.0737964654204202E-8</v>
      </c>
      <c r="E30" s="29">
        <v>9.0545700876601894E-8</v>
      </c>
      <c r="F30" s="29">
        <v>1.7207641866611001E-7</v>
      </c>
      <c r="G30" s="2">
        <v>1.37021536893779E-3</v>
      </c>
      <c r="H30" s="2">
        <v>2.8071438476751798E-2</v>
      </c>
      <c r="I30" s="2" t="s">
        <v>1679</v>
      </c>
      <c r="J30" s="2">
        <v>0</v>
      </c>
      <c r="K30" s="29">
        <v>3.2496319502661003E-8</v>
      </c>
      <c r="L30" s="29">
        <v>3.3181248399803199E-7</v>
      </c>
      <c r="M30" s="29">
        <v>5.1402428356602998E-8</v>
      </c>
      <c r="N30" s="29">
        <v>9.8566976256219604E-7</v>
      </c>
      <c r="O30" s="2" t="s">
        <v>1679</v>
      </c>
      <c r="P30" s="2" t="s">
        <v>1811</v>
      </c>
      <c r="Q30" s="2" t="s">
        <v>1812</v>
      </c>
      <c r="R30" s="5" t="s">
        <v>1813</v>
      </c>
    </row>
    <row r="31" spans="1:18" x14ac:dyDescent="0.25">
      <c r="A31" s="2">
        <v>28</v>
      </c>
      <c r="B31" s="2" t="s">
        <v>1814</v>
      </c>
      <c r="C31" s="2" t="s">
        <v>1815</v>
      </c>
      <c r="D31" s="29">
        <v>4.7522737009421197E-8</v>
      </c>
      <c r="E31" s="29">
        <v>7.5028858139712596E-8</v>
      </c>
      <c r="F31" s="29">
        <v>1.2748021209501799E-7</v>
      </c>
      <c r="G31" s="2">
        <v>2.9081842308969801E-2</v>
      </c>
      <c r="H31" s="2">
        <v>4.4260195155975998E-2</v>
      </c>
      <c r="I31" s="2" t="s">
        <v>1679</v>
      </c>
      <c r="J31" s="2">
        <v>0</v>
      </c>
      <c r="K31" s="29">
        <v>3.68418505911182E-8</v>
      </c>
      <c r="L31" s="29">
        <v>3.3977627592158199E-7</v>
      </c>
      <c r="M31" s="29">
        <v>3.0486545728668402E-9</v>
      </c>
      <c r="N31" s="29">
        <v>2.4401527006994002E-7</v>
      </c>
      <c r="O31" s="2" t="s">
        <v>1679</v>
      </c>
      <c r="P31" s="2" t="s">
        <v>1816</v>
      </c>
      <c r="Q31" s="2" t="s">
        <v>1817</v>
      </c>
      <c r="R31" s="5" t="s">
        <v>1818</v>
      </c>
    </row>
    <row r="32" spans="1:18" x14ac:dyDescent="0.25">
      <c r="A32" s="2">
        <v>29</v>
      </c>
      <c r="B32" s="2" t="s">
        <v>1819</v>
      </c>
      <c r="C32" s="2" t="s">
        <v>1820</v>
      </c>
      <c r="D32" s="2">
        <v>0</v>
      </c>
      <c r="E32" s="29">
        <v>5.9299052684642097E-8</v>
      </c>
      <c r="F32" s="29">
        <v>1.88350179937941E-7</v>
      </c>
      <c r="G32" s="2">
        <v>8.7090781575524902E-4</v>
      </c>
      <c r="H32" s="2">
        <v>2.2142929776327199E-2</v>
      </c>
      <c r="I32" s="2" t="s">
        <v>1679</v>
      </c>
      <c r="J32" s="2">
        <v>0</v>
      </c>
      <c r="K32" s="29">
        <v>2.5129391078247999E-8</v>
      </c>
      <c r="L32" s="29">
        <v>6.1446779883343106E-8</v>
      </c>
      <c r="M32" s="2">
        <v>2.84570990992375E-2</v>
      </c>
      <c r="N32" s="2">
        <v>3.35172956946252E-2</v>
      </c>
      <c r="O32" s="2" t="s">
        <v>1679</v>
      </c>
      <c r="P32" s="2" t="s">
        <v>1821</v>
      </c>
      <c r="Q32" s="2" t="s">
        <v>1723</v>
      </c>
      <c r="R32" s="5" t="s">
        <v>1724</v>
      </c>
    </row>
    <row r="33" spans="1:18" x14ac:dyDescent="0.25">
      <c r="A33" s="2">
        <v>30</v>
      </c>
      <c r="B33" s="2" t="s">
        <v>1822</v>
      </c>
      <c r="C33" s="2" t="s">
        <v>1823</v>
      </c>
      <c r="D33" s="29">
        <v>5.6112932822253997E-8</v>
      </c>
      <c r="E33" s="29">
        <v>1.03062398548398E-7</v>
      </c>
      <c r="F33" s="29">
        <v>1.7975829396203201E-7</v>
      </c>
      <c r="G33" s="2">
        <v>2.3659039162481198E-2</v>
      </c>
      <c r="H33" s="2">
        <v>4.4260195155975998E-2</v>
      </c>
      <c r="I33" s="2" t="s">
        <v>1679</v>
      </c>
      <c r="J33" s="2">
        <v>0</v>
      </c>
      <c r="K33" s="29">
        <v>3.0778799089231499E-8</v>
      </c>
      <c r="L33" s="29">
        <v>1.76759874366323E-7</v>
      </c>
      <c r="M33" s="2">
        <v>8.9643857974804793E-3</v>
      </c>
      <c r="N33" s="2">
        <v>1.4844382220679001E-2</v>
      </c>
      <c r="O33" s="2" t="s">
        <v>1679</v>
      </c>
      <c r="P33" s="2" t="s">
        <v>1824</v>
      </c>
      <c r="Q33" s="2" t="s">
        <v>1723</v>
      </c>
      <c r="R33" s="5" t="s">
        <v>1724</v>
      </c>
    </row>
    <row r="34" spans="1:18" x14ac:dyDescent="0.25">
      <c r="A34" s="2">
        <v>31</v>
      </c>
      <c r="B34" s="2" t="s">
        <v>1825</v>
      </c>
      <c r="C34" s="2" t="s">
        <v>1826</v>
      </c>
      <c r="D34" s="2">
        <v>0</v>
      </c>
      <c r="E34" s="29">
        <v>8.0084406794377298E-8</v>
      </c>
      <c r="F34" s="29">
        <v>1.5431289583541499E-7</v>
      </c>
      <c r="G34" s="2">
        <v>1.94418927588433E-3</v>
      </c>
      <c r="H34" s="2">
        <v>3.2652958133128303E-2</v>
      </c>
      <c r="I34" s="2" t="s">
        <v>1679</v>
      </c>
      <c r="J34" s="2">
        <v>0</v>
      </c>
      <c r="K34" s="29">
        <v>1.9144067603803702E-8</v>
      </c>
      <c r="L34" s="29">
        <v>5.9079869348840201E-8</v>
      </c>
      <c r="M34" s="2">
        <v>2.03641023662285E-3</v>
      </c>
      <c r="N34" s="2">
        <v>4.5053929563728798E-3</v>
      </c>
      <c r="O34" s="2" t="s">
        <v>1679</v>
      </c>
      <c r="P34" s="2" t="s">
        <v>1827</v>
      </c>
      <c r="Q34" s="2" t="s">
        <v>1828</v>
      </c>
      <c r="R34" s="5" t="s">
        <v>1829</v>
      </c>
    </row>
    <row r="35" spans="1:18" x14ac:dyDescent="0.25">
      <c r="A35" s="2">
        <v>32</v>
      </c>
      <c r="B35" s="2" t="s">
        <v>1830</v>
      </c>
      <c r="C35" s="2" t="s">
        <v>1831</v>
      </c>
      <c r="D35" s="29">
        <v>3.0674938153771501E-8</v>
      </c>
      <c r="E35" s="29">
        <v>5.2445731718513997E-8</v>
      </c>
      <c r="F35" s="29">
        <v>1.2305165744038501E-7</v>
      </c>
      <c r="G35" s="2">
        <v>1.44861116253483E-2</v>
      </c>
      <c r="H35" s="2">
        <v>4.4260195155975998E-2</v>
      </c>
      <c r="I35" s="2" t="s">
        <v>1679</v>
      </c>
      <c r="J35" s="2">
        <v>0</v>
      </c>
      <c r="K35" s="29">
        <v>3.9567230325179198E-8</v>
      </c>
      <c r="L35" s="29">
        <v>7.9527965693977496E-8</v>
      </c>
      <c r="M35" s="2">
        <v>4.3796303996116899E-2</v>
      </c>
      <c r="N35" s="2">
        <v>4.5261360287928203E-2</v>
      </c>
      <c r="O35" s="2" t="s">
        <v>1679</v>
      </c>
      <c r="P35" s="2" t="s">
        <v>1832</v>
      </c>
      <c r="Q35" s="2" t="s">
        <v>1723</v>
      </c>
      <c r="R35" s="5" t="s">
        <v>1724</v>
      </c>
    </row>
    <row r="36" spans="1:18" x14ac:dyDescent="0.25">
      <c r="A36" s="2">
        <v>33</v>
      </c>
      <c r="B36" s="2" t="s">
        <v>1833</v>
      </c>
      <c r="C36" s="2" t="s">
        <v>1834</v>
      </c>
      <c r="D36" s="29">
        <v>3.62255695792312E-8</v>
      </c>
      <c r="E36" s="29">
        <v>6.3001551614182806E-8</v>
      </c>
      <c r="F36" s="29">
        <v>1.2367490993991399E-7</v>
      </c>
      <c r="G36" s="2">
        <v>1.6968712898258902E-2</v>
      </c>
      <c r="H36" s="2">
        <v>4.4260195155975998E-2</v>
      </c>
      <c r="I36" s="2" t="s">
        <v>1679</v>
      </c>
      <c r="J36" s="2">
        <v>0</v>
      </c>
      <c r="K36" s="29">
        <v>2.69911504090853E-8</v>
      </c>
      <c r="L36" s="29">
        <v>7.0581817501026104E-8</v>
      </c>
      <c r="M36" s="2">
        <v>2.71091060740099E-2</v>
      </c>
      <c r="N36" s="2">
        <v>3.23374418593445E-2</v>
      </c>
      <c r="O36" s="2" t="s">
        <v>1679</v>
      </c>
      <c r="P36" s="2" t="s">
        <v>1835</v>
      </c>
      <c r="Q36" s="2" t="s">
        <v>1723</v>
      </c>
      <c r="R36" s="5" t="s">
        <v>1724</v>
      </c>
    </row>
    <row r="37" spans="1:18" x14ac:dyDescent="0.25">
      <c r="A37" s="2">
        <v>34</v>
      </c>
      <c r="B37" s="2" t="s">
        <v>1836</v>
      </c>
      <c r="C37" s="2" t="s">
        <v>1837</v>
      </c>
      <c r="D37" s="2">
        <v>0</v>
      </c>
      <c r="E37" s="29">
        <v>4.7152796379881598E-8</v>
      </c>
      <c r="F37" s="29">
        <v>7.8353040079718294E-8</v>
      </c>
      <c r="G37" s="2">
        <v>1.85844686878145E-2</v>
      </c>
      <c r="H37" s="2">
        <v>4.4260195155975998E-2</v>
      </c>
      <c r="I37" s="2" t="s">
        <v>1679</v>
      </c>
      <c r="J37" s="2">
        <v>0</v>
      </c>
      <c r="K37" s="29">
        <v>2.4416904101921399E-8</v>
      </c>
      <c r="L37" s="29">
        <v>5.1340481208087302E-8</v>
      </c>
      <c r="M37" s="2">
        <v>2.7397695399699901E-2</v>
      </c>
      <c r="N37" s="2">
        <v>3.2611734337412802E-2</v>
      </c>
      <c r="O37" s="2" t="s">
        <v>1679</v>
      </c>
      <c r="P37" s="2" t="s">
        <v>1838</v>
      </c>
      <c r="Q37" s="2" t="s">
        <v>1723</v>
      </c>
      <c r="R37" s="5" t="s">
        <v>1724</v>
      </c>
    </row>
    <row r="38" spans="1:18" x14ac:dyDescent="0.25">
      <c r="A38" s="2">
        <v>35</v>
      </c>
      <c r="B38" s="2" t="s">
        <v>1839</v>
      </c>
      <c r="C38" s="2" t="s">
        <v>1840</v>
      </c>
      <c r="D38" s="29">
        <v>5.3289632145312398E-8</v>
      </c>
      <c r="E38" s="29">
        <v>1.0784275324644101E-7</v>
      </c>
      <c r="F38" s="29">
        <v>5.5917354803729905E-7</v>
      </c>
      <c r="G38" s="2">
        <v>3.9094315457207304E-3</v>
      </c>
      <c r="H38" s="2">
        <v>4.2924336674655603E-2</v>
      </c>
      <c r="I38" s="2" t="s">
        <v>1679</v>
      </c>
      <c r="J38" s="29">
        <v>2.02468075853608E-8</v>
      </c>
      <c r="K38" s="29">
        <v>7.9721055176316701E-8</v>
      </c>
      <c r="L38" s="29">
        <v>5.9340299639403197E-7</v>
      </c>
      <c r="M38" s="29">
        <v>3.3939067660618802E-5</v>
      </c>
      <c r="N38" s="2">
        <v>1.3484224921686999E-4</v>
      </c>
      <c r="O38" s="2" t="s">
        <v>1679</v>
      </c>
      <c r="P38" s="2" t="s">
        <v>1841</v>
      </c>
      <c r="Q38" s="2" t="s">
        <v>1842</v>
      </c>
      <c r="R38" s="5" t="s">
        <v>1843</v>
      </c>
    </row>
    <row r="39" spans="1:18" x14ac:dyDescent="0.25">
      <c r="A39" s="2">
        <v>36</v>
      </c>
      <c r="B39" s="2" t="s">
        <v>1844</v>
      </c>
      <c r="C39" s="2" t="s">
        <v>1845</v>
      </c>
      <c r="D39" s="2">
        <v>0</v>
      </c>
      <c r="E39" s="29">
        <v>8.3296635997310298E-8</v>
      </c>
      <c r="F39" s="29">
        <v>1.6312536450133201E-7</v>
      </c>
      <c r="G39" s="2">
        <v>2.48980999441882E-2</v>
      </c>
      <c r="H39" s="2">
        <v>4.4260195155975998E-2</v>
      </c>
      <c r="I39" s="2" t="s">
        <v>1679</v>
      </c>
      <c r="J39" s="2">
        <v>0</v>
      </c>
      <c r="K39" s="29">
        <v>6.84770588358542E-8</v>
      </c>
      <c r="L39" s="29">
        <v>2.5855874234002798E-7</v>
      </c>
      <c r="M39" s="2">
        <v>8.8412765633005107E-3</v>
      </c>
      <c r="N39" s="2">
        <v>1.46902318994185E-2</v>
      </c>
      <c r="O39" s="2" t="s">
        <v>1679</v>
      </c>
      <c r="P39" s="2" t="s">
        <v>1846</v>
      </c>
      <c r="Q39" s="2" t="s">
        <v>1715</v>
      </c>
      <c r="R39" s="5" t="s">
        <v>1716</v>
      </c>
    </row>
    <row r="40" spans="1:18" x14ac:dyDescent="0.25">
      <c r="A40" s="2">
        <v>37</v>
      </c>
      <c r="B40" s="2" t="s">
        <v>1847</v>
      </c>
      <c r="C40" s="2" t="s">
        <v>1848</v>
      </c>
      <c r="D40" s="2">
        <v>0</v>
      </c>
      <c r="E40" s="29">
        <v>6.8686161410782298E-8</v>
      </c>
      <c r="F40" s="29">
        <v>1.4991742638638E-7</v>
      </c>
      <c r="G40" s="2">
        <v>2.1388355597094798E-2</v>
      </c>
      <c r="H40" s="2">
        <v>4.4260195155975998E-2</v>
      </c>
      <c r="I40" s="2" t="s">
        <v>1679</v>
      </c>
      <c r="J40" s="2">
        <v>0</v>
      </c>
      <c r="K40" s="29">
        <v>5.22070466061346E-8</v>
      </c>
      <c r="L40" s="29">
        <v>1.3475686291791999E-7</v>
      </c>
      <c r="M40" s="2">
        <v>3.9641012768777399E-2</v>
      </c>
      <c r="N40" s="2">
        <v>4.2174810871660397E-2</v>
      </c>
      <c r="O40" s="2" t="s">
        <v>1679</v>
      </c>
      <c r="P40" s="2" t="s">
        <v>1849</v>
      </c>
      <c r="Q40" s="2" t="s">
        <v>1812</v>
      </c>
      <c r="R40" s="5" t="s">
        <v>1813</v>
      </c>
    </row>
    <row r="41" spans="1:18" x14ac:dyDescent="0.25">
      <c r="A41" s="2">
        <v>38</v>
      </c>
      <c r="B41" s="2" t="s">
        <v>1850</v>
      </c>
      <c r="C41" s="2" t="s">
        <v>1851</v>
      </c>
      <c r="D41" s="29">
        <v>2.3388336650191499E-7</v>
      </c>
      <c r="E41" s="29">
        <v>4.7846659525541697E-8</v>
      </c>
      <c r="F41" s="2">
        <v>0</v>
      </c>
      <c r="G41" s="2">
        <v>1.3483132490773099E-2</v>
      </c>
      <c r="H41" s="2">
        <v>4.9299309954646403E-2</v>
      </c>
      <c r="I41" s="2" t="s">
        <v>1738</v>
      </c>
      <c r="J41" s="29">
        <v>1.0546340701017601E-7</v>
      </c>
      <c r="K41" s="29">
        <v>6.0707782116421006E-8</v>
      </c>
      <c r="L41" s="2">
        <v>0</v>
      </c>
      <c r="M41" s="2">
        <v>7.6098188213940899E-3</v>
      </c>
      <c r="N41" s="2">
        <v>1.5180666419036501E-2</v>
      </c>
      <c r="O41" s="2" t="s">
        <v>1738</v>
      </c>
      <c r="P41" s="2" t="s">
        <v>1852</v>
      </c>
      <c r="Q41" s="2" t="s">
        <v>1853</v>
      </c>
      <c r="R41" s="5" t="s">
        <v>1854</v>
      </c>
    </row>
    <row r="42" spans="1:18" x14ac:dyDescent="0.25">
      <c r="A42" s="2">
        <v>39</v>
      </c>
      <c r="B42" s="2" t="s">
        <v>1855</v>
      </c>
      <c r="C42" s="2" t="s">
        <v>1856</v>
      </c>
      <c r="D42" s="29">
        <v>1.8897860652035901E-7</v>
      </c>
      <c r="E42" s="29">
        <v>2.6913337073211201E-8</v>
      </c>
      <c r="F42" s="2">
        <v>0</v>
      </c>
      <c r="G42" s="2">
        <v>4.2655295339994299E-2</v>
      </c>
      <c r="H42" s="2">
        <v>4.9299309954646403E-2</v>
      </c>
      <c r="I42" s="2" t="s">
        <v>1738</v>
      </c>
      <c r="J42" s="29">
        <v>9.3177957176917897E-8</v>
      </c>
      <c r="K42" s="29">
        <v>2.8520714405382199E-8</v>
      </c>
      <c r="L42" s="2">
        <v>0</v>
      </c>
      <c r="M42" s="2">
        <v>1.41716337802509E-2</v>
      </c>
      <c r="N42" s="2">
        <v>2.1765464683034599E-2</v>
      </c>
      <c r="O42" s="2" t="s">
        <v>1738</v>
      </c>
      <c r="P42" s="2" t="s">
        <v>1857</v>
      </c>
      <c r="Q42" s="2" t="s">
        <v>1731</v>
      </c>
      <c r="R42" s="5" t="s">
        <v>1732</v>
      </c>
    </row>
    <row r="43" spans="1:18" x14ac:dyDescent="0.25">
      <c r="A43" s="2">
        <v>40</v>
      </c>
      <c r="B43" s="2" t="s">
        <v>1858</v>
      </c>
      <c r="C43" s="2" t="s">
        <v>1859</v>
      </c>
      <c r="D43" s="29">
        <v>2.5440664841870102E-7</v>
      </c>
      <c r="E43" s="29">
        <v>2.4195000935257499E-8</v>
      </c>
      <c r="F43" s="2">
        <v>0</v>
      </c>
      <c r="G43" s="2">
        <v>3.5293193945951401E-2</v>
      </c>
      <c r="H43" s="2">
        <v>4.9299309954646403E-2</v>
      </c>
      <c r="I43" s="2" t="s">
        <v>1738</v>
      </c>
      <c r="J43" s="29">
        <v>1.0799300797685E-7</v>
      </c>
      <c r="K43" s="29">
        <v>3.0616014469766701E-8</v>
      </c>
      <c r="L43" s="2">
        <v>0</v>
      </c>
      <c r="M43" s="2">
        <v>1.4967429512930501E-3</v>
      </c>
      <c r="N43" s="2">
        <v>6.6700345315503498E-3</v>
      </c>
      <c r="O43" s="2" t="s">
        <v>1738</v>
      </c>
      <c r="P43" s="2" t="s">
        <v>1860</v>
      </c>
      <c r="Q43" s="2" t="s">
        <v>1853</v>
      </c>
      <c r="R43" s="5" t="s">
        <v>1854</v>
      </c>
    </row>
    <row r="44" spans="1:18" x14ac:dyDescent="0.25">
      <c r="A44" s="2">
        <v>41</v>
      </c>
      <c r="B44" s="2" t="s">
        <v>1861</v>
      </c>
      <c r="C44" s="2" t="s">
        <v>1862</v>
      </c>
      <c r="D44" s="29">
        <v>2.41517712058096E-7</v>
      </c>
      <c r="E44" s="29">
        <v>2.0662042727908699E-8</v>
      </c>
      <c r="F44" s="2">
        <v>0</v>
      </c>
      <c r="G44" s="2">
        <v>3.8083327424504397E-2</v>
      </c>
      <c r="H44" s="2">
        <v>4.9299309954646403E-2</v>
      </c>
      <c r="I44" s="2" t="s">
        <v>1738</v>
      </c>
      <c r="J44" s="29">
        <v>5.5654183458382003E-8</v>
      </c>
      <c r="K44" s="29">
        <v>2.9140614574821399E-8</v>
      </c>
      <c r="L44" s="2">
        <v>0</v>
      </c>
      <c r="M44" s="2">
        <v>6.1137113066501005E-4</v>
      </c>
      <c r="N44" s="2">
        <v>4.4103992971060496E-3</v>
      </c>
      <c r="O44" s="2" t="s">
        <v>1738</v>
      </c>
      <c r="P44" s="2" t="s">
        <v>1863</v>
      </c>
      <c r="Q44" s="2" t="s">
        <v>1731</v>
      </c>
      <c r="R44" s="5" t="s">
        <v>1732</v>
      </c>
    </row>
    <row r="45" spans="1:18" x14ac:dyDescent="0.25">
      <c r="A45" s="2">
        <v>42</v>
      </c>
      <c r="B45" s="2" t="s">
        <v>1864</v>
      </c>
      <c r="C45" s="2" t="s">
        <v>1865</v>
      </c>
      <c r="D45" s="29">
        <v>2.8006091054982698E-7</v>
      </c>
      <c r="E45" s="29">
        <v>7.09629894588806E-8</v>
      </c>
      <c r="F45" s="2">
        <v>0</v>
      </c>
      <c r="G45" s="2">
        <v>4.7152673880445001E-2</v>
      </c>
      <c r="H45" s="2">
        <v>4.94842539456063E-2</v>
      </c>
      <c r="I45" s="2" t="s">
        <v>1738</v>
      </c>
      <c r="J45" s="29">
        <v>7.4647092198550104E-8</v>
      </c>
      <c r="K45" s="29">
        <v>4.4859028316466703E-8</v>
      </c>
      <c r="L45" s="2">
        <v>0</v>
      </c>
      <c r="M45" s="2">
        <v>1.1965211451709101E-2</v>
      </c>
      <c r="N45" s="2">
        <v>1.9560644043613001E-2</v>
      </c>
      <c r="O45" s="2" t="s">
        <v>1738</v>
      </c>
      <c r="P45" s="2" t="s">
        <v>1866</v>
      </c>
      <c r="Q45" s="2" t="s">
        <v>1853</v>
      </c>
      <c r="R45" s="5" t="s">
        <v>1854</v>
      </c>
    </row>
    <row r="46" spans="1:18" x14ac:dyDescent="0.25">
      <c r="A46" s="2">
        <v>43</v>
      </c>
      <c r="B46" s="2" t="s">
        <v>1867</v>
      </c>
      <c r="C46" s="2" t="s">
        <v>1868</v>
      </c>
      <c r="D46" s="29">
        <v>2.1296108921928701E-7</v>
      </c>
      <c r="E46" s="29">
        <v>5.4888897219475097E-8</v>
      </c>
      <c r="F46" s="2">
        <v>0</v>
      </c>
      <c r="G46" s="2">
        <v>1.9296434395031498E-2</v>
      </c>
      <c r="H46" s="2">
        <v>4.9299309954646403E-2</v>
      </c>
      <c r="I46" s="2" t="s">
        <v>1738</v>
      </c>
      <c r="J46" s="29">
        <v>7.9187990910639706E-8</v>
      </c>
      <c r="K46" s="29">
        <v>4.2858273532399002E-8</v>
      </c>
      <c r="L46" s="2">
        <v>0</v>
      </c>
      <c r="M46" s="2">
        <v>1.18602603373509E-3</v>
      </c>
      <c r="N46" s="2">
        <v>6.0119250675537399E-3</v>
      </c>
      <c r="O46" s="2" t="s">
        <v>1738</v>
      </c>
      <c r="P46" s="2" t="s">
        <v>1869</v>
      </c>
      <c r="Q46" s="2" t="s">
        <v>1853</v>
      </c>
      <c r="R46" s="5" t="s">
        <v>1854</v>
      </c>
    </row>
    <row r="47" spans="1:18" x14ac:dyDescent="0.25">
      <c r="A47" s="2">
        <v>44</v>
      </c>
      <c r="B47" s="2" t="s">
        <v>1870</v>
      </c>
      <c r="C47" s="2" t="s">
        <v>1871</v>
      </c>
      <c r="D47" s="29">
        <v>1.4849697582014701E-7</v>
      </c>
      <c r="E47" s="29">
        <v>4.7637487400456099E-8</v>
      </c>
      <c r="F47" s="2">
        <v>0</v>
      </c>
      <c r="G47" s="2">
        <v>4.43713619199817E-2</v>
      </c>
      <c r="H47" s="2">
        <v>4.9299309954646403E-2</v>
      </c>
      <c r="I47" s="2" t="s">
        <v>1738</v>
      </c>
      <c r="J47" s="29">
        <v>6.3528962421215502E-8</v>
      </c>
      <c r="K47" s="29">
        <v>3.7892286019308802E-8</v>
      </c>
      <c r="L47" s="2">
        <v>0</v>
      </c>
      <c r="M47" s="2">
        <v>4.2397094695468202E-3</v>
      </c>
      <c r="N47" s="2">
        <v>1.1095077635775399E-2</v>
      </c>
      <c r="O47" s="2" t="s">
        <v>1738</v>
      </c>
      <c r="P47" s="2" t="s">
        <v>1872</v>
      </c>
      <c r="Q47" s="2" t="s">
        <v>1853</v>
      </c>
      <c r="R47" s="5" t="s">
        <v>1854</v>
      </c>
    </row>
    <row r="48" spans="1:18" x14ac:dyDescent="0.25">
      <c r="A48" s="2">
        <v>45</v>
      </c>
      <c r="B48" s="2" t="s">
        <v>1873</v>
      </c>
      <c r="C48" s="2" t="s">
        <v>1874</v>
      </c>
      <c r="D48" s="29">
        <v>1.6057769876775401E-7</v>
      </c>
      <c r="E48" s="29">
        <v>2.6810375885672801E-8</v>
      </c>
      <c r="F48" s="2">
        <v>0</v>
      </c>
      <c r="G48" s="2">
        <v>2.2613805715615901E-2</v>
      </c>
      <c r="H48" s="2">
        <v>4.9299309954646403E-2</v>
      </c>
      <c r="I48" s="2" t="s">
        <v>1738</v>
      </c>
      <c r="J48" s="29">
        <v>6.6689434749860105E-8</v>
      </c>
      <c r="K48" s="29">
        <v>3.5618405684971598E-8</v>
      </c>
      <c r="L48" s="2">
        <v>0</v>
      </c>
      <c r="M48" s="2">
        <v>2.2920163143383201E-3</v>
      </c>
      <c r="N48" s="2">
        <v>8.1880745611400598E-3</v>
      </c>
      <c r="O48" s="2" t="s">
        <v>1738</v>
      </c>
      <c r="P48" s="2" t="s">
        <v>1875</v>
      </c>
      <c r="Q48" s="2" t="s">
        <v>1731</v>
      </c>
      <c r="R48" s="5" t="s">
        <v>1732</v>
      </c>
    </row>
    <row r="49" spans="1:18" x14ac:dyDescent="0.25">
      <c r="A49" s="2">
        <v>46</v>
      </c>
      <c r="B49" s="2" t="s">
        <v>1876</v>
      </c>
      <c r="C49" s="2" t="s">
        <v>1877</v>
      </c>
      <c r="D49" s="29">
        <v>2.2110229217070799E-7</v>
      </c>
      <c r="E49" s="29">
        <v>7.0554796033875402E-8</v>
      </c>
      <c r="F49" s="2">
        <v>0</v>
      </c>
      <c r="G49" s="2">
        <v>1.60436803623067E-2</v>
      </c>
      <c r="H49" s="2">
        <v>4.9299309954646403E-2</v>
      </c>
      <c r="I49" s="2" t="s">
        <v>1738</v>
      </c>
      <c r="J49" s="29">
        <v>1.1345543989215E-7</v>
      </c>
      <c r="K49" s="29">
        <v>5.0341603110137197E-8</v>
      </c>
      <c r="L49" s="2">
        <v>0</v>
      </c>
      <c r="M49" s="2">
        <v>2.31238652822064E-3</v>
      </c>
      <c r="N49" s="2">
        <v>8.2238907979459795E-3</v>
      </c>
      <c r="O49" s="2" t="s">
        <v>1738</v>
      </c>
      <c r="P49" s="2" t="s">
        <v>1878</v>
      </c>
      <c r="Q49" s="2" t="s">
        <v>1731</v>
      </c>
      <c r="R49" s="5" t="s">
        <v>1732</v>
      </c>
    </row>
    <row r="50" spans="1:18" x14ac:dyDescent="0.25">
      <c r="A50" s="2">
        <v>47</v>
      </c>
      <c r="B50" s="2" t="s">
        <v>1879</v>
      </c>
      <c r="C50" s="2" t="s">
        <v>1880</v>
      </c>
      <c r="D50" s="29">
        <v>2.1012673689415599E-7</v>
      </c>
      <c r="E50" s="29">
        <v>5.75626321724237E-8</v>
      </c>
      <c r="F50" s="2">
        <v>0</v>
      </c>
      <c r="G50" s="2">
        <v>4.3425126764694302E-2</v>
      </c>
      <c r="H50" s="2">
        <v>4.9299309954646403E-2</v>
      </c>
      <c r="I50" s="2" t="s">
        <v>1738</v>
      </c>
      <c r="J50" s="29">
        <v>8.8647786428325998E-8</v>
      </c>
      <c r="K50" s="29">
        <v>4.5873428454276297E-8</v>
      </c>
      <c r="L50" s="2">
        <v>0</v>
      </c>
      <c r="M50" s="2">
        <v>3.31966637121737E-3</v>
      </c>
      <c r="N50" s="2">
        <v>9.7486138281283607E-3</v>
      </c>
      <c r="O50" s="2" t="s">
        <v>1738</v>
      </c>
      <c r="P50" s="2" t="s">
        <v>1881</v>
      </c>
      <c r="Q50" s="2" t="s">
        <v>1853</v>
      </c>
      <c r="R50" s="5" t="s">
        <v>1854</v>
      </c>
    </row>
    <row r="51" spans="1:18" x14ac:dyDescent="0.25">
      <c r="A51" s="2">
        <v>48</v>
      </c>
      <c r="B51" s="2" t="s">
        <v>1882</v>
      </c>
      <c r="C51" s="2" t="s">
        <v>1883</v>
      </c>
      <c r="D51" s="29">
        <v>3.2019987184536602E-7</v>
      </c>
      <c r="E51" s="29">
        <v>6.77979734970995E-8</v>
      </c>
      <c r="F51" s="2">
        <v>0</v>
      </c>
      <c r="G51" s="2">
        <v>2.7848507462552598E-2</v>
      </c>
      <c r="H51" s="2">
        <v>4.9299309954646403E-2</v>
      </c>
      <c r="I51" s="2" t="s">
        <v>1738</v>
      </c>
      <c r="J51" s="29">
        <v>7.7726875103966903E-8</v>
      </c>
      <c r="K51" s="29">
        <v>4.7407596299011498E-8</v>
      </c>
      <c r="L51" s="2">
        <v>0</v>
      </c>
      <c r="M51" s="2">
        <v>2.9824886409872499E-2</v>
      </c>
      <c r="N51" s="2">
        <v>3.5019323567375998E-2</v>
      </c>
      <c r="O51" s="2" t="s">
        <v>1738</v>
      </c>
      <c r="P51" s="2" t="s">
        <v>1884</v>
      </c>
      <c r="Q51" s="2" t="s">
        <v>1731</v>
      </c>
      <c r="R51" s="5" t="s">
        <v>1732</v>
      </c>
    </row>
    <row r="52" spans="1:18" x14ac:dyDescent="0.25">
      <c r="A52" s="2">
        <v>49</v>
      </c>
      <c r="B52" s="2" t="s">
        <v>1885</v>
      </c>
      <c r="C52" s="2" t="s">
        <v>1886</v>
      </c>
      <c r="D52" s="29">
        <v>1.95943857787841E-7</v>
      </c>
      <c r="E52" s="29">
        <v>5.7763873419528798E-8</v>
      </c>
      <c r="F52" s="2">
        <v>0</v>
      </c>
      <c r="G52" s="2">
        <v>1.0216781553985E-2</v>
      </c>
      <c r="H52" s="2">
        <v>4.9299309954646403E-2</v>
      </c>
      <c r="I52" s="2" t="s">
        <v>1738</v>
      </c>
      <c r="J52" s="29">
        <v>6.5814405849211605E-8</v>
      </c>
      <c r="K52" s="29">
        <v>2.7270194107513598E-8</v>
      </c>
      <c r="L52" s="2">
        <v>0</v>
      </c>
      <c r="M52" s="2">
        <v>4.2371307783940796E-3</v>
      </c>
      <c r="N52" s="2">
        <v>1.1095077635775399E-2</v>
      </c>
      <c r="O52" s="2" t="s">
        <v>1738</v>
      </c>
      <c r="P52" s="2" t="s">
        <v>1887</v>
      </c>
      <c r="Q52" s="2" t="s">
        <v>1853</v>
      </c>
      <c r="R52" s="5" t="s">
        <v>1854</v>
      </c>
    </row>
    <row r="53" spans="1:18" x14ac:dyDescent="0.25">
      <c r="A53" s="2">
        <v>50</v>
      </c>
      <c r="B53" s="2" t="s">
        <v>1888</v>
      </c>
      <c r="C53" s="2" t="s">
        <v>1889</v>
      </c>
      <c r="D53" s="29">
        <v>2.1408246618951599E-7</v>
      </c>
      <c r="E53" s="29">
        <v>2.1847153335676599E-8</v>
      </c>
      <c r="F53" s="2">
        <v>0</v>
      </c>
      <c r="G53" s="2">
        <v>3.8646976783400899E-2</v>
      </c>
      <c r="H53" s="2">
        <v>4.9299309954646403E-2</v>
      </c>
      <c r="I53" s="2" t="s">
        <v>1738</v>
      </c>
      <c r="J53" s="29">
        <v>4.5636070648680299E-8</v>
      </c>
      <c r="K53" s="29">
        <v>2.9728474057975199E-8</v>
      </c>
      <c r="L53" s="2">
        <v>0</v>
      </c>
      <c r="M53" s="2">
        <v>2.0066509121360199E-2</v>
      </c>
      <c r="N53" s="2">
        <v>2.6969296313545801E-2</v>
      </c>
      <c r="O53" s="2" t="s">
        <v>1738</v>
      </c>
      <c r="P53" s="2" t="s">
        <v>1890</v>
      </c>
      <c r="Q53" s="2" t="s">
        <v>1731</v>
      </c>
      <c r="R53" s="5" t="s">
        <v>1732</v>
      </c>
    </row>
    <row r="54" spans="1:18" x14ac:dyDescent="0.25">
      <c r="A54" s="2">
        <v>51</v>
      </c>
      <c r="B54" s="2" t="s">
        <v>1891</v>
      </c>
      <c r="C54" s="2" t="s">
        <v>1892</v>
      </c>
      <c r="D54" s="29">
        <v>2.0449479125421901E-7</v>
      </c>
      <c r="E54" s="29">
        <v>2.2184847527724999E-8</v>
      </c>
      <c r="F54" s="2">
        <v>0</v>
      </c>
      <c r="G54" s="2">
        <v>4.8277653667884897E-2</v>
      </c>
      <c r="H54" s="2">
        <v>4.9545983280849998E-2</v>
      </c>
      <c r="I54" s="2" t="s">
        <v>1738</v>
      </c>
      <c r="J54" s="29">
        <v>5.5771252954529003E-8</v>
      </c>
      <c r="K54" s="29">
        <v>3.3115567827612303E-8</v>
      </c>
      <c r="L54" s="2">
        <v>0</v>
      </c>
      <c r="M54" s="2">
        <v>1.0842343122747101E-3</v>
      </c>
      <c r="N54" s="2">
        <v>5.83333671648499E-3</v>
      </c>
      <c r="O54" s="2" t="s">
        <v>1738</v>
      </c>
      <c r="P54" s="2" t="s">
        <v>1893</v>
      </c>
      <c r="Q54" s="2" t="s">
        <v>1853</v>
      </c>
      <c r="R54" s="5" t="s">
        <v>1854</v>
      </c>
    </row>
    <row r="55" spans="1:18" x14ac:dyDescent="0.25">
      <c r="A55" s="2">
        <v>52</v>
      </c>
      <c r="B55" s="2" t="s">
        <v>1894</v>
      </c>
      <c r="C55" s="2" t="s">
        <v>1895</v>
      </c>
      <c r="D55" s="29">
        <v>3.54530276345489E-7</v>
      </c>
      <c r="E55" s="29">
        <v>4.6433981848495801E-8</v>
      </c>
      <c r="F55" s="2">
        <v>0</v>
      </c>
      <c r="G55" s="2">
        <v>1.7314599988706599E-2</v>
      </c>
      <c r="H55" s="2">
        <v>4.9299309954646403E-2</v>
      </c>
      <c r="I55" s="2" t="s">
        <v>1738</v>
      </c>
      <c r="J55" s="29">
        <v>5.6723181669571901E-8</v>
      </c>
      <c r="K55" s="29">
        <v>3.6097033741352401E-8</v>
      </c>
      <c r="L55" s="2">
        <v>0</v>
      </c>
      <c r="M55" s="2">
        <v>3.6173368129368902E-2</v>
      </c>
      <c r="N55" s="2">
        <v>4.00018335500648E-2</v>
      </c>
      <c r="O55" s="2" t="s">
        <v>1738</v>
      </c>
      <c r="P55" s="2" t="s">
        <v>1896</v>
      </c>
      <c r="Q55" s="2" t="s">
        <v>1731</v>
      </c>
      <c r="R55" s="5" t="s">
        <v>1732</v>
      </c>
    </row>
    <row r="56" spans="1:18" x14ac:dyDescent="0.25">
      <c r="A56" s="2">
        <v>53</v>
      </c>
      <c r="B56" s="2" t="s">
        <v>1897</v>
      </c>
      <c r="C56" s="2" t="s">
        <v>1898</v>
      </c>
      <c r="D56" s="29">
        <v>2.4581591085738401E-7</v>
      </c>
      <c r="E56" s="29">
        <v>2.7664690335023402E-8</v>
      </c>
      <c r="F56" s="2">
        <v>0</v>
      </c>
      <c r="G56" s="2">
        <v>4.5663540026202799E-2</v>
      </c>
      <c r="H56" s="2">
        <v>4.94842539456063E-2</v>
      </c>
      <c r="I56" s="2" t="s">
        <v>1738</v>
      </c>
      <c r="J56" s="29">
        <v>4.4875119922858097E-8</v>
      </c>
      <c r="K56" s="29">
        <v>2.6132611047799199E-8</v>
      </c>
      <c r="L56" s="2">
        <v>0</v>
      </c>
      <c r="M56" s="2">
        <v>2.4667224419940002E-3</v>
      </c>
      <c r="N56" s="2">
        <v>8.4573498751273693E-3</v>
      </c>
      <c r="O56" s="2" t="s">
        <v>1738</v>
      </c>
      <c r="P56" s="2" t="s">
        <v>1899</v>
      </c>
      <c r="Q56" s="2" t="s">
        <v>1853</v>
      </c>
      <c r="R56" s="5" t="s">
        <v>1854</v>
      </c>
    </row>
    <row r="57" spans="1:18" x14ac:dyDescent="0.25">
      <c r="A57" s="2">
        <v>54</v>
      </c>
      <c r="B57" s="2" t="s">
        <v>1900</v>
      </c>
      <c r="C57" s="2" t="s">
        <v>1901</v>
      </c>
      <c r="D57" s="29">
        <v>2.8782286710144301E-7</v>
      </c>
      <c r="E57" s="29">
        <v>3.9790012677875198E-8</v>
      </c>
      <c r="F57" s="2">
        <v>0</v>
      </c>
      <c r="G57" s="2">
        <v>4.2887421467631602E-2</v>
      </c>
      <c r="H57" s="2">
        <v>4.9299309954646403E-2</v>
      </c>
      <c r="I57" s="2" t="s">
        <v>1738</v>
      </c>
      <c r="J57" s="29">
        <v>8.1957083827642001E-8</v>
      </c>
      <c r="K57" s="29">
        <v>3.1372679979092497E-8</v>
      </c>
      <c r="L57" s="2">
        <v>0</v>
      </c>
      <c r="M57" s="2">
        <v>9.3224151351901704E-3</v>
      </c>
      <c r="N57" s="2">
        <v>1.6935398266348801E-2</v>
      </c>
      <c r="O57" s="2" t="s">
        <v>1738</v>
      </c>
      <c r="P57" s="2" t="s">
        <v>1902</v>
      </c>
      <c r="Q57" s="2" t="s">
        <v>1853</v>
      </c>
      <c r="R57" s="5" t="s">
        <v>1854</v>
      </c>
    </row>
    <row r="58" spans="1:18" x14ac:dyDescent="0.25">
      <c r="A58" s="2">
        <v>55</v>
      </c>
      <c r="B58" s="2" t="s">
        <v>1903</v>
      </c>
      <c r="C58" s="2" t="s">
        <v>1904</v>
      </c>
      <c r="D58" s="29">
        <v>1.85383428517817E-7</v>
      </c>
      <c r="E58" s="29">
        <v>2.6895247035135399E-8</v>
      </c>
      <c r="F58" s="2">
        <v>0</v>
      </c>
      <c r="G58" s="2">
        <v>9.7381062674028792E-3</v>
      </c>
      <c r="H58" s="2">
        <v>4.9299309954646403E-2</v>
      </c>
      <c r="I58" s="2" t="s">
        <v>1738</v>
      </c>
      <c r="J58" s="29">
        <v>1.05283127681953E-7</v>
      </c>
      <c r="K58" s="29">
        <v>4.5453006097422903E-8</v>
      </c>
      <c r="L58" s="2">
        <v>0</v>
      </c>
      <c r="M58" s="2">
        <v>1.5699878299601001E-2</v>
      </c>
      <c r="N58" s="2">
        <v>2.32175991598908E-2</v>
      </c>
      <c r="O58" s="2" t="s">
        <v>1738</v>
      </c>
      <c r="P58" s="2" t="s">
        <v>1905</v>
      </c>
      <c r="Q58" s="2" t="s">
        <v>1731</v>
      </c>
      <c r="R58" s="5" t="s">
        <v>1732</v>
      </c>
    </row>
    <row r="59" spans="1:18" x14ac:dyDescent="0.25">
      <c r="A59" s="2">
        <v>56</v>
      </c>
      <c r="B59" s="2" t="s">
        <v>1906</v>
      </c>
      <c r="C59" s="2" t="s">
        <v>1907</v>
      </c>
      <c r="D59" s="29">
        <v>2.5563890348782498E-7</v>
      </c>
      <c r="E59" s="29">
        <v>3.05871300033058E-8</v>
      </c>
      <c r="F59" s="2">
        <v>0</v>
      </c>
      <c r="G59" s="2">
        <v>3.3399137828764698E-2</v>
      </c>
      <c r="H59" s="2">
        <v>4.9299309954646403E-2</v>
      </c>
      <c r="I59" s="2" t="s">
        <v>1738</v>
      </c>
      <c r="J59" s="29">
        <v>8.0831011550614698E-8</v>
      </c>
      <c r="K59" s="29">
        <v>3.8704524842783703E-8</v>
      </c>
      <c r="L59" s="2">
        <v>0</v>
      </c>
      <c r="M59" s="2">
        <v>4.9222312243675702E-2</v>
      </c>
      <c r="N59" s="2">
        <v>4.9462100360208101E-2</v>
      </c>
      <c r="O59" s="2" t="s">
        <v>1738</v>
      </c>
      <c r="P59" s="2" t="s">
        <v>1908</v>
      </c>
      <c r="Q59" s="2" t="s">
        <v>1853</v>
      </c>
      <c r="R59" s="5" t="s">
        <v>1854</v>
      </c>
    </row>
    <row r="60" spans="1:18" x14ac:dyDescent="0.25">
      <c r="A60" s="2">
        <v>57</v>
      </c>
      <c r="B60" s="2" t="s">
        <v>1909</v>
      </c>
      <c r="C60" s="2" t="s">
        <v>1910</v>
      </c>
      <c r="D60" s="29">
        <v>1.7201787827592901E-7</v>
      </c>
      <c r="E60" s="29">
        <v>3.4555248399387702E-8</v>
      </c>
      <c r="F60" s="2">
        <v>0</v>
      </c>
      <c r="G60" s="2">
        <v>3.5986321531719302E-2</v>
      </c>
      <c r="H60" s="2">
        <v>4.9299309954646403E-2</v>
      </c>
      <c r="I60" s="2" t="s">
        <v>1738</v>
      </c>
      <c r="J60" s="29">
        <v>6.6572023773187794E-8</v>
      </c>
      <c r="K60" s="29">
        <v>3.1208930242948798E-8</v>
      </c>
      <c r="L60" s="2">
        <v>0</v>
      </c>
      <c r="M60" s="2">
        <v>4.9934516244797599E-3</v>
      </c>
      <c r="N60" s="2">
        <v>1.2027314465741699E-2</v>
      </c>
      <c r="O60" s="2" t="s">
        <v>1738</v>
      </c>
      <c r="P60" s="2" t="s">
        <v>1911</v>
      </c>
      <c r="Q60" s="2" t="s">
        <v>1853</v>
      </c>
      <c r="R60" s="5" t="s">
        <v>1854</v>
      </c>
    </row>
    <row r="61" spans="1:18" x14ac:dyDescent="0.25">
      <c r="A61" s="2">
        <v>58</v>
      </c>
      <c r="B61" s="2" t="s">
        <v>1912</v>
      </c>
      <c r="C61" s="2" t="s">
        <v>1913</v>
      </c>
      <c r="D61" s="29">
        <v>2.33447172197129E-7</v>
      </c>
      <c r="E61" s="29">
        <v>2.6891933621754601E-8</v>
      </c>
      <c r="F61" s="2">
        <v>0</v>
      </c>
      <c r="G61" s="2">
        <v>3.66841576052713E-2</v>
      </c>
      <c r="H61" s="2">
        <v>4.9299309954646403E-2</v>
      </c>
      <c r="I61" s="2" t="s">
        <v>1738</v>
      </c>
      <c r="J61" s="29">
        <v>8.1834420872055497E-8</v>
      </c>
      <c r="K61" s="29">
        <v>4.0272336962940002E-8</v>
      </c>
      <c r="L61" s="2">
        <v>0</v>
      </c>
      <c r="M61" s="2">
        <v>2.32519421224817E-2</v>
      </c>
      <c r="N61" s="2">
        <v>2.97074262847698E-2</v>
      </c>
      <c r="O61" s="2" t="s">
        <v>1738</v>
      </c>
      <c r="P61" s="2" t="s">
        <v>1914</v>
      </c>
      <c r="Q61" s="2" t="s">
        <v>1731</v>
      </c>
      <c r="R61" s="5" t="s">
        <v>1732</v>
      </c>
    </row>
    <row r="62" spans="1:18" x14ac:dyDescent="0.25">
      <c r="A62" s="2">
        <v>59</v>
      </c>
      <c r="B62" s="2" t="s">
        <v>1915</v>
      </c>
      <c r="C62" s="2" t="s">
        <v>1916</v>
      </c>
      <c r="D62" s="29">
        <v>2.90251416629563E-7</v>
      </c>
      <c r="E62" s="29">
        <v>3.1130901203364598E-8</v>
      </c>
      <c r="F62" s="2">
        <v>0</v>
      </c>
      <c r="G62" s="2">
        <v>1.03649109682973E-2</v>
      </c>
      <c r="H62" s="2">
        <v>4.9299309954646403E-2</v>
      </c>
      <c r="I62" s="2" t="s">
        <v>1738</v>
      </c>
      <c r="J62" s="29">
        <v>6.7514147832910799E-8</v>
      </c>
      <c r="K62" s="29">
        <v>4.2912290203801898E-8</v>
      </c>
      <c r="L62" s="2">
        <v>0</v>
      </c>
      <c r="M62" s="2">
        <v>1.71473200148777E-2</v>
      </c>
      <c r="N62" s="2">
        <v>2.4527130709123299E-2</v>
      </c>
      <c r="O62" s="2" t="s">
        <v>1738</v>
      </c>
      <c r="P62" s="2" t="s">
        <v>1917</v>
      </c>
      <c r="Q62" s="2" t="s">
        <v>1731</v>
      </c>
      <c r="R62" s="5" t="s">
        <v>1732</v>
      </c>
    </row>
    <row r="63" spans="1:18" x14ac:dyDescent="0.25">
      <c r="A63" s="2">
        <v>60</v>
      </c>
      <c r="B63" s="2" t="s">
        <v>1918</v>
      </c>
      <c r="C63" s="2" t="s">
        <v>1919</v>
      </c>
      <c r="D63" s="29">
        <v>1.7196350791012301E-7</v>
      </c>
      <c r="E63" s="29">
        <v>2.14531478430537E-8</v>
      </c>
      <c r="F63" s="2">
        <v>0</v>
      </c>
      <c r="G63" s="2">
        <v>3.2512923974593003E-2</v>
      </c>
      <c r="H63" s="2">
        <v>4.9299309954646403E-2</v>
      </c>
      <c r="I63" s="2" t="s">
        <v>1738</v>
      </c>
      <c r="J63" s="29">
        <v>7.7208595208107498E-8</v>
      </c>
      <c r="K63" s="29">
        <v>2.79596087669249E-8</v>
      </c>
      <c r="L63" s="2">
        <v>0</v>
      </c>
      <c r="M63" s="2">
        <v>5.6243224434156603E-3</v>
      </c>
      <c r="N63" s="2">
        <v>1.29160459200652E-2</v>
      </c>
      <c r="O63" s="2" t="s">
        <v>1738</v>
      </c>
      <c r="P63" s="2" t="s">
        <v>1920</v>
      </c>
      <c r="Q63" s="2" t="s">
        <v>1853</v>
      </c>
      <c r="R63" s="5" t="s">
        <v>1854</v>
      </c>
    </row>
    <row r="64" spans="1:18" x14ac:dyDescent="0.25">
      <c r="A64" s="2">
        <v>61</v>
      </c>
      <c r="B64" s="2" t="s">
        <v>1921</v>
      </c>
      <c r="C64" s="2" t="s">
        <v>1922</v>
      </c>
      <c r="D64" s="29">
        <v>1.8330567046332301E-7</v>
      </c>
      <c r="E64" s="29">
        <v>5.1028616700670402E-8</v>
      </c>
      <c r="F64" s="2">
        <v>0</v>
      </c>
      <c r="G64" s="2">
        <v>3.8886646958790398E-2</v>
      </c>
      <c r="H64" s="2">
        <v>4.9299309954646403E-2</v>
      </c>
      <c r="I64" s="2" t="s">
        <v>1738</v>
      </c>
      <c r="J64" s="29">
        <v>8.9957557674486696E-8</v>
      </c>
      <c r="K64" s="29">
        <v>5.4540388215027197E-8</v>
      </c>
      <c r="L64" s="2">
        <v>0</v>
      </c>
      <c r="M64" s="2">
        <v>8.5470319183496308E-3</v>
      </c>
      <c r="N64" s="2">
        <v>1.6148321938805402E-2</v>
      </c>
      <c r="O64" s="2" t="s">
        <v>1738</v>
      </c>
      <c r="P64" s="2" t="s">
        <v>1923</v>
      </c>
      <c r="Q64" s="2" t="s">
        <v>1731</v>
      </c>
      <c r="R64" s="5" t="s">
        <v>1732</v>
      </c>
    </row>
    <row r="65" spans="1:18" x14ac:dyDescent="0.25">
      <c r="A65" s="2">
        <v>62</v>
      </c>
      <c r="B65" s="2" t="s">
        <v>1924</v>
      </c>
      <c r="C65" s="2" t="s">
        <v>1925</v>
      </c>
      <c r="D65" s="29">
        <v>2.99524928362856E-7</v>
      </c>
      <c r="E65" s="29">
        <v>4.2028653299469402E-8</v>
      </c>
      <c r="F65" s="2">
        <v>0</v>
      </c>
      <c r="G65" s="2">
        <v>1.30768500580621E-2</v>
      </c>
      <c r="H65" s="2">
        <v>4.9299309954646403E-2</v>
      </c>
      <c r="I65" s="2" t="s">
        <v>1738</v>
      </c>
      <c r="J65" s="29">
        <v>5.12479418006311E-8</v>
      </c>
      <c r="K65" s="29">
        <v>2.31544378470008E-8</v>
      </c>
      <c r="L65" s="2">
        <v>0</v>
      </c>
      <c r="M65" s="2">
        <v>8.6664979481844099E-3</v>
      </c>
      <c r="N65" s="2">
        <v>1.6284768329511898E-2</v>
      </c>
      <c r="O65" s="2" t="s">
        <v>1738</v>
      </c>
      <c r="P65" s="2" t="s">
        <v>1926</v>
      </c>
      <c r="Q65" s="2" t="s">
        <v>1853</v>
      </c>
      <c r="R65" s="5" t="s">
        <v>1854</v>
      </c>
    </row>
    <row r="66" spans="1:18" x14ac:dyDescent="0.25">
      <c r="A66" s="2">
        <v>63</v>
      </c>
      <c r="B66" s="2" t="s">
        <v>1927</v>
      </c>
      <c r="C66" s="2" t="s">
        <v>1928</v>
      </c>
      <c r="D66" s="29">
        <v>2.4366896434073098E-7</v>
      </c>
      <c r="E66" s="29">
        <v>3.0406906851354998E-8</v>
      </c>
      <c r="F66" s="2">
        <v>0</v>
      </c>
      <c r="G66" s="2">
        <v>2.5536243009474699E-2</v>
      </c>
      <c r="H66" s="2">
        <v>4.9299309954646403E-2</v>
      </c>
      <c r="I66" s="2" t="s">
        <v>1738</v>
      </c>
      <c r="J66" s="29">
        <v>8.9718308850884395E-8</v>
      </c>
      <c r="K66" s="29">
        <v>4.2884237760818699E-8</v>
      </c>
      <c r="L66" s="2">
        <v>0</v>
      </c>
      <c r="M66" s="2">
        <v>3.0880042700236602E-3</v>
      </c>
      <c r="N66" s="2">
        <v>9.4522828876828693E-3</v>
      </c>
      <c r="O66" s="2" t="s">
        <v>1738</v>
      </c>
      <c r="P66" s="2" t="s">
        <v>1929</v>
      </c>
      <c r="Q66" s="2" t="s">
        <v>1731</v>
      </c>
      <c r="R66" s="5" t="s">
        <v>1732</v>
      </c>
    </row>
    <row r="67" spans="1:18" x14ac:dyDescent="0.25">
      <c r="A67" s="2">
        <v>64</v>
      </c>
      <c r="B67" s="2" t="s">
        <v>1930</v>
      </c>
      <c r="C67" s="2" t="s">
        <v>1931</v>
      </c>
      <c r="D67" s="29">
        <v>1.8197027736921701E-7</v>
      </c>
      <c r="E67" s="29">
        <v>5.1851984641241397E-8</v>
      </c>
      <c r="F67" s="2">
        <v>0</v>
      </c>
      <c r="G67" s="2">
        <v>1.08303506610783E-2</v>
      </c>
      <c r="H67" s="2">
        <v>4.9299309954646403E-2</v>
      </c>
      <c r="I67" s="2" t="s">
        <v>1738</v>
      </c>
      <c r="J67" s="29">
        <v>9.0044780254302206E-8</v>
      </c>
      <c r="K67" s="29">
        <v>4.3205208344622199E-8</v>
      </c>
      <c r="L67" s="2">
        <v>0</v>
      </c>
      <c r="M67" s="2">
        <v>1.0907872422657301E-2</v>
      </c>
      <c r="N67" s="2">
        <v>1.85531028612002E-2</v>
      </c>
      <c r="O67" s="2" t="s">
        <v>1738</v>
      </c>
      <c r="P67" s="2" t="s">
        <v>1932</v>
      </c>
      <c r="Q67" s="2" t="s">
        <v>1731</v>
      </c>
      <c r="R67" s="5" t="s">
        <v>1732</v>
      </c>
    </row>
    <row r="68" spans="1:18" x14ac:dyDescent="0.25">
      <c r="A68" s="2">
        <v>65</v>
      </c>
      <c r="B68" s="2" t="s">
        <v>1933</v>
      </c>
      <c r="C68" s="2" t="s">
        <v>1934</v>
      </c>
      <c r="D68" s="29">
        <v>2.1358760127997801E-7</v>
      </c>
      <c r="E68" s="29">
        <v>5.1249900702131001E-8</v>
      </c>
      <c r="F68" s="2">
        <v>0</v>
      </c>
      <c r="G68" s="2">
        <v>1.69754280100778E-2</v>
      </c>
      <c r="H68" s="2">
        <v>4.9299309954646403E-2</v>
      </c>
      <c r="I68" s="2" t="s">
        <v>1738</v>
      </c>
      <c r="J68" s="29">
        <v>9.8258771005790406E-8</v>
      </c>
      <c r="K68" s="29">
        <v>6.1407792253933704E-8</v>
      </c>
      <c r="L68" s="2">
        <v>0</v>
      </c>
      <c r="M68" s="2">
        <v>9.9507539695488194E-3</v>
      </c>
      <c r="N68" s="2">
        <v>1.7555050947588802E-2</v>
      </c>
      <c r="O68" s="2" t="s">
        <v>1738</v>
      </c>
      <c r="P68" s="2" t="s">
        <v>1935</v>
      </c>
      <c r="Q68" s="2" t="s">
        <v>1731</v>
      </c>
      <c r="R68" s="5" t="s">
        <v>1732</v>
      </c>
    </row>
    <row r="69" spans="1:18" x14ac:dyDescent="0.25">
      <c r="A69" s="2">
        <v>66</v>
      </c>
      <c r="B69" s="2" t="s">
        <v>1936</v>
      </c>
      <c r="C69" s="2" t="s">
        <v>1937</v>
      </c>
      <c r="D69" s="29">
        <v>2.77430483993184E-7</v>
      </c>
      <c r="E69" s="29">
        <v>4.6558956843677399E-8</v>
      </c>
      <c r="F69" s="2">
        <v>0</v>
      </c>
      <c r="G69" s="2">
        <v>1.47535776407421E-2</v>
      </c>
      <c r="H69" s="2">
        <v>4.9299309954646403E-2</v>
      </c>
      <c r="I69" s="2" t="s">
        <v>1738</v>
      </c>
      <c r="J69" s="29">
        <v>5.6719450217397998E-8</v>
      </c>
      <c r="K69" s="29">
        <v>3.3190323520562503E-8</v>
      </c>
      <c r="L69" s="2">
        <v>0</v>
      </c>
      <c r="M69" s="2">
        <v>3.3728899948360898E-3</v>
      </c>
      <c r="N69" s="2">
        <v>9.8349042735884195E-3</v>
      </c>
      <c r="O69" s="2" t="s">
        <v>1738</v>
      </c>
      <c r="P69" s="2" t="s">
        <v>1938</v>
      </c>
      <c r="Q69" s="2" t="s">
        <v>1731</v>
      </c>
      <c r="R69" s="5" t="s">
        <v>1732</v>
      </c>
    </row>
    <row r="70" spans="1:18" x14ac:dyDescent="0.25">
      <c r="A70" s="2">
        <v>67</v>
      </c>
      <c r="B70" s="2" t="s">
        <v>1939</v>
      </c>
      <c r="C70" s="2" t="s">
        <v>1940</v>
      </c>
      <c r="D70" s="29">
        <v>2.6851573293398898E-7</v>
      </c>
      <c r="E70" s="29">
        <v>4.5122516733250301E-8</v>
      </c>
      <c r="F70" s="2">
        <v>0</v>
      </c>
      <c r="G70" s="2">
        <v>2.5215077401182399E-2</v>
      </c>
      <c r="H70" s="2">
        <v>4.9299309954646403E-2</v>
      </c>
      <c r="I70" s="2" t="s">
        <v>1738</v>
      </c>
      <c r="J70" s="29">
        <v>9.2038336413297704E-8</v>
      </c>
      <c r="K70" s="29">
        <v>4.0717008111651002E-8</v>
      </c>
      <c r="L70" s="2">
        <v>0</v>
      </c>
      <c r="M70" s="2">
        <v>1.7667269513104999E-2</v>
      </c>
      <c r="N70" s="2">
        <v>2.49968702072242E-2</v>
      </c>
      <c r="O70" s="2" t="s">
        <v>1738</v>
      </c>
      <c r="P70" s="2" t="s">
        <v>1941</v>
      </c>
      <c r="Q70" s="2" t="s">
        <v>1853</v>
      </c>
      <c r="R70" s="5" t="s">
        <v>1854</v>
      </c>
    </row>
    <row r="71" spans="1:18" x14ac:dyDescent="0.25">
      <c r="A71" s="2">
        <v>68</v>
      </c>
      <c r="B71" s="2" t="s">
        <v>1942</v>
      </c>
      <c r="C71" s="2" t="s">
        <v>1943</v>
      </c>
      <c r="D71" s="29">
        <v>8.6324519917127798E-8</v>
      </c>
      <c r="E71" s="29">
        <v>2.8554844855815299E-8</v>
      </c>
      <c r="F71" s="2">
        <v>0</v>
      </c>
      <c r="G71" s="2">
        <v>4.9978257078688498E-2</v>
      </c>
      <c r="H71" s="2">
        <v>4.9993337400240201E-2</v>
      </c>
      <c r="I71" s="2" t="s">
        <v>1738</v>
      </c>
      <c r="J71" s="29">
        <v>6.1223383172291297E-8</v>
      </c>
      <c r="K71" s="29">
        <v>3.0650764724768597E-8</v>
      </c>
      <c r="L71" s="2">
        <v>0</v>
      </c>
      <c r="M71" s="2">
        <v>8.8015613278245701E-4</v>
      </c>
      <c r="N71" s="2">
        <v>5.2707439770110004E-3</v>
      </c>
      <c r="O71" s="2" t="s">
        <v>1738</v>
      </c>
      <c r="P71" s="2" t="s">
        <v>1944</v>
      </c>
      <c r="Q71" s="2" t="s">
        <v>1853</v>
      </c>
      <c r="R71" s="5" t="s">
        <v>1854</v>
      </c>
    </row>
    <row r="72" spans="1:18" x14ac:dyDescent="0.25">
      <c r="A72" s="2">
        <v>69</v>
      </c>
      <c r="B72" s="2" t="s">
        <v>1945</v>
      </c>
      <c r="C72" s="2" t="s">
        <v>1946</v>
      </c>
      <c r="D72" s="29">
        <v>1.29571359040989E-7</v>
      </c>
      <c r="E72" s="29">
        <v>2.09557755615095E-8</v>
      </c>
      <c r="F72" s="2">
        <v>0</v>
      </c>
      <c r="G72" s="2">
        <v>1.80131522266045E-2</v>
      </c>
      <c r="H72" s="2">
        <v>4.9299309954646403E-2</v>
      </c>
      <c r="I72" s="2" t="s">
        <v>1738</v>
      </c>
      <c r="J72" s="29">
        <v>5.5318614124692597E-8</v>
      </c>
      <c r="K72" s="29">
        <v>3.6798729124197801E-8</v>
      </c>
      <c r="L72" s="2">
        <v>0</v>
      </c>
      <c r="M72" s="2">
        <v>1.8817613957739499E-2</v>
      </c>
      <c r="N72" s="2">
        <v>2.59341530849811E-2</v>
      </c>
      <c r="O72" s="2" t="s">
        <v>1738</v>
      </c>
      <c r="P72" s="2" t="s">
        <v>1947</v>
      </c>
      <c r="Q72" s="2" t="s">
        <v>1731</v>
      </c>
      <c r="R72" s="5" t="s">
        <v>1732</v>
      </c>
    </row>
    <row r="73" spans="1:18" x14ac:dyDescent="0.25">
      <c r="A73" s="2">
        <v>70</v>
      </c>
      <c r="B73" s="2" t="s">
        <v>1948</v>
      </c>
      <c r="C73" s="2" t="s">
        <v>1949</v>
      </c>
      <c r="D73" s="29">
        <v>3.3306666372197703E-7</v>
      </c>
      <c r="E73" s="29">
        <v>8.21224308195474E-8</v>
      </c>
      <c r="F73" s="2">
        <v>0</v>
      </c>
      <c r="G73" s="2">
        <v>1.5685593609119801E-2</v>
      </c>
      <c r="H73" s="2">
        <v>4.9299309954646403E-2</v>
      </c>
      <c r="I73" s="2" t="s">
        <v>1738</v>
      </c>
      <c r="J73" s="29">
        <v>1.7251884632098701E-7</v>
      </c>
      <c r="K73" s="29">
        <v>5.0148309149298798E-8</v>
      </c>
      <c r="L73" s="2">
        <v>0</v>
      </c>
      <c r="M73" s="2">
        <v>7.9194892972997595E-3</v>
      </c>
      <c r="N73" s="2">
        <v>1.55079388490532E-2</v>
      </c>
      <c r="O73" s="2" t="s">
        <v>1738</v>
      </c>
      <c r="P73" s="2" t="s">
        <v>1950</v>
      </c>
      <c r="Q73" s="2" t="s">
        <v>1731</v>
      </c>
      <c r="R73" s="5" t="s">
        <v>1732</v>
      </c>
    </row>
    <row r="74" spans="1:18" x14ac:dyDescent="0.25">
      <c r="A74" s="2">
        <v>71</v>
      </c>
      <c r="B74" s="2" t="s">
        <v>1951</v>
      </c>
      <c r="C74" s="2" t="s">
        <v>1952</v>
      </c>
      <c r="D74" s="29">
        <v>2.4572669235830101E-7</v>
      </c>
      <c r="E74" s="29">
        <v>6.8863902460591307E-8</v>
      </c>
      <c r="F74" s="2">
        <v>0</v>
      </c>
      <c r="G74" s="2">
        <v>3.0125173819895101E-2</v>
      </c>
      <c r="H74" s="2">
        <v>4.9299309954646403E-2</v>
      </c>
      <c r="I74" s="2" t="s">
        <v>1738</v>
      </c>
      <c r="J74" s="29">
        <v>8.8881479517456495E-8</v>
      </c>
      <c r="K74" s="29">
        <v>3.3271146075536599E-8</v>
      </c>
      <c r="L74" s="2">
        <v>0</v>
      </c>
      <c r="M74" s="2">
        <v>6.2076304737383797E-3</v>
      </c>
      <c r="N74" s="2">
        <v>1.3584788107685699E-2</v>
      </c>
      <c r="O74" s="2" t="s">
        <v>1738</v>
      </c>
      <c r="P74" s="2" t="s">
        <v>1953</v>
      </c>
      <c r="Q74" s="2" t="s">
        <v>1853</v>
      </c>
      <c r="R74" s="5" t="s">
        <v>1854</v>
      </c>
    </row>
    <row r="75" spans="1:18" x14ac:dyDescent="0.25">
      <c r="A75" s="2">
        <v>72</v>
      </c>
      <c r="B75" s="2" t="s">
        <v>1954</v>
      </c>
      <c r="C75" s="2" t="s">
        <v>1955</v>
      </c>
      <c r="D75" s="29">
        <v>1.5293559933676401E-7</v>
      </c>
      <c r="E75" s="29">
        <v>6.9427732475395202E-8</v>
      </c>
      <c r="F75" s="2">
        <v>0</v>
      </c>
      <c r="G75" s="2">
        <v>1.8169686984274701E-2</v>
      </c>
      <c r="H75" s="2">
        <v>4.9299309954646403E-2</v>
      </c>
      <c r="I75" s="2" t="s">
        <v>1738</v>
      </c>
      <c r="J75" s="29">
        <v>7.4027199151373495E-8</v>
      </c>
      <c r="K75" s="29">
        <v>3.87607533607399E-8</v>
      </c>
      <c r="L75" s="2">
        <v>0</v>
      </c>
      <c r="M75" s="2">
        <v>2.25775530150055E-3</v>
      </c>
      <c r="N75" s="2">
        <v>8.1130746139057505E-3</v>
      </c>
      <c r="O75" s="2" t="s">
        <v>1738</v>
      </c>
      <c r="P75" s="2" t="s">
        <v>1956</v>
      </c>
      <c r="Q75" s="2" t="s">
        <v>1853</v>
      </c>
      <c r="R75" s="5" t="s">
        <v>1854</v>
      </c>
    </row>
    <row r="76" spans="1:18" x14ac:dyDescent="0.25">
      <c r="A76" s="2">
        <v>73</v>
      </c>
      <c r="B76" s="2" t="s">
        <v>1957</v>
      </c>
      <c r="C76" s="2" t="s">
        <v>1958</v>
      </c>
      <c r="D76" s="29">
        <v>2.36128385482218E-7</v>
      </c>
      <c r="E76" s="29">
        <v>3.8194867403483701E-8</v>
      </c>
      <c r="F76" s="2">
        <v>0</v>
      </c>
      <c r="G76" s="2">
        <v>2.3041815079657999E-2</v>
      </c>
      <c r="H76" s="2">
        <v>4.9299309954646403E-2</v>
      </c>
      <c r="I76" s="2" t="s">
        <v>1738</v>
      </c>
      <c r="J76" s="29">
        <v>6.8586447320648898E-8</v>
      </c>
      <c r="K76" s="29">
        <v>3.643725045275E-8</v>
      </c>
      <c r="L76" s="2">
        <v>0</v>
      </c>
      <c r="M76" s="2">
        <v>2.71150935700267E-3</v>
      </c>
      <c r="N76" s="2">
        <v>8.8006068230331198E-3</v>
      </c>
      <c r="O76" s="2" t="s">
        <v>1738</v>
      </c>
      <c r="P76" s="2" t="s">
        <v>1959</v>
      </c>
      <c r="Q76" s="2" t="s">
        <v>1960</v>
      </c>
      <c r="R76" s="5" t="s">
        <v>1961</v>
      </c>
    </row>
    <row r="77" spans="1:18" x14ac:dyDescent="0.25">
      <c r="A77" s="2">
        <v>74</v>
      </c>
      <c r="B77" s="2" t="s">
        <v>1962</v>
      </c>
      <c r="C77" s="2" t="s">
        <v>1963</v>
      </c>
      <c r="D77" s="29">
        <v>1.6849823280049399E-7</v>
      </c>
      <c r="E77" s="29">
        <v>4.0225538592986601E-8</v>
      </c>
      <c r="F77" s="2">
        <v>0</v>
      </c>
      <c r="G77" s="2">
        <v>1.9546129892016598E-2</v>
      </c>
      <c r="H77" s="2">
        <v>4.9299309954646403E-2</v>
      </c>
      <c r="I77" s="2" t="s">
        <v>1738</v>
      </c>
      <c r="J77" s="29">
        <v>9.1910989596420602E-8</v>
      </c>
      <c r="K77" s="29">
        <v>5.62552535470164E-8</v>
      </c>
      <c r="L77" s="2">
        <v>0</v>
      </c>
      <c r="M77" s="2">
        <v>7.1926973569435603E-3</v>
      </c>
      <c r="N77" s="2">
        <v>1.4713276791099E-2</v>
      </c>
      <c r="O77" s="2" t="s">
        <v>1738</v>
      </c>
      <c r="P77" s="2" t="s">
        <v>1964</v>
      </c>
      <c r="Q77" s="2" t="s">
        <v>1853</v>
      </c>
      <c r="R77" s="5" t="s">
        <v>1854</v>
      </c>
    </row>
    <row r="78" spans="1:18" x14ac:dyDescent="0.25">
      <c r="A78" s="2">
        <v>75</v>
      </c>
      <c r="B78" s="2" t="s">
        <v>1965</v>
      </c>
      <c r="C78" s="2" t="s">
        <v>1966</v>
      </c>
      <c r="D78" s="29">
        <v>2.9675040946312898E-7</v>
      </c>
      <c r="E78" s="29">
        <v>6.0676337625555495E-8</v>
      </c>
      <c r="F78" s="2">
        <v>0</v>
      </c>
      <c r="G78" s="2">
        <v>3.4210633668068702E-2</v>
      </c>
      <c r="H78" s="2">
        <v>4.9299309954646403E-2</v>
      </c>
      <c r="I78" s="2" t="s">
        <v>1738</v>
      </c>
      <c r="J78" s="29">
        <v>9.1097591097277894E-8</v>
      </c>
      <c r="K78" s="29">
        <v>4.2427806771804403E-8</v>
      </c>
      <c r="L78" s="2">
        <v>0</v>
      </c>
      <c r="M78" s="2">
        <v>6.6753449654634199E-3</v>
      </c>
      <c r="N78" s="2">
        <v>1.41632283734375E-2</v>
      </c>
      <c r="O78" s="2" t="s">
        <v>1738</v>
      </c>
      <c r="P78" s="2" t="s">
        <v>1967</v>
      </c>
      <c r="Q78" s="2" t="s">
        <v>1731</v>
      </c>
      <c r="R78" s="5" t="s">
        <v>1732</v>
      </c>
    </row>
    <row r="79" spans="1:18" x14ac:dyDescent="0.25">
      <c r="A79" s="2">
        <v>76</v>
      </c>
      <c r="B79" s="2" t="s">
        <v>1968</v>
      </c>
      <c r="C79" s="2" t="s">
        <v>1969</v>
      </c>
      <c r="D79" s="29">
        <v>1.6643369959653501E-7</v>
      </c>
      <c r="E79" s="29">
        <v>4.2809242198548997E-8</v>
      </c>
      <c r="F79" s="2">
        <v>0</v>
      </c>
      <c r="G79" s="2">
        <v>3.0123937558951101E-2</v>
      </c>
      <c r="H79" s="2">
        <v>4.9299309954646403E-2</v>
      </c>
      <c r="I79" s="2" t="s">
        <v>1738</v>
      </c>
      <c r="J79" s="29">
        <v>6.9016784657310801E-8</v>
      </c>
      <c r="K79" s="29">
        <v>4.3200292151478499E-8</v>
      </c>
      <c r="L79" s="2">
        <v>0</v>
      </c>
      <c r="M79" s="2">
        <v>1.30494522838858E-3</v>
      </c>
      <c r="N79" s="2">
        <v>6.3107261396765698E-3</v>
      </c>
      <c r="O79" s="2" t="s">
        <v>1738</v>
      </c>
      <c r="P79" s="2" t="s">
        <v>1970</v>
      </c>
      <c r="Q79" s="2" t="s">
        <v>1731</v>
      </c>
      <c r="R79" s="5" t="s">
        <v>1732</v>
      </c>
    </row>
    <row r="80" spans="1:18" x14ac:dyDescent="0.25">
      <c r="A80" s="2">
        <v>77</v>
      </c>
      <c r="B80" s="2" t="s">
        <v>1971</v>
      </c>
      <c r="C80" s="2" t="s">
        <v>1972</v>
      </c>
      <c r="D80" s="29">
        <v>2.15292318018586E-7</v>
      </c>
      <c r="E80" s="29">
        <v>3.6977258478746698E-8</v>
      </c>
      <c r="F80" s="2">
        <v>0</v>
      </c>
      <c r="G80" s="2">
        <v>4.3346304200400802E-2</v>
      </c>
      <c r="H80" s="2">
        <v>4.9299309954646403E-2</v>
      </c>
      <c r="I80" s="2" t="s">
        <v>1738</v>
      </c>
      <c r="J80" s="29">
        <v>6.2844135307687302E-8</v>
      </c>
      <c r="K80" s="29">
        <v>3.8948003376975398E-8</v>
      </c>
      <c r="L80" s="2">
        <v>0</v>
      </c>
      <c r="M80" s="2">
        <v>1.10933430164004E-3</v>
      </c>
      <c r="N80" s="2">
        <v>5.8568047759470099E-3</v>
      </c>
      <c r="O80" s="2" t="s">
        <v>1738</v>
      </c>
      <c r="P80" s="2" t="s">
        <v>1973</v>
      </c>
      <c r="Q80" s="2" t="s">
        <v>1853</v>
      </c>
      <c r="R80" s="5" t="s">
        <v>1854</v>
      </c>
    </row>
    <row r="81" spans="1:18" x14ac:dyDescent="0.25">
      <c r="A81" s="2">
        <v>78</v>
      </c>
      <c r="B81" s="2" t="s">
        <v>1974</v>
      </c>
      <c r="C81" s="2" t="s">
        <v>1975</v>
      </c>
      <c r="D81" s="29">
        <v>1.6930293042780201E-7</v>
      </c>
      <c r="E81" s="29">
        <v>4.0544870108137998E-8</v>
      </c>
      <c r="F81" s="2">
        <v>0</v>
      </c>
      <c r="G81" s="2">
        <v>3.1829798768190101E-2</v>
      </c>
      <c r="H81" s="2">
        <v>4.9299309954646403E-2</v>
      </c>
      <c r="I81" s="2" t="s">
        <v>1738</v>
      </c>
      <c r="J81" s="29">
        <v>7.96106594353148E-8</v>
      </c>
      <c r="K81" s="29">
        <v>4.9424720894750599E-8</v>
      </c>
      <c r="L81" s="2">
        <v>0</v>
      </c>
      <c r="M81" s="2">
        <v>2.6039527840945498E-3</v>
      </c>
      <c r="N81" s="2">
        <v>8.6588724419380692E-3</v>
      </c>
      <c r="O81" s="2" t="s">
        <v>1738</v>
      </c>
      <c r="P81" s="2" t="s">
        <v>1976</v>
      </c>
      <c r="Q81" s="2" t="s">
        <v>1977</v>
      </c>
      <c r="R81" s="5" t="s">
        <v>1978</v>
      </c>
    </row>
    <row r="82" spans="1:18" x14ac:dyDescent="0.25">
      <c r="A82" s="2">
        <v>79</v>
      </c>
      <c r="B82" s="2" t="s">
        <v>1979</v>
      </c>
      <c r="C82" s="2" t="s">
        <v>1980</v>
      </c>
      <c r="D82" s="29">
        <v>2.3306587804262401E-7</v>
      </c>
      <c r="E82" s="29">
        <v>4.6626948631087298E-8</v>
      </c>
      <c r="F82" s="2">
        <v>0</v>
      </c>
      <c r="G82" s="2">
        <v>2.1709404990052101E-2</v>
      </c>
      <c r="H82" s="2">
        <v>4.9299309954646403E-2</v>
      </c>
      <c r="I82" s="2" t="s">
        <v>1738</v>
      </c>
      <c r="J82" s="29">
        <v>1.3342293342247501E-7</v>
      </c>
      <c r="K82" s="29">
        <v>4.9613764301747098E-8</v>
      </c>
      <c r="L82" s="2">
        <v>0</v>
      </c>
      <c r="M82" s="2">
        <v>7.5470608919928298E-3</v>
      </c>
      <c r="N82" s="2">
        <v>1.51071156280633E-2</v>
      </c>
      <c r="O82" s="2" t="s">
        <v>1738</v>
      </c>
      <c r="P82" s="2" t="s">
        <v>1981</v>
      </c>
      <c r="Q82" s="2" t="s">
        <v>1731</v>
      </c>
      <c r="R82" s="5" t="s">
        <v>1732</v>
      </c>
    </row>
    <row r="83" spans="1:18" x14ac:dyDescent="0.25">
      <c r="A83" s="2">
        <v>80</v>
      </c>
      <c r="B83" s="2" t="s">
        <v>1982</v>
      </c>
      <c r="C83" s="2" t="s">
        <v>1983</v>
      </c>
      <c r="D83" s="29">
        <v>1.97225626803659E-7</v>
      </c>
      <c r="E83" s="29">
        <v>3.7743059689844998E-8</v>
      </c>
      <c r="F83" s="2">
        <v>0</v>
      </c>
      <c r="G83" s="2">
        <v>3.2499148304321199E-2</v>
      </c>
      <c r="H83" s="2">
        <v>4.9299309954646403E-2</v>
      </c>
      <c r="I83" s="2" t="s">
        <v>1738</v>
      </c>
      <c r="J83" s="29">
        <v>9.0496460516662602E-8</v>
      </c>
      <c r="K83" s="29">
        <v>4.2655315481457198E-8</v>
      </c>
      <c r="L83" s="2">
        <v>0</v>
      </c>
      <c r="M83" s="2">
        <v>6.7124065317448697E-4</v>
      </c>
      <c r="N83" s="2">
        <v>4.5783982471725403E-3</v>
      </c>
      <c r="O83" s="2" t="s">
        <v>1738</v>
      </c>
      <c r="P83" s="2" t="s">
        <v>1984</v>
      </c>
      <c r="Q83" s="2" t="s">
        <v>1731</v>
      </c>
      <c r="R83" s="5" t="s">
        <v>1732</v>
      </c>
    </row>
    <row r="84" spans="1:18" x14ac:dyDescent="0.25">
      <c r="A84" s="2">
        <v>81</v>
      </c>
      <c r="B84" s="2" t="s">
        <v>1985</v>
      </c>
      <c r="C84" s="2" t="s">
        <v>1986</v>
      </c>
      <c r="D84" s="29">
        <v>1.9595061753681999E-7</v>
      </c>
      <c r="E84" s="29">
        <v>4.4987440357888499E-8</v>
      </c>
      <c r="F84" s="2">
        <v>0</v>
      </c>
      <c r="G84" s="2">
        <v>2.3581594920018101E-2</v>
      </c>
      <c r="H84" s="2">
        <v>4.9299309954646403E-2</v>
      </c>
      <c r="I84" s="2" t="s">
        <v>1738</v>
      </c>
      <c r="J84" s="29">
        <v>6.8450286617279998E-8</v>
      </c>
      <c r="K84" s="29">
        <v>2.7611639218060599E-8</v>
      </c>
      <c r="L84" s="2">
        <v>0</v>
      </c>
      <c r="M84" s="2">
        <v>6.9055174225733803E-4</v>
      </c>
      <c r="N84" s="2">
        <v>4.6366508717974996E-3</v>
      </c>
      <c r="O84" s="2" t="s">
        <v>1738</v>
      </c>
      <c r="P84" s="2" t="s">
        <v>1987</v>
      </c>
      <c r="Q84" s="2" t="s">
        <v>1853</v>
      </c>
      <c r="R84" s="5" t="s">
        <v>1854</v>
      </c>
    </row>
    <row r="85" spans="1:18" x14ac:dyDescent="0.25">
      <c r="A85" s="2">
        <v>82</v>
      </c>
      <c r="B85" s="2" t="s">
        <v>1988</v>
      </c>
      <c r="C85" s="2" t="s">
        <v>1989</v>
      </c>
      <c r="D85" s="29">
        <v>2.0109092452848299E-7</v>
      </c>
      <c r="E85" s="29">
        <v>4.0961712109690297E-8</v>
      </c>
      <c r="F85" s="2">
        <v>0</v>
      </c>
      <c r="G85" s="2">
        <v>4.75067869541465E-2</v>
      </c>
      <c r="H85" s="2">
        <v>4.94842539456063E-2</v>
      </c>
      <c r="I85" s="2" t="s">
        <v>1738</v>
      </c>
      <c r="J85" s="29">
        <v>6.6152286620126401E-8</v>
      </c>
      <c r="K85" s="29">
        <v>3.8705570536677598E-8</v>
      </c>
      <c r="L85" s="2">
        <v>0</v>
      </c>
      <c r="M85" s="2">
        <v>4.3854261442734504E-3</v>
      </c>
      <c r="N85" s="2">
        <v>1.13029453766854E-2</v>
      </c>
      <c r="O85" s="2" t="s">
        <v>1738</v>
      </c>
      <c r="P85" s="2" t="s">
        <v>1990</v>
      </c>
      <c r="Q85" s="2" t="s">
        <v>1731</v>
      </c>
      <c r="R85" s="5" t="s">
        <v>1732</v>
      </c>
    </row>
    <row r="86" spans="1:18" x14ac:dyDescent="0.25">
      <c r="A86" s="2">
        <v>83</v>
      </c>
      <c r="B86" s="2" t="s">
        <v>1991</v>
      </c>
      <c r="C86" s="2" t="s">
        <v>1992</v>
      </c>
      <c r="D86" s="29">
        <v>2.3994029254191502E-7</v>
      </c>
      <c r="E86" s="29">
        <v>4.6285154983596797E-8</v>
      </c>
      <c r="F86" s="2">
        <v>0</v>
      </c>
      <c r="G86" s="2">
        <v>3.9770750216621298E-2</v>
      </c>
      <c r="H86" s="2">
        <v>4.9299309954646403E-2</v>
      </c>
      <c r="I86" s="2" t="s">
        <v>1738</v>
      </c>
      <c r="J86" s="29">
        <v>9.2584874497350494E-8</v>
      </c>
      <c r="K86" s="29">
        <v>4.9930516867229201E-8</v>
      </c>
      <c r="L86" s="2">
        <v>0</v>
      </c>
      <c r="M86" s="2">
        <v>1.6010373701384601E-2</v>
      </c>
      <c r="N86" s="2">
        <v>2.3497437372849098E-2</v>
      </c>
      <c r="O86" s="2" t="s">
        <v>1738</v>
      </c>
      <c r="P86" s="2" t="s">
        <v>1993</v>
      </c>
      <c r="Q86" s="2" t="s">
        <v>1731</v>
      </c>
      <c r="R86" s="5" t="s">
        <v>1732</v>
      </c>
    </row>
    <row r="87" spans="1:18" x14ac:dyDescent="0.25">
      <c r="A87" s="2">
        <v>84</v>
      </c>
      <c r="B87" s="2" t="s">
        <v>1994</v>
      </c>
      <c r="C87" s="2" t="s">
        <v>1995</v>
      </c>
      <c r="D87" s="29">
        <v>1.8375540942296899E-7</v>
      </c>
      <c r="E87" s="29">
        <v>4.7113998527923601E-8</v>
      </c>
      <c r="F87" s="2">
        <v>0</v>
      </c>
      <c r="G87" s="2">
        <v>3.1738480538923503E-2</v>
      </c>
      <c r="H87" s="2">
        <v>4.9299309954646403E-2</v>
      </c>
      <c r="I87" s="2" t="s">
        <v>1738</v>
      </c>
      <c r="J87" s="29">
        <v>6.0364126385018897E-8</v>
      </c>
      <c r="K87" s="29">
        <v>3.74758872718439E-8</v>
      </c>
      <c r="L87" s="2">
        <v>0</v>
      </c>
      <c r="M87" s="2">
        <v>1.99857199574958E-2</v>
      </c>
      <c r="N87" s="2">
        <v>2.6904986582780399E-2</v>
      </c>
      <c r="O87" s="2" t="s">
        <v>1738</v>
      </c>
      <c r="P87" s="2" t="s">
        <v>1996</v>
      </c>
      <c r="Q87" s="2" t="s">
        <v>1853</v>
      </c>
      <c r="R87" s="5" t="s">
        <v>1854</v>
      </c>
    </row>
    <row r="88" spans="1:18" x14ac:dyDescent="0.25">
      <c r="A88" s="2">
        <v>85</v>
      </c>
      <c r="B88" s="2" t="s">
        <v>1997</v>
      </c>
      <c r="C88" s="2" t="s">
        <v>1998</v>
      </c>
      <c r="D88" s="29">
        <v>1.9586901693183201E-7</v>
      </c>
      <c r="E88" s="29">
        <v>1.8166208035464401E-8</v>
      </c>
      <c r="F88" s="2">
        <v>0</v>
      </c>
      <c r="G88" s="2">
        <v>1.3131501522788301E-2</v>
      </c>
      <c r="H88" s="2">
        <v>4.9299309954646403E-2</v>
      </c>
      <c r="I88" s="2" t="s">
        <v>1738</v>
      </c>
      <c r="J88" s="29">
        <v>8.0131175952773898E-8</v>
      </c>
      <c r="K88" s="29">
        <v>4.1627512309257801E-8</v>
      </c>
      <c r="L88" s="2">
        <v>0</v>
      </c>
      <c r="M88" s="2">
        <v>4.2755686207978597E-3</v>
      </c>
      <c r="N88" s="2">
        <v>1.11524060965498E-2</v>
      </c>
      <c r="O88" s="2" t="s">
        <v>1738</v>
      </c>
      <c r="P88" s="2" t="s">
        <v>1999</v>
      </c>
      <c r="Q88" s="2" t="s">
        <v>1853</v>
      </c>
      <c r="R88" s="5" t="s">
        <v>1854</v>
      </c>
    </row>
    <row r="89" spans="1:18" x14ac:dyDescent="0.25">
      <c r="A89" s="2">
        <v>86</v>
      </c>
      <c r="B89" s="2" t="s">
        <v>2000</v>
      </c>
      <c r="C89" s="2" t="s">
        <v>2001</v>
      </c>
      <c r="D89" s="29">
        <v>1.2029080738025399E-7</v>
      </c>
      <c r="E89" s="29">
        <v>4.1280719983031602E-8</v>
      </c>
      <c r="F89" s="2">
        <v>0</v>
      </c>
      <c r="G89" s="2">
        <v>2.76105273180033E-2</v>
      </c>
      <c r="H89" s="2">
        <v>4.9299309954646403E-2</v>
      </c>
      <c r="I89" s="2" t="s">
        <v>1738</v>
      </c>
      <c r="J89" s="29">
        <v>5.9733549898569597E-8</v>
      </c>
      <c r="K89" s="29">
        <v>2.2744475592729401E-8</v>
      </c>
      <c r="L89" s="2">
        <v>0</v>
      </c>
      <c r="M89" s="2">
        <v>1.42324077246149E-2</v>
      </c>
      <c r="N89" s="2">
        <v>2.1819316766187299E-2</v>
      </c>
      <c r="O89" s="2" t="s">
        <v>1738</v>
      </c>
      <c r="P89" s="2" t="s">
        <v>2002</v>
      </c>
      <c r="Q89" s="2" t="s">
        <v>1731</v>
      </c>
      <c r="R89" s="5" t="s">
        <v>1732</v>
      </c>
    </row>
    <row r="90" spans="1:18" x14ac:dyDescent="0.25">
      <c r="A90" s="2">
        <v>87</v>
      </c>
      <c r="B90" s="2" t="s">
        <v>2003</v>
      </c>
      <c r="C90" s="2" t="s">
        <v>2004</v>
      </c>
      <c r="D90" s="29">
        <v>2.2991186607250699E-7</v>
      </c>
      <c r="E90" s="29">
        <v>4.9625320807155303E-8</v>
      </c>
      <c r="F90" s="2">
        <v>0</v>
      </c>
      <c r="G90" s="2">
        <v>1.9918665922806399E-2</v>
      </c>
      <c r="H90" s="2">
        <v>4.9299309954646403E-2</v>
      </c>
      <c r="I90" s="2" t="s">
        <v>1738</v>
      </c>
      <c r="J90" s="29">
        <v>7.2801444321050303E-8</v>
      </c>
      <c r="K90" s="29">
        <v>3.8577929531135997E-8</v>
      </c>
      <c r="L90" s="2">
        <v>0</v>
      </c>
      <c r="M90" s="2">
        <v>7.1649746303390598E-3</v>
      </c>
      <c r="N90" s="2">
        <v>1.4684753292853601E-2</v>
      </c>
      <c r="O90" s="2" t="s">
        <v>1738</v>
      </c>
      <c r="P90" s="2" t="s">
        <v>2005</v>
      </c>
      <c r="Q90" s="2" t="s">
        <v>1731</v>
      </c>
      <c r="R90" s="5" t="s">
        <v>1732</v>
      </c>
    </row>
    <row r="91" spans="1:18" x14ac:dyDescent="0.25">
      <c r="A91" s="2">
        <v>88</v>
      </c>
      <c r="B91" s="2" t="s">
        <v>2006</v>
      </c>
      <c r="C91" s="2" t="s">
        <v>2007</v>
      </c>
      <c r="D91" s="29">
        <v>2.28508642277688E-7</v>
      </c>
      <c r="E91" s="29">
        <v>2.1967209708240998E-8</v>
      </c>
      <c r="F91" s="2">
        <v>0</v>
      </c>
      <c r="G91" s="2">
        <v>2.05532979589047E-2</v>
      </c>
      <c r="H91" s="2">
        <v>4.9299309954646403E-2</v>
      </c>
      <c r="I91" s="2" t="s">
        <v>1738</v>
      </c>
      <c r="J91" s="29">
        <v>8.3334235819659796E-8</v>
      </c>
      <c r="K91" s="29">
        <v>4.4180266582364203E-8</v>
      </c>
      <c r="L91" s="2">
        <v>0</v>
      </c>
      <c r="M91" s="2">
        <v>1.53337403064578E-2</v>
      </c>
      <c r="N91" s="2">
        <v>2.2874513563430499E-2</v>
      </c>
      <c r="O91" s="2" t="s">
        <v>1738</v>
      </c>
      <c r="P91" s="2" t="s">
        <v>2008</v>
      </c>
      <c r="Q91" s="2" t="s">
        <v>1731</v>
      </c>
      <c r="R91" s="5" t="s">
        <v>1732</v>
      </c>
    </row>
    <row r="92" spans="1:18" x14ac:dyDescent="0.25">
      <c r="A92" s="2">
        <v>89</v>
      </c>
      <c r="B92" s="2" t="s">
        <v>2009</v>
      </c>
      <c r="C92" s="2" t="s">
        <v>2010</v>
      </c>
      <c r="D92" s="29">
        <v>2.3479419475817101E-7</v>
      </c>
      <c r="E92" s="29">
        <v>4.88624829675597E-8</v>
      </c>
      <c r="F92" s="2">
        <v>0</v>
      </c>
      <c r="G92" s="2">
        <v>3.2375132083483603E-2</v>
      </c>
      <c r="H92" s="2">
        <v>4.9299309954646403E-2</v>
      </c>
      <c r="I92" s="2" t="s">
        <v>1738</v>
      </c>
      <c r="J92" s="29">
        <v>6.8237708087412706E-8</v>
      </c>
      <c r="K92" s="29">
        <v>3.1359683266116297E-8</v>
      </c>
      <c r="L92" s="2">
        <v>0</v>
      </c>
      <c r="M92" s="2">
        <v>7.6668481359191496E-3</v>
      </c>
      <c r="N92" s="2">
        <v>1.52371904911064E-2</v>
      </c>
      <c r="O92" s="2" t="s">
        <v>1738</v>
      </c>
      <c r="P92" s="2" t="s">
        <v>2011</v>
      </c>
      <c r="Q92" s="2" t="s">
        <v>1731</v>
      </c>
      <c r="R92" s="5" t="s">
        <v>1732</v>
      </c>
    </row>
    <row r="93" spans="1:18" x14ac:dyDescent="0.25">
      <c r="A93" s="2">
        <v>90</v>
      </c>
      <c r="B93" s="2" t="s">
        <v>2012</v>
      </c>
      <c r="C93" s="2" t="s">
        <v>2013</v>
      </c>
      <c r="D93" s="29">
        <v>2.0988125587696701E-7</v>
      </c>
      <c r="E93" s="29">
        <v>6.7481160536832705E-8</v>
      </c>
      <c r="F93" s="2">
        <v>0</v>
      </c>
      <c r="G93" s="2">
        <v>3.5355290341033602E-2</v>
      </c>
      <c r="H93" s="2">
        <v>4.9299309954646403E-2</v>
      </c>
      <c r="I93" s="2" t="s">
        <v>1738</v>
      </c>
      <c r="J93" s="29">
        <v>1.1759414179569999E-7</v>
      </c>
      <c r="K93" s="29">
        <v>6.2568217490012995E-8</v>
      </c>
      <c r="L93" s="2">
        <v>0</v>
      </c>
      <c r="M93" s="2">
        <v>8.2140234343940997E-3</v>
      </c>
      <c r="N93" s="2">
        <v>1.5793870176574101E-2</v>
      </c>
      <c r="O93" s="2" t="s">
        <v>1738</v>
      </c>
      <c r="P93" s="2" t="s">
        <v>2014</v>
      </c>
      <c r="Q93" s="2" t="s">
        <v>1731</v>
      </c>
      <c r="R93" s="5" t="s">
        <v>1732</v>
      </c>
    </row>
    <row r="94" spans="1:18" x14ac:dyDescent="0.25">
      <c r="A94" s="2">
        <v>91</v>
      </c>
      <c r="B94" s="2" t="s">
        <v>2015</v>
      </c>
      <c r="C94" s="2" t="s">
        <v>2016</v>
      </c>
      <c r="D94" s="29">
        <v>1.1826809507195899E-7</v>
      </c>
      <c r="E94" s="29">
        <v>2.7878317287417398E-8</v>
      </c>
      <c r="F94" s="2">
        <v>0</v>
      </c>
      <c r="G94" s="2">
        <v>3.4619159966309099E-2</v>
      </c>
      <c r="H94" s="2">
        <v>4.9299309954646403E-2</v>
      </c>
      <c r="I94" s="2" t="s">
        <v>1738</v>
      </c>
      <c r="J94" s="29">
        <v>4.4064686159262202E-8</v>
      </c>
      <c r="K94" s="29">
        <v>2.6334407272106499E-8</v>
      </c>
      <c r="L94" s="2">
        <v>0</v>
      </c>
      <c r="M94" s="2">
        <v>1.74999006815016E-2</v>
      </c>
      <c r="N94" s="2">
        <v>2.4845274180253601E-2</v>
      </c>
      <c r="O94" s="2" t="s">
        <v>1738</v>
      </c>
      <c r="P94" s="2" t="s">
        <v>2017</v>
      </c>
      <c r="Q94" s="2" t="s">
        <v>1731</v>
      </c>
      <c r="R94" s="5" t="s">
        <v>1732</v>
      </c>
    </row>
    <row r="95" spans="1:18" x14ac:dyDescent="0.25">
      <c r="A95" s="2">
        <v>92</v>
      </c>
      <c r="B95" s="2" t="s">
        <v>2018</v>
      </c>
      <c r="C95" s="2" t="s">
        <v>2019</v>
      </c>
      <c r="D95" s="29">
        <v>8.3205931101589795E-8</v>
      </c>
      <c r="E95" s="29">
        <v>3.2354671444844398E-8</v>
      </c>
      <c r="F95" s="2">
        <v>0</v>
      </c>
      <c r="G95" s="2">
        <v>4.3595145995094002E-2</v>
      </c>
      <c r="H95" s="2">
        <v>4.9299309954646403E-2</v>
      </c>
      <c r="I95" s="2" t="s">
        <v>1738</v>
      </c>
      <c r="J95" s="29">
        <v>3.2819330850107402E-8</v>
      </c>
      <c r="K95" s="29">
        <v>1.3307971761180201E-8</v>
      </c>
      <c r="L95" s="2">
        <v>0</v>
      </c>
      <c r="M95" s="2">
        <v>1.7745131041885499E-2</v>
      </c>
      <c r="N95" s="2">
        <v>2.50680253155981E-2</v>
      </c>
      <c r="O95" s="2" t="s">
        <v>1738</v>
      </c>
      <c r="P95" s="2" t="s">
        <v>2020</v>
      </c>
      <c r="Q95" s="2" t="s">
        <v>1960</v>
      </c>
      <c r="R95" s="5" t="s">
        <v>1961</v>
      </c>
    </row>
    <row r="96" spans="1:18" x14ac:dyDescent="0.25">
      <c r="A96" s="2">
        <v>93</v>
      </c>
      <c r="B96" s="2" t="s">
        <v>2021</v>
      </c>
      <c r="C96" s="2" t="s">
        <v>2022</v>
      </c>
      <c r="D96" s="29">
        <v>1.7248046859339999E-7</v>
      </c>
      <c r="E96" s="29">
        <v>4.2344433244849903E-8</v>
      </c>
      <c r="F96" s="2">
        <v>0</v>
      </c>
      <c r="G96" s="2">
        <v>1.78761963332967E-2</v>
      </c>
      <c r="H96" s="2">
        <v>4.9299309954646403E-2</v>
      </c>
      <c r="I96" s="2" t="s">
        <v>1738</v>
      </c>
      <c r="J96" s="29">
        <v>3.80189072184832E-8</v>
      </c>
      <c r="K96" s="29">
        <v>1.9906757281565199E-8</v>
      </c>
      <c r="L96" s="2">
        <v>0</v>
      </c>
      <c r="M96" s="2">
        <v>4.04605817337556E-2</v>
      </c>
      <c r="N96" s="2">
        <v>4.3070615930830697E-2</v>
      </c>
      <c r="O96" s="2" t="s">
        <v>1738</v>
      </c>
      <c r="P96" s="2" t="s">
        <v>2023</v>
      </c>
      <c r="Q96" s="2" t="s">
        <v>1731</v>
      </c>
      <c r="R96" s="5" t="s">
        <v>1732</v>
      </c>
    </row>
    <row r="97" spans="1:18" x14ac:dyDescent="0.25">
      <c r="A97" s="2">
        <v>94</v>
      </c>
      <c r="B97" s="2" t="s">
        <v>2024</v>
      </c>
      <c r="C97" s="2" t="s">
        <v>2025</v>
      </c>
      <c r="D97" s="29">
        <v>2.1239980323018099E-7</v>
      </c>
      <c r="E97" s="29">
        <v>5.3536080448664997E-8</v>
      </c>
      <c r="F97" s="2">
        <v>0</v>
      </c>
      <c r="G97" s="2">
        <v>2.2746157512091601E-2</v>
      </c>
      <c r="H97" s="2">
        <v>4.9299309954646403E-2</v>
      </c>
      <c r="I97" s="2" t="s">
        <v>1738</v>
      </c>
      <c r="J97" s="29">
        <v>4.8016346679872301E-8</v>
      </c>
      <c r="K97" s="29">
        <v>2.9385993050424699E-8</v>
      </c>
      <c r="L97" s="2">
        <v>0</v>
      </c>
      <c r="M97" s="2">
        <v>2.42826699615428E-2</v>
      </c>
      <c r="N97" s="2">
        <v>3.0584111299800099E-2</v>
      </c>
      <c r="O97" s="2" t="s">
        <v>1738</v>
      </c>
      <c r="P97" s="2" t="s">
        <v>2026</v>
      </c>
      <c r="Q97" s="2" t="s">
        <v>1731</v>
      </c>
      <c r="R97" s="5" t="s">
        <v>1732</v>
      </c>
    </row>
    <row r="98" spans="1:18" x14ac:dyDescent="0.25">
      <c r="A98" s="2">
        <v>95</v>
      </c>
      <c r="B98" s="2" t="s">
        <v>2027</v>
      </c>
      <c r="C98" s="2" t="s">
        <v>2028</v>
      </c>
      <c r="D98" s="29">
        <v>8.8440175212859104E-8</v>
      </c>
      <c r="E98" s="29">
        <v>1.4064389875913001E-7</v>
      </c>
      <c r="F98" s="29">
        <v>2.1310310190123E-7</v>
      </c>
      <c r="G98" s="2">
        <v>1.91332832893992E-2</v>
      </c>
      <c r="H98" s="2">
        <v>4.4260195155975998E-2</v>
      </c>
      <c r="I98" s="2" t="s">
        <v>1679</v>
      </c>
      <c r="J98" s="29">
        <v>4.6724877678577E-8</v>
      </c>
      <c r="K98" s="29">
        <v>1.7205387087638401E-7</v>
      </c>
      <c r="L98" s="29">
        <v>3.4938380721597399E-7</v>
      </c>
      <c r="M98" s="2">
        <v>1.74502485442446E-3</v>
      </c>
      <c r="N98" s="2">
        <v>3.9637270829982899E-3</v>
      </c>
      <c r="O98" s="2" t="s">
        <v>1679</v>
      </c>
      <c r="P98" s="2" t="s">
        <v>2029</v>
      </c>
      <c r="Q98" s="2" t="s">
        <v>2030</v>
      </c>
      <c r="R98" s="5" t="s">
        <v>2031</v>
      </c>
    </row>
    <row r="99" spans="1:18" x14ac:dyDescent="0.25">
      <c r="A99" s="2">
        <v>96</v>
      </c>
      <c r="B99" s="2" t="s">
        <v>2032</v>
      </c>
      <c r="C99" s="2" t="s">
        <v>2033</v>
      </c>
      <c r="D99" s="29">
        <v>6.9200190779434807E-8</v>
      </c>
      <c r="E99" s="29">
        <v>1.05389700792032E-7</v>
      </c>
      <c r="F99" s="29">
        <v>1.6127719717564501E-7</v>
      </c>
      <c r="G99" s="2">
        <v>2.4942183611849401E-2</v>
      </c>
      <c r="H99" s="2">
        <v>4.4260195155975998E-2</v>
      </c>
      <c r="I99" s="2" t="s">
        <v>1679</v>
      </c>
      <c r="J99" s="29">
        <v>7.5939699056782598E-8</v>
      </c>
      <c r="K99" s="29">
        <v>1.4984754852494201E-7</v>
      </c>
      <c r="L99" s="29">
        <v>2.2500746308800401E-7</v>
      </c>
      <c r="M99" s="2">
        <v>1.63108456533132E-2</v>
      </c>
      <c r="N99" s="2">
        <v>2.2713601943100199E-2</v>
      </c>
      <c r="O99" s="2" t="s">
        <v>1679</v>
      </c>
      <c r="P99" s="2" t="s">
        <v>2034</v>
      </c>
      <c r="Q99" s="2" t="s">
        <v>2035</v>
      </c>
      <c r="R99" s="5" t="s">
        <v>2036</v>
      </c>
    </row>
    <row r="100" spans="1:18" x14ac:dyDescent="0.25">
      <c r="A100" s="2">
        <v>97</v>
      </c>
      <c r="B100" s="2" t="s">
        <v>2037</v>
      </c>
      <c r="C100" s="2" t="s">
        <v>2038</v>
      </c>
      <c r="D100" s="29">
        <v>2.2820413473833001E-8</v>
      </c>
      <c r="E100" s="29">
        <v>6.4329646309305298E-8</v>
      </c>
      <c r="F100" s="29">
        <v>1.7088506911930901E-7</v>
      </c>
      <c r="G100" s="2">
        <v>2.95785097108512E-3</v>
      </c>
      <c r="H100" s="2">
        <v>3.84870191763865E-2</v>
      </c>
      <c r="I100" s="2" t="s">
        <v>1679</v>
      </c>
      <c r="J100" s="2">
        <v>0</v>
      </c>
      <c r="K100" s="29">
        <v>2.52100969011483E-8</v>
      </c>
      <c r="L100" s="29">
        <v>9.10788546401883E-8</v>
      </c>
      <c r="M100" s="2">
        <v>1.88293585384986E-4</v>
      </c>
      <c r="N100" s="2">
        <v>5.9693799523190402E-4</v>
      </c>
      <c r="O100" s="2" t="s">
        <v>1679</v>
      </c>
      <c r="P100" s="2" t="s">
        <v>2039</v>
      </c>
      <c r="Q100" s="2" t="s">
        <v>1723</v>
      </c>
      <c r="R100" s="5" t="s">
        <v>1724</v>
      </c>
    </row>
    <row r="101" spans="1:18" x14ac:dyDescent="0.25">
      <c r="A101" s="2">
        <v>98</v>
      </c>
      <c r="B101" s="2" t="s">
        <v>2040</v>
      </c>
      <c r="C101" s="2" t="s">
        <v>2041</v>
      </c>
      <c r="D101" s="29">
        <v>3.9112216156318001E-8</v>
      </c>
      <c r="E101" s="29">
        <v>1.0351211931992699E-7</v>
      </c>
      <c r="F101" s="29">
        <v>1.6302300744075401E-7</v>
      </c>
      <c r="G101" s="2">
        <v>2.72884812325084E-3</v>
      </c>
      <c r="H101" s="2">
        <v>3.7537113771121601E-2</v>
      </c>
      <c r="I101" s="2" t="s">
        <v>1679</v>
      </c>
      <c r="J101" s="2">
        <v>0</v>
      </c>
      <c r="K101" s="29">
        <v>3.8530434024160001E-8</v>
      </c>
      <c r="L101" s="29">
        <v>2.4310558730247397E-7</v>
      </c>
      <c r="M101" s="2">
        <v>4.52158243853103E-4</v>
      </c>
      <c r="N101" s="2">
        <v>1.2617937854240101E-3</v>
      </c>
      <c r="O101" s="2" t="s">
        <v>1679</v>
      </c>
      <c r="P101" s="2" t="s">
        <v>2042</v>
      </c>
      <c r="Q101" s="2" t="s">
        <v>2043</v>
      </c>
      <c r="R101" s="5" t="s">
        <v>2044</v>
      </c>
    </row>
    <row r="102" spans="1:18" x14ac:dyDescent="0.25">
      <c r="A102" s="2">
        <v>99</v>
      </c>
      <c r="B102" s="2" t="s">
        <v>2045</v>
      </c>
      <c r="C102" s="2" t="s">
        <v>2046</v>
      </c>
      <c r="D102" s="2">
        <v>0</v>
      </c>
      <c r="E102" s="29">
        <v>3.72866468165499E-8</v>
      </c>
      <c r="F102" s="29">
        <v>6.7429625818027302E-8</v>
      </c>
      <c r="G102" s="2">
        <v>3.4334343228049499E-2</v>
      </c>
      <c r="H102" s="2">
        <v>4.4962249322307801E-2</v>
      </c>
      <c r="I102" s="2" t="s">
        <v>1679</v>
      </c>
      <c r="J102" s="2">
        <v>0</v>
      </c>
      <c r="K102" s="29">
        <v>3.1127263345063302E-8</v>
      </c>
      <c r="L102" s="29">
        <v>5.5070059450206202E-8</v>
      </c>
      <c r="M102" s="2">
        <v>7.6312408498383898E-3</v>
      </c>
      <c r="N102" s="2">
        <v>1.31697842512234E-2</v>
      </c>
      <c r="O102" s="2" t="s">
        <v>1679</v>
      </c>
      <c r="P102" s="2" t="s">
        <v>2047</v>
      </c>
      <c r="Q102" s="2" t="s">
        <v>2048</v>
      </c>
      <c r="R102" s="5" t="s">
        <v>2049</v>
      </c>
    </row>
    <row r="103" spans="1:18" x14ac:dyDescent="0.25">
      <c r="A103" s="2">
        <v>100</v>
      </c>
      <c r="B103" s="2" t="s">
        <v>2050</v>
      </c>
      <c r="C103" s="2" t="s">
        <v>2051</v>
      </c>
      <c r="D103" s="2">
        <v>0</v>
      </c>
      <c r="E103" s="29">
        <v>3.89898441155915E-8</v>
      </c>
      <c r="F103" s="29">
        <v>1.03455929966824E-7</v>
      </c>
      <c r="G103" s="2">
        <v>6.8338410700972798E-3</v>
      </c>
      <c r="H103" s="2">
        <v>4.4260195155975998E-2</v>
      </c>
      <c r="I103" s="2" t="s">
        <v>1679</v>
      </c>
      <c r="J103" s="2">
        <v>0</v>
      </c>
      <c r="K103" s="29">
        <v>6.0390650247477698E-8</v>
      </c>
      <c r="L103" s="29">
        <v>1.21983396273649E-7</v>
      </c>
      <c r="M103" s="2">
        <v>3.28376882256683E-3</v>
      </c>
      <c r="N103" s="2">
        <v>6.6944888810669297E-3</v>
      </c>
      <c r="O103" s="2" t="s">
        <v>1679</v>
      </c>
      <c r="P103" s="2" t="s">
        <v>2052</v>
      </c>
      <c r="Q103" s="2" t="s">
        <v>1723</v>
      </c>
      <c r="R103" s="5" t="s">
        <v>1724</v>
      </c>
    </row>
    <row r="104" spans="1:18" x14ac:dyDescent="0.25">
      <c r="A104" s="2">
        <v>101</v>
      </c>
      <c r="B104" s="2" t="s">
        <v>2053</v>
      </c>
      <c r="C104" s="2" t="s">
        <v>2054</v>
      </c>
      <c r="D104" s="29">
        <v>5.3548501150598999E-8</v>
      </c>
      <c r="E104" s="29">
        <v>9.0049469438751495E-8</v>
      </c>
      <c r="F104" s="29">
        <v>1.4704742995381699E-7</v>
      </c>
      <c r="G104" s="2">
        <v>3.4628183131086503E-2</v>
      </c>
      <c r="H104" s="2">
        <v>4.4969987155426203E-2</v>
      </c>
      <c r="I104" s="2" t="s">
        <v>1679</v>
      </c>
      <c r="J104" s="2">
        <v>0</v>
      </c>
      <c r="K104" s="29">
        <v>6.3818108044773901E-8</v>
      </c>
      <c r="L104" s="29">
        <v>4.09498191630898E-7</v>
      </c>
      <c r="M104" s="29">
        <v>8.1268259423353906E-8</v>
      </c>
      <c r="N104" s="29">
        <v>1.29457797628296E-6</v>
      </c>
      <c r="O104" s="2" t="s">
        <v>1679</v>
      </c>
      <c r="P104" s="2" t="s">
        <v>2055</v>
      </c>
      <c r="Q104" s="2" t="s">
        <v>1812</v>
      </c>
      <c r="R104" s="5" t="s">
        <v>1813</v>
      </c>
    </row>
    <row r="105" spans="1:18" x14ac:dyDescent="0.25">
      <c r="A105" s="2">
        <v>102</v>
      </c>
      <c r="B105" s="2" t="s">
        <v>2056</v>
      </c>
      <c r="C105" s="2" t="s">
        <v>2057</v>
      </c>
      <c r="D105" s="2">
        <v>0</v>
      </c>
      <c r="E105" s="29">
        <v>8.7147291561053001E-8</v>
      </c>
      <c r="F105" s="29">
        <v>1.9394589400396501E-7</v>
      </c>
      <c r="G105" s="2">
        <v>3.1747962253356201E-3</v>
      </c>
      <c r="H105" s="2">
        <v>3.99808119631423E-2</v>
      </c>
      <c r="I105" s="2" t="s">
        <v>1679</v>
      </c>
      <c r="J105" s="2">
        <v>0</v>
      </c>
      <c r="K105" s="29">
        <v>6.6686343244684001E-8</v>
      </c>
      <c r="L105" s="29">
        <v>4.3059353358189602E-7</v>
      </c>
      <c r="M105" s="29">
        <v>3.0959616109190399E-7</v>
      </c>
      <c r="N105" s="29">
        <v>3.1695392759818901E-6</v>
      </c>
      <c r="O105" s="2" t="s">
        <v>1679</v>
      </c>
      <c r="P105" s="2" t="s">
        <v>2058</v>
      </c>
      <c r="Q105" s="2" t="s">
        <v>2030</v>
      </c>
      <c r="R105" s="5" t="s">
        <v>2031</v>
      </c>
    </row>
    <row r="106" spans="1:18" x14ac:dyDescent="0.25">
      <c r="A106" s="2">
        <v>103</v>
      </c>
      <c r="B106" s="2" t="s">
        <v>2059</v>
      </c>
      <c r="C106" s="2" t="s">
        <v>2060</v>
      </c>
      <c r="D106" s="2">
        <v>0</v>
      </c>
      <c r="E106" s="29">
        <v>8.2333345829212599E-8</v>
      </c>
      <c r="F106" s="29">
        <v>2.12305103026708E-7</v>
      </c>
      <c r="G106" s="2">
        <v>1.8577393725681499E-3</v>
      </c>
      <c r="H106" s="2">
        <v>3.2635739257784797E-2</v>
      </c>
      <c r="I106" s="2" t="s">
        <v>1679</v>
      </c>
      <c r="J106" s="2">
        <v>0</v>
      </c>
      <c r="K106" s="29">
        <v>2.6186544316333601E-8</v>
      </c>
      <c r="L106" s="29">
        <v>1.10639969937927E-7</v>
      </c>
      <c r="M106" s="2">
        <v>1.0927186395492099E-2</v>
      </c>
      <c r="N106" s="2">
        <v>1.7150372780802101E-2</v>
      </c>
      <c r="O106" s="2" t="s">
        <v>1679</v>
      </c>
      <c r="P106" s="2" t="s">
        <v>2061</v>
      </c>
      <c r="Q106" s="2" t="s">
        <v>1723</v>
      </c>
      <c r="R106" s="5" t="s">
        <v>1724</v>
      </c>
    </row>
    <row r="107" spans="1:18" x14ac:dyDescent="0.25">
      <c r="A107" s="2">
        <v>104</v>
      </c>
      <c r="B107" s="2" t="s">
        <v>2062</v>
      </c>
      <c r="C107" s="2" t="s">
        <v>2063</v>
      </c>
      <c r="D107" s="29">
        <v>4.09894131712623E-8</v>
      </c>
      <c r="E107" s="29">
        <v>7.8308198466503203E-8</v>
      </c>
      <c r="F107" s="29">
        <v>1.37698080367607E-7</v>
      </c>
      <c r="G107" s="2">
        <v>1.0068510891599099E-2</v>
      </c>
      <c r="H107" s="2">
        <v>4.4260195155975998E-2</v>
      </c>
      <c r="I107" s="2" t="s">
        <v>1679</v>
      </c>
      <c r="J107" s="2">
        <v>0</v>
      </c>
      <c r="K107" s="29">
        <v>6.0442974164898395E-8</v>
      </c>
      <c r="L107" s="29">
        <v>1.2185379054499501E-7</v>
      </c>
      <c r="M107" s="2">
        <v>2.6008130457011702E-4</v>
      </c>
      <c r="N107" s="2">
        <v>7.8370312318000197E-4</v>
      </c>
      <c r="O107" s="2" t="s">
        <v>1679</v>
      </c>
      <c r="P107" s="2" t="s">
        <v>2064</v>
      </c>
      <c r="Q107" s="2" t="s">
        <v>1723</v>
      </c>
      <c r="R107" s="5" t="s">
        <v>1724</v>
      </c>
    </row>
    <row r="108" spans="1:18" x14ac:dyDescent="0.25">
      <c r="A108" s="2">
        <v>105</v>
      </c>
      <c r="B108" s="2" t="s">
        <v>2065</v>
      </c>
      <c r="C108" s="2" t="s">
        <v>2066</v>
      </c>
      <c r="D108" s="29">
        <v>4.6986716386513401E-8</v>
      </c>
      <c r="E108" s="29">
        <v>7.7578581386767603E-8</v>
      </c>
      <c r="F108" s="29">
        <v>1.6615637348962099E-7</v>
      </c>
      <c r="G108" s="2">
        <v>2.3952414712922901E-3</v>
      </c>
      <c r="H108" s="2">
        <v>3.5744698311207503E-2</v>
      </c>
      <c r="I108" s="2" t="s">
        <v>1679</v>
      </c>
      <c r="J108" s="29">
        <v>2.43877492030181E-8</v>
      </c>
      <c r="K108" s="29">
        <v>5.2320202933251901E-8</v>
      </c>
      <c r="L108" s="29">
        <v>1.7437197915324599E-7</v>
      </c>
      <c r="M108" s="2">
        <v>2.9289503602147701E-2</v>
      </c>
      <c r="N108" s="2">
        <v>3.41329574270028E-2</v>
      </c>
      <c r="O108" s="2" t="s">
        <v>1679</v>
      </c>
      <c r="P108" s="2" t="s">
        <v>2067</v>
      </c>
      <c r="Q108" s="2" t="s">
        <v>1723</v>
      </c>
      <c r="R108" s="5" t="s">
        <v>1724</v>
      </c>
    </row>
    <row r="109" spans="1:18" x14ac:dyDescent="0.25">
      <c r="A109" s="2">
        <v>106</v>
      </c>
      <c r="B109" s="2" t="s">
        <v>2068</v>
      </c>
      <c r="C109" s="2" t="s">
        <v>2069</v>
      </c>
      <c r="D109" s="29">
        <v>3.3873345394100597E-8</v>
      </c>
      <c r="E109" s="29">
        <v>8.1980567009896298E-8</v>
      </c>
      <c r="F109" s="29">
        <v>1.3781370776754001E-7</v>
      </c>
      <c r="G109" s="2">
        <v>8.3694591032553393E-3</v>
      </c>
      <c r="H109" s="2">
        <v>4.4260195155975998E-2</v>
      </c>
      <c r="I109" s="2" t="s">
        <v>1679</v>
      </c>
      <c r="J109" s="2">
        <v>0</v>
      </c>
      <c r="K109" s="29">
        <v>3.0454110520245199E-8</v>
      </c>
      <c r="L109" s="29">
        <v>9.9341843637552002E-8</v>
      </c>
      <c r="M109" s="2">
        <v>1.8121070421336101E-2</v>
      </c>
      <c r="N109" s="2">
        <v>2.4474848259508301E-2</v>
      </c>
      <c r="O109" s="2" t="s">
        <v>1679</v>
      </c>
      <c r="P109" s="2" t="s">
        <v>2070</v>
      </c>
      <c r="Q109" s="2" t="s">
        <v>1723</v>
      </c>
      <c r="R109" s="5" t="s">
        <v>1724</v>
      </c>
    </row>
    <row r="110" spans="1:18" x14ac:dyDescent="0.25">
      <c r="A110" s="2">
        <v>107</v>
      </c>
      <c r="B110" s="2" t="s">
        <v>2071</v>
      </c>
      <c r="C110" s="2" t="s">
        <v>2072</v>
      </c>
      <c r="D110" s="29">
        <v>4.88659385051112E-8</v>
      </c>
      <c r="E110" s="29">
        <v>7.4039189735698794E-8</v>
      </c>
      <c r="F110" s="29">
        <v>1.5780132734981801E-7</v>
      </c>
      <c r="G110" s="2">
        <v>1.4179853532932199E-2</v>
      </c>
      <c r="H110" s="2">
        <v>4.4260195155975998E-2</v>
      </c>
      <c r="I110" s="2" t="s">
        <v>1679</v>
      </c>
      <c r="J110" s="2">
        <v>0</v>
      </c>
      <c r="K110" s="29">
        <v>4.7193222755799203E-8</v>
      </c>
      <c r="L110" s="29">
        <v>1.2506968644999699E-7</v>
      </c>
      <c r="M110" s="2">
        <v>2.19471885846628E-2</v>
      </c>
      <c r="N110" s="2">
        <v>2.79631228019959E-2</v>
      </c>
      <c r="O110" s="2" t="s">
        <v>1679</v>
      </c>
      <c r="P110" s="2" t="s">
        <v>2073</v>
      </c>
      <c r="Q110" s="2" t="s">
        <v>1723</v>
      </c>
      <c r="R110" s="5" t="s">
        <v>1724</v>
      </c>
    </row>
    <row r="111" spans="1:18" x14ac:dyDescent="0.25">
      <c r="A111" s="2">
        <v>108</v>
      </c>
      <c r="B111" s="2" t="s">
        <v>2074</v>
      </c>
      <c r="C111" s="2" t="s">
        <v>2075</v>
      </c>
      <c r="D111" s="29">
        <v>3.4176624750269698E-8</v>
      </c>
      <c r="E111" s="29">
        <v>5.94586960984423E-8</v>
      </c>
      <c r="F111" s="29">
        <v>9.1959380813697699E-8</v>
      </c>
      <c r="G111" s="2">
        <v>3.21540930253622E-2</v>
      </c>
      <c r="H111" s="2">
        <v>4.4533809341953501E-2</v>
      </c>
      <c r="I111" s="2" t="s">
        <v>1679</v>
      </c>
      <c r="J111" s="2">
        <v>0</v>
      </c>
      <c r="K111" s="29">
        <v>1.6622550548712901E-8</v>
      </c>
      <c r="L111" s="29">
        <v>5.2226041172451703E-8</v>
      </c>
      <c r="M111" s="2">
        <v>1.9819592523009799E-2</v>
      </c>
      <c r="N111" s="2">
        <v>2.6013613874745399E-2</v>
      </c>
      <c r="O111" s="2" t="s">
        <v>1679</v>
      </c>
      <c r="P111" s="2" t="s">
        <v>2076</v>
      </c>
      <c r="Q111" s="2" t="s">
        <v>1723</v>
      </c>
      <c r="R111" s="5" t="s">
        <v>1724</v>
      </c>
    </row>
    <row r="112" spans="1:18" x14ac:dyDescent="0.25">
      <c r="A112" s="2">
        <v>109</v>
      </c>
      <c r="B112" s="2" t="s">
        <v>2077</v>
      </c>
      <c r="C112" s="2" t="s">
        <v>2078</v>
      </c>
      <c r="D112" s="29">
        <v>3.1453453610272401E-8</v>
      </c>
      <c r="E112" s="29">
        <v>9.2220700396322401E-8</v>
      </c>
      <c r="F112" s="29">
        <v>2.0892412471842701E-7</v>
      </c>
      <c r="G112" s="2">
        <v>6.7914530943394497E-3</v>
      </c>
      <c r="H112" s="2">
        <v>4.4260195155975998E-2</v>
      </c>
      <c r="I112" s="2" t="s">
        <v>1679</v>
      </c>
      <c r="J112" s="2">
        <v>0</v>
      </c>
      <c r="K112" s="29">
        <v>4.8763966140684002E-8</v>
      </c>
      <c r="L112" s="29">
        <v>1.6546035060747699E-7</v>
      </c>
      <c r="M112" s="2">
        <v>4.8921081236547401E-3</v>
      </c>
      <c r="N112" s="2">
        <v>9.2618462991012201E-3</v>
      </c>
      <c r="O112" s="2" t="s">
        <v>1679</v>
      </c>
      <c r="P112" s="2" t="s">
        <v>2079</v>
      </c>
      <c r="Q112" s="2" t="s">
        <v>1751</v>
      </c>
      <c r="R112" s="5" t="s">
        <v>1752</v>
      </c>
    </row>
    <row r="113" spans="1:18" x14ac:dyDescent="0.25">
      <c r="A113" s="2">
        <v>110</v>
      </c>
      <c r="B113" s="2" t="s">
        <v>2080</v>
      </c>
      <c r="C113" s="2" t="s">
        <v>2081</v>
      </c>
      <c r="D113" s="2">
        <v>0</v>
      </c>
      <c r="E113" s="29">
        <v>3.8017798140410599E-8</v>
      </c>
      <c r="F113" s="29">
        <v>7.4504834147832195E-8</v>
      </c>
      <c r="G113" s="2">
        <v>2.8175413791896E-2</v>
      </c>
      <c r="H113" s="2">
        <v>4.4260195155975998E-2</v>
      </c>
      <c r="I113" s="2" t="s">
        <v>1679</v>
      </c>
      <c r="J113" s="2">
        <v>0</v>
      </c>
      <c r="K113" s="29">
        <v>2.47303840600559E-8</v>
      </c>
      <c r="L113" s="29">
        <v>9.3740843944765903E-8</v>
      </c>
      <c r="M113" s="2">
        <v>1.0977833699294901E-2</v>
      </c>
      <c r="N113" s="2">
        <v>1.7196841009404301E-2</v>
      </c>
      <c r="O113" s="2" t="s">
        <v>1679</v>
      </c>
      <c r="P113" s="2" t="s">
        <v>2082</v>
      </c>
      <c r="Q113" s="2" t="s">
        <v>1723</v>
      </c>
      <c r="R113" s="5" t="s">
        <v>1724</v>
      </c>
    </row>
    <row r="114" spans="1:18" x14ac:dyDescent="0.25">
      <c r="A114" s="2">
        <v>111</v>
      </c>
      <c r="B114" s="2" t="s">
        <v>2083</v>
      </c>
      <c r="C114" s="2" t="s">
        <v>2084</v>
      </c>
      <c r="D114" s="2">
        <v>0</v>
      </c>
      <c r="E114" s="29">
        <v>2.8234037923789099E-8</v>
      </c>
      <c r="F114" s="29">
        <v>8.1646961612335504E-8</v>
      </c>
      <c r="G114" s="2">
        <v>1.57243951725911E-2</v>
      </c>
      <c r="H114" s="2">
        <v>4.4260195155975998E-2</v>
      </c>
      <c r="I114" s="2" t="s">
        <v>1679</v>
      </c>
      <c r="J114" s="2">
        <v>0</v>
      </c>
      <c r="K114" s="29">
        <v>1.91502059359475E-8</v>
      </c>
      <c r="L114" s="29">
        <v>3.4980343676842402E-8</v>
      </c>
      <c r="M114" s="2">
        <v>6.6952772016703596E-3</v>
      </c>
      <c r="N114" s="2">
        <v>1.18916987928622E-2</v>
      </c>
      <c r="O114" s="2" t="s">
        <v>1679</v>
      </c>
      <c r="P114" s="2" t="s">
        <v>2085</v>
      </c>
      <c r="Q114" s="2" t="s">
        <v>1812</v>
      </c>
      <c r="R114" s="5" t="s">
        <v>1813</v>
      </c>
    </row>
    <row r="115" spans="1:18" x14ac:dyDescent="0.25">
      <c r="A115" s="2">
        <v>112</v>
      </c>
      <c r="B115" s="2" t="s">
        <v>2086</v>
      </c>
      <c r="C115" s="2" t="s">
        <v>2087</v>
      </c>
      <c r="D115" s="2">
        <v>0</v>
      </c>
      <c r="E115" s="29">
        <v>4.3540419858566197E-8</v>
      </c>
      <c r="F115" s="29">
        <v>1.17062413840615E-7</v>
      </c>
      <c r="G115" s="2">
        <v>1.9824248061444599E-2</v>
      </c>
      <c r="H115" s="2">
        <v>4.4260195155975998E-2</v>
      </c>
      <c r="I115" s="2" t="s">
        <v>1679</v>
      </c>
      <c r="J115" s="2">
        <v>0</v>
      </c>
      <c r="K115" s="29">
        <v>5.3880329670933103E-8</v>
      </c>
      <c r="L115" s="29">
        <v>8.5700674849734694E-8</v>
      </c>
      <c r="M115" s="2">
        <v>1.1146673481598099E-2</v>
      </c>
      <c r="N115" s="2">
        <v>1.7387275707493401E-2</v>
      </c>
      <c r="O115" s="2" t="s">
        <v>1679</v>
      </c>
      <c r="P115" s="2" t="s">
        <v>2088</v>
      </c>
      <c r="Q115" s="2" t="s">
        <v>1723</v>
      </c>
      <c r="R115" s="5" t="s">
        <v>1724</v>
      </c>
    </row>
    <row r="116" spans="1:18" x14ac:dyDescent="0.25">
      <c r="A116" s="2">
        <v>113</v>
      </c>
      <c r="B116" s="2" t="s">
        <v>2089</v>
      </c>
      <c r="C116" s="2" t="s">
        <v>2090</v>
      </c>
      <c r="D116" s="2">
        <v>0</v>
      </c>
      <c r="E116" s="29">
        <v>4.8079958106452299E-8</v>
      </c>
      <c r="F116" s="29">
        <v>1.5681127975228201E-7</v>
      </c>
      <c r="G116" s="2">
        <v>7.9824426525572107E-3</v>
      </c>
      <c r="H116" s="2">
        <v>4.4260195155975998E-2</v>
      </c>
      <c r="I116" s="2" t="s">
        <v>1679</v>
      </c>
      <c r="J116" s="2">
        <v>0</v>
      </c>
      <c r="K116" s="29">
        <v>3.2444470994002302E-8</v>
      </c>
      <c r="L116" s="29">
        <v>5.53298453130353E-8</v>
      </c>
      <c r="M116" s="2">
        <v>1.7755620280082401E-2</v>
      </c>
      <c r="N116" s="2">
        <v>2.4095647088910599E-2</v>
      </c>
      <c r="O116" s="2" t="s">
        <v>1679</v>
      </c>
      <c r="P116" s="2" t="s">
        <v>2091</v>
      </c>
      <c r="Q116" s="2" t="s">
        <v>1723</v>
      </c>
      <c r="R116" s="5" t="s">
        <v>1724</v>
      </c>
    </row>
    <row r="117" spans="1:18" x14ac:dyDescent="0.25">
      <c r="A117" s="2">
        <v>114</v>
      </c>
      <c r="B117" s="2" t="s">
        <v>2092</v>
      </c>
      <c r="C117" s="2" t="s">
        <v>2093</v>
      </c>
      <c r="D117" s="29">
        <v>2.0886045757171699E-8</v>
      </c>
      <c r="E117" s="29">
        <v>4.7210598900640699E-8</v>
      </c>
      <c r="F117" s="29">
        <v>9.9449722353913796E-8</v>
      </c>
      <c r="G117" s="2">
        <v>2.27646918052011E-2</v>
      </c>
      <c r="H117" s="2">
        <v>4.4260195155975998E-2</v>
      </c>
      <c r="I117" s="2" t="s">
        <v>1679</v>
      </c>
      <c r="J117" s="2">
        <v>0</v>
      </c>
      <c r="K117" s="29">
        <v>3.0791618930100502E-8</v>
      </c>
      <c r="L117" s="29">
        <v>4.7508553678615102E-8</v>
      </c>
      <c r="M117" s="2">
        <v>2.6427419640674001E-2</v>
      </c>
      <c r="N117" s="2">
        <v>3.1725690933800801E-2</v>
      </c>
      <c r="O117" s="2" t="s">
        <v>1679</v>
      </c>
      <c r="P117" s="2" t="s">
        <v>2094</v>
      </c>
      <c r="Q117" s="2" t="s">
        <v>1723</v>
      </c>
      <c r="R117" s="5" t="s">
        <v>1724</v>
      </c>
    </row>
    <row r="118" spans="1:18" x14ac:dyDescent="0.25">
      <c r="A118" s="2">
        <v>115</v>
      </c>
      <c r="B118" s="2" t="s">
        <v>2095</v>
      </c>
      <c r="C118" s="2" t="s">
        <v>2096</v>
      </c>
      <c r="D118" s="29">
        <v>2.77067724775689E-8</v>
      </c>
      <c r="E118" s="29">
        <v>4.2357530755773403E-8</v>
      </c>
      <c r="F118" s="29">
        <v>8.7986550095486594E-8</v>
      </c>
      <c r="G118" s="2">
        <v>2.96533415615183E-2</v>
      </c>
      <c r="H118" s="2">
        <v>4.4260195155975998E-2</v>
      </c>
      <c r="I118" s="2" t="s">
        <v>1679</v>
      </c>
      <c r="J118" s="2">
        <v>0</v>
      </c>
      <c r="K118" s="29">
        <v>3.1134916964422198E-8</v>
      </c>
      <c r="L118" s="29">
        <v>5.3735607418026002E-8</v>
      </c>
      <c r="M118" s="2">
        <v>1.4305147300746401E-2</v>
      </c>
      <c r="N118" s="2">
        <v>2.0771043693648201E-2</v>
      </c>
      <c r="O118" s="2" t="s">
        <v>1679</v>
      </c>
      <c r="P118" s="2" t="s">
        <v>2097</v>
      </c>
      <c r="Q118" s="2" t="s">
        <v>1723</v>
      </c>
      <c r="R118" s="5" t="s">
        <v>1724</v>
      </c>
    </row>
    <row r="119" spans="1:18" x14ac:dyDescent="0.25">
      <c r="A119" s="2">
        <v>116</v>
      </c>
      <c r="B119" s="2" t="s">
        <v>2098</v>
      </c>
      <c r="C119" s="2" t="s">
        <v>2099</v>
      </c>
      <c r="D119" s="2">
        <v>0</v>
      </c>
      <c r="E119" s="29">
        <v>3.8954771585740399E-8</v>
      </c>
      <c r="F119" s="29">
        <v>9.7638863793309999E-8</v>
      </c>
      <c r="G119" s="2">
        <v>3.6381974295697103E-2</v>
      </c>
      <c r="H119" s="2">
        <v>4.5305003256399697E-2</v>
      </c>
      <c r="I119" s="2" t="s">
        <v>1679</v>
      </c>
      <c r="J119" s="2">
        <v>0</v>
      </c>
      <c r="K119" s="29">
        <v>1.9468530329420801E-8</v>
      </c>
      <c r="L119" s="29">
        <v>9.7722821146443705E-8</v>
      </c>
      <c r="M119" s="2">
        <v>2.0296081329291798E-3</v>
      </c>
      <c r="N119" s="2">
        <v>4.4925322775928398E-3</v>
      </c>
      <c r="O119" s="2" t="s">
        <v>1679</v>
      </c>
      <c r="P119" s="2" t="s">
        <v>2100</v>
      </c>
      <c r="Q119" s="2" t="s">
        <v>2101</v>
      </c>
      <c r="R119" s="5" t="s">
        <v>2102</v>
      </c>
    </row>
    <row r="120" spans="1:18" x14ac:dyDescent="0.25">
      <c r="A120" s="2">
        <v>117</v>
      </c>
      <c r="B120" s="2" t="s">
        <v>2103</v>
      </c>
      <c r="C120" s="2" t="s">
        <v>2104</v>
      </c>
      <c r="D120" s="29">
        <v>2.4482583954706301E-8</v>
      </c>
      <c r="E120" s="29">
        <v>6.2445261763874E-8</v>
      </c>
      <c r="F120" s="29">
        <v>1.40671005686482E-7</v>
      </c>
      <c r="G120" s="2">
        <v>1.8675328406678501E-2</v>
      </c>
      <c r="H120" s="2">
        <v>4.4260195155975998E-2</v>
      </c>
      <c r="I120" s="2" t="s">
        <v>1679</v>
      </c>
      <c r="J120" s="29">
        <v>1.60251288180224E-8</v>
      </c>
      <c r="K120" s="29">
        <v>5.09772481809994E-8</v>
      </c>
      <c r="L120" s="29">
        <v>1.5251878533012599E-7</v>
      </c>
      <c r="M120" s="2">
        <v>3.2277322912753698E-3</v>
      </c>
      <c r="N120" s="2">
        <v>6.6044617580637097E-3</v>
      </c>
      <c r="O120" s="2" t="s">
        <v>1679</v>
      </c>
      <c r="P120" s="2" t="s">
        <v>2105</v>
      </c>
      <c r="Q120" s="2" t="s">
        <v>1723</v>
      </c>
      <c r="R120" s="5" t="s">
        <v>1724</v>
      </c>
    </row>
    <row r="121" spans="1:18" x14ac:dyDescent="0.25">
      <c r="A121" s="2">
        <v>118</v>
      </c>
      <c r="B121" s="2" t="s">
        <v>2106</v>
      </c>
      <c r="C121" s="2" t="s">
        <v>2107</v>
      </c>
      <c r="D121" s="29">
        <v>2.0356028255520501E-8</v>
      </c>
      <c r="E121" s="29">
        <v>5.1992453866424803E-8</v>
      </c>
      <c r="F121" s="29">
        <v>1.3559399428423699E-7</v>
      </c>
      <c r="G121" s="2">
        <v>3.39912779052794E-2</v>
      </c>
      <c r="H121" s="2">
        <v>4.4838879264200902E-2</v>
      </c>
      <c r="I121" s="2" t="s">
        <v>1679</v>
      </c>
      <c r="J121" s="2">
        <v>0</v>
      </c>
      <c r="K121" s="29">
        <v>4.2356606897873797E-8</v>
      </c>
      <c r="L121" s="29">
        <v>6.63451214610371E-8</v>
      </c>
      <c r="M121" s="2">
        <v>2.8864102144380201E-2</v>
      </c>
      <c r="N121" s="2">
        <v>3.38357553546456E-2</v>
      </c>
      <c r="O121" s="2" t="s">
        <v>1679</v>
      </c>
      <c r="P121" s="2" t="s">
        <v>2108</v>
      </c>
      <c r="Q121" s="2" t="s">
        <v>1723</v>
      </c>
      <c r="R121" s="5" t="s">
        <v>1724</v>
      </c>
    </row>
    <row r="122" spans="1:18" x14ac:dyDescent="0.25">
      <c r="A122" s="2">
        <v>119</v>
      </c>
      <c r="B122" s="2" t="s">
        <v>2109</v>
      </c>
      <c r="C122" s="2" t="s">
        <v>2110</v>
      </c>
      <c r="D122" s="29">
        <v>4.2406747464739998E-8</v>
      </c>
      <c r="E122" s="29">
        <v>8.4422051839016005E-8</v>
      </c>
      <c r="F122" s="29">
        <v>2.31940029603502E-7</v>
      </c>
      <c r="G122" s="2">
        <v>2.8222572523332701E-3</v>
      </c>
      <c r="H122" s="2">
        <v>3.7854414288607897E-2</v>
      </c>
      <c r="I122" s="2" t="s">
        <v>1679</v>
      </c>
      <c r="J122" s="2">
        <v>0</v>
      </c>
      <c r="K122" s="29">
        <v>3.12056581375191E-8</v>
      </c>
      <c r="L122" s="29">
        <v>1.4511754335492999E-7</v>
      </c>
      <c r="M122" s="2">
        <v>1.8419658917137301E-3</v>
      </c>
      <c r="N122" s="2">
        <v>4.15997982632929E-3</v>
      </c>
      <c r="O122" s="2" t="s">
        <v>1679</v>
      </c>
      <c r="P122" s="2" t="s">
        <v>2111</v>
      </c>
      <c r="Q122" s="2" t="s">
        <v>1817</v>
      </c>
      <c r="R122" s="5" t="s">
        <v>1818</v>
      </c>
    </row>
    <row r="123" spans="1:18" x14ac:dyDescent="0.25">
      <c r="A123" s="2">
        <v>120</v>
      </c>
      <c r="B123" s="2" t="s">
        <v>2112</v>
      </c>
      <c r="C123" s="2" t="s">
        <v>2113</v>
      </c>
      <c r="D123" s="29">
        <v>3.6196730947894497E-8</v>
      </c>
      <c r="E123" s="29">
        <v>7.6073178159542301E-8</v>
      </c>
      <c r="F123" s="29">
        <v>1.57522856482795E-7</v>
      </c>
      <c r="G123" s="2">
        <v>1.87166684515259E-3</v>
      </c>
      <c r="H123" s="2">
        <v>3.2635739257784797E-2</v>
      </c>
      <c r="I123" s="2" t="s">
        <v>1679</v>
      </c>
      <c r="J123" s="2">
        <v>0</v>
      </c>
      <c r="K123" s="29">
        <v>3.00480557133086E-8</v>
      </c>
      <c r="L123" s="29">
        <v>7.6388997484937598E-8</v>
      </c>
      <c r="M123" s="2">
        <v>1.2351283953889401E-2</v>
      </c>
      <c r="N123" s="2">
        <v>1.8794229837298899E-2</v>
      </c>
      <c r="O123" s="2" t="s">
        <v>1679</v>
      </c>
      <c r="P123" s="2" t="s">
        <v>2114</v>
      </c>
      <c r="Q123" s="2" t="s">
        <v>1723</v>
      </c>
      <c r="R123" s="5" t="s">
        <v>1724</v>
      </c>
    </row>
    <row r="124" spans="1:18" x14ac:dyDescent="0.25">
      <c r="A124" s="2">
        <v>121</v>
      </c>
      <c r="B124" s="2" t="s">
        <v>2115</v>
      </c>
      <c r="C124" s="2" t="s">
        <v>2116</v>
      </c>
      <c r="D124" s="29">
        <v>4.3929666345670397E-8</v>
      </c>
      <c r="E124" s="29">
        <v>8.53223779635138E-8</v>
      </c>
      <c r="F124" s="29">
        <v>1.8424983973185401E-7</v>
      </c>
      <c r="G124" s="2">
        <v>1.6764668127649E-3</v>
      </c>
      <c r="H124" s="2">
        <v>3.1165429347351701E-2</v>
      </c>
      <c r="I124" s="2" t="s">
        <v>1679</v>
      </c>
      <c r="J124" s="2">
        <v>0</v>
      </c>
      <c r="K124" s="29">
        <v>5.6931266654934002E-8</v>
      </c>
      <c r="L124" s="29">
        <v>1.38730435244257E-7</v>
      </c>
      <c r="M124" s="2">
        <v>4.8888621608142004E-3</v>
      </c>
      <c r="N124" s="2">
        <v>9.2593870610991006E-3</v>
      </c>
      <c r="O124" s="2" t="s">
        <v>1679</v>
      </c>
      <c r="P124" s="2" t="s">
        <v>2117</v>
      </c>
      <c r="Q124" s="2" t="s">
        <v>1723</v>
      </c>
      <c r="R124" s="5" t="s">
        <v>1724</v>
      </c>
    </row>
    <row r="125" spans="1:18" x14ac:dyDescent="0.25">
      <c r="A125" s="2">
        <v>122</v>
      </c>
      <c r="B125" s="2" t="s">
        <v>2118</v>
      </c>
      <c r="C125" s="2" t="s">
        <v>2119</v>
      </c>
      <c r="D125" s="29">
        <v>2.23655215108994E-8</v>
      </c>
      <c r="E125" s="29">
        <v>5.9102045865091802E-8</v>
      </c>
      <c r="F125" s="29">
        <v>1.2711949289019801E-7</v>
      </c>
      <c r="G125" s="2">
        <v>1.10449113512765E-2</v>
      </c>
      <c r="H125" s="2">
        <v>4.4260195155975998E-2</v>
      </c>
      <c r="I125" s="2" t="s">
        <v>1679</v>
      </c>
      <c r="J125" s="2">
        <v>0</v>
      </c>
      <c r="K125" s="29">
        <v>3.0573793980204099E-8</v>
      </c>
      <c r="L125" s="29">
        <v>8.2552490751893599E-8</v>
      </c>
      <c r="M125" s="2">
        <v>3.8503123017571202E-2</v>
      </c>
      <c r="N125" s="2">
        <v>4.1339837089310001E-2</v>
      </c>
      <c r="O125" s="2" t="s">
        <v>1679</v>
      </c>
      <c r="P125" s="2" t="s">
        <v>2120</v>
      </c>
      <c r="Q125" s="2" t="s">
        <v>1723</v>
      </c>
      <c r="R125" s="5" t="s">
        <v>1724</v>
      </c>
    </row>
    <row r="126" spans="1:18" x14ac:dyDescent="0.25">
      <c r="A126" s="2">
        <v>123</v>
      </c>
      <c r="B126" s="2" t="s">
        <v>2121</v>
      </c>
      <c r="C126" s="2" t="s">
        <v>2122</v>
      </c>
      <c r="D126" s="29">
        <v>7.3039105884150202E-8</v>
      </c>
      <c r="E126" s="29">
        <v>1.17302778877677E-7</v>
      </c>
      <c r="F126" s="29">
        <v>2.3323425954773801E-7</v>
      </c>
      <c r="G126" s="2">
        <v>3.1660340193556701E-2</v>
      </c>
      <c r="H126" s="2">
        <v>4.4533809341953501E-2</v>
      </c>
      <c r="I126" s="2" t="s">
        <v>1679</v>
      </c>
      <c r="J126" s="2">
        <v>0</v>
      </c>
      <c r="K126" s="29">
        <v>8.3976586975733402E-8</v>
      </c>
      <c r="L126" s="29">
        <v>1.39583541718514E-7</v>
      </c>
      <c r="M126" s="2">
        <v>3.4615676384439298E-2</v>
      </c>
      <c r="N126" s="2">
        <v>3.8422081735368402E-2</v>
      </c>
      <c r="O126" s="2" t="s">
        <v>1679</v>
      </c>
      <c r="P126" s="2" t="s">
        <v>2123</v>
      </c>
      <c r="Q126" s="2" t="s">
        <v>1723</v>
      </c>
      <c r="R126" s="5" t="s">
        <v>1724</v>
      </c>
    </row>
    <row r="127" spans="1:18" x14ac:dyDescent="0.25">
      <c r="A127" s="2">
        <v>124</v>
      </c>
      <c r="B127" s="2" t="s">
        <v>2124</v>
      </c>
      <c r="C127" s="2" t="s">
        <v>2125</v>
      </c>
      <c r="D127" s="29">
        <v>2.9954813836664602E-7</v>
      </c>
      <c r="E127" s="29">
        <v>7.7551301843246403E-7</v>
      </c>
      <c r="F127" s="29">
        <v>1.81416485341745E-6</v>
      </c>
      <c r="G127" s="2">
        <v>2.7806249838971401E-2</v>
      </c>
      <c r="H127" s="2">
        <v>4.4260195155975998E-2</v>
      </c>
      <c r="I127" s="2" t="s">
        <v>1679</v>
      </c>
      <c r="J127" s="29">
        <v>3.3395488516274402E-7</v>
      </c>
      <c r="K127" s="29">
        <v>5.7579719851155195E-7</v>
      </c>
      <c r="L127" s="29">
        <v>1.9859527927554602E-6</v>
      </c>
      <c r="M127" s="2">
        <v>1.2462049023631099E-3</v>
      </c>
      <c r="N127" s="2">
        <v>2.97774819834185E-3</v>
      </c>
      <c r="O127" s="2" t="s">
        <v>1679</v>
      </c>
      <c r="P127" s="2" t="s">
        <v>2126</v>
      </c>
      <c r="Q127" s="2" t="s">
        <v>2127</v>
      </c>
      <c r="R127" s="5" t="s">
        <v>2128</v>
      </c>
    </row>
    <row r="128" spans="1:18" x14ac:dyDescent="0.25">
      <c r="A128" s="2">
        <v>125</v>
      </c>
      <c r="B128" s="2" t="s">
        <v>2129</v>
      </c>
      <c r="C128" s="2" t="s">
        <v>2130</v>
      </c>
      <c r="D128" s="29">
        <v>3.7724467571646502E-7</v>
      </c>
      <c r="E128" s="29">
        <v>7.79796882311831E-7</v>
      </c>
      <c r="F128" s="29">
        <v>2.6897042918944001E-6</v>
      </c>
      <c r="G128" s="2">
        <v>1.9924085801919001E-2</v>
      </c>
      <c r="H128" s="2">
        <v>4.4260195155975998E-2</v>
      </c>
      <c r="I128" s="2" t="s">
        <v>1679</v>
      </c>
      <c r="J128" s="29">
        <v>3.0653714928682301E-7</v>
      </c>
      <c r="K128" s="29">
        <v>6.1203115844822196E-7</v>
      </c>
      <c r="L128" s="29">
        <v>2.4617997993081799E-6</v>
      </c>
      <c r="M128" s="2">
        <v>2.9352202804350399E-4</v>
      </c>
      <c r="N128" s="2">
        <v>8.6913073286439598E-4</v>
      </c>
      <c r="O128" s="2" t="s">
        <v>1679</v>
      </c>
      <c r="P128" s="2" t="s">
        <v>2131</v>
      </c>
      <c r="Q128" s="2" t="s">
        <v>2132</v>
      </c>
      <c r="R128" s="5" t="s">
        <v>2133</v>
      </c>
    </row>
    <row r="129" spans="1:18" x14ac:dyDescent="0.25">
      <c r="A129" s="2">
        <v>126</v>
      </c>
      <c r="B129" s="2" t="s">
        <v>2134</v>
      </c>
      <c r="C129" s="2" t="s">
        <v>2135</v>
      </c>
      <c r="D129" s="2">
        <v>0</v>
      </c>
      <c r="E129" s="29">
        <v>3.0245623322939398E-8</v>
      </c>
      <c r="F129" s="29">
        <v>9.6197056184083105E-8</v>
      </c>
      <c r="G129" s="2">
        <v>2.0682440873722001E-2</v>
      </c>
      <c r="H129" s="2">
        <v>4.4260195155975998E-2</v>
      </c>
      <c r="I129" s="2" t="s">
        <v>1679</v>
      </c>
      <c r="J129" s="2">
        <v>0</v>
      </c>
      <c r="K129" s="29">
        <v>2.9846811064238799E-8</v>
      </c>
      <c r="L129" s="29">
        <v>8.6381026566159204E-8</v>
      </c>
      <c r="M129" s="2">
        <v>4.4780307263746896E-3</v>
      </c>
      <c r="N129" s="2">
        <v>8.6192932514896105E-3</v>
      </c>
      <c r="O129" s="2" t="s">
        <v>1679</v>
      </c>
      <c r="P129" s="2" t="s">
        <v>2136</v>
      </c>
      <c r="Q129" s="2" t="s">
        <v>1723</v>
      </c>
      <c r="R129" s="5" t="s">
        <v>1724</v>
      </c>
    </row>
    <row r="130" spans="1:18" x14ac:dyDescent="0.25">
      <c r="A130" s="2">
        <v>127</v>
      </c>
      <c r="B130" s="2" t="s">
        <v>2137</v>
      </c>
      <c r="C130" s="2" t="s">
        <v>2138</v>
      </c>
      <c r="D130" s="2">
        <v>0</v>
      </c>
      <c r="E130" s="29">
        <v>7.1393025998051306E-8</v>
      </c>
      <c r="F130" s="29">
        <v>1.4747313708682099E-7</v>
      </c>
      <c r="G130" s="2">
        <v>1.5083894814527401E-2</v>
      </c>
      <c r="H130" s="2">
        <v>4.4260195155975998E-2</v>
      </c>
      <c r="I130" s="2" t="s">
        <v>1679</v>
      </c>
      <c r="J130" s="2">
        <v>0</v>
      </c>
      <c r="K130" s="29">
        <v>6.6131954081201599E-8</v>
      </c>
      <c r="L130" s="29">
        <v>4.2674820984726498E-7</v>
      </c>
      <c r="M130" s="29">
        <v>1.18005960006632E-8</v>
      </c>
      <c r="N130" s="29">
        <v>4.6271952394908201E-7</v>
      </c>
      <c r="O130" s="2" t="s">
        <v>1679</v>
      </c>
      <c r="P130" s="2" t="s">
        <v>2139</v>
      </c>
      <c r="Q130" s="2" t="s">
        <v>1817</v>
      </c>
      <c r="R130" s="5" t="s">
        <v>1818</v>
      </c>
    </row>
    <row r="131" spans="1:18" x14ac:dyDescent="0.25">
      <c r="A131" s="2">
        <v>128</v>
      </c>
      <c r="B131" s="2" t="s">
        <v>2140</v>
      </c>
      <c r="C131" s="2" t="s">
        <v>2141</v>
      </c>
      <c r="D131" s="29">
        <v>3.66502322450341E-8</v>
      </c>
      <c r="E131" s="29">
        <v>7.9954459080009806E-8</v>
      </c>
      <c r="F131" s="29">
        <v>1.6879653661574601E-7</v>
      </c>
      <c r="G131" s="2">
        <v>1.71782324484031E-3</v>
      </c>
      <c r="H131" s="2">
        <v>3.1353620627254199E-2</v>
      </c>
      <c r="I131" s="2" t="s">
        <v>1679</v>
      </c>
      <c r="J131" s="2">
        <v>0</v>
      </c>
      <c r="K131" s="29">
        <v>4.5715072875510002E-8</v>
      </c>
      <c r="L131" s="29">
        <v>7.1069650040091606E-8</v>
      </c>
      <c r="M131" s="2">
        <v>1.27640291779128E-2</v>
      </c>
      <c r="N131" s="2">
        <v>1.9209636236017399E-2</v>
      </c>
      <c r="O131" s="2" t="s">
        <v>1679</v>
      </c>
      <c r="P131" s="2" t="s">
        <v>2142</v>
      </c>
      <c r="Q131" s="2" t="s">
        <v>1723</v>
      </c>
      <c r="R131" s="5" t="s">
        <v>1724</v>
      </c>
    </row>
    <row r="132" spans="1:18" x14ac:dyDescent="0.25">
      <c r="A132" s="2">
        <v>129</v>
      </c>
      <c r="B132" s="2" t="s">
        <v>2143</v>
      </c>
      <c r="C132" s="2" t="s">
        <v>2144</v>
      </c>
      <c r="D132" s="29">
        <v>3.6305543666247897E-8</v>
      </c>
      <c r="E132" s="29">
        <v>9.0770008012851105E-8</v>
      </c>
      <c r="F132" s="29">
        <v>1.8455529125591801E-7</v>
      </c>
      <c r="G132" s="2">
        <v>2.5309248042868899E-2</v>
      </c>
      <c r="H132" s="2">
        <v>4.4260195155975998E-2</v>
      </c>
      <c r="I132" s="2" t="s">
        <v>1679</v>
      </c>
      <c r="J132" s="2">
        <v>0</v>
      </c>
      <c r="K132" s="29">
        <v>6.1912419147249799E-8</v>
      </c>
      <c r="L132" s="29">
        <v>1.3831766579082099E-7</v>
      </c>
      <c r="M132" s="2">
        <v>2.5270278165093901E-2</v>
      </c>
      <c r="N132" s="2">
        <v>3.0734325785044099E-2</v>
      </c>
      <c r="O132" s="2" t="s">
        <v>1679</v>
      </c>
      <c r="P132" s="2" t="s">
        <v>2145</v>
      </c>
      <c r="Q132" s="2" t="s">
        <v>1723</v>
      </c>
      <c r="R132" s="5" t="s">
        <v>1724</v>
      </c>
    </row>
    <row r="133" spans="1:18" x14ac:dyDescent="0.25">
      <c r="A133" s="2">
        <v>130</v>
      </c>
      <c r="B133" s="2" t="s">
        <v>2146</v>
      </c>
      <c r="C133" s="2" t="s">
        <v>2147</v>
      </c>
      <c r="D133" s="29">
        <v>4.1508034315226198E-8</v>
      </c>
      <c r="E133" s="29">
        <v>6.7200702018196794E-8</v>
      </c>
      <c r="F133" s="29">
        <v>1.0824636084809999E-7</v>
      </c>
      <c r="G133" s="2">
        <v>1.6285753483931902E-2</v>
      </c>
      <c r="H133" s="2">
        <v>4.4260195155975998E-2</v>
      </c>
      <c r="I133" s="2" t="s">
        <v>1679</v>
      </c>
      <c r="J133" s="2">
        <v>0</v>
      </c>
      <c r="K133" s="29">
        <v>4.0184881681684702E-8</v>
      </c>
      <c r="L133" s="29">
        <v>3.04787751515713E-7</v>
      </c>
      <c r="M133" s="29">
        <v>1.83444594320136E-8</v>
      </c>
      <c r="N133" s="29">
        <v>5.7841782652385104E-7</v>
      </c>
      <c r="O133" s="2" t="s">
        <v>1679</v>
      </c>
      <c r="P133" s="2" t="s">
        <v>2148</v>
      </c>
      <c r="Q133" s="2" t="s">
        <v>1817</v>
      </c>
      <c r="R133" s="5" t="s">
        <v>1818</v>
      </c>
    </row>
    <row r="134" spans="1:18" x14ac:dyDescent="0.25">
      <c r="A134" s="2">
        <v>131</v>
      </c>
      <c r="B134" s="2" t="s">
        <v>2149</v>
      </c>
      <c r="C134" s="2" t="s">
        <v>2150</v>
      </c>
      <c r="D134" s="2">
        <v>0</v>
      </c>
      <c r="E134" s="29">
        <v>8.1442697461496699E-8</v>
      </c>
      <c r="F134" s="29">
        <v>1.5074182692833E-7</v>
      </c>
      <c r="G134" s="2">
        <v>1.5648766613228699E-3</v>
      </c>
      <c r="H134" s="2">
        <v>3.0044776773540501E-2</v>
      </c>
      <c r="I134" s="2" t="s">
        <v>1679</v>
      </c>
      <c r="J134" s="2">
        <v>0</v>
      </c>
      <c r="K134" s="29">
        <v>5.8120907961368202E-8</v>
      </c>
      <c r="L134" s="29">
        <v>4.47383994795888E-7</v>
      </c>
      <c r="M134" s="29">
        <v>2.0777335232269999E-7</v>
      </c>
      <c r="N134" s="29">
        <v>2.37338860160216E-6</v>
      </c>
      <c r="O134" s="2" t="s">
        <v>1679</v>
      </c>
      <c r="P134" s="2" t="s">
        <v>2151</v>
      </c>
      <c r="Q134" s="2" t="s">
        <v>1812</v>
      </c>
      <c r="R134" s="5" t="s">
        <v>1813</v>
      </c>
    </row>
    <row r="135" spans="1:18" x14ac:dyDescent="0.25">
      <c r="A135" s="2">
        <v>132</v>
      </c>
      <c r="B135" s="2" t="s">
        <v>2152</v>
      </c>
      <c r="C135" s="2" t="s">
        <v>2153</v>
      </c>
      <c r="D135" s="29">
        <v>4.4218437106601998E-8</v>
      </c>
      <c r="E135" s="29">
        <v>8.45006520747232E-8</v>
      </c>
      <c r="F135" s="29">
        <v>1.64703280812758E-7</v>
      </c>
      <c r="G135" s="2">
        <v>3.3513009714140098E-2</v>
      </c>
      <c r="H135" s="2">
        <v>4.47565446655512E-2</v>
      </c>
      <c r="I135" s="2" t="s">
        <v>1679</v>
      </c>
      <c r="J135" s="2">
        <v>0</v>
      </c>
      <c r="K135" s="29">
        <v>5.4962646016740197E-8</v>
      </c>
      <c r="L135" s="29">
        <v>4.1686889172241402E-7</v>
      </c>
      <c r="M135" s="29">
        <v>7.6968317725380705E-7</v>
      </c>
      <c r="N135" s="29">
        <v>6.1504271655931202E-6</v>
      </c>
      <c r="O135" s="2" t="s">
        <v>1679</v>
      </c>
      <c r="P135" s="2" t="s">
        <v>2154</v>
      </c>
      <c r="Q135" s="2" t="s">
        <v>1715</v>
      </c>
      <c r="R135" s="5" t="s">
        <v>1716</v>
      </c>
    </row>
    <row r="136" spans="1:18" x14ac:dyDescent="0.25">
      <c r="A136" s="2">
        <v>133</v>
      </c>
      <c r="B136" s="2" t="s">
        <v>2155</v>
      </c>
      <c r="C136" s="2" t="s">
        <v>2156</v>
      </c>
      <c r="D136" s="29">
        <v>4.1924400965918297E-8</v>
      </c>
      <c r="E136" s="29">
        <v>8.9919531566488998E-8</v>
      </c>
      <c r="F136" s="29">
        <v>1.3628434233184999E-7</v>
      </c>
      <c r="G136" s="2">
        <v>1.7629376485439802E-2</v>
      </c>
      <c r="H136" s="2">
        <v>4.4260195155975998E-2</v>
      </c>
      <c r="I136" s="2" t="s">
        <v>1679</v>
      </c>
      <c r="J136" s="2">
        <v>0</v>
      </c>
      <c r="K136" s="29">
        <v>3.0982287610669199E-8</v>
      </c>
      <c r="L136" s="29">
        <v>3.0888851823869402E-7</v>
      </c>
      <c r="M136" s="29">
        <v>5.4242950165568698E-8</v>
      </c>
      <c r="N136" s="29">
        <v>1.02725735654113E-6</v>
      </c>
      <c r="O136" s="2" t="s">
        <v>1679</v>
      </c>
      <c r="P136" s="2" t="s">
        <v>2157</v>
      </c>
      <c r="Q136" s="2" t="s">
        <v>2158</v>
      </c>
      <c r="R136" s="5" t="s">
        <v>2159</v>
      </c>
    </row>
    <row r="137" spans="1:18" x14ac:dyDescent="0.25">
      <c r="A137" s="2">
        <v>134</v>
      </c>
      <c r="B137" s="2" t="s">
        <v>2160</v>
      </c>
      <c r="C137" s="2" t="s">
        <v>2161</v>
      </c>
      <c r="D137" s="29">
        <v>4.3588372375204399E-7</v>
      </c>
      <c r="E137" s="29">
        <v>7.5937926887507901E-7</v>
      </c>
      <c r="F137" s="29">
        <v>1.39154275097593E-6</v>
      </c>
      <c r="G137" s="2">
        <v>1.6568305086293301E-2</v>
      </c>
      <c r="H137" s="2">
        <v>4.4260195155975998E-2</v>
      </c>
      <c r="I137" s="2" t="s">
        <v>1679</v>
      </c>
      <c r="J137" s="29">
        <v>2.7745540205305798E-7</v>
      </c>
      <c r="K137" s="29">
        <v>7.89210747896055E-7</v>
      </c>
      <c r="L137" s="29">
        <v>2.0944973627493099E-6</v>
      </c>
      <c r="M137" s="29">
        <v>3.5735847000712998E-5</v>
      </c>
      <c r="N137" s="2">
        <v>1.40666779989293E-4</v>
      </c>
      <c r="O137" s="2" t="s">
        <v>1679</v>
      </c>
      <c r="P137" s="2" t="s">
        <v>2162</v>
      </c>
      <c r="Q137" s="2" t="s">
        <v>2163</v>
      </c>
      <c r="R137" s="5" t="s">
        <v>30</v>
      </c>
    </row>
    <row r="138" spans="1:18" x14ac:dyDescent="0.25">
      <c r="A138" s="2">
        <v>135</v>
      </c>
      <c r="B138" s="2" t="s">
        <v>2164</v>
      </c>
      <c r="C138" s="2" t="s">
        <v>2165</v>
      </c>
      <c r="D138" s="2">
        <v>0</v>
      </c>
      <c r="E138" s="29">
        <v>5.5749037187031797E-8</v>
      </c>
      <c r="F138" s="29">
        <v>9.47594009661387E-8</v>
      </c>
      <c r="G138" s="2">
        <v>4.6344794213947799E-2</v>
      </c>
      <c r="H138" s="2">
        <v>4.8502665229983401E-2</v>
      </c>
      <c r="I138" s="2" t="s">
        <v>1679</v>
      </c>
      <c r="J138" s="2">
        <v>0</v>
      </c>
      <c r="K138" s="29">
        <v>2.3964352000849702E-8</v>
      </c>
      <c r="L138" s="29">
        <v>3.15115135405239E-7</v>
      </c>
      <c r="M138" s="29">
        <v>1.7965316426829299E-7</v>
      </c>
      <c r="N138" s="29">
        <v>2.1675313724440802E-6</v>
      </c>
      <c r="O138" s="2" t="s">
        <v>1679</v>
      </c>
      <c r="P138" s="2" t="s">
        <v>2166</v>
      </c>
      <c r="Q138" s="2" t="s">
        <v>1715</v>
      </c>
      <c r="R138" s="5" t="s">
        <v>1716</v>
      </c>
    </row>
    <row r="139" spans="1:18" x14ac:dyDescent="0.25">
      <c r="A139" s="2">
        <v>136</v>
      </c>
      <c r="B139" s="2" t="s">
        <v>2167</v>
      </c>
      <c r="C139" s="2" t="s">
        <v>2168</v>
      </c>
      <c r="D139" s="29">
        <v>4.9805425250957401E-8</v>
      </c>
      <c r="E139" s="29">
        <v>1.02421083049912E-7</v>
      </c>
      <c r="F139" s="29">
        <v>1.5546904361137901E-7</v>
      </c>
      <c r="G139" s="2">
        <v>1.07948940529568E-2</v>
      </c>
      <c r="H139" s="2">
        <v>4.4260195155975998E-2</v>
      </c>
      <c r="I139" s="2" t="s">
        <v>1679</v>
      </c>
      <c r="J139" s="2">
        <v>0</v>
      </c>
      <c r="K139" s="29">
        <v>4.8744479253991399E-8</v>
      </c>
      <c r="L139" s="29">
        <v>3.6939125293833298E-7</v>
      </c>
      <c r="M139" s="29">
        <v>1.8551500476415601E-7</v>
      </c>
      <c r="N139" s="29">
        <v>2.2207344112374599E-6</v>
      </c>
      <c r="O139" s="2" t="s">
        <v>1679</v>
      </c>
      <c r="P139" s="2" t="s">
        <v>2169</v>
      </c>
      <c r="Q139" s="2" t="s">
        <v>2043</v>
      </c>
      <c r="R139" s="5" t="s">
        <v>2044</v>
      </c>
    </row>
    <row r="140" spans="1:18" x14ac:dyDescent="0.25">
      <c r="A140" s="2">
        <v>137</v>
      </c>
      <c r="B140" s="2" t="s">
        <v>2170</v>
      </c>
      <c r="C140" s="2" t="s">
        <v>2171</v>
      </c>
      <c r="D140" s="29">
        <v>3.7268880159751303E-8</v>
      </c>
      <c r="E140" s="29">
        <v>9.2977500106257994E-8</v>
      </c>
      <c r="F140" s="29">
        <v>5.3269193138335404E-7</v>
      </c>
      <c r="G140" s="2">
        <v>3.1829907389660399E-2</v>
      </c>
      <c r="H140" s="2">
        <v>4.4533809341953501E-2</v>
      </c>
      <c r="I140" s="2" t="s">
        <v>1679</v>
      </c>
      <c r="J140" s="29">
        <v>9.3403042916923395E-8</v>
      </c>
      <c r="K140" s="29">
        <v>1.61816475733846E-7</v>
      </c>
      <c r="L140" s="29">
        <v>8.5706962810351204E-7</v>
      </c>
      <c r="M140" s="2">
        <v>3.9030222607385102E-4</v>
      </c>
      <c r="N140" s="2">
        <v>1.1135628343720799E-3</v>
      </c>
      <c r="O140" s="2" t="s">
        <v>1679</v>
      </c>
      <c r="P140" s="2" t="s">
        <v>2172</v>
      </c>
      <c r="Q140" s="2" t="s">
        <v>2132</v>
      </c>
      <c r="R140" s="5" t="s">
        <v>2133</v>
      </c>
    </row>
    <row r="141" spans="1:18" x14ac:dyDescent="0.25">
      <c r="A141" s="2">
        <v>138</v>
      </c>
      <c r="B141" s="2" t="s">
        <v>2173</v>
      </c>
      <c r="C141" s="2" t="s">
        <v>2174</v>
      </c>
      <c r="D141" s="29">
        <v>3.3572929628169798E-8</v>
      </c>
      <c r="E141" s="29">
        <v>1.4181471830905401E-7</v>
      </c>
      <c r="F141" s="29">
        <v>4.1859645284809698E-7</v>
      </c>
      <c r="G141" s="2">
        <v>1.44465035986979E-2</v>
      </c>
      <c r="H141" s="2">
        <v>4.4260195155975998E-2</v>
      </c>
      <c r="I141" s="2" t="s">
        <v>1679</v>
      </c>
      <c r="J141" s="29">
        <v>6.4307669223079295E-8</v>
      </c>
      <c r="K141" s="29">
        <v>1.5721438600445901E-7</v>
      </c>
      <c r="L141" s="29">
        <v>5.5588758893393103E-7</v>
      </c>
      <c r="M141" s="2">
        <v>2.3024434006181801E-4</v>
      </c>
      <c r="N141" s="2">
        <v>7.0649843398953697E-4</v>
      </c>
      <c r="O141" s="2" t="s">
        <v>1679</v>
      </c>
      <c r="P141" s="2" t="s">
        <v>2175</v>
      </c>
      <c r="Q141" s="2" t="s">
        <v>2132</v>
      </c>
      <c r="R141" s="5" t="s">
        <v>2133</v>
      </c>
    </row>
    <row r="142" spans="1:18" x14ac:dyDescent="0.25">
      <c r="A142" s="2">
        <v>139</v>
      </c>
      <c r="B142" s="2" t="s">
        <v>2176</v>
      </c>
      <c r="C142" s="2" t="s">
        <v>2177</v>
      </c>
      <c r="D142" s="29">
        <v>1.2637768667047501E-7</v>
      </c>
      <c r="E142" s="29">
        <v>2.7058340102685098E-7</v>
      </c>
      <c r="F142" s="29">
        <v>4.5995197894987801E-7</v>
      </c>
      <c r="G142" s="2">
        <v>7.4004885620138298E-3</v>
      </c>
      <c r="H142" s="2">
        <v>4.4260195155975998E-2</v>
      </c>
      <c r="I142" s="2" t="s">
        <v>1679</v>
      </c>
      <c r="J142" s="2">
        <v>0</v>
      </c>
      <c r="K142" s="29">
        <v>2.6509361441548002E-7</v>
      </c>
      <c r="L142" s="29">
        <v>7.4417106881667601E-7</v>
      </c>
      <c r="M142" s="2">
        <v>1.1242834529530401E-3</v>
      </c>
      <c r="N142" s="2">
        <v>2.7312318831269901E-3</v>
      </c>
      <c r="O142" s="2" t="s">
        <v>1679</v>
      </c>
      <c r="P142" s="2" t="s">
        <v>2178</v>
      </c>
      <c r="Q142" s="2" t="s">
        <v>1715</v>
      </c>
      <c r="R142" s="5" t="s">
        <v>1716</v>
      </c>
    </row>
    <row r="143" spans="1:18" x14ac:dyDescent="0.25">
      <c r="A143" s="2">
        <v>140</v>
      </c>
      <c r="B143" s="2" t="s">
        <v>2179</v>
      </c>
      <c r="C143" s="2" t="s">
        <v>2180</v>
      </c>
      <c r="D143" s="2">
        <v>0</v>
      </c>
      <c r="E143" s="29">
        <v>1.47203128285141E-7</v>
      </c>
      <c r="F143" s="29">
        <v>2.5484996590212398E-7</v>
      </c>
      <c r="G143" s="2">
        <v>3.72461355540401E-3</v>
      </c>
      <c r="H143" s="2">
        <v>4.2178004669792699E-2</v>
      </c>
      <c r="I143" s="2" t="s">
        <v>1679</v>
      </c>
      <c r="J143" s="2">
        <v>0</v>
      </c>
      <c r="K143" s="29">
        <v>8.8905990286208905E-8</v>
      </c>
      <c r="L143" s="29">
        <v>3.82398892022972E-7</v>
      </c>
      <c r="M143" s="29">
        <v>8.9384090035320697E-7</v>
      </c>
      <c r="N143" s="29">
        <v>6.8948610182352698E-6</v>
      </c>
      <c r="O143" s="2" t="s">
        <v>1679</v>
      </c>
      <c r="P143" s="2" t="s">
        <v>2181</v>
      </c>
      <c r="Q143" s="2" t="s">
        <v>1723</v>
      </c>
      <c r="R143" s="5" t="s">
        <v>1724</v>
      </c>
    </row>
    <row r="144" spans="1:18" x14ac:dyDescent="0.25">
      <c r="A144" s="2">
        <v>141</v>
      </c>
      <c r="B144" s="2" t="s">
        <v>2182</v>
      </c>
      <c r="C144" s="2" t="s">
        <v>2183</v>
      </c>
      <c r="D144" s="2">
        <v>0</v>
      </c>
      <c r="E144" s="29">
        <v>4.6012002919077999E-8</v>
      </c>
      <c r="F144" s="29">
        <v>1.17615860561309E-7</v>
      </c>
      <c r="G144" s="2">
        <v>3.2352837355336402E-2</v>
      </c>
      <c r="H144" s="2">
        <v>4.4533809341953501E-2</v>
      </c>
      <c r="I144" s="2" t="s">
        <v>1679</v>
      </c>
      <c r="J144" s="29">
        <v>3.97044891701423E-8</v>
      </c>
      <c r="K144" s="29">
        <v>7.1736848957495606E-8</v>
      </c>
      <c r="L144" s="29">
        <v>5.1699714011604096E-7</v>
      </c>
      <c r="M144" s="2">
        <v>8.3211519908350795E-4</v>
      </c>
      <c r="N144" s="2">
        <v>2.1116152967408501E-3</v>
      </c>
      <c r="O144" s="2" t="s">
        <v>1679</v>
      </c>
      <c r="P144" s="2" t="s">
        <v>2184</v>
      </c>
      <c r="Q144" s="2" t="s">
        <v>2185</v>
      </c>
      <c r="R144" s="5" t="s">
        <v>2186</v>
      </c>
    </row>
    <row r="145" spans="1:18" x14ac:dyDescent="0.25">
      <c r="A145" s="2">
        <v>142</v>
      </c>
      <c r="B145" s="2" t="s">
        <v>2187</v>
      </c>
      <c r="C145" s="2" t="s">
        <v>2188</v>
      </c>
      <c r="D145" s="29">
        <v>6.0042164506148498E-9</v>
      </c>
      <c r="E145" s="29">
        <v>1.5250490358082498E-8</v>
      </c>
      <c r="F145" s="29">
        <v>8.2026341865574607E-8</v>
      </c>
      <c r="G145" s="2">
        <v>3.5222474625192499E-2</v>
      </c>
      <c r="H145" s="2">
        <v>4.4969987155426203E-2</v>
      </c>
      <c r="I145" s="2" t="s">
        <v>1679</v>
      </c>
      <c r="J145" s="29">
        <v>1.2009384091297301E-8</v>
      </c>
      <c r="K145" s="29">
        <v>2.1012626372943098E-8</v>
      </c>
      <c r="L145" s="29">
        <v>2.6442854854097699E-7</v>
      </c>
      <c r="M145" s="2">
        <v>9.5174088666910995E-4</v>
      </c>
      <c r="N145" s="2">
        <v>2.3641823365502298E-3</v>
      </c>
      <c r="O145" s="2" t="s">
        <v>1679</v>
      </c>
      <c r="P145" s="2" t="s">
        <v>2189</v>
      </c>
      <c r="Q145" s="2" t="s">
        <v>2190</v>
      </c>
      <c r="R145" s="5" t="s">
        <v>2191</v>
      </c>
    </row>
    <row r="146" spans="1:18" x14ac:dyDescent="0.25">
      <c r="A146" s="2">
        <v>143</v>
      </c>
      <c r="B146" s="2" t="s">
        <v>2192</v>
      </c>
      <c r="C146" s="2" t="s">
        <v>2193</v>
      </c>
      <c r="D146" s="2">
        <v>0</v>
      </c>
      <c r="E146" s="29">
        <v>2.6590645605700299E-8</v>
      </c>
      <c r="F146" s="29">
        <v>1.3386985595195499E-7</v>
      </c>
      <c r="G146" s="2">
        <v>1.4110551283921101E-2</v>
      </c>
      <c r="H146" s="2">
        <v>4.4260195155975998E-2</v>
      </c>
      <c r="I146" s="2" t="s">
        <v>1679</v>
      </c>
      <c r="J146" s="2">
        <v>0</v>
      </c>
      <c r="K146" s="29">
        <v>1.5614567937561501E-8</v>
      </c>
      <c r="L146" s="29">
        <v>3.41659461144388E-7</v>
      </c>
      <c r="M146" s="2">
        <v>1.01005180637196E-3</v>
      </c>
      <c r="N146" s="2">
        <v>2.4878143344382098E-3</v>
      </c>
      <c r="O146" s="2" t="s">
        <v>1679</v>
      </c>
      <c r="P146" s="2" t="s">
        <v>2194</v>
      </c>
      <c r="Q146" s="2" t="s">
        <v>2195</v>
      </c>
      <c r="R146" s="5" t="s">
        <v>2196</v>
      </c>
    </row>
    <row r="147" spans="1:18" x14ac:dyDescent="0.25">
      <c r="A147" s="2">
        <v>144</v>
      </c>
      <c r="B147" s="2" t="s">
        <v>2197</v>
      </c>
      <c r="C147" s="2" t="s">
        <v>2198</v>
      </c>
      <c r="D147" s="2">
        <v>0</v>
      </c>
      <c r="E147" s="29">
        <v>6.3375489056042397E-8</v>
      </c>
      <c r="F147" s="29">
        <v>3.1671988624176798E-7</v>
      </c>
      <c r="G147" s="2">
        <v>7.7158526586236804E-3</v>
      </c>
      <c r="H147" s="2">
        <v>4.4260195155975998E-2</v>
      </c>
      <c r="I147" s="2" t="s">
        <v>1679</v>
      </c>
      <c r="J147" s="2">
        <v>0</v>
      </c>
      <c r="K147" s="29">
        <v>5.0297326684549802E-8</v>
      </c>
      <c r="L147" s="29">
        <v>6.6511078608360803E-7</v>
      </c>
      <c r="M147" s="29">
        <v>4.9854855093148802E-5</v>
      </c>
      <c r="N147" s="2">
        <v>1.8778457426403401E-4</v>
      </c>
      <c r="O147" s="2" t="s">
        <v>1679</v>
      </c>
      <c r="P147" s="2" t="s">
        <v>2199</v>
      </c>
      <c r="Q147" s="2" t="s">
        <v>2200</v>
      </c>
      <c r="R147" s="5" t="s">
        <v>2201</v>
      </c>
    </row>
    <row r="148" spans="1:18" x14ac:dyDescent="0.25">
      <c r="A148" s="2">
        <v>145</v>
      </c>
      <c r="B148" s="2" t="s">
        <v>2202</v>
      </c>
      <c r="C148" s="2" t="s">
        <v>2203</v>
      </c>
      <c r="D148" s="2">
        <v>0</v>
      </c>
      <c r="E148" s="29">
        <v>5.6087937109141402E-8</v>
      </c>
      <c r="F148" s="29">
        <v>2.3337469025487499E-7</v>
      </c>
      <c r="G148" s="2">
        <v>4.34842615258293E-2</v>
      </c>
      <c r="H148" s="2">
        <v>4.7344887781531203E-2</v>
      </c>
      <c r="I148" s="2" t="s">
        <v>1679</v>
      </c>
      <c r="J148" s="29">
        <v>2.92669512088889E-8</v>
      </c>
      <c r="K148" s="29">
        <v>5.5086266378236501E-8</v>
      </c>
      <c r="L148" s="29">
        <v>3.3578388432963098E-7</v>
      </c>
      <c r="M148" s="2">
        <v>2.3592627947573198E-3</v>
      </c>
      <c r="N148" s="2">
        <v>5.0914131294868704E-3</v>
      </c>
      <c r="O148" s="2" t="s">
        <v>1679</v>
      </c>
      <c r="P148" s="2" t="s">
        <v>2204</v>
      </c>
      <c r="Q148" s="2" t="s">
        <v>2200</v>
      </c>
      <c r="R148" s="5" t="s">
        <v>2201</v>
      </c>
    </row>
    <row r="149" spans="1:18" x14ac:dyDescent="0.25">
      <c r="A149" s="2">
        <v>146</v>
      </c>
      <c r="B149" s="2" t="s">
        <v>2205</v>
      </c>
      <c r="C149" s="2" t="s">
        <v>2206</v>
      </c>
      <c r="D149" s="2">
        <v>0</v>
      </c>
      <c r="E149" s="29">
        <v>5.6887048333149401E-8</v>
      </c>
      <c r="F149" s="29">
        <v>4.3563184331008802E-7</v>
      </c>
      <c r="G149" s="2">
        <v>6.3059249439741602E-3</v>
      </c>
      <c r="H149" s="2">
        <v>4.4260195155975998E-2</v>
      </c>
      <c r="I149" s="2" t="s">
        <v>1679</v>
      </c>
      <c r="J149" s="2">
        <v>0</v>
      </c>
      <c r="K149" s="29">
        <v>4.8388696092933497E-8</v>
      </c>
      <c r="L149" s="29">
        <v>4.2207379384027502E-7</v>
      </c>
      <c r="M149" s="2">
        <v>9.3274346650767496E-3</v>
      </c>
      <c r="N149" s="2">
        <v>1.52780607434126E-2</v>
      </c>
      <c r="O149" s="2" t="s">
        <v>1679</v>
      </c>
      <c r="P149" s="2" t="s">
        <v>2207</v>
      </c>
      <c r="Q149" s="2" t="s">
        <v>2208</v>
      </c>
      <c r="R149" s="5" t="s">
        <v>2209</v>
      </c>
    </row>
    <row r="150" spans="1:18" x14ac:dyDescent="0.25">
      <c r="A150" s="2">
        <v>147</v>
      </c>
      <c r="B150" s="2" t="s">
        <v>2210</v>
      </c>
      <c r="C150" s="2" t="s">
        <v>2211</v>
      </c>
      <c r="D150" s="2">
        <v>0</v>
      </c>
      <c r="E150" s="29">
        <v>2.9000788165836701E-8</v>
      </c>
      <c r="F150" s="29">
        <v>9.2560289859952005E-8</v>
      </c>
      <c r="G150" s="2">
        <v>2.3652695499671101E-2</v>
      </c>
      <c r="H150" s="2">
        <v>4.4260195155975998E-2</v>
      </c>
      <c r="I150" s="2" t="s">
        <v>1679</v>
      </c>
      <c r="J150" s="2">
        <v>0</v>
      </c>
      <c r="K150" s="29">
        <v>3.3715179526603297E-8</v>
      </c>
      <c r="L150" s="29">
        <v>4.06598929144412E-7</v>
      </c>
      <c r="M150" s="2">
        <v>1.7120200783771799E-4</v>
      </c>
      <c r="N150" s="2">
        <v>5.4958944211142403E-4</v>
      </c>
      <c r="O150" s="2" t="s">
        <v>1679</v>
      </c>
      <c r="P150" s="2" t="s">
        <v>2212</v>
      </c>
      <c r="Q150" s="2" t="s">
        <v>2213</v>
      </c>
      <c r="R150" s="5" t="s">
        <v>2214</v>
      </c>
    </row>
    <row r="151" spans="1:18" x14ac:dyDescent="0.25">
      <c r="A151" s="2">
        <v>148</v>
      </c>
      <c r="B151" s="2" t="s">
        <v>2215</v>
      </c>
      <c r="C151" s="2" t="s">
        <v>2216</v>
      </c>
      <c r="D151" s="29">
        <v>2.1426494691964099E-8</v>
      </c>
      <c r="E151" s="29">
        <v>4.3943960050616002E-8</v>
      </c>
      <c r="F151" s="29">
        <v>3.2946613564271802E-7</v>
      </c>
      <c r="G151" s="2">
        <v>9.3039040802163596E-3</v>
      </c>
      <c r="H151" s="2">
        <v>4.4260195155975998E-2</v>
      </c>
      <c r="I151" s="2" t="s">
        <v>1679</v>
      </c>
      <c r="J151" s="29">
        <v>2.72771301635254E-8</v>
      </c>
      <c r="K151" s="29">
        <v>4.4941645961933399E-8</v>
      </c>
      <c r="L151" s="29">
        <v>2.8798241203538001E-7</v>
      </c>
      <c r="M151" s="2">
        <v>8.1021764461215607E-3</v>
      </c>
      <c r="N151" s="2">
        <v>1.3778430169843099E-2</v>
      </c>
      <c r="O151" s="2" t="s">
        <v>1679</v>
      </c>
      <c r="P151" s="2" t="s">
        <v>2217</v>
      </c>
      <c r="Q151" s="2" t="s">
        <v>1731</v>
      </c>
      <c r="R151" s="5" t="s">
        <v>1732</v>
      </c>
    </row>
    <row r="152" spans="1:18" x14ac:dyDescent="0.25">
      <c r="A152" s="2">
        <v>149</v>
      </c>
      <c r="B152" s="2" t="s">
        <v>2218</v>
      </c>
      <c r="C152" s="2" t="s">
        <v>2219</v>
      </c>
      <c r="D152" s="2">
        <v>0</v>
      </c>
      <c r="E152" s="29">
        <v>3.9993318828153498E-8</v>
      </c>
      <c r="F152" s="29">
        <v>1.8954660624570099E-7</v>
      </c>
      <c r="G152" s="2">
        <v>8.4512686478940401E-3</v>
      </c>
      <c r="H152" s="2">
        <v>4.4260195155975998E-2</v>
      </c>
      <c r="I152" s="2" t="s">
        <v>1679</v>
      </c>
      <c r="J152" s="2">
        <v>0</v>
      </c>
      <c r="K152" s="29">
        <v>2.4036971249337101E-8</v>
      </c>
      <c r="L152" s="29">
        <v>4.0389381969415201E-7</v>
      </c>
      <c r="M152" s="2">
        <v>1.6288023471145899E-4</v>
      </c>
      <c r="N152" s="2">
        <v>5.2638711190065596E-4</v>
      </c>
      <c r="O152" s="2" t="s">
        <v>1679</v>
      </c>
      <c r="P152" s="2" t="s">
        <v>2220</v>
      </c>
      <c r="Q152" s="2" t="s">
        <v>1731</v>
      </c>
      <c r="R152" s="5" t="s">
        <v>1732</v>
      </c>
    </row>
    <row r="153" spans="1:18" x14ac:dyDescent="0.25">
      <c r="A153" s="2">
        <v>150</v>
      </c>
      <c r="B153" s="2" t="s">
        <v>2221</v>
      </c>
      <c r="C153" s="2" t="s">
        <v>2222</v>
      </c>
      <c r="D153" s="2">
        <v>0</v>
      </c>
      <c r="E153" s="29">
        <v>3.52882224954296E-8</v>
      </c>
      <c r="F153" s="29">
        <v>1.58447935108696E-7</v>
      </c>
      <c r="G153" s="2">
        <v>4.2250939288596703E-2</v>
      </c>
      <c r="H153" s="2">
        <v>4.6829342987523399E-2</v>
      </c>
      <c r="I153" s="2" t="s">
        <v>1679</v>
      </c>
      <c r="J153" s="29">
        <v>2.5745526598193701E-8</v>
      </c>
      <c r="K153" s="29">
        <v>4.8458239674972699E-8</v>
      </c>
      <c r="L153" s="29">
        <v>3.8180235645603101E-7</v>
      </c>
      <c r="M153" s="2">
        <v>1.0259723043327101E-3</v>
      </c>
      <c r="N153" s="2">
        <v>2.5199247482847699E-3</v>
      </c>
      <c r="O153" s="2" t="s">
        <v>1679</v>
      </c>
      <c r="P153" s="2" t="s">
        <v>2223</v>
      </c>
      <c r="Q153" s="2" t="s">
        <v>2224</v>
      </c>
      <c r="R153" s="5" t="s">
        <v>2225</v>
      </c>
    </row>
    <row r="154" spans="1:18" x14ac:dyDescent="0.25">
      <c r="A154" s="2">
        <v>151</v>
      </c>
      <c r="B154" s="2" t="s">
        <v>2226</v>
      </c>
      <c r="C154" s="2" t="s">
        <v>2227</v>
      </c>
      <c r="D154" s="2">
        <v>0</v>
      </c>
      <c r="E154" s="29">
        <v>5.9157004865035401E-8</v>
      </c>
      <c r="F154" s="29">
        <v>3.73132594706318E-7</v>
      </c>
      <c r="G154" s="2">
        <v>2.4980085814395401E-2</v>
      </c>
      <c r="H154" s="2">
        <v>4.4260195155975998E-2</v>
      </c>
      <c r="I154" s="2" t="s">
        <v>1679</v>
      </c>
      <c r="J154" s="29">
        <v>4.15035644298468E-8</v>
      </c>
      <c r="K154" s="29">
        <v>1.02329043944429E-7</v>
      </c>
      <c r="L154" s="29">
        <v>6.3247817657443404E-7</v>
      </c>
      <c r="M154" s="2">
        <v>9.92215026520247E-4</v>
      </c>
      <c r="N154" s="2">
        <v>2.4507891448513402E-3</v>
      </c>
      <c r="O154" s="2" t="s">
        <v>1679</v>
      </c>
      <c r="P154" s="2" t="s">
        <v>2228</v>
      </c>
      <c r="Q154" s="2" t="s">
        <v>2200</v>
      </c>
      <c r="R154" s="5" t="s">
        <v>2201</v>
      </c>
    </row>
    <row r="155" spans="1:18" x14ac:dyDescent="0.25">
      <c r="A155" s="2">
        <v>152</v>
      </c>
      <c r="B155" s="2" t="s">
        <v>2229</v>
      </c>
      <c r="C155" s="2" t="s">
        <v>2230</v>
      </c>
      <c r="D155" s="2">
        <v>0</v>
      </c>
      <c r="E155" s="29">
        <v>4.1183073072243201E-8</v>
      </c>
      <c r="F155" s="29">
        <v>2.7325083620331502E-7</v>
      </c>
      <c r="G155" s="2">
        <v>1.8038285790325501E-2</v>
      </c>
      <c r="H155" s="2">
        <v>4.4260195155975998E-2</v>
      </c>
      <c r="I155" s="2" t="s">
        <v>1679</v>
      </c>
      <c r="J155" s="29">
        <v>5.8890221722969501E-8</v>
      </c>
      <c r="K155" s="29">
        <v>1.10508424624633E-7</v>
      </c>
      <c r="L155" s="29">
        <v>5.4054412581422803E-7</v>
      </c>
      <c r="M155" s="2">
        <v>1.6320676255481099E-3</v>
      </c>
      <c r="N155" s="2">
        <v>3.7503221883838402E-3</v>
      </c>
      <c r="O155" s="2" t="s">
        <v>1679</v>
      </c>
      <c r="P155" s="2" t="s">
        <v>2231</v>
      </c>
      <c r="Q155" s="2" t="s">
        <v>2232</v>
      </c>
      <c r="R155" s="5" t="s">
        <v>2233</v>
      </c>
    </row>
    <row r="156" spans="1:18" x14ac:dyDescent="0.25">
      <c r="A156" s="2">
        <v>153</v>
      </c>
      <c r="B156" s="2" t="s">
        <v>2234</v>
      </c>
      <c r="C156" s="2" t="s">
        <v>2235</v>
      </c>
      <c r="D156" s="2">
        <v>0</v>
      </c>
      <c r="E156" s="29">
        <v>4.6740650407251802E-8</v>
      </c>
      <c r="F156" s="29">
        <v>2.4769746329948399E-7</v>
      </c>
      <c r="G156" s="2">
        <v>1.08038768329945E-2</v>
      </c>
      <c r="H156" s="2">
        <v>4.4260195155975998E-2</v>
      </c>
      <c r="I156" s="2" t="s">
        <v>1679</v>
      </c>
      <c r="J156" s="2">
        <v>0</v>
      </c>
      <c r="K156" s="29">
        <v>3.9966199563545998E-8</v>
      </c>
      <c r="L156" s="29">
        <v>4.9058514857987497E-7</v>
      </c>
      <c r="M156" s="2">
        <v>1.30000791816291E-3</v>
      </c>
      <c r="N156" s="2">
        <v>3.0894127565666502E-3</v>
      </c>
      <c r="O156" s="2" t="s">
        <v>1679</v>
      </c>
      <c r="P156" s="2" t="s">
        <v>2236</v>
      </c>
      <c r="Q156" s="2" t="s">
        <v>2237</v>
      </c>
      <c r="R156" s="5" t="s">
        <v>2238</v>
      </c>
    </row>
    <row r="157" spans="1:18" x14ac:dyDescent="0.25">
      <c r="A157" s="2">
        <v>154</v>
      </c>
      <c r="B157" s="2" t="s">
        <v>2239</v>
      </c>
      <c r="C157" s="2" t="s">
        <v>2240</v>
      </c>
      <c r="D157" s="2">
        <v>0</v>
      </c>
      <c r="E157" s="29">
        <v>1.10359869017122E-8</v>
      </c>
      <c r="F157" s="29">
        <v>5.8441952988150403E-8</v>
      </c>
      <c r="G157" s="2">
        <v>3.7868519203883601E-2</v>
      </c>
      <c r="H157" s="2">
        <v>4.5578583173211097E-2</v>
      </c>
      <c r="I157" s="2" t="s">
        <v>1679</v>
      </c>
      <c r="J157" s="29">
        <v>8.70332892812952E-9</v>
      </c>
      <c r="K157" s="29">
        <v>2.1231980537644E-8</v>
      </c>
      <c r="L157" s="29">
        <v>2.5024031789285201E-7</v>
      </c>
      <c r="M157" s="2">
        <v>7.7341461484952301E-4</v>
      </c>
      <c r="N157" s="2">
        <v>1.9857197057857401E-3</v>
      </c>
      <c r="O157" s="2" t="s">
        <v>1679</v>
      </c>
      <c r="P157" s="2" t="s">
        <v>2241</v>
      </c>
      <c r="Q157" s="2" t="s">
        <v>2242</v>
      </c>
      <c r="R157" s="5" t="s">
        <v>2243</v>
      </c>
    </row>
    <row r="158" spans="1:18" x14ac:dyDescent="0.25">
      <c r="A158" s="2">
        <v>155</v>
      </c>
      <c r="B158" s="2" t="s">
        <v>2244</v>
      </c>
      <c r="C158" s="2" t="s">
        <v>2245</v>
      </c>
      <c r="D158" s="29">
        <v>1.9576527591408001E-8</v>
      </c>
      <c r="E158" s="29">
        <v>3.9993318828153498E-8</v>
      </c>
      <c r="F158" s="29">
        <v>3.1539615520732699E-7</v>
      </c>
      <c r="G158" s="2">
        <v>4.5492726081183897E-2</v>
      </c>
      <c r="H158" s="2">
        <v>4.8033907114946803E-2</v>
      </c>
      <c r="I158" s="2" t="s">
        <v>1679</v>
      </c>
      <c r="J158" s="29">
        <v>3.2281438206153099E-8</v>
      </c>
      <c r="K158" s="29">
        <v>5.1054486435819102E-8</v>
      </c>
      <c r="L158" s="29">
        <v>6.2186231597784397E-7</v>
      </c>
      <c r="M158" s="2">
        <v>4.4881468282977001E-4</v>
      </c>
      <c r="N158" s="2">
        <v>1.25434401934409E-3</v>
      </c>
      <c r="O158" s="2" t="s">
        <v>1679</v>
      </c>
      <c r="P158" s="2" t="s">
        <v>2246</v>
      </c>
      <c r="Q158" s="2" t="s">
        <v>2247</v>
      </c>
      <c r="R158" s="5" t="s">
        <v>2248</v>
      </c>
    </row>
    <row r="159" spans="1:18" x14ac:dyDescent="0.25">
      <c r="A159" s="2">
        <v>156</v>
      </c>
      <c r="B159" s="2" t="s">
        <v>2249</v>
      </c>
      <c r="C159" s="2" t="s">
        <v>2250</v>
      </c>
      <c r="D159" s="2">
        <v>0</v>
      </c>
      <c r="E159" s="29">
        <v>4.39355507354941E-8</v>
      </c>
      <c r="F159" s="29">
        <v>1.44592064228061E-7</v>
      </c>
      <c r="G159" s="2">
        <v>2.4725900377645299E-2</v>
      </c>
      <c r="H159" s="2">
        <v>4.4260195155975998E-2</v>
      </c>
      <c r="I159" s="2" t="s">
        <v>1679</v>
      </c>
      <c r="J159" s="2">
        <v>0</v>
      </c>
      <c r="K159" s="29">
        <v>3.9053497675115602E-8</v>
      </c>
      <c r="L159" s="29">
        <v>3.8285072663845998E-7</v>
      </c>
      <c r="M159" s="2">
        <v>1.9241976347954199E-3</v>
      </c>
      <c r="N159" s="2">
        <v>4.30595095373827E-3</v>
      </c>
      <c r="O159" s="2" t="s">
        <v>1679</v>
      </c>
      <c r="P159" s="2" t="s">
        <v>2251</v>
      </c>
      <c r="Q159" s="2" t="s">
        <v>2252</v>
      </c>
      <c r="R159" s="5" t="s">
        <v>2253</v>
      </c>
    </row>
    <row r="160" spans="1:18" x14ac:dyDescent="0.25">
      <c r="A160" s="2">
        <v>157</v>
      </c>
      <c r="B160" s="2" t="s">
        <v>2254</v>
      </c>
      <c r="C160" s="2" t="s">
        <v>2255</v>
      </c>
      <c r="D160" s="2">
        <v>0</v>
      </c>
      <c r="E160" s="29">
        <v>5.9506819240950503E-8</v>
      </c>
      <c r="F160" s="29">
        <v>3.19779536766193E-7</v>
      </c>
      <c r="G160" s="2">
        <v>8.9723660040242105E-3</v>
      </c>
      <c r="H160" s="2">
        <v>4.4260195155975998E-2</v>
      </c>
      <c r="I160" s="2" t="s">
        <v>1679</v>
      </c>
      <c r="J160" s="2">
        <v>0</v>
      </c>
      <c r="K160" s="29">
        <v>7.4220178519032206E-8</v>
      </c>
      <c r="L160" s="29">
        <v>6.9095976736613199E-7</v>
      </c>
      <c r="M160" s="2">
        <v>3.4962575238571E-4</v>
      </c>
      <c r="N160" s="2">
        <v>1.0123837762572301E-3</v>
      </c>
      <c r="O160" s="2" t="s">
        <v>1679</v>
      </c>
      <c r="P160" s="2" t="s">
        <v>2256</v>
      </c>
      <c r="Q160" s="2" t="s">
        <v>2257</v>
      </c>
      <c r="R160" s="5" t="s">
        <v>2258</v>
      </c>
    </row>
    <row r="161" spans="1:18" x14ac:dyDescent="0.25">
      <c r="A161" s="2">
        <v>158</v>
      </c>
      <c r="B161" s="2" t="s">
        <v>2259</v>
      </c>
      <c r="C161" s="2" t="s">
        <v>2260</v>
      </c>
      <c r="D161" s="2">
        <v>0</v>
      </c>
      <c r="E161" s="29">
        <v>3.4191179309043199E-8</v>
      </c>
      <c r="F161" s="29">
        <v>2.3998593747218E-7</v>
      </c>
      <c r="G161" s="2">
        <v>2.55873227800885E-2</v>
      </c>
      <c r="H161" s="2">
        <v>4.4260195155975998E-2</v>
      </c>
      <c r="I161" s="2" t="s">
        <v>1679</v>
      </c>
      <c r="J161" s="2">
        <v>0</v>
      </c>
      <c r="K161" s="29">
        <v>5.6337225642837701E-8</v>
      </c>
      <c r="L161" s="29">
        <v>5.6755775426514496E-7</v>
      </c>
      <c r="M161" s="2">
        <v>1.03924861683322E-4</v>
      </c>
      <c r="N161" s="2">
        <v>3.5524357581273098E-4</v>
      </c>
      <c r="O161" s="2" t="s">
        <v>1679</v>
      </c>
      <c r="P161" s="2" t="s">
        <v>2261</v>
      </c>
      <c r="Q161" s="2" t="s">
        <v>2200</v>
      </c>
      <c r="R161" s="5" t="s">
        <v>2201</v>
      </c>
    </row>
    <row r="162" spans="1:18" x14ac:dyDescent="0.25">
      <c r="A162" s="2">
        <v>159</v>
      </c>
      <c r="B162" s="2" t="s">
        <v>2262</v>
      </c>
      <c r="C162" s="2" t="s">
        <v>2263</v>
      </c>
      <c r="D162" s="2">
        <v>0</v>
      </c>
      <c r="E162" s="29">
        <v>2.8204032541577199E-8</v>
      </c>
      <c r="F162" s="29">
        <v>1.3872615686445999E-7</v>
      </c>
      <c r="G162" s="2">
        <v>1.26155726684562E-2</v>
      </c>
      <c r="H162" s="2">
        <v>4.4260195155975998E-2</v>
      </c>
      <c r="I162" s="2" t="s">
        <v>1679</v>
      </c>
      <c r="J162" s="29">
        <v>4.1500922600905201E-8</v>
      </c>
      <c r="K162" s="29">
        <v>7.1255566036743906E-8</v>
      </c>
      <c r="L162" s="29">
        <v>3.63159790491928E-7</v>
      </c>
      <c r="M162" s="2">
        <v>3.3856479033055401E-3</v>
      </c>
      <c r="N162" s="2">
        <v>6.8692448400148797E-3</v>
      </c>
      <c r="O162" s="2" t="s">
        <v>1679</v>
      </c>
      <c r="P162" s="2" t="s">
        <v>2264</v>
      </c>
      <c r="Q162" s="2" t="s">
        <v>2237</v>
      </c>
      <c r="R162" s="5" t="s">
        <v>2238</v>
      </c>
    </row>
    <row r="163" spans="1:18" x14ac:dyDescent="0.25">
      <c r="A163" s="2">
        <v>160</v>
      </c>
      <c r="B163" s="2" t="s">
        <v>2265</v>
      </c>
      <c r="C163" s="2" t="s">
        <v>2266</v>
      </c>
      <c r="D163" s="2">
        <v>0</v>
      </c>
      <c r="E163" s="29">
        <v>3.0910864914635601E-8</v>
      </c>
      <c r="F163" s="29">
        <v>2.2450181965924599E-7</v>
      </c>
      <c r="G163" s="2">
        <v>6.2733421668926103E-3</v>
      </c>
      <c r="H163" s="2">
        <v>4.4260195155975998E-2</v>
      </c>
      <c r="I163" s="2" t="s">
        <v>1679</v>
      </c>
      <c r="J163" s="29">
        <v>2.82384464456E-8</v>
      </c>
      <c r="K163" s="29">
        <v>5.03199564415212E-8</v>
      </c>
      <c r="L163" s="29">
        <v>3.5343637499627401E-7</v>
      </c>
      <c r="M163" s="2">
        <v>1.6735997056615199E-3</v>
      </c>
      <c r="N163" s="2">
        <v>3.8342357301616101E-3</v>
      </c>
      <c r="O163" s="2" t="s">
        <v>1679</v>
      </c>
      <c r="P163" s="2" t="s">
        <v>2267</v>
      </c>
      <c r="Q163" s="2" t="s">
        <v>2268</v>
      </c>
      <c r="R163" s="5" t="s">
        <v>2269</v>
      </c>
    </row>
    <row r="164" spans="1:18" x14ac:dyDescent="0.25">
      <c r="A164" s="2">
        <v>161</v>
      </c>
      <c r="B164" s="2" t="s">
        <v>2270</v>
      </c>
      <c r="C164" s="2" t="s">
        <v>2271</v>
      </c>
      <c r="D164" s="2">
        <v>0</v>
      </c>
      <c r="E164" s="29">
        <v>5.0181730849013898E-8</v>
      </c>
      <c r="F164" s="29">
        <v>3.6726151297124101E-7</v>
      </c>
      <c r="G164" s="2">
        <v>1.6603787261720002E-2</v>
      </c>
      <c r="H164" s="2">
        <v>4.4260195155975998E-2</v>
      </c>
      <c r="I164" s="2" t="s">
        <v>1679</v>
      </c>
      <c r="J164" s="29">
        <v>3.6611509306937102E-8</v>
      </c>
      <c r="K164" s="29">
        <v>9.9342360760986403E-8</v>
      </c>
      <c r="L164" s="29">
        <v>8.4228933736624395E-7</v>
      </c>
      <c r="M164" s="2">
        <v>2.7472581406174002E-4</v>
      </c>
      <c r="N164" s="2">
        <v>8.2115700201107597E-4</v>
      </c>
      <c r="O164" s="2" t="s">
        <v>1679</v>
      </c>
      <c r="P164" s="2" t="s">
        <v>2272</v>
      </c>
      <c r="Q164" s="2" t="s">
        <v>2195</v>
      </c>
      <c r="R164" s="5" t="s">
        <v>2196</v>
      </c>
    </row>
    <row r="165" spans="1:18" x14ac:dyDescent="0.25">
      <c r="A165" s="2">
        <v>162</v>
      </c>
      <c r="B165" s="2" t="s">
        <v>2273</v>
      </c>
      <c r="C165" s="2" t="s">
        <v>2274</v>
      </c>
      <c r="D165" s="29">
        <v>5.1516177146275499E-8</v>
      </c>
      <c r="E165" s="29">
        <v>1.03414785985783E-7</v>
      </c>
      <c r="F165" s="29">
        <v>3.3688862549313499E-7</v>
      </c>
      <c r="G165" s="2">
        <v>2.8031806065927201E-2</v>
      </c>
      <c r="H165" s="2">
        <v>4.4260195155975998E-2</v>
      </c>
      <c r="I165" s="2" t="s">
        <v>1679</v>
      </c>
      <c r="J165" s="2">
        <v>0</v>
      </c>
      <c r="K165" s="29">
        <v>9.0941486446341202E-8</v>
      </c>
      <c r="L165" s="29">
        <v>6.7549623483714704E-7</v>
      </c>
      <c r="M165" s="2">
        <v>5.7000904956973505E-4</v>
      </c>
      <c r="N165" s="2">
        <v>1.52759927983267E-3</v>
      </c>
      <c r="O165" s="2" t="s">
        <v>1679</v>
      </c>
      <c r="P165" s="2" t="s">
        <v>2275</v>
      </c>
      <c r="Q165" s="2" t="s">
        <v>2200</v>
      </c>
      <c r="R165" s="5" t="s">
        <v>2201</v>
      </c>
    </row>
    <row r="166" spans="1:18" x14ac:dyDescent="0.25">
      <c r="A166" s="2">
        <v>163</v>
      </c>
      <c r="B166" s="2" t="s">
        <v>2276</v>
      </c>
      <c r="C166" s="2" t="s">
        <v>2277</v>
      </c>
      <c r="D166" s="2">
        <v>0</v>
      </c>
      <c r="E166" s="29">
        <v>6.6139538741604107E-8</v>
      </c>
      <c r="F166" s="29">
        <v>2.0130597324600399E-7</v>
      </c>
      <c r="G166" s="2">
        <v>1.20773134539841E-2</v>
      </c>
      <c r="H166" s="2">
        <v>4.4260195155975998E-2</v>
      </c>
      <c r="I166" s="2" t="s">
        <v>1679</v>
      </c>
      <c r="J166" s="2">
        <v>0</v>
      </c>
      <c r="K166" s="29">
        <v>4.6822653907059903E-8</v>
      </c>
      <c r="L166" s="29">
        <v>4.0649511491227699E-7</v>
      </c>
      <c r="M166" s="2">
        <v>4.2094284586204501E-3</v>
      </c>
      <c r="N166" s="2">
        <v>8.1899089953502806E-3</v>
      </c>
      <c r="O166" s="2" t="s">
        <v>1679</v>
      </c>
      <c r="P166" s="2" t="s">
        <v>2278</v>
      </c>
      <c r="Q166" s="2" t="s">
        <v>2279</v>
      </c>
      <c r="R166" s="5" t="s">
        <v>2280</v>
      </c>
    </row>
    <row r="167" spans="1:18" x14ac:dyDescent="0.25">
      <c r="A167" s="2">
        <v>164</v>
      </c>
      <c r="B167" s="2" t="s">
        <v>2281</v>
      </c>
      <c r="C167" s="2" t="s">
        <v>2282</v>
      </c>
      <c r="D167" s="2">
        <v>0</v>
      </c>
      <c r="E167" s="29">
        <v>5.4089324644633901E-8</v>
      </c>
      <c r="F167" s="29">
        <v>2.23305674699711E-7</v>
      </c>
      <c r="G167" s="2">
        <v>1.5909524555160402E-2</v>
      </c>
      <c r="H167" s="2">
        <v>4.4260195155975998E-2</v>
      </c>
      <c r="I167" s="2" t="s">
        <v>1679</v>
      </c>
      <c r="J167" s="2">
        <v>0</v>
      </c>
      <c r="K167" s="29">
        <v>3.0951640221144099E-8</v>
      </c>
      <c r="L167" s="29">
        <v>6.4466627662596498E-7</v>
      </c>
      <c r="M167" s="2">
        <v>1.5928973995779999E-4</v>
      </c>
      <c r="N167" s="2">
        <v>5.1718436269738001E-4</v>
      </c>
      <c r="O167" s="2" t="s">
        <v>1679</v>
      </c>
      <c r="P167" s="2" t="s">
        <v>2283</v>
      </c>
      <c r="Q167" s="2" t="s">
        <v>2284</v>
      </c>
      <c r="R167" s="5" t="s">
        <v>2285</v>
      </c>
    </row>
    <row r="168" spans="1:18" x14ac:dyDescent="0.25">
      <c r="A168" s="2">
        <v>165</v>
      </c>
      <c r="B168" s="2" t="s">
        <v>2286</v>
      </c>
      <c r="C168" s="2" t="s">
        <v>2287</v>
      </c>
      <c r="D168" s="29">
        <v>1.1962595001557E-8</v>
      </c>
      <c r="E168" s="29">
        <v>6.6880718986270299E-8</v>
      </c>
      <c r="F168" s="29">
        <v>2.0170606387564401E-7</v>
      </c>
      <c r="G168" s="2">
        <v>3.7812257881143597E-2</v>
      </c>
      <c r="H168" s="2">
        <v>4.5578583173211097E-2</v>
      </c>
      <c r="I168" s="2" t="s">
        <v>1679</v>
      </c>
      <c r="J168" s="29">
        <v>3.19365789722725E-8</v>
      </c>
      <c r="K168" s="29">
        <v>8.7093417786871706E-8</v>
      </c>
      <c r="L168" s="29">
        <v>6.0742685473357405E-7</v>
      </c>
      <c r="M168" s="2">
        <v>1.78065792878749E-3</v>
      </c>
      <c r="N168" s="2">
        <v>4.0349266717514699E-3</v>
      </c>
      <c r="O168" s="2" t="s">
        <v>1679</v>
      </c>
      <c r="P168" s="2" t="s">
        <v>2288</v>
      </c>
      <c r="Q168" s="2" t="s">
        <v>2289</v>
      </c>
      <c r="R168" s="5" t="s">
        <v>2290</v>
      </c>
    </row>
    <row r="169" spans="1:18" x14ac:dyDescent="0.25">
      <c r="A169" s="2">
        <v>166</v>
      </c>
      <c r="B169" s="2" t="s">
        <v>2291</v>
      </c>
      <c r="C169" s="2" t="s">
        <v>2292</v>
      </c>
      <c r="D169" s="2">
        <v>0</v>
      </c>
      <c r="E169" s="29">
        <v>3.6809602335262399E-8</v>
      </c>
      <c r="F169" s="29">
        <v>2.4534369840538999E-7</v>
      </c>
      <c r="G169" s="2">
        <v>1.5021846539817E-2</v>
      </c>
      <c r="H169" s="2">
        <v>4.4260195155975998E-2</v>
      </c>
      <c r="I169" s="2" t="s">
        <v>1679</v>
      </c>
      <c r="J169" s="29">
        <v>2.53281395474964E-8</v>
      </c>
      <c r="K169" s="29">
        <v>5.1054490742166701E-8</v>
      </c>
      <c r="L169" s="29">
        <v>4.1433005320341799E-7</v>
      </c>
      <c r="M169" s="2">
        <v>1.3353733825884799E-3</v>
      </c>
      <c r="N169" s="2">
        <v>3.1606066904918701E-3</v>
      </c>
      <c r="O169" s="2" t="s">
        <v>1679</v>
      </c>
      <c r="P169" s="2" t="s">
        <v>2293</v>
      </c>
      <c r="Q169" s="2" t="s">
        <v>1828</v>
      </c>
      <c r="R169" s="5" t="s">
        <v>1829</v>
      </c>
    </row>
    <row r="170" spans="1:18" x14ac:dyDescent="0.25">
      <c r="A170" s="2">
        <v>167</v>
      </c>
      <c r="B170" s="2" t="s">
        <v>2294</v>
      </c>
      <c r="C170" s="2" t="s">
        <v>2295</v>
      </c>
      <c r="D170" s="2">
        <v>0</v>
      </c>
      <c r="E170" s="29">
        <v>3.4860417690217999E-8</v>
      </c>
      <c r="F170" s="29">
        <v>1.9169615197853499E-7</v>
      </c>
      <c r="G170" s="2">
        <v>2.53461461923319E-2</v>
      </c>
      <c r="H170" s="2">
        <v>4.4260195155975998E-2</v>
      </c>
      <c r="I170" s="2" t="s">
        <v>1679</v>
      </c>
      <c r="J170" s="2">
        <v>0</v>
      </c>
      <c r="K170" s="29">
        <v>2.6605947943115501E-8</v>
      </c>
      <c r="L170" s="29">
        <v>2.6288106582131198E-7</v>
      </c>
      <c r="M170" s="2">
        <v>1.4967476328505599E-4</v>
      </c>
      <c r="N170" s="2">
        <v>4.8947368458416999E-4</v>
      </c>
      <c r="O170" s="2" t="s">
        <v>1679</v>
      </c>
      <c r="P170" s="2" t="s">
        <v>2296</v>
      </c>
      <c r="Q170" s="2" t="s">
        <v>2297</v>
      </c>
      <c r="R170" s="5" t="s">
        <v>2298</v>
      </c>
    </row>
    <row r="171" spans="1:18" x14ac:dyDescent="0.25">
      <c r="A171" s="2">
        <v>168</v>
      </c>
      <c r="B171" s="2" t="s">
        <v>2299</v>
      </c>
      <c r="C171" s="2" t="s">
        <v>2300</v>
      </c>
      <c r="D171" s="2">
        <v>0</v>
      </c>
      <c r="E171" s="29">
        <v>5.0760750820348703E-8</v>
      </c>
      <c r="F171" s="29">
        <v>1.4998901330303199E-7</v>
      </c>
      <c r="G171" s="2">
        <v>2.2899721902807799E-2</v>
      </c>
      <c r="H171" s="2">
        <v>4.4260195155975998E-2</v>
      </c>
      <c r="I171" s="2" t="s">
        <v>1679</v>
      </c>
      <c r="J171" s="2">
        <v>0</v>
      </c>
      <c r="K171" s="29">
        <v>4.1588932594420698E-8</v>
      </c>
      <c r="L171" s="29">
        <v>4.28817107742389E-7</v>
      </c>
      <c r="M171" s="29">
        <v>7.9626216810019197E-5</v>
      </c>
      <c r="N171" s="2">
        <v>2.8203449231435298E-4</v>
      </c>
      <c r="O171" s="2" t="s">
        <v>1679</v>
      </c>
      <c r="P171" s="2" t="s">
        <v>2301</v>
      </c>
      <c r="Q171" s="2" t="s">
        <v>2302</v>
      </c>
      <c r="R171" s="5" t="s">
        <v>2303</v>
      </c>
    </row>
    <row r="172" spans="1:18" x14ac:dyDescent="0.25">
      <c r="A172" s="2">
        <v>169</v>
      </c>
      <c r="B172" s="2" t="s">
        <v>2304</v>
      </c>
      <c r="C172" s="2" t="s">
        <v>2305</v>
      </c>
      <c r="D172" s="2">
        <v>0</v>
      </c>
      <c r="E172" s="29">
        <v>4.4815181637920301E-8</v>
      </c>
      <c r="F172" s="29">
        <v>2.27090056313443E-7</v>
      </c>
      <c r="G172" s="2">
        <v>1.97641238323049E-2</v>
      </c>
      <c r="H172" s="2">
        <v>4.4260195155975998E-2</v>
      </c>
      <c r="I172" s="2" t="s">
        <v>1679</v>
      </c>
      <c r="J172" s="29">
        <v>3.2577598189695801E-8</v>
      </c>
      <c r="K172" s="29">
        <v>5.1522876219634E-8</v>
      </c>
      <c r="L172" s="29">
        <v>5.2548481848693296E-7</v>
      </c>
      <c r="M172" s="2">
        <v>1.2521531253101999E-3</v>
      </c>
      <c r="N172" s="2">
        <v>2.9890422117160899E-3</v>
      </c>
      <c r="O172" s="2" t="s">
        <v>1679</v>
      </c>
      <c r="P172" s="2" t="s">
        <v>2306</v>
      </c>
      <c r="Q172" s="2" t="s">
        <v>2195</v>
      </c>
      <c r="R172" s="5" t="s">
        <v>2196</v>
      </c>
    </row>
    <row r="173" spans="1:18" x14ac:dyDescent="0.25">
      <c r="A173" s="2">
        <v>170</v>
      </c>
      <c r="B173" s="2" t="s">
        <v>2307</v>
      </c>
      <c r="C173" s="2" t="s">
        <v>2308</v>
      </c>
      <c r="D173" s="29">
        <v>1.7945150292123999E-8</v>
      </c>
      <c r="E173" s="29">
        <v>3.6660542259140697E-8</v>
      </c>
      <c r="F173" s="29">
        <v>2.07211366494691E-7</v>
      </c>
      <c r="G173" s="2">
        <v>2.9060153368126101E-2</v>
      </c>
      <c r="H173" s="2">
        <v>4.4260195155975998E-2</v>
      </c>
      <c r="I173" s="2" t="s">
        <v>1679</v>
      </c>
      <c r="J173" s="2">
        <v>0</v>
      </c>
      <c r="K173" s="29">
        <v>4.6799945899500902E-8</v>
      </c>
      <c r="L173" s="29">
        <v>4.8740778604630005E-7</v>
      </c>
      <c r="M173" s="2">
        <v>3.7933431958645002E-4</v>
      </c>
      <c r="N173" s="2">
        <v>1.0865783343059301E-3</v>
      </c>
      <c r="O173" s="2" t="s">
        <v>1679</v>
      </c>
      <c r="P173" s="2" t="s">
        <v>2309</v>
      </c>
      <c r="Q173" s="2" t="s">
        <v>2310</v>
      </c>
      <c r="R173" s="5" t="s">
        <v>2311</v>
      </c>
    </row>
    <row r="174" spans="1:18" x14ac:dyDescent="0.25">
      <c r="A174" s="2">
        <v>171</v>
      </c>
      <c r="B174" s="2" t="s">
        <v>2312</v>
      </c>
      <c r="C174" s="2" t="s">
        <v>2313</v>
      </c>
      <c r="D174" s="29">
        <v>1.28646652995882E-8</v>
      </c>
      <c r="E174" s="29">
        <v>3.91045784097501E-8</v>
      </c>
      <c r="F174" s="29">
        <v>1.29246102704509E-7</v>
      </c>
      <c r="G174" s="2">
        <v>2.6002323382805202E-2</v>
      </c>
      <c r="H174" s="2">
        <v>4.4260195155975998E-2</v>
      </c>
      <c r="I174" s="2" t="s">
        <v>1679</v>
      </c>
      <c r="J174" s="29">
        <v>3.2120335823929101E-8</v>
      </c>
      <c r="K174" s="29">
        <v>4.9919942292800901E-8</v>
      </c>
      <c r="L174" s="29">
        <v>2.77821065850754E-7</v>
      </c>
      <c r="M174" s="2">
        <v>1.37749502125491E-3</v>
      </c>
      <c r="N174" s="2">
        <v>3.2476920582063E-3</v>
      </c>
      <c r="O174" s="2" t="s">
        <v>1679</v>
      </c>
      <c r="P174" s="2" t="s">
        <v>2314</v>
      </c>
      <c r="Q174" s="2" t="s">
        <v>2279</v>
      </c>
      <c r="R174" s="5" t="s">
        <v>2280</v>
      </c>
    </row>
    <row r="175" spans="1:18" x14ac:dyDescent="0.25">
      <c r="A175" s="2">
        <v>172</v>
      </c>
      <c r="B175" s="2" t="s">
        <v>2315</v>
      </c>
      <c r="C175" s="2" t="s">
        <v>2316</v>
      </c>
      <c r="D175" s="29">
        <v>2.60788146709459E-8</v>
      </c>
      <c r="E175" s="29">
        <v>8.24862200830667E-8</v>
      </c>
      <c r="F175" s="29">
        <v>2.5209380408949201E-7</v>
      </c>
      <c r="G175" s="2">
        <v>1.47201758401667E-2</v>
      </c>
      <c r="H175" s="2">
        <v>4.4260195155975998E-2</v>
      </c>
      <c r="I175" s="2" t="s">
        <v>1679</v>
      </c>
      <c r="J175" s="29">
        <v>3.9388447399136101E-8</v>
      </c>
      <c r="K175" s="29">
        <v>8.4510156693680402E-8</v>
      </c>
      <c r="L175" s="29">
        <v>6.2460333039006198E-7</v>
      </c>
      <c r="M175" s="2">
        <v>4.4147118217237297E-4</v>
      </c>
      <c r="N175" s="2">
        <v>1.2389051501543501E-3</v>
      </c>
      <c r="O175" s="2" t="s">
        <v>1679</v>
      </c>
      <c r="P175" s="2" t="s">
        <v>2317</v>
      </c>
      <c r="Q175" s="2" t="s">
        <v>2101</v>
      </c>
      <c r="R175" s="5" t="s">
        <v>2102</v>
      </c>
    </row>
    <row r="176" spans="1:18" x14ac:dyDescent="0.25">
      <c r="A176" s="2">
        <v>173</v>
      </c>
      <c r="B176" s="2" t="s">
        <v>2318</v>
      </c>
      <c r="C176" s="2" t="s">
        <v>2319</v>
      </c>
      <c r="D176" s="2">
        <v>0</v>
      </c>
      <c r="E176" s="29">
        <v>4.0274035496228298E-8</v>
      </c>
      <c r="F176" s="29">
        <v>2.0696964558376199E-7</v>
      </c>
      <c r="G176" s="2">
        <v>3.2611351354877201E-2</v>
      </c>
      <c r="H176" s="2">
        <v>4.4533809341953501E-2</v>
      </c>
      <c r="I176" s="2" t="s">
        <v>1679</v>
      </c>
      <c r="J176" s="29">
        <v>4.0807409837339903E-8</v>
      </c>
      <c r="K176" s="29">
        <v>8.5286501827951999E-8</v>
      </c>
      <c r="L176" s="29">
        <v>3.8949896972893703E-7</v>
      </c>
      <c r="M176" s="2">
        <v>2.4308864668757101E-3</v>
      </c>
      <c r="N176" s="2">
        <v>5.21553285360013E-3</v>
      </c>
      <c r="O176" s="2" t="s">
        <v>1679</v>
      </c>
      <c r="P176" s="2" t="s">
        <v>2320</v>
      </c>
      <c r="Q176" s="2" t="s">
        <v>2200</v>
      </c>
      <c r="R176" s="5" t="s">
        <v>2201</v>
      </c>
    </row>
    <row r="177" spans="1:18" x14ac:dyDescent="0.25">
      <c r="A177" s="2">
        <v>174</v>
      </c>
      <c r="B177" s="2" t="s">
        <v>2321</v>
      </c>
      <c r="C177" s="2" t="s">
        <v>2322</v>
      </c>
      <c r="D177" s="29">
        <v>2.2431437865155E-8</v>
      </c>
      <c r="E177" s="29">
        <v>4.2267821014981099E-8</v>
      </c>
      <c r="F177" s="29">
        <v>2.3758848407275799E-7</v>
      </c>
      <c r="G177" s="2">
        <v>4.32946034262853E-2</v>
      </c>
      <c r="H177" s="2">
        <v>4.7264785855727999E-2</v>
      </c>
      <c r="I177" s="2" t="s">
        <v>1679</v>
      </c>
      <c r="J177" s="2">
        <v>0</v>
      </c>
      <c r="K177" s="29">
        <v>7.8668752228741103E-8</v>
      </c>
      <c r="L177" s="29">
        <v>5.0413558096715097E-7</v>
      </c>
      <c r="M177" s="29">
        <v>7.1935151214801106E-5</v>
      </c>
      <c r="N177" s="2">
        <v>2.5823199529397797E-4</v>
      </c>
      <c r="O177" s="2" t="s">
        <v>1679</v>
      </c>
      <c r="P177" s="2" t="s">
        <v>2323</v>
      </c>
      <c r="Q177" s="2" t="s">
        <v>1751</v>
      </c>
      <c r="R177" s="5" t="s">
        <v>1752</v>
      </c>
    </row>
    <row r="178" spans="1:18" x14ac:dyDescent="0.25">
      <c r="A178" s="2">
        <v>175</v>
      </c>
      <c r="B178" s="2" t="s">
        <v>2324</v>
      </c>
      <c r="C178" s="2" t="s">
        <v>2325</v>
      </c>
      <c r="D178" s="2">
        <v>0</v>
      </c>
      <c r="E178" s="29">
        <v>1.6458139505670201E-8</v>
      </c>
      <c r="F178" s="29">
        <v>9.7741357464918901E-8</v>
      </c>
      <c r="G178" s="2">
        <v>1.04716056395769E-2</v>
      </c>
      <c r="H178" s="2">
        <v>4.4260195155975998E-2</v>
      </c>
      <c r="I178" s="2" t="s">
        <v>1679</v>
      </c>
      <c r="J178" s="29">
        <v>1.70803013631077E-8</v>
      </c>
      <c r="K178" s="29">
        <v>5.9257730109373103E-8</v>
      </c>
      <c r="L178" s="29">
        <v>4.29080396058076E-7</v>
      </c>
      <c r="M178" s="2">
        <v>8.4824960257120802E-4</v>
      </c>
      <c r="N178" s="2">
        <v>2.1458820591100402E-3</v>
      </c>
      <c r="O178" s="2" t="s">
        <v>1679</v>
      </c>
      <c r="P178" s="2" t="s">
        <v>2326</v>
      </c>
      <c r="Q178" s="2" t="s">
        <v>1723</v>
      </c>
      <c r="R178" s="5" t="s">
        <v>1724</v>
      </c>
    </row>
    <row r="179" spans="1:18" x14ac:dyDescent="0.25">
      <c r="A179" s="2">
        <v>176</v>
      </c>
      <c r="B179" s="2" t="s">
        <v>2327</v>
      </c>
      <c r="C179" s="2" t="s">
        <v>2328</v>
      </c>
      <c r="D179" s="2">
        <v>0</v>
      </c>
      <c r="E179" s="29">
        <v>2.2913607879380199E-8</v>
      </c>
      <c r="F179" s="29">
        <v>1.1198149773005101E-7</v>
      </c>
      <c r="G179" s="2">
        <v>3.51067083203618E-2</v>
      </c>
      <c r="H179" s="2">
        <v>4.4969987155426203E-2</v>
      </c>
      <c r="I179" s="2" t="s">
        <v>1679</v>
      </c>
      <c r="J179" s="29">
        <v>1.495170500323E-8</v>
      </c>
      <c r="K179" s="29">
        <v>4.1250360986444503E-8</v>
      </c>
      <c r="L179" s="29">
        <v>2.7720070772212602E-7</v>
      </c>
      <c r="M179" s="2">
        <v>7.5794494865363295E-4</v>
      </c>
      <c r="N179" s="2">
        <v>1.9509148962399601E-3</v>
      </c>
      <c r="O179" s="2" t="s">
        <v>1679</v>
      </c>
      <c r="P179" s="2" t="s">
        <v>2329</v>
      </c>
      <c r="Q179" s="2" t="s">
        <v>2330</v>
      </c>
      <c r="R179" s="5" t="s">
        <v>2331</v>
      </c>
    </row>
    <row r="180" spans="1:18" x14ac:dyDescent="0.25">
      <c r="A180" s="2">
        <v>177</v>
      </c>
      <c r="B180" s="2" t="s">
        <v>2332</v>
      </c>
      <c r="C180" s="2" t="s">
        <v>2333</v>
      </c>
      <c r="D180" s="2">
        <v>0</v>
      </c>
      <c r="E180" s="29">
        <v>3.2085624626355797E-8</v>
      </c>
      <c r="F180" s="29">
        <v>2.77803454510414E-7</v>
      </c>
      <c r="G180" s="2">
        <v>2.68532972328927E-2</v>
      </c>
      <c r="H180" s="2">
        <v>4.4260195155975998E-2</v>
      </c>
      <c r="I180" s="2" t="s">
        <v>1679</v>
      </c>
      <c r="J180" s="29">
        <v>4.5742645832420197E-8</v>
      </c>
      <c r="K180" s="29">
        <v>7.9910768051999696E-8</v>
      </c>
      <c r="L180" s="29">
        <v>4.5960756678089501E-7</v>
      </c>
      <c r="M180" s="2">
        <v>7.8897880166643502E-4</v>
      </c>
      <c r="N180" s="2">
        <v>2.0197461099784801E-3</v>
      </c>
      <c r="O180" s="2" t="s">
        <v>1679</v>
      </c>
      <c r="P180" s="2" t="s">
        <v>2334</v>
      </c>
      <c r="Q180" s="2" t="s">
        <v>1751</v>
      </c>
      <c r="R180" s="5" t="s">
        <v>1752</v>
      </c>
    </row>
    <row r="181" spans="1:18" x14ac:dyDescent="0.25">
      <c r="A181" s="2">
        <v>178</v>
      </c>
      <c r="B181" s="2" t="s">
        <v>2335</v>
      </c>
      <c r="C181" s="2" t="s">
        <v>2336</v>
      </c>
      <c r="D181" s="2">
        <v>0</v>
      </c>
      <c r="E181" s="29">
        <v>6.5824415028881101E-8</v>
      </c>
      <c r="F181" s="29">
        <v>2.0155980850066501E-7</v>
      </c>
      <c r="G181" s="2">
        <v>9.9480069599695194E-3</v>
      </c>
      <c r="H181" s="2">
        <v>4.4260195155975998E-2</v>
      </c>
      <c r="I181" s="2" t="s">
        <v>1679</v>
      </c>
      <c r="J181" s="29">
        <v>4.8024074552241703E-8</v>
      </c>
      <c r="K181" s="29">
        <v>1.07861570818448E-7</v>
      </c>
      <c r="L181" s="29">
        <v>5.3129151171736895E-7</v>
      </c>
      <c r="M181" s="2">
        <v>7.6253236256687399E-4</v>
      </c>
      <c r="N181" s="2">
        <v>1.96148463491235E-3</v>
      </c>
      <c r="O181" s="2" t="s">
        <v>1679</v>
      </c>
      <c r="P181" s="2" t="s">
        <v>2337</v>
      </c>
      <c r="Q181" s="2" t="s">
        <v>2338</v>
      </c>
      <c r="R181" s="5" t="s">
        <v>2339</v>
      </c>
    </row>
    <row r="182" spans="1:18" x14ac:dyDescent="0.25">
      <c r="A182" s="2">
        <v>179</v>
      </c>
      <c r="B182" s="2" t="s">
        <v>2340</v>
      </c>
      <c r="C182" s="2" t="s">
        <v>2341</v>
      </c>
      <c r="D182" s="2">
        <v>0</v>
      </c>
      <c r="E182" s="29">
        <v>2.5626786821923602E-8</v>
      </c>
      <c r="F182" s="29">
        <v>1.2746251848593E-7</v>
      </c>
      <c r="G182" s="2">
        <v>2.0965695625340001E-2</v>
      </c>
      <c r="H182" s="2">
        <v>4.4260195155975998E-2</v>
      </c>
      <c r="I182" s="2" t="s">
        <v>1679</v>
      </c>
      <c r="J182" s="29">
        <v>3.7393502709609499E-8</v>
      </c>
      <c r="K182" s="29">
        <v>7.3090835374195306E-8</v>
      </c>
      <c r="L182" s="29">
        <v>3.9851809137445602E-7</v>
      </c>
      <c r="M182" s="2">
        <v>7.9593697279349996E-4</v>
      </c>
      <c r="N182" s="2">
        <v>2.0345785468357E-3</v>
      </c>
      <c r="O182" s="2" t="s">
        <v>1679</v>
      </c>
      <c r="P182" s="2" t="s">
        <v>2342</v>
      </c>
      <c r="Q182" s="2" t="s">
        <v>2195</v>
      </c>
      <c r="R182" s="5" t="s">
        <v>2196</v>
      </c>
    </row>
    <row r="183" spans="1:18" x14ac:dyDescent="0.25">
      <c r="A183" s="2">
        <v>180</v>
      </c>
      <c r="B183" s="2" t="s">
        <v>2343</v>
      </c>
      <c r="C183" s="2" t="s">
        <v>2344</v>
      </c>
      <c r="D183" s="2">
        <v>0</v>
      </c>
      <c r="E183" s="29">
        <v>4.06868914689632E-8</v>
      </c>
      <c r="F183" s="29">
        <v>2.6346551246326401E-7</v>
      </c>
      <c r="G183" s="2">
        <v>9.1569207742194791E-3</v>
      </c>
      <c r="H183" s="2">
        <v>4.4260195155975998E-2</v>
      </c>
      <c r="I183" s="2" t="s">
        <v>1679</v>
      </c>
      <c r="J183" s="29">
        <v>3.1905452255159099E-8</v>
      </c>
      <c r="K183" s="29">
        <v>6.8242773017703195E-8</v>
      </c>
      <c r="L183" s="29">
        <v>5.7451274855293299E-7</v>
      </c>
      <c r="M183" s="2">
        <v>2.4520683298614502E-3</v>
      </c>
      <c r="N183" s="2">
        <v>5.2527760370381701E-3</v>
      </c>
      <c r="O183" s="2" t="s">
        <v>1679</v>
      </c>
      <c r="P183" s="2" t="s">
        <v>2345</v>
      </c>
      <c r="Q183" s="2" t="s">
        <v>2346</v>
      </c>
      <c r="R183" s="5" t="s">
        <v>2347</v>
      </c>
    </row>
    <row r="184" spans="1:18" x14ac:dyDescent="0.25">
      <c r="A184" s="2">
        <v>181</v>
      </c>
      <c r="B184" s="2" t="s">
        <v>2348</v>
      </c>
      <c r="C184" s="2" t="s">
        <v>2349</v>
      </c>
      <c r="D184" s="29">
        <v>4.5800094842836399E-8</v>
      </c>
      <c r="E184" s="29">
        <v>8.0720460020126401E-8</v>
      </c>
      <c r="F184" s="29">
        <v>2.6749403711866498E-7</v>
      </c>
      <c r="G184" s="2">
        <v>2.59732867326362E-2</v>
      </c>
      <c r="H184" s="2">
        <v>4.4260195155975998E-2</v>
      </c>
      <c r="I184" s="2" t="s">
        <v>1679</v>
      </c>
      <c r="J184" s="29">
        <v>4.7266291515289401E-8</v>
      </c>
      <c r="K184" s="29">
        <v>9.4232476014905198E-8</v>
      </c>
      <c r="L184" s="29">
        <v>6.1767262272704102E-7</v>
      </c>
      <c r="M184" s="2">
        <v>2.33781874386457E-4</v>
      </c>
      <c r="N184" s="2">
        <v>7.1573760041139002E-4</v>
      </c>
      <c r="O184" s="2" t="s">
        <v>1679</v>
      </c>
      <c r="P184" s="2" t="s">
        <v>2350</v>
      </c>
      <c r="Q184" s="2" t="s">
        <v>2351</v>
      </c>
      <c r="R184" s="5" t="s">
        <v>2352</v>
      </c>
    </row>
    <row r="185" spans="1:18" x14ac:dyDescent="0.25">
      <c r="A185" s="2">
        <v>182</v>
      </c>
      <c r="B185" s="2" t="s">
        <v>2353</v>
      </c>
      <c r="C185" s="2" t="s">
        <v>2354</v>
      </c>
      <c r="D185" s="2">
        <v>0</v>
      </c>
      <c r="E185" s="29">
        <v>1.7441333940366301E-8</v>
      </c>
      <c r="F185" s="29">
        <v>1.06924691497265E-7</v>
      </c>
      <c r="G185" s="2">
        <v>3.8403119976898499E-2</v>
      </c>
      <c r="H185" s="2">
        <v>4.5628633050613397E-2</v>
      </c>
      <c r="I185" s="2" t="s">
        <v>1679</v>
      </c>
      <c r="J185" s="29">
        <v>2.1545588451294301E-8</v>
      </c>
      <c r="K185" s="29">
        <v>3.3658324473214802E-8</v>
      </c>
      <c r="L185" s="29">
        <v>2.8913194336982099E-7</v>
      </c>
      <c r="M185" s="2">
        <v>1.2560556129924401E-3</v>
      </c>
      <c r="N185" s="2">
        <v>2.9971882912716201E-3</v>
      </c>
      <c r="O185" s="2" t="s">
        <v>1679</v>
      </c>
      <c r="P185" s="2" t="s">
        <v>2355</v>
      </c>
      <c r="Q185" s="2" t="s">
        <v>2356</v>
      </c>
      <c r="R185" s="5" t="s">
        <v>2357</v>
      </c>
    </row>
    <row r="186" spans="1:18" x14ac:dyDescent="0.25">
      <c r="A186" s="2">
        <v>183</v>
      </c>
      <c r="B186" s="2" t="s">
        <v>2358</v>
      </c>
      <c r="C186" s="2" t="s">
        <v>2359</v>
      </c>
      <c r="D186" s="2">
        <v>0</v>
      </c>
      <c r="E186" s="29">
        <v>3.19838026061965E-8</v>
      </c>
      <c r="F186" s="29">
        <v>2.4546841816470002E-7</v>
      </c>
      <c r="G186" s="2">
        <v>3.4184694078626503E-2</v>
      </c>
      <c r="H186" s="2">
        <v>4.4874994449936097E-2</v>
      </c>
      <c r="I186" s="2" t="s">
        <v>1679</v>
      </c>
      <c r="J186" s="29">
        <v>4.5158676338194299E-8</v>
      </c>
      <c r="K186" s="29">
        <v>7.2440187326769306E-8</v>
      </c>
      <c r="L186" s="29">
        <v>6.7236021353928999E-7</v>
      </c>
      <c r="M186" s="2">
        <v>1.20433363620973E-3</v>
      </c>
      <c r="N186" s="2">
        <v>2.8929545857824201E-3</v>
      </c>
      <c r="O186" s="2" t="s">
        <v>1679</v>
      </c>
      <c r="P186" s="2" t="s">
        <v>2360</v>
      </c>
      <c r="Q186" s="2" t="s">
        <v>2351</v>
      </c>
      <c r="R186" s="5" t="s">
        <v>2352</v>
      </c>
    </row>
    <row r="187" spans="1:18" x14ac:dyDescent="0.25">
      <c r="A187" s="2">
        <v>184</v>
      </c>
      <c r="B187" s="2" t="s">
        <v>2361</v>
      </c>
      <c r="C187" s="2" t="s">
        <v>2362</v>
      </c>
      <c r="D187" s="2">
        <v>0</v>
      </c>
      <c r="E187" s="29">
        <v>3.2748871496999202E-8</v>
      </c>
      <c r="F187" s="29">
        <v>1.55178790878712E-7</v>
      </c>
      <c r="G187" s="2">
        <v>2.3162405438755598E-2</v>
      </c>
      <c r="H187" s="2">
        <v>4.4260195155975998E-2</v>
      </c>
      <c r="I187" s="2" t="s">
        <v>1679</v>
      </c>
      <c r="J187" s="29">
        <v>3.8352549194788102E-8</v>
      </c>
      <c r="K187" s="29">
        <v>5.9048639049239999E-8</v>
      </c>
      <c r="L187" s="29">
        <v>4.8658764294369803E-7</v>
      </c>
      <c r="M187" s="2">
        <v>4.0276123216620598E-4</v>
      </c>
      <c r="N187" s="2">
        <v>1.14324383162909E-3</v>
      </c>
      <c r="O187" s="2" t="s">
        <v>1679</v>
      </c>
      <c r="P187" s="2" t="s">
        <v>2363</v>
      </c>
      <c r="Q187" s="2" t="s">
        <v>2364</v>
      </c>
      <c r="R187" s="5" t="s">
        <v>2365</v>
      </c>
    </row>
    <row r="188" spans="1:18" x14ac:dyDescent="0.25">
      <c r="A188" s="2">
        <v>185</v>
      </c>
      <c r="B188" s="2" t="s">
        <v>2366</v>
      </c>
      <c r="C188" s="2" t="s">
        <v>2367</v>
      </c>
      <c r="D188" s="29">
        <v>1.5455153361637899E-8</v>
      </c>
      <c r="E188" s="29">
        <v>3.2833552939445503E-8</v>
      </c>
      <c r="F188" s="29">
        <v>2.23217205419716E-7</v>
      </c>
      <c r="G188" s="2">
        <v>1.3522521959940199E-2</v>
      </c>
      <c r="H188" s="2">
        <v>4.4260195155975998E-2</v>
      </c>
      <c r="I188" s="2" t="s">
        <v>1679</v>
      </c>
      <c r="J188" s="2">
        <v>0</v>
      </c>
      <c r="K188" s="29">
        <v>4.7010816632348401E-8</v>
      </c>
      <c r="L188" s="29">
        <v>3.7657158379260601E-7</v>
      </c>
      <c r="M188" s="2">
        <v>8.5557160391018701E-4</v>
      </c>
      <c r="N188" s="2">
        <v>2.1608305124354299E-3</v>
      </c>
      <c r="O188" s="2" t="s">
        <v>1679</v>
      </c>
      <c r="P188" s="2" t="s">
        <v>2368</v>
      </c>
      <c r="Q188" s="2" t="s">
        <v>2369</v>
      </c>
      <c r="R188" s="5" t="s">
        <v>2370</v>
      </c>
    </row>
    <row r="189" spans="1:18" x14ac:dyDescent="0.25">
      <c r="A189" s="2">
        <v>186</v>
      </c>
      <c r="B189" s="2" t="s">
        <v>2371</v>
      </c>
      <c r="C189" s="2" t="s">
        <v>2372</v>
      </c>
      <c r="D189" s="2">
        <v>0</v>
      </c>
      <c r="E189" s="29">
        <v>2.7294859450199201E-8</v>
      </c>
      <c r="F189" s="29">
        <v>1.4758095651829901E-7</v>
      </c>
      <c r="G189" s="2">
        <v>1.6341869913372799E-2</v>
      </c>
      <c r="H189" s="2">
        <v>4.4260195155975998E-2</v>
      </c>
      <c r="I189" s="2" t="s">
        <v>1679</v>
      </c>
      <c r="J189" s="29">
        <v>2.02286280414379E-8</v>
      </c>
      <c r="K189" s="29">
        <v>5.7866709457451202E-8</v>
      </c>
      <c r="L189" s="29">
        <v>3.2545046897701301E-7</v>
      </c>
      <c r="M189" s="2">
        <v>2.3591997163498199E-3</v>
      </c>
      <c r="N189" s="2">
        <v>5.0914131294868704E-3</v>
      </c>
      <c r="O189" s="2" t="s">
        <v>1679</v>
      </c>
      <c r="P189" s="2" t="s">
        <v>2373</v>
      </c>
      <c r="Q189" s="2" t="s">
        <v>2374</v>
      </c>
      <c r="R189" s="5" t="s">
        <v>2375</v>
      </c>
    </row>
    <row r="190" spans="1:18" x14ac:dyDescent="0.25">
      <c r="A190" s="2">
        <v>187</v>
      </c>
      <c r="B190" s="2" t="s">
        <v>2376</v>
      </c>
      <c r="C190" s="2" t="s">
        <v>2377</v>
      </c>
      <c r="D190" s="2">
        <v>0</v>
      </c>
      <c r="E190" s="29">
        <v>3.20345590850383E-8</v>
      </c>
      <c r="F190" s="29">
        <v>2.7123366601566501E-7</v>
      </c>
      <c r="G190" s="2">
        <v>1.3074222200187099E-2</v>
      </c>
      <c r="H190" s="2">
        <v>4.4260195155975998E-2</v>
      </c>
      <c r="I190" s="2" t="s">
        <v>1679</v>
      </c>
      <c r="J190" s="2">
        <v>0</v>
      </c>
      <c r="K190" s="29">
        <v>4.4336790852158702E-8</v>
      </c>
      <c r="L190" s="29">
        <v>2.7634422223350598E-7</v>
      </c>
      <c r="M190" s="2">
        <v>1.94991222490064E-3</v>
      </c>
      <c r="N190" s="2">
        <v>4.3491752341721802E-3</v>
      </c>
      <c r="O190" s="2" t="s">
        <v>1679</v>
      </c>
      <c r="P190" s="2" t="s">
        <v>2378</v>
      </c>
      <c r="Q190" s="2" t="s">
        <v>2379</v>
      </c>
      <c r="R190" s="5" t="s">
        <v>2380</v>
      </c>
    </row>
    <row r="191" spans="1:18" x14ac:dyDescent="0.25">
      <c r="A191" s="2">
        <v>188</v>
      </c>
      <c r="B191" s="2" t="s">
        <v>2381</v>
      </c>
      <c r="C191" s="2" t="s">
        <v>2382</v>
      </c>
      <c r="D191" s="2">
        <v>0</v>
      </c>
      <c r="E191" s="29">
        <v>3.1696131936924299E-8</v>
      </c>
      <c r="F191" s="29">
        <v>1.4744407040308101E-7</v>
      </c>
      <c r="G191" s="2">
        <v>1.9514912565660299E-2</v>
      </c>
      <c r="H191" s="2">
        <v>4.4260195155975998E-2</v>
      </c>
      <c r="I191" s="2" t="s">
        <v>1679</v>
      </c>
      <c r="J191" s="2">
        <v>0</v>
      </c>
      <c r="K191" s="29">
        <v>3.5582008841655899E-8</v>
      </c>
      <c r="L191" s="29">
        <v>4.0955079402153299E-7</v>
      </c>
      <c r="M191" s="2">
        <v>2.31373764140274E-4</v>
      </c>
      <c r="N191" s="2">
        <v>7.0960807984259697E-4</v>
      </c>
      <c r="O191" s="2" t="s">
        <v>1679</v>
      </c>
      <c r="P191" s="2" t="s">
        <v>2383</v>
      </c>
      <c r="Q191" s="2" t="s">
        <v>2190</v>
      </c>
      <c r="R191" s="5" t="s">
        <v>2191</v>
      </c>
    </row>
    <row r="192" spans="1:18" x14ac:dyDescent="0.25">
      <c r="A192" s="2">
        <v>189</v>
      </c>
      <c r="B192" s="2" t="s">
        <v>2384</v>
      </c>
      <c r="C192" s="2" t="s">
        <v>2385</v>
      </c>
      <c r="D192" s="2">
        <v>0</v>
      </c>
      <c r="E192" s="29">
        <v>1.13801019833583E-8</v>
      </c>
      <c r="F192" s="29">
        <v>3.78356757603454E-8</v>
      </c>
      <c r="G192" s="2">
        <v>1.7131088144878501E-2</v>
      </c>
      <c r="H192" s="2">
        <v>4.4260195155975998E-2</v>
      </c>
      <c r="I192" s="2" t="s">
        <v>1679</v>
      </c>
      <c r="J192" s="29">
        <v>8.6048823303922093E-9</v>
      </c>
      <c r="K192" s="29">
        <v>1.7270514733455699E-8</v>
      </c>
      <c r="L192" s="29">
        <v>1.10425837840618E-7</v>
      </c>
      <c r="M192" s="2">
        <v>4.82174470920981E-3</v>
      </c>
      <c r="N192" s="2">
        <v>9.1622651032176403E-3</v>
      </c>
      <c r="O192" s="2" t="s">
        <v>1679</v>
      </c>
      <c r="P192" s="2" t="s">
        <v>2386</v>
      </c>
      <c r="Q192" s="2" t="s">
        <v>2387</v>
      </c>
      <c r="R192" s="5" t="s">
        <v>2388</v>
      </c>
    </row>
    <row r="193" spans="1:18" x14ac:dyDescent="0.25">
      <c r="A193" s="2">
        <v>190</v>
      </c>
      <c r="B193" s="2" t="s">
        <v>2389</v>
      </c>
      <c r="C193" s="2" t="s">
        <v>2390</v>
      </c>
      <c r="D193" s="2">
        <v>0</v>
      </c>
      <c r="E193" s="29">
        <v>2.36189138533414E-8</v>
      </c>
      <c r="F193" s="29">
        <v>7.9242576445048197E-8</v>
      </c>
      <c r="G193" s="2">
        <v>2.6293621530857E-2</v>
      </c>
      <c r="H193" s="2">
        <v>4.4260195155975998E-2</v>
      </c>
      <c r="I193" s="2" t="s">
        <v>1679</v>
      </c>
      <c r="J193" s="29">
        <v>1.6920017310632202E-8</v>
      </c>
      <c r="K193" s="29">
        <v>2.7749672731948799E-8</v>
      </c>
      <c r="L193" s="29">
        <v>2.7730930652367501E-7</v>
      </c>
      <c r="M193" s="2">
        <v>1.76668095687702E-3</v>
      </c>
      <c r="N193" s="2">
        <v>4.0069660412371897E-3</v>
      </c>
      <c r="O193" s="2" t="s">
        <v>1679</v>
      </c>
      <c r="P193" s="2" t="s">
        <v>2391</v>
      </c>
      <c r="Q193" s="2" t="s">
        <v>1817</v>
      </c>
      <c r="R193" s="5" t="s">
        <v>1818</v>
      </c>
    </row>
    <row r="194" spans="1:18" x14ac:dyDescent="0.25">
      <c r="A194" s="2">
        <v>191</v>
      </c>
      <c r="B194" s="2" t="s">
        <v>2392</v>
      </c>
      <c r="C194" s="2" t="s">
        <v>2393</v>
      </c>
      <c r="D194" s="2">
        <v>0</v>
      </c>
      <c r="E194" s="29">
        <v>2.8258700319919701E-8</v>
      </c>
      <c r="F194" s="29">
        <v>1.6310762642899101E-7</v>
      </c>
      <c r="G194" s="2">
        <v>4.3023460075341899E-2</v>
      </c>
      <c r="H194" s="2">
        <v>4.7171858471555299E-2</v>
      </c>
      <c r="I194" s="2" t="s">
        <v>1679</v>
      </c>
      <c r="J194" s="29">
        <v>1.6221455051627601E-8</v>
      </c>
      <c r="K194" s="29">
        <v>3.3675070390420697E-8</v>
      </c>
      <c r="L194" s="29">
        <v>3.0176626607865102E-7</v>
      </c>
      <c r="M194" s="2">
        <v>6.94696178564073E-4</v>
      </c>
      <c r="N194" s="2">
        <v>1.81097657118109E-3</v>
      </c>
      <c r="O194" s="2" t="s">
        <v>1679</v>
      </c>
      <c r="P194" s="2" t="s">
        <v>2394</v>
      </c>
      <c r="Q194" s="2" t="s">
        <v>2395</v>
      </c>
      <c r="R194" s="5" t="s">
        <v>2396</v>
      </c>
    </row>
    <row r="195" spans="1:18" x14ac:dyDescent="0.25">
      <c r="A195" s="2">
        <v>192</v>
      </c>
      <c r="B195" s="2" t="s">
        <v>2397</v>
      </c>
      <c r="C195" s="2" t="s">
        <v>2398</v>
      </c>
      <c r="D195" s="29">
        <v>8.9025651750476492E-9</v>
      </c>
      <c r="E195" s="29">
        <v>1.5562267243889101E-8</v>
      </c>
      <c r="F195" s="29">
        <v>1.12259188021302E-7</v>
      </c>
      <c r="G195" s="2">
        <v>1.73985596022278E-2</v>
      </c>
      <c r="H195" s="2">
        <v>4.4260195155975998E-2</v>
      </c>
      <c r="I195" s="2" t="s">
        <v>1679</v>
      </c>
      <c r="J195" s="29">
        <v>1.4147109509385599E-8</v>
      </c>
      <c r="K195" s="29">
        <v>4.4494310119149498E-8</v>
      </c>
      <c r="L195" s="29">
        <v>2.6238137744264202E-7</v>
      </c>
      <c r="M195" s="2">
        <v>6.8417075705254197E-4</v>
      </c>
      <c r="N195" s="2">
        <v>1.78925717011133E-3</v>
      </c>
      <c r="O195" s="2" t="s">
        <v>1679</v>
      </c>
      <c r="P195" s="2" t="s">
        <v>2399</v>
      </c>
      <c r="Q195" s="2" t="s">
        <v>1817</v>
      </c>
      <c r="R195" s="5" t="s">
        <v>1818</v>
      </c>
    </row>
    <row r="196" spans="1:18" x14ac:dyDescent="0.25">
      <c r="A196" s="2">
        <v>193</v>
      </c>
      <c r="B196" s="2" t="s">
        <v>2400</v>
      </c>
      <c r="C196" s="2" t="s">
        <v>2401</v>
      </c>
      <c r="D196" s="2">
        <v>0</v>
      </c>
      <c r="E196" s="29">
        <v>2.5979911837186401E-8</v>
      </c>
      <c r="F196" s="29">
        <v>2.30432719747133E-7</v>
      </c>
      <c r="G196" s="2">
        <v>8.5971909280732495E-3</v>
      </c>
      <c r="H196" s="2">
        <v>4.4260195155975998E-2</v>
      </c>
      <c r="I196" s="2" t="s">
        <v>1679</v>
      </c>
      <c r="J196" s="29">
        <v>2.0851594780930701E-8</v>
      </c>
      <c r="K196" s="29">
        <v>6.3857022487496394E-8</v>
      </c>
      <c r="L196" s="29">
        <v>4.0555927659777398E-7</v>
      </c>
      <c r="M196" s="2">
        <v>2.1091757084272002E-3</v>
      </c>
      <c r="N196" s="2">
        <v>4.6326132166783296E-3</v>
      </c>
      <c r="O196" s="2" t="s">
        <v>1679</v>
      </c>
      <c r="P196" s="2" t="s">
        <v>2402</v>
      </c>
      <c r="Q196" s="2" t="s">
        <v>2200</v>
      </c>
      <c r="R196" s="5" t="s">
        <v>2201</v>
      </c>
    </row>
    <row r="197" spans="1:18" x14ac:dyDescent="0.25">
      <c r="A197" s="2">
        <v>194</v>
      </c>
      <c r="B197" s="2" t="s">
        <v>2403</v>
      </c>
      <c r="C197" s="2" t="s">
        <v>2404</v>
      </c>
      <c r="D197" s="2">
        <v>0</v>
      </c>
      <c r="E197" s="29">
        <v>4.4001195593565601E-8</v>
      </c>
      <c r="F197" s="29">
        <v>2.5312652149749101E-7</v>
      </c>
      <c r="G197" s="2">
        <v>2.7227698218879499E-2</v>
      </c>
      <c r="H197" s="2">
        <v>4.4260195155975998E-2</v>
      </c>
      <c r="I197" s="2" t="s">
        <v>1679</v>
      </c>
      <c r="J197" s="2">
        <v>0</v>
      </c>
      <c r="K197" s="29">
        <v>6.6412258672397897E-8</v>
      </c>
      <c r="L197" s="29">
        <v>5.0586151055213401E-7</v>
      </c>
      <c r="M197" s="2">
        <v>5.2891655400300595E-4</v>
      </c>
      <c r="N197" s="2">
        <v>1.43571447119431E-3</v>
      </c>
      <c r="O197" s="2" t="s">
        <v>1679</v>
      </c>
      <c r="P197" s="2" t="s">
        <v>2405</v>
      </c>
      <c r="Q197" s="2" t="s">
        <v>2406</v>
      </c>
      <c r="R197" s="5" t="s">
        <v>2407</v>
      </c>
    </row>
    <row r="198" spans="1:18" x14ac:dyDescent="0.25">
      <c r="A198" s="2">
        <v>195</v>
      </c>
      <c r="B198" s="2" t="s">
        <v>2408</v>
      </c>
      <c r="C198" s="2" t="s">
        <v>2409</v>
      </c>
      <c r="D198" s="2">
        <v>0</v>
      </c>
      <c r="E198" s="29">
        <v>1.7539787068724301E-8</v>
      </c>
      <c r="F198" s="29">
        <v>1.2963109575803999E-7</v>
      </c>
      <c r="G198" s="2">
        <v>1.9210170568608902E-2</v>
      </c>
      <c r="H198" s="2">
        <v>4.4260195155975998E-2</v>
      </c>
      <c r="I198" s="2" t="s">
        <v>1679</v>
      </c>
      <c r="J198" s="29">
        <v>1.66028372236878E-8</v>
      </c>
      <c r="K198" s="29">
        <v>4.1736899760592298E-8</v>
      </c>
      <c r="L198" s="29">
        <v>3.9225185546844399E-7</v>
      </c>
      <c r="M198" s="2">
        <v>1.6601261186072901E-3</v>
      </c>
      <c r="N198" s="2">
        <v>3.8090740688375199E-3</v>
      </c>
      <c r="O198" s="2" t="s">
        <v>1679</v>
      </c>
      <c r="P198" s="2" t="s">
        <v>2410</v>
      </c>
      <c r="Q198" s="2" t="s">
        <v>2195</v>
      </c>
      <c r="R198" s="5" t="s">
        <v>2196</v>
      </c>
    </row>
    <row r="199" spans="1:18" x14ac:dyDescent="0.25">
      <c r="A199" s="2">
        <v>196</v>
      </c>
      <c r="B199" s="2" t="s">
        <v>2411</v>
      </c>
      <c r="C199" s="2" t="s">
        <v>2412</v>
      </c>
      <c r="D199" s="2">
        <v>0</v>
      </c>
      <c r="E199" s="29">
        <v>3.8254478879103401E-8</v>
      </c>
      <c r="F199" s="29">
        <v>1.0519613596174101E-7</v>
      </c>
      <c r="G199" s="2">
        <v>3.2911818473742097E-2</v>
      </c>
      <c r="H199" s="2">
        <v>4.4533809341953501E-2</v>
      </c>
      <c r="I199" s="2" t="s">
        <v>1679</v>
      </c>
      <c r="J199" s="2">
        <v>0</v>
      </c>
      <c r="K199" s="29">
        <v>3.7664001444782899E-8</v>
      </c>
      <c r="L199" s="29">
        <v>3.7979010917704599E-7</v>
      </c>
      <c r="M199" s="2">
        <v>5.1434295552955402E-4</v>
      </c>
      <c r="N199" s="2">
        <v>1.4039428197118601E-3</v>
      </c>
      <c r="O199" s="2" t="s">
        <v>1679</v>
      </c>
      <c r="P199" s="2" t="s">
        <v>2413</v>
      </c>
      <c r="Q199" s="2" t="s">
        <v>2247</v>
      </c>
      <c r="R199" s="5" t="s">
        <v>2248</v>
      </c>
    </row>
    <row r="200" spans="1:18" x14ac:dyDescent="0.25">
      <c r="A200" s="2">
        <v>197</v>
      </c>
      <c r="B200" s="2" t="s">
        <v>2414</v>
      </c>
      <c r="C200" s="2" t="s">
        <v>2415</v>
      </c>
      <c r="D200" s="29">
        <v>7.3033213433322501E-9</v>
      </c>
      <c r="E200" s="29">
        <v>1.32327329819632E-8</v>
      </c>
      <c r="F200" s="29">
        <v>5.8504546891835102E-8</v>
      </c>
      <c r="G200" s="2">
        <v>3.3525868944934298E-2</v>
      </c>
      <c r="H200" s="2">
        <v>4.47565446655512E-2</v>
      </c>
      <c r="I200" s="2" t="s">
        <v>1679</v>
      </c>
      <c r="J200" s="29">
        <v>1.4586332364061801E-8</v>
      </c>
      <c r="K200" s="29">
        <v>2.59159122429554E-8</v>
      </c>
      <c r="L200" s="29">
        <v>2.6904675108590302E-7</v>
      </c>
      <c r="M200" s="2">
        <v>5.2429940737709895E-4</v>
      </c>
      <c r="N200" s="2">
        <v>1.42507863804742E-3</v>
      </c>
      <c r="O200" s="2" t="s">
        <v>1679</v>
      </c>
      <c r="P200" s="2" t="s">
        <v>2416</v>
      </c>
      <c r="Q200" s="2" t="s">
        <v>2417</v>
      </c>
      <c r="R200" s="5" t="s">
        <v>2418</v>
      </c>
    </row>
    <row r="201" spans="1:18" x14ac:dyDescent="0.25">
      <c r="A201" s="2">
        <v>198</v>
      </c>
      <c r="B201" s="2" t="s">
        <v>2419</v>
      </c>
      <c r="C201" s="2" t="s">
        <v>2420</v>
      </c>
      <c r="D201" s="29">
        <v>3.0422939259611599E-8</v>
      </c>
      <c r="E201" s="29">
        <v>5.1150996449979601E-8</v>
      </c>
      <c r="F201" s="29">
        <v>3.1466192795034401E-7</v>
      </c>
      <c r="G201" s="2">
        <v>9.9547008099972901E-3</v>
      </c>
      <c r="H201" s="2">
        <v>4.4260195155975998E-2</v>
      </c>
      <c r="I201" s="2" t="s">
        <v>1679</v>
      </c>
      <c r="J201" s="2">
        <v>0</v>
      </c>
      <c r="K201" s="29">
        <v>6.7022981473332097E-8</v>
      </c>
      <c r="L201" s="29">
        <v>4.3712518031074201E-7</v>
      </c>
      <c r="M201" s="2">
        <v>4.1141319085727802E-4</v>
      </c>
      <c r="N201" s="2">
        <v>1.1640215025319001E-3</v>
      </c>
      <c r="O201" s="2" t="s">
        <v>1679</v>
      </c>
      <c r="P201" s="2" t="s">
        <v>2421</v>
      </c>
      <c r="Q201" s="2" t="s">
        <v>1751</v>
      </c>
      <c r="R201" s="5" t="s">
        <v>1752</v>
      </c>
    </row>
    <row r="202" spans="1:18" x14ac:dyDescent="0.25">
      <c r="A202" s="2">
        <v>199</v>
      </c>
      <c r="B202" s="2" t="s">
        <v>2422</v>
      </c>
      <c r="C202" s="2" t="s">
        <v>2423</v>
      </c>
      <c r="D202" s="2">
        <v>0</v>
      </c>
      <c r="E202" s="29">
        <v>6.9863122799579595E-8</v>
      </c>
      <c r="F202" s="29">
        <v>3.2121840633363601E-7</v>
      </c>
      <c r="G202" s="2">
        <v>2.9290067227399699E-2</v>
      </c>
      <c r="H202" s="2">
        <v>4.4260195155975998E-2</v>
      </c>
      <c r="I202" s="2" t="s">
        <v>1679</v>
      </c>
      <c r="J202" s="2">
        <v>0</v>
      </c>
      <c r="K202" s="29">
        <v>6.3102700072342705E-8</v>
      </c>
      <c r="L202" s="29">
        <v>5.8849137407939304E-7</v>
      </c>
      <c r="M202" s="2">
        <v>1.2267116846018301E-4</v>
      </c>
      <c r="N202" s="2">
        <v>4.1004346309887198E-4</v>
      </c>
      <c r="O202" s="2" t="s">
        <v>1679</v>
      </c>
      <c r="P202" s="2" t="s">
        <v>2424</v>
      </c>
      <c r="Q202" s="2" t="s">
        <v>2425</v>
      </c>
      <c r="R202" s="5" t="s">
        <v>2426</v>
      </c>
    </row>
    <row r="203" spans="1:18" x14ac:dyDescent="0.25">
      <c r="A203" s="2">
        <v>200</v>
      </c>
      <c r="B203" s="2" t="s">
        <v>2427</v>
      </c>
      <c r="C203" s="2" t="s">
        <v>2428</v>
      </c>
      <c r="D203" s="2">
        <v>0</v>
      </c>
      <c r="E203" s="29">
        <v>3.4636020429989201E-8</v>
      </c>
      <c r="F203" s="29">
        <v>1.03423099113637E-7</v>
      </c>
      <c r="G203" s="2">
        <v>4.8146994465819E-2</v>
      </c>
      <c r="H203" s="2">
        <v>4.9220026558498102E-2</v>
      </c>
      <c r="I203" s="2" t="s">
        <v>1679</v>
      </c>
      <c r="J203" s="2">
        <v>0</v>
      </c>
      <c r="K203" s="29">
        <v>2.77259550629471E-8</v>
      </c>
      <c r="L203" s="29">
        <v>3.6766751927472302E-7</v>
      </c>
      <c r="M203" s="2">
        <v>1.3939613018111401E-3</v>
      </c>
      <c r="N203" s="2">
        <v>3.2798543384355799E-3</v>
      </c>
      <c r="O203" s="2" t="s">
        <v>1679</v>
      </c>
      <c r="P203" s="2" t="s">
        <v>2429</v>
      </c>
      <c r="Q203" s="2" t="s">
        <v>1812</v>
      </c>
      <c r="R203" s="5" t="s">
        <v>1813</v>
      </c>
    </row>
    <row r="204" spans="1:18" x14ac:dyDescent="0.25">
      <c r="A204" s="2">
        <v>201</v>
      </c>
      <c r="B204" s="2" t="s">
        <v>2430</v>
      </c>
      <c r="C204" s="2" t="s">
        <v>2431</v>
      </c>
      <c r="D204" s="2">
        <v>0</v>
      </c>
      <c r="E204" s="29">
        <v>3.3515141319263203E-8</v>
      </c>
      <c r="F204" s="29">
        <v>1.65612340831834E-7</v>
      </c>
      <c r="G204" s="2">
        <v>4.7883769714365098E-3</v>
      </c>
      <c r="H204" s="2">
        <v>4.4260195155975998E-2</v>
      </c>
      <c r="I204" s="2" t="s">
        <v>1679</v>
      </c>
      <c r="J204" s="29">
        <v>2.7793245713349501E-8</v>
      </c>
      <c r="K204" s="29">
        <v>4.4871581440369698E-8</v>
      </c>
      <c r="L204" s="29">
        <v>3.0649413340974599E-7</v>
      </c>
      <c r="M204" s="2">
        <v>1.03807695047417E-3</v>
      </c>
      <c r="N204" s="2">
        <v>2.54556692966546E-3</v>
      </c>
      <c r="O204" s="2" t="s">
        <v>1679</v>
      </c>
      <c r="P204" s="2" t="s">
        <v>2432</v>
      </c>
      <c r="Q204" s="2" t="s">
        <v>2433</v>
      </c>
      <c r="R204" s="5" t="s">
        <v>2434</v>
      </c>
    </row>
    <row r="205" spans="1:18" x14ac:dyDescent="0.25">
      <c r="A205" s="2">
        <v>202</v>
      </c>
      <c r="B205" s="2" t="s">
        <v>2435</v>
      </c>
      <c r="C205" s="2" t="s">
        <v>2436</v>
      </c>
      <c r="D205" s="2">
        <v>0</v>
      </c>
      <c r="E205" s="29">
        <v>5.2666046418144701E-8</v>
      </c>
      <c r="F205" s="29">
        <v>2.1325405501673001E-7</v>
      </c>
      <c r="G205" s="2">
        <v>3.8496530718824903E-2</v>
      </c>
      <c r="H205" s="2">
        <v>4.56488185243362E-2</v>
      </c>
      <c r="I205" s="2" t="s">
        <v>1679</v>
      </c>
      <c r="J205" s="29">
        <v>3.87824712853032E-8</v>
      </c>
      <c r="K205" s="29">
        <v>9.9813438226609698E-8</v>
      </c>
      <c r="L205" s="29">
        <v>5.2758388764443996E-7</v>
      </c>
      <c r="M205" s="2">
        <v>1.37479924976142E-3</v>
      </c>
      <c r="N205" s="2">
        <v>3.2425860847467201E-3</v>
      </c>
      <c r="O205" s="2" t="s">
        <v>1679</v>
      </c>
      <c r="P205" s="2" t="s">
        <v>2437</v>
      </c>
      <c r="Q205" s="2" t="s">
        <v>1731</v>
      </c>
      <c r="R205" s="5" t="s">
        <v>1732</v>
      </c>
    </row>
    <row r="206" spans="1:18" x14ac:dyDescent="0.25">
      <c r="A206" s="2">
        <v>203</v>
      </c>
      <c r="B206" s="2" t="s">
        <v>2438</v>
      </c>
      <c r="C206" s="2" t="s">
        <v>2439</v>
      </c>
      <c r="D206" s="29">
        <v>1.0839352525444E-8</v>
      </c>
      <c r="E206" s="29">
        <v>2.2664510012912399E-8</v>
      </c>
      <c r="F206" s="29">
        <v>1.27873374177891E-7</v>
      </c>
      <c r="G206" s="2">
        <v>3.4870060063785603E-2</v>
      </c>
      <c r="H206" s="2">
        <v>4.4969987155426203E-2</v>
      </c>
      <c r="I206" s="2" t="s">
        <v>1679</v>
      </c>
      <c r="J206" s="29">
        <v>1.8739804760759702E-8</v>
      </c>
      <c r="K206" s="29">
        <v>4.2104899572383199E-8</v>
      </c>
      <c r="L206" s="29">
        <v>3.3568753666979598E-7</v>
      </c>
      <c r="M206" s="2">
        <v>2.5869542474062901E-3</v>
      </c>
      <c r="N206" s="2">
        <v>5.4869622508267202E-3</v>
      </c>
      <c r="O206" s="2" t="s">
        <v>1679</v>
      </c>
      <c r="P206" s="2" t="s">
        <v>2440</v>
      </c>
      <c r="Q206" s="2" t="s">
        <v>2257</v>
      </c>
      <c r="R206" s="5" t="s">
        <v>2258</v>
      </c>
    </row>
    <row r="207" spans="1:18" x14ac:dyDescent="0.25">
      <c r="A207" s="2">
        <v>204</v>
      </c>
      <c r="B207" s="2" t="s">
        <v>2441</v>
      </c>
      <c r="C207" s="2" t="s">
        <v>2442</v>
      </c>
      <c r="D207" s="2">
        <v>0</v>
      </c>
      <c r="E207" s="29">
        <v>5.4298083494240599E-8</v>
      </c>
      <c r="F207" s="29">
        <v>2.33766508531054E-7</v>
      </c>
      <c r="G207" s="2">
        <v>2.4750337533450802E-2</v>
      </c>
      <c r="H207" s="2">
        <v>4.4260195155975998E-2</v>
      </c>
      <c r="I207" s="2" t="s">
        <v>1679</v>
      </c>
      <c r="J207" s="2">
        <v>0</v>
      </c>
      <c r="K207" s="29">
        <v>4.6008407354859502E-8</v>
      </c>
      <c r="L207" s="29">
        <v>4.9799827415452096E-7</v>
      </c>
      <c r="M207" s="2">
        <v>1.8177787557505699E-3</v>
      </c>
      <c r="N207" s="2">
        <v>4.1121866305200601E-3</v>
      </c>
      <c r="O207" s="2" t="s">
        <v>1679</v>
      </c>
      <c r="P207" s="2" t="s">
        <v>2443</v>
      </c>
      <c r="Q207" s="2" t="s">
        <v>1751</v>
      </c>
      <c r="R207" s="5" t="s">
        <v>1752</v>
      </c>
    </row>
    <row r="208" spans="1:18" x14ac:dyDescent="0.25">
      <c r="A208" s="2">
        <v>205</v>
      </c>
      <c r="B208" s="2" t="s">
        <v>2444</v>
      </c>
      <c r="C208" s="2" t="s">
        <v>2445</v>
      </c>
      <c r="D208" s="29">
        <v>3.4131351597771201E-8</v>
      </c>
      <c r="E208" s="29">
        <v>6.2319790711508004E-8</v>
      </c>
      <c r="F208" s="29">
        <v>2.05550262094002E-7</v>
      </c>
      <c r="G208" s="2">
        <v>2.1973933737908301E-2</v>
      </c>
      <c r="H208" s="2">
        <v>4.4260195155975998E-2</v>
      </c>
      <c r="I208" s="2" t="s">
        <v>1679</v>
      </c>
      <c r="J208" s="29">
        <v>1.8076126533639601E-8</v>
      </c>
      <c r="K208" s="29">
        <v>5.2583651291593899E-8</v>
      </c>
      <c r="L208" s="29">
        <v>3.9985229412628402E-7</v>
      </c>
      <c r="M208" s="2">
        <v>7.6795738734000598E-4</v>
      </c>
      <c r="N208" s="2">
        <v>1.97419430063409E-3</v>
      </c>
      <c r="O208" s="2" t="s">
        <v>1679</v>
      </c>
      <c r="P208" s="2" t="s">
        <v>2446</v>
      </c>
      <c r="Q208" s="2" t="s">
        <v>2447</v>
      </c>
      <c r="R208" s="5" t="s">
        <v>2448</v>
      </c>
    </row>
    <row r="209" spans="1:18" x14ac:dyDescent="0.25">
      <c r="A209" s="2">
        <v>206</v>
      </c>
      <c r="B209" s="2" t="s">
        <v>2449</v>
      </c>
      <c r="C209" s="2" t="s">
        <v>2450</v>
      </c>
      <c r="D209" s="29">
        <v>1.70569516274498E-8</v>
      </c>
      <c r="E209" s="29">
        <v>3.1053635795977997E-8</v>
      </c>
      <c r="F209" s="29">
        <v>1.7148660035475999E-7</v>
      </c>
      <c r="G209" s="2">
        <v>3.2580882722599701E-2</v>
      </c>
      <c r="H209" s="2">
        <v>4.4533809341953501E-2</v>
      </c>
      <c r="I209" s="2" t="s">
        <v>1679</v>
      </c>
      <c r="J209" s="29">
        <v>3.1924378949241002E-8</v>
      </c>
      <c r="K209" s="29">
        <v>6.1475390306210402E-8</v>
      </c>
      <c r="L209" s="29">
        <v>5.3003478734878804E-7</v>
      </c>
      <c r="M209" s="2">
        <v>6.9263537071529899E-4</v>
      </c>
      <c r="N209" s="2">
        <v>1.8071446204587301E-3</v>
      </c>
      <c r="O209" s="2" t="s">
        <v>1679</v>
      </c>
      <c r="P209" s="2" t="s">
        <v>2451</v>
      </c>
      <c r="Q209" s="2" t="s">
        <v>2452</v>
      </c>
      <c r="R209" s="5" t="s">
        <v>2453</v>
      </c>
    </row>
    <row r="210" spans="1:18" x14ac:dyDescent="0.25">
      <c r="A210" s="2">
        <v>207</v>
      </c>
      <c r="B210" s="2" t="s">
        <v>2454</v>
      </c>
      <c r="C210" s="2" t="s">
        <v>2455</v>
      </c>
      <c r="D210" s="2">
        <v>0</v>
      </c>
      <c r="E210" s="29">
        <v>4.17155778987484E-8</v>
      </c>
      <c r="F210" s="29">
        <v>2.3997791777501902E-7</v>
      </c>
      <c r="G210" s="2">
        <v>4.00591806058751E-2</v>
      </c>
      <c r="H210" s="2">
        <v>4.6118667875408602E-2</v>
      </c>
      <c r="I210" s="2" t="s">
        <v>1679</v>
      </c>
      <c r="J210" s="29">
        <v>3.7508210020447397E-8</v>
      </c>
      <c r="K210" s="29">
        <v>7.2330095856667802E-8</v>
      </c>
      <c r="L210" s="29">
        <v>5.0071446402892298E-7</v>
      </c>
      <c r="M210" s="2">
        <v>2.58438359196467E-3</v>
      </c>
      <c r="N210" s="2">
        <v>5.4834111800374299E-3</v>
      </c>
      <c r="O210" s="2" t="s">
        <v>1679</v>
      </c>
      <c r="P210" s="2" t="s">
        <v>2456</v>
      </c>
      <c r="Q210" s="2" t="s">
        <v>1812</v>
      </c>
      <c r="R210" s="5" t="s">
        <v>1813</v>
      </c>
    </row>
    <row r="211" spans="1:18" x14ac:dyDescent="0.25">
      <c r="A211" s="2">
        <v>208</v>
      </c>
      <c r="B211" s="2" t="s">
        <v>2457</v>
      </c>
      <c r="C211" s="2" t="s">
        <v>2458</v>
      </c>
      <c r="D211" s="29">
        <v>1.48511588624475E-8</v>
      </c>
      <c r="E211" s="29">
        <v>2.7984212534056499E-8</v>
      </c>
      <c r="F211" s="29">
        <v>1.5056879406025901E-7</v>
      </c>
      <c r="G211" s="2">
        <v>3.25490348377784E-2</v>
      </c>
      <c r="H211" s="2">
        <v>4.4533809341953501E-2</v>
      </c>
      <c r="I211" s="2" t="s">
        <v>1679</v>
      </c>
      <c r="J211" s="2">
        <v>0</v>
      </c>
      <c r="K211" s="29">
        <v>1.82349437063937E-8</v>
      </c>
      <c r="L211" s="29">
        <v>2.5963530633977502E-7</v>
      </c>
      <c r="M211" s="2">
        <v>3.57356675136823E-3</v>
      </c>
      <c r="N211" s="2">
        <v>7.1788203015170603E-3</v>
      </c>
      <c r="O211" s="2" t="s">
        <v>1679</v>
      </c>
      <c r="P211" s="2" t="s">
        <v>2459</v>
      </c>
      <c r="Q211" s="2" t="s">
        <v>2200</v>
      </c>
      <c r="R211" s="5" t="s">
        <v>2201</v>
      </c>
    </row>
    <row r="212" spans="1:18" x14ac:dyDescent="0.25">
      <c r="A212" s="2">
        <v>209</v>
      </c>
      <c r="B212" s="2" t="s">
        <v>2460</v>
      </c>
      <c r="C212" s="2" t="s">
        <v>2461</v>
      </c>
      <c r="D212" s="2">
        <v>0</v>
      </c>
      <c r="E212" s="29">
        <v>3.7209706708471803E-8</v>
      </c>
      <c r="F212" s="29">
        <v>1.2202586850317601E-7</v>
      </c>
      <c r="G212" s="2">
        <v>2.3255931847783701E-2</v>
      </c>
      <c r="H212" s="2">
        <v>4.4260195155975998E-2</v>
      </c>
      <c r="I212" s="2" t="s">
        <v>1679</v>
      </c>
      <c r="J212" s="2">
        <v>0</v>
      </c>
      <c r="K212" s="29">
        <v>4.09830265694731E-8</v>
      </c>
      <c r="L212" s="29">
        <v>4.1392637483203398E-7</v>
      </c>
      <c r="M212" s="2">
        <v>1.6295307940795601E-4</v>
      </c>
      <c r="N212" s="2">
        <v>5.2642407538340096E-4</v>
      </c>
      <c r="O212" s="2" t="s">
        <v>1679</v>
      </c>
      <c r="P212" s="2" t="s">
        <v>2462</v>
      </c>
      <c r="Q212" s="2" t="s">
        <v>2379</v>
      </c>
      <c r="R212" s="5" t="s">
        <v>2380</v>
      </c>
    </row>
    <row r="213" spans="1:18" x14ac:dyDescent="0.25">
      <c r="A213" s="2">
        <v>210</v>
      </c>
      <c r="B213" s="2" t="s">
        <v>2463</v>
      </c>
      <c r="C213" s="2" t="s">
        <v>2464</v>
      </c>
      <c r="D213" s="29">
        <v>6.3495699029920504E-9</v>
      </c>
      <c r="E213" s="29">
        <v>1.51626387090448E-8</v>
      </c>
      <c r="F213" s="29">
        <v>1.1739484910202499E-7</v>
      </c>
      <c r="G213" s="2">
        <v>2.9366665060293499E-2</v>
      </c>
      <c r="H213" s="2">
        <v>4.4260195155975998E-2</v>
      </c>
      <c r="I213" s="2" t="s">
        <v>1679</v>
      </c>
      <c r="J213" s="29">
        <v>1.5381857757516499E-8</v>
      </c>
      <c r="K213" s="29">
        <v>3.3331861308928999E-8</v>
      </c>
      <c r="L213" s="29">
        <v>2.8862778553111202E-7</v>
      </c>
      <c r="M213" s="2">
        <v>5.0083737201296399E-3</v>
      </c>
      <c r="N213" s="2">
        <v>9.4527065862490094E-3</v>
      </c>
      <c r="O213" s="2" t="s">
        <v>1679</v>
      </c>
      <c r="P213" s="2" t="s">
        <v>2465</v>
      </c>
      <c r="Q213" s="2" t="s">
        <v>1731</v>
      </c>
      <c r="R213" s="5" t="s">
        <v>1732</v>
      </c>
    </row>
    <row r="214" spans="1:18" x14ac:dyDescent="0.25">
      <c r="A214" s="2">
        <v>211</v>
      </c>
      <c r="B214" s="2" t="s">
        <v>2466</v>
      </c>
      <c r="C214" s="2" t="s">
        <v>2467</v>
      </c>
      <c r="D214" s="2">
        <v>0</v>
      </c>
      <c r="E214" s="29">
        <v>3.5823652772969702E-8</v>
      </c>
      <c r="F214" s="29">
        <v>2.6869256826163202E-7</v>
      </c>
      <c r="G214" s="2">
        <v>1.3444550651472899E-2</v>
      </c>
      <c r="H214" s="2">
        <v>4.4260195155975998E-2</v>
      </c>
      <c r="I214" s="2" t="s">
        <v>1679</v>
      </c>
      <c r="J214" s="2">
        <v>0</v>
      </c>
      <c r="K214" s="29">
        <v>2.9615978650935402E-8</v>
      </c>
      <c r="L214" s="29">
        <v>4.5283334659677402E-7</v>
      </c>
      <c r="M214" s="2">
        <v>2.6213210632902403E-4</v>
      </c>
      <c r="N214" s="2">
        <v>7.8910536142452802E-4</v>
      </c>
      <c r="O214" s="2" t="s">
        <v>1679</v>
      </c>
      <c r="P214" s="2" t="s">
        <v>2468</v>
      </c>
      <c r="Q214" s="2" t="s">
        <v>2469</v>
      </c>
      <c r="R214" s="5" t="s">
        <v>2470</v>
      </c>
    </row>
    <row r="215" spans="1:18" x14ac:dyDescent="0.25">
      <c r="A215" s="2">
        <v>212</v>
      </c>
      <c r="B215" s="2" t="s">
        <v>2471</v>
      </c>
      <c r="C215" s="2" t="s">
        <v>2472</v>
      </c>
      <c r="D215" s="2">
        <v>0</v>
      </c>
      <c r="E215" s="29">
        <v>3.3243816658162901E-8</v>
      </c>
      <c r="F215" s="29">
        <v>1.09340679818908E-7</v>
      </c>
      <c r="G215" s="2">
        <v>4.68556949050341E-2</v>
      </c>
      <c r="H215" s="2">
        <v>4.87020682623528E-2</v>
      </c>
      <c r="I215" s="2" t="s">
        <v>1679</v>
      </c>
      <c r="J215" s="2">
        <v>0</v>
      </c>
      <c r="K215" s="29">
        <v>2.7237084318764201E-8</v>
      </c>
      <c r="L215" s="29">
        <v>3.7265446510026402E-7</v>
      </c>
      <c r="M215" s="2">
        <v>1.4214878297089499E-3</v>
      </c>
      <c r="N215" s="2">
        <v>3.3385452310730201E-3</v>
      </c>
      <c r="O215" s="2" t="s">
        <v>1679</v>
      </c>
      <c r="P215" s="2" t="s">
        <v>2473</v>
      </c>
      <c r="Q215" s="2" t="s">
        <v>2474</v>
      </c>
      <c r="R215" s="5" t="s">
        <v>2475</v>
      </c>
    </row>
    <row r="216" spans="1:18" x14ac:dyDescent="0.25">
      <c r="A216" s="2">
        <v>213</v>
      </c>
      <c r="B216" s="2" t="s">
        <v>2476</v>
      </c>
      <c r="C216" s="2" t="s">
        <v>2477</v>
      </c>
      <c r="D216" s="2">
        <v>0</v>
      </c>
      <c r="E216" s="29">
        <v>4.8934441318193801E-8</v>
      </c>
      <c r="F216" s="29">
        <v>2.2281172705592401E-7</v>
      </c>
      <c r="G216" s="2">
        <v>2.5168897900388999E-2</v>
      </c>
      <c r="H216" s="2">
        <v>4.4260195155975998E-2</v>
      </c>
      <c r="I216" s="2" t="s">
        <v>1679</v>
      </c>
      <c r="J216" s="2">
        <v>0</v>
      </c>
      <c r="K216" s="29">
        <v>4.26549686781983E-8</v>
      </c>
      <c r="L216" s="29">
        <v>4.2715804717594E-7</v>
      </c>
      <c r="M216" s="2">
        <v>2.7670708722823901E-4</v>
      </c>
      <c r="N216" s="2">
        <v>8.2566695247567599E-4</v>
      </c>
      <c r="O216" s="2" t="s">
        <v>1679</v>
      </c>
      <c r="P216" s="2" t="s">
        <v>2478</v>
      </c>
      <c r="Q216" s="2" t="s">
        <v>2195</v>
      </c>
      <c r="R216" s="5" t="s">
        <v>2196</v>
      </c>
    </row>
    <row r="217" spans="1:18" x14ac:dyDescent="0.25">
      <c r="A217" s="2">
        <v>214</v>
      </c>
      <c r="B217" s="2" t="s">
        <v>2479</v>
      </c>
      <c r="C217" s="2" t="s">
        <v>2480</v>
      </c>
      <c r="D217" s="29">
        <v>1.1992180739789499E-7</v>
      </c>
      <c r="E217" s="29">
        <v>6.3209477527100904E-8</v>
      </c>
      <c r="F217" s="2">
        <v>0</v>
      </c>
      <c r="G217" s="2">
        <v>1.7877748690000399E-2</v>
      </c>
      <c r="H217" s="2">
        <v>4.9299309954646403E-2</v>
      </c>
      <c r="I217" s="2" t="s">
        <v>1738</v>
      </c>
      <c r="J217" s="29">
        <v>2.3978867965285899E-7</v>
      </c>
      <c r="K217" s="29">
        <v>1.17415795416334E-7</v>
      </c>
      <c r="L217" s="29">
        <v>5.7046985315352497E-8</v>
      </c>
      <c r="M217" s="2">
        <v>3.09180199532667E-2</v>
      </c>
      <c r="N217" s="2">
        <v>3.5936613394740302E-2</v>
      </c>
      <c r="O217" s="2" t="s">
        <v>1738</v>
      </c>
      <c r="P217" s="2" t="s">
        <v>2481</v>
      </c>
      <c r="Q217" s="2" t="s">
        <v>2195</v>
      </c>
      <c r="R217" s="5" t="s">
        <v>2196</v>
      </c>
    </row>
    <row r="218" spans="1:18" x14ac:dyDescent="0.25">
      <c r="A218" s="2">
        <v>215</v>
      </c>
      <c r="B218" s="2" t="s">
        <v>2482</v>
      </c>
      <c r="C218" s="2" t="s">
        <v>2483</v>
      </c>
      <c r="D218" s="2">
        <v>0</v>
      </c>
      <c r="E218" s="29">
        <v>6.9694592524203206E-8</v>
      </c>
      <c r="F218" s="29">
        <v>3.4486845145748698E-7</v>
      </c>
      <c r="G218" s="2">
        <v>2.50933829174361E-2</v>
      </c>
      <c r="H218" s="2">
        <v>4.4260195155975998E-2</v>
      </c>
      <c r="I218" s="2" t="s">
        <v>1679</v>
      </c>
      <c r="J218" s="29">
        <v>5.9803962692653402E-8</v>
      </c>
      <c r="K218" s="29">
        <v>9.4003111968390895E-8</v>
      </c>
      <c r="L218" s="29">
        <v>2.5959410519739798E-7</v>
      </c>
      <c r="M218" s="2">
        <v>2.5041933853511299E-2</v>
      </c>
      <c r="N218" s="2">
        <v>3.0541622845564401E-2</v>
      </c>
      <c r="O218" s="2" t="s">
        <v>1679</v>
      </c>
      <c r="P218" s="2" t="s">
        <v>2484</v>
      </c>
      <c r="Q218" s="2" t="s">
        <v>2195</v>
      </c>
      <c r="R218" s="5" t="s">
        <v>2196</v>
      </c>
    </row>
    <row r="219" spans="1:18" x14ac:dyDescent="0.25">
      <c r="A219" s="2">
        <v>216</v>
      </c>
      <c r="B219" s="2" t="s">
        <v>2485</v>
      </c>
      <c r="C219" s="2" t="s">
        <v>2486</v>
      </c>
      <c r="D219" s="2">
        <v>0</v>
      </c>
      <c r="E219" s="29">
        <v>8.3377619536401099E-8</v>
      </c>
      <c r="F219" s="29">
        <v>2.0648798278719899E-7</v>
      </c>
      <c r="G219" s="2">
        <v>3.5890970963308497E-2</v>
      </c>
      <c r="H219" s="2">
        <v>4.5198241102275397E-2</v>
      </c>
      <c r="I219" s="2" t="s">
        <v>1679</v>
      </c>
      <c r="J219" s="2">
        <v>0</v>
      </c>
      <c r="K219" s="29">
        <v>7.2629490455743601E-8</v>
      </c>
      <c r="L219" s="29">
        <v>9.50264328870109E-7</v>
      </c>
      <c r="M219" s="29">
        <v>8.6016270104830603E-5</v>
      </c>
      <c r="N219" s="2">
        <v>3.02044503003013E-4</v>
      </c>
      <c r="O219" s="2" t="s">
        <v>1679</v>
      </c>
      <c r="P219" s="2" t="s">
        <v>2487</v>
      </c>
      <c r="Q219" s="2" t="s">
        <v>1812</v>
      </c>
      <c r="R219" s="5" t="s">
        <v>1813</v>
      </c>
    </row>
    <row r="220" spans="1:18" x14ac:dyDescent="0.25">
      <c r="A220" s="2">
        <v>217</v>
      </c>
      <c r="B220" s="2" t="s">
        <v>2488</v>
      </c>
      <c r="C220" s="2" t="s">
        <v>2489</v>
      </c>
      <c r="D220" s="2">
        <v>0</v>
      </c>
      <c r="E220" s="29">
        <v>5.9034616852898699E-8</v>
      </c>
      <c r="F220" s="29">
        <v>1.9107871381150601E-7</v>
      </c>
      <c r="G220" s="2">
        <v>2.8417207189921401E-2</v>
      </c>
      <c r="H220" s="2">
        <v>4.4260195155975998E-2</v>
      </c>
      <c r="I220" s="2" t="s">
        <v>1679</v>
      </c>
      <c r="J220" s="29">
        <v>3.2706381484044297E-8</v>
      </c>
      <c r="K220" s="29">
        <v>7.3177444218001296E-8</v>
      </c>
      <c r="L220" s="29">
        <v>2.4691788702498599E-7</v>
      </c>
      <c r="M220" s="2">
        <v>2.8462122607773699E-2</v>
      </c>
      <c r="N220" s="2">
        <v>3.3519985366143902E-2</v>
      </c>
      <c r="O220" s="2" t="s">
        <v>1679</v>
      </c>
      <c r="P220" s="2" t="s">
        <v>2490</v>
      </c>
      <c r="Q220" s="2" t="s">
        <v>2491</v>
      </c>
      <c r="R220" s="5" t="s">
        <v>2492</v>
      </c>
    </row>
    <row r="221" spans="1:18" x14ac:dyDescent="0.25">
      <c r="A221" s="2">
        <v>218</v>
      </c>
      <c r="B221" s="2" t="s">
        <v>2493</v>
      </c>
      <c r="C221" s="2" t="s">
        <v>2494</v>
      </c>
      <c r="D221" s="29">
        <v>9.4194685200330505E-8</v>
      </c>
      <c r="E221" s="29">
        <v>1.8913325323683501E-7</v>
      </c>
      <c r="F221" s="29">
        <v>6.87196741843135E-7</v>
      </c>
      <c r="G221" s="2">
        <v>1.69341020665125E-2</v>
      </c>
      <c r="H221" s="2">
        <v>4.4260195155975998E-2</v>
      </c>
      <c r="I221" s="2" t="s">
        <v>1679</v>
      </c>
      <c r="J221" s="29">
        <v>8.7572500452974002E-8</v>
      </c>
      <c r="K221" s="29">
        <v>1.5001770167469201E-7</v>
      </c>
      <c r="L221" s="29">
        <v>3.58130197509686E-7</v>
      </c>
      <c r="M221" s="2">
        <v>4.5057191570042003E-2</v>
      </c>
      <c r="N221" s="2">
        <v>4.6220835289945798E-2</v>
      </c>
      <c r="O221" s="2" t="s">
        <v>1679</v>
      </c>
      <c r="P221" s="2" t="s">
        <v>2495</v>
      </c>
      <c r="Q221" s="2" t="s">
        <v>2496</v>
      </c>
      <c r="R221" s="5" t="s">
        <v>2497</v>
      </c>
    </row>
    <row r="222" spans="1:18" x14ac:dyDescent="0.25">
      <c r="A222" s="2">
        <v>219</v>
      </c>
      <c r="B222" s="2" t="s">
        <v>2498</v>
      </c>
      <c r="C222" s="2" t="s">
        <v>2499</v>
      </c>
      <c r="D222" s="2">
        <v>0</v>
      </c>
      <c r="E222" s="29">
        <v>6.8627206611371298E-8</v>
      </c>
      <c r="F222" s="29">
        <v>1.50604234588038E-7</v>
      </c>
      <c r="G222" s="2">
        <v>3.3073860602915398E-3</v>
      </c>
      <c r="H222" s="2">
        <v>4.0209345753751902E-2</v>
      </c>
      <c r="I222" s="2" t="s">
        <v>1679</v>
      </c>
      <c r="J222" s="2">
        <v>0</v>
      </c>
      <c r="K222" s="29">
        <v>4.0385425433093697E-8</v>
      </c>
      <c r="L222" s="29">
        <v>2.05905972306563E-7</v>
      </c>
      <c r="M222" s="2">
        <v>3.09889838989778E-2</v>
      </c>
      <c r="N222" s="2">
        <v>3.5537985472449803E-2</v>
      </c>
      <c r="O222" s="2" t="s">
        <v>1679</v>
      </c>
      <c r="P222" s="2" t="s">
        <v>2500</v>
      </c>
      <c r="Q222" s="2" t="s">
        <v>2501</v>
      </c>
      <c r="R222" s="5" t="s">
        <v>2502</v>
      </c>
    </row>
    <row r="223" spans="1:18" x14ac:dyDescent="0.25">
      <c r="A223" s="2">
        <v>220</v>
      </c>
      <c r="B223" s="2" t="s">
        <v>2503</v>
      </c>
      <c r="C223" s="2" t="s">
        <v>2504</v>
      </c>
      <c r="D223" s="2">
        <v>0</v>
      </c>
      <c r="E223" s="29">
        <v>7.5609460126792296E-8</v>
      </c>
      <c r="F223" s="29">
        <v>1.9596267995461401E-7</v>
      </c>
      <c r="G223" s="2">
        <v>3.46606282914926E-2</v>
      </c>
      <c r="H223" s="2">
        <v>4.4969987155426203E-2</v>
      </c>
      <c r="I223" s="2" t="s">
        <v>1679</v>
      </c>
      <c r="J223" s="2">
        <v>0</v>
      </c>
      <c r="K223" s="29">
        <v>5.6589947113249601E-8</v>
      </c>
      <c r="L223" s="29">
        <v>1.2568752571766399E-7</v>
      </c>
      <c r="M223" s="2">
        <v>1.7067226839937499E-2</v>
      </c>
      <c r="N223" s="2">
        <v>2.3434394294028601E-2</v>
      </c>
      <c r="O223" s="2" t="s">
        <v>1679</v>
      </c>
      <c r="P223" s="2" t="s">
        <v>2505</v>
      </c>
      <c r="Q223" s="2" t="s">
        <v>2506</v>
      </c>
      <c r="R223" s="5" t="s">
        <v>2507</v>
      </c>
    </row>
    <row r="224" spans="1:18" x14ac:dyDescent="0.25">
      <c r="A224" s="2">
        <v>221</v>
      </c>
      <c r="B224" s="2" t="s">
        <v>2508</v>
      </c>
      <c r="C224" s="2" t="s">
        <v>2509</v>
      </c>
      <c r="D224" s="29">
        <v>1.6125896859579799E-7</v>
      </c>
      <c r="E224" s="29">
        <v>2.6024149185688602E-7</v>
      </c>
      <c r="F224" s="29">
        <v>7.3897658085545997E-7</v>
      </c>
      <c r="G224" s="2">
        <v>2.4700759319883799E-2</v>
      </c>
      <c r="H224" s="2">
        <v>4.4260195155975998E-2</v>
      </c>
      <c r="I224" s="2" t="s">
        <v>1679</v>
      </c>
      <c r="J224" s="2">
        <v>0</v>
      </c>
      <c r="K224" s="29">
        <v>1.2573398226220201E-7</v>
      </c>
      <c r="L224" s="29">
        <v>5.1530595275430302E-7</v>
      </c>
      <c r="M224" s="2">
        <v>2.4982607073067601E-2</v>
      </c>
      <c r="N224" s="2">
        <v>3.0488429016484499E-2</v>
      </c>
      <c r="O224" s="2" t="s">
        <v>1679</v>
      </c>
      <c r="P224" s="2" t="s">
        <v>2510</v>
      </c>
      <c r="Q224" s="2" t="s">
        <v>2506</v>
      </c>
      <c r="R224" s="5" t="s">
        <v>2507</v>
      </c>
    </row>
    <row r="225" spans="1:18" x14ac:dyDescent="0.25">
      <c r="A225" s="2">
        <v>222</v>
      </c>
      <c r="B225" s="2" t="s">
        <v>2511</v>
      </c>
      <c r="C225" s="2" t="s">
        <v>2512</v>
      </c>
      <c r="D225" s="29">
        <v>9.4546078162459606E-8</v>
      </c>
      <c r="E225" s="29">
        <v>1.8365822959301401E-7</v>
      </c>
      <c r="F225" s="29">
        <v>4.7492923221174601E-7</v>
      </c>
      <c r="G225" s="2">
        <v>1.28998094584129E-2</v>
      </c>
      <c r="H225" s="2">
        <v>4.4260195155975998E-2</v>
      </c>
      <c r="I225" s="2" t="s">
        <v>1679</v>
      </c>
      <c r="J225" s="29">
        <v>8.1278448048316697E-8</v>
      </c>
      <c r="K225" s="29">
        <v>1.2950781607324701E-7</v>
      </c>
      <c r="L225" s="29">
        <v>4.2975339093584103E-7</v>
      </c>
      <c r="M225" s="2">
        <v>3.7401628471037902E-2</v>
      </c>
      <c r="N225" s="2">
        <v>4.0544334334755502E-2</v>
      </c>
      <c r="O225" s="2" t="s">
        <v>1679</v>
      </c>
      <c r="P225" s="2" t="s">
        <v>2513</v>
      </c>
      <c r="Q225" s="2" t="s">
        <v>2514</v>
      </c>
      <c r="R225" s="5" t="s">
        <v>2515</v>
      </c>
    </row>
    <row r="226" spans="1:18" x14ac:dyDescent="0.25">
      <c r="A226" s="2">
        <v>223</v>
      </c>
      <c r="B226" s="2" t="s">
        <v>2516</v>
      </c>
      <c r="C226" s="2" t="s">
        <v>2517</v>
      </c>
      <c r="D226" s="29">
        <v>8.4146389183851505E-8</v>
      </c>
      <c r="E226" s="29">
        <v>1.53557730751193E-7</v>
      </c>
      <c r="F226" s="29">
        <v>4.6906802448027598E-7</v>
      </c>
      <c r="G226" s="2">
        <v>1.04579566335938E-2</v>
      </c>
      <c r="H226" s="2">
        <v>4.4260195155975998E-2</v>
      </c>
      <c r="I226" s="2" t="s">
        <v>1679</v>
      </c>
      <c r="J226" s="29">
        <v>7.0932657245844699E-8</v>
      </c>
      <c r="K226" s="29">
        <v>1.0982911672514501E-7</v>
      </c>
      <c r="L226" s="29">
        <v>3.81638870520853E-7</v>
      </c>
      <c r="M226" s="2">
        <v>4.0448946779372601E-2</v>
      </c>
      <c r="N226" s="2">
        <v>4.2740750984526302E-2</v>
      </c>
      <c r="O226" s="2" t="s">
        <v>1679</v>
      </c>
      <c r="P226" s="2" t="s">
        <v>2518</v>
      </c>
      <c r="Q226" s="2" t="s">
        <v>2519</v>
      </c>
      <c r="R226" s="5" t="s">
        <v>2520</v>
      </c>
    </row>
    <row r="227" spans="1:18" x14ac:dyDescent="0.25">
      <c r="A227" s="2">
        <v>224</v>
      </c>
      <c r="B227" s="2" t="s">
        <v>2521</v>
      </c>
      <c r="C227" s="2" t="s">
        <v>2522</v>
      </c>
      <c r="D227" s="29">
        <v>8.1454612243283194E-8</v>
      </c>
      <c r="E227" s="29">
        <v>1.5526817897989001E-7</v>
      </c>
      <c r="F227" s="29">
        <v>4.37514184429507E-7</v>
      </c>
      <c r="G227" s="2">
        <v>4.3273049171817603E-2</v>
      </c>
      <c r="H227" s="2">
        <v>4.7261379628592198E-2</v>
      </c>
      <c r="I227" s="2" t="s">
        <v>1679</v>
      </c>
      <c r="J227" s="29">
        <v>7.5732389240313902E-8</v>
      </c>
      <c r="K227" s="29">
        <v>1.2887734958683699E-7</v>
      </c>
      <c r="L227" s="29">
        <v>3.3595047423835E-7</v>
      </c>
      <c r="M227" s="2">
        <v>1.9896781576017299E-2</v>
      </c>
      <c r="N227" s="2">
        <v>2.6092531439703599E-2</v>
      </c>
      <c r="O227" s="2" t="s">
        <v>1679</v>
      </c>
      <c r="P227" s="2" t="s">
        <v>2523</v>
      </c>
      <c r="Q227" s="2" t="s">
        <v>1772</v>
      </c>
      <c r="R227" s="5" t="s">
        <v>1773</v>
      </c>
    </row>
    <row r="228" spans="1:18" x14ac:dyDescent="0.25">
      <c r="A228" s="2">
        <v>225</v>
      </c>
      <c r="B228" s="2" t="s">
        <v>2524</v>
      </c>
      <c r="C228" s="2" t="s">
        <v>2525</v>
      </c>
      <c r="D228" s="29">
        <v>1.5704804282381899E-7</v>
      </c>
      <c r="E228" s="29">
        <v>2.98818004829223E-7</v>
      </c>
      <c r="F228" s="29">
        <v>7.7622657907778996E-7</v>
      </c>
      <c r="G228" s="2">
        <v>4.8395888669312603E-2</v>
      </c>
      <c r="H228" s="2">
        <v>4.9305297848146301E-2</v>
      </c>
      <c r="I228" s="2" t="s">
        <v>1679</v>
      </c>
      <c r="J228" s="29">
        <v>1.07282738964522E-7</v>
      </c>
      <c r="K228" s="29">
        <v>1.9980394478660701E-7</v>
      </c>
      <c r="L228" s="29">
        <v>6.8706366888437204E-7</v>
      </c>
      <c r="M228" s="2">
        <v>3.8308410490806799E-2</v>
      </c>
      <c r="N228" s="2">
        <v>4.1198465017313599E-2</v>
      </c>
      <c r="O228" s="2" t="s">
        <v>1679</v>
      </c>
      <c r="P228" s="2" t="s">
        <v>2526</v>
      </c>
      <c r="Q228" s="2" t="s">
        <v>1772</v>
      </c>
      <c r="R228" s="5" t="s">
        <v>1773</v>
      </c>
    </row>
    <row r="229" spans="1:18" x14ac:dyDescent="0.25">
      <c r="A229" s="2">
        <v>226</v>
      </c>
      <c r="B229" s="2" t="s">
        <v>2527</v>
      </c>
      <c r="C229" s="2" t="s">
        <v>2528</v>
      </c>
      <c r="D229" s="29">
        <v>1.37763023165683E-7</v>
      </c>
      <c r="E229" s="29">
        <v>2.96041908726087E-7</v>
      </c>
      <c r="F229" s="29">
        <v>7.9786230084098995E-7</v>
      </c>
      <c r="G229" s="2">
        <v>1.44920963642815E-2</v>
      </c>
      <c r="H229" s="2">
        <v>4.4260195155975998E-2</v>
      </c>
      <c r="I229" s="2" t="s">
        <v>1679</v>
      </c>
      <c r="J229" s="29">
        <v>1.4488154459607601E-7</v>
      </c>
      <c r="K229" s="29">
        <v>3.1191303733843799E-7</v>
      </c>
      <c r="L229" s="29">
        <v>7.7716184270459103E-7</v>
      </c>
      <c r="M229" s="2">
        <v>4.8225924193030803E-2</v>
      </c>
      <c r="N229" s="2">
        <v>4.8647423860285102E-2</v>
      </c>
      <c r="O229" s="2" t="s">
        <v>1679</v>
      </c>
      <c r="P229" s="2" t="s">
        <v>2529</v>
      </c>
      <c r="Q229" s="2" t="s">
        <v>2514</v>
      </c>
      <c r="R229" s="5" t="s">
        <v>2515</v>
      </c>
    </row>
    <row r="230" spans="1:18" x14ac:dyDescent="0.25">
      <c r="A230" s="2">
        <v>227</v>
      </c>
      <c r="B230" s="2" t="s">
        <v>2530</v>
      </c>
      <c r="C230" s="2" t="s">
        <v>2531</v>
      </c>
      <c r="D230" s="29">
        <v>1.16222859130188E-7</v>
      </c>
      <c r="E230" s="29">
        <v>3.21647643381204E-7</v>
      </c>
      <c r="F230" s="29">
        <v>8.9192705051848301E-7</v>
      </c>
      <c r="G230" s="2">
        <v>1.39031572670815E-2</v>
      </c>
      <c r="H230" s="2">
        <v>4.4260195155975998E-2</v>
      </c>
      <c r="I230" s="2" t="s">
        <v>1679</v>
      </c>
      <c r="J230" s="29">
        <v>1.1389903385712701E-7</v>
      </c>
      <c r="K230" s="29">
        <v>2.0764011388936401E-7</v>
      </c>
      <c r="L230" s="29">
        <v>4.9794715284228498E-7</v>
      </c>
      <c r="M230" s="2">
        <v>4.6808859408620597E-2</v>
      </c>
      <c r="N230" s="2">
        <v>4.7590679259959703E-2</v>
      </c>
      <c r="O230" s="2" t="s">
        <v>1679</v>
      </c>
      <c r="P230" s="2" t="s">
        <v>2532</v>
      </c>
      <c r="Q230" s="2" t="s">
        <v>2533</v>
      </c>
      <c r="R230" s="5" t="s">
        <v>2534</v>
      </c>
    </row>
    <row r="231" spans="1:18" x14ac:dyDescent="0.25">
      <c r="A231" s="2">
        <v>228</v>
      </c>
      <c r="B231" s="2" t="s">
        <v>2535</v>
      </c>
      <c r="C231" s="2" t="s">
        <v>2536</v>
      </c>
      <c r="D231" s="2">
        <v>0</v>
      </c>
      <c r="E231" s="29">
        <v>1.01564270433803E-7</v>
      </c>
      <c r="F231" s="29">
        <v>4.9480377188420301E-7</v>
      </c>
      <c r="G231" s="2">
        <v>3.6198439718236101E-3</v>
      </c>
      <c r="H231" s="2">
        <v>4.1815104783587798E-2</v>
      </c>
      <c r="I231" s="2" t="s">
        <v>1679</v>
      </c>
      <c r="J231" s="2">
        <v>0</v>
      </c>
      <c r="K231" s="29">
        <v>1.2549862094812501E-7</v>
      </c>
      <c r="L231" s="29">
        <v>3.3918107846008499E-7</v>
      </c>
      <c r="M231" s="2">
        <v>3.8409885756679397E-2</v>
      </c>
      <c r="N231" s="2">
        <v>4.1281432166143897E-2</v>
      </c>
      <c r="O231" s="2" t="s">
        <v>1679</v>
      </c>
      <c r="P231" s="2" t="s">
        <v>2537</v>
      </c>
      <c r="Q231" s="2" t="s">
        <v>2514</v>
      </c>
      <c r="R231" s="5" t="s">
        <v>2515</v>
      </c>
    </row>
    <row r="232" spans="1:18" x14ac:dyDescent="0.25">
      <c r="A232" s="2">
        <v>229</v>
      </c>
      <c r="B232" s="2" t="s">
        <v>2538</v>
      </c>
      <c r="C232" s="2" t="s">
        <v>2539</v>
      </c>
      <c r="D232" s="29">
        <v>1.3023840619280899E-7</v>
      </c>
      <c r="E232" s="29">
        <v>2.3219073387761499E-7</v>
      </c>
      <c r="F232" s="29">
        <v>6.5914111078063797E-7</v>
      </c>
      <c r="G232" s="2">
        <v>1.9430923654354299E-2</v>
      </c>
      <c r="H232" s="2">
        <v>4.4260195155975998E-2</v>
      </c>
      <c r="I232" s="2" t="s">
        <v>1679</v>
      </c>
      <c r="J232" s="29">
        <v>1.01887160752138E-7</v>
      </c>
      <c r="K232" s="29">
        <v>1.5487785167791801E-7</v>
      </c>
      <c r="L232" s="29">
        <v>4.6455968784199898E-7</v>
      </c>
      <c r="M232" s="2">
        <v>2.6097986814869498E-2</v>
      </c>
      <c r="N232" s="2">
        <v>3.1467023270092799E-2</v>
      </c>
      <c r="O232" s="2" t="s">
        <v>1679</v>
      </c>
      <c r="P232" s="2" t="s">
        <v>2540</v>
      </c>
      <c r="Q232" s="2" t="s">
        <v>1772</v>
      </c>
      <c r="R232" s="5" t="s">
        <v>1773</v>
      </c>
    </row>
    <row r="233" spans="1:18" x14ac:dyDescent="0.25">
      <c r="A233" s="2">
        <v>230</v>
      </c>
      <c r="B233" s="2" t="s">
        <v>2541</v>
      </c>
      <c r="C233" s="2" t="s">
        <v>2542</v>
      </c>
      <c r="D233" s="29">
        <v>8.8172806970785204E-8</v>
      </c>
      <c r="E233" s="29">
        <v>2.3142982513713501E-7</v>
      </c>
      <c r="F233" s="29">
        <v>8.0029621287929295E-7</v>
      </c>
      <c r="G233" s="2">
        <v>4.2123920716972803E-2</v>
      </c>
      <c r="H233" s="2">
        <v>4.6821384194585203E-2</v>
      </c>
      <c r="I233" s="2" t="s">
        <v>1679</v>
      </c>
      <c r="J233" s="29">
        <v>6.3187474920336906E-8</v>
      </c>
      <c r="K233" s="29">
        <v>1.5976033619773701E-7</v>
      </c>
      <c r="L233" s="29">
        <v>3.91449789060596E-7</v>
      </c>
      <c r="M233" s="2">
        <v>4.6796905637679402E-2</v>
      </c>
      <c r="N233" s="2">
        <v>4.7586513471147E-2</v>
      </c>
      <c r="O233" s="2" t="s">
        <v>1679</v>
      </c>
      <c r="P233" s="2" t="s">
        <v>2543</v>
      </c>
      <c r="Q233" s="2" t="s">
        <v>2514</v>
      </c>
      <c r="R233" s="5" t="s">
        <v>2515</v>
      </c>
    </row>
    <row r="234" spans="1:18" x14ac:dyDescent="0.25">
      <c r="A234" s="2">
        <v>231</v>
      </c>
      <c r="B234" s="2" t="s">
        <v>2544</v>
      </c>
      <c r="C234" s="2" t="s">
        <v>2545</v>
      </c>
      <c r="D234" s="2">
        <v>0</v>
      </c>
      <c r="E234" s="29">
        <v>2.71381962692128E-8</v>
      </c>
      <c r="F234" s="29">
        <v>9.1152585877282796E-8</v>
      </c>
      <c r="G234" s="2">
        <v>1.7592434077503501E-2</v>
      </c>
      <c r="H234" s="2">
        <v>4.4260195155975998E-2</v>
      </c>
      <c r="I234" s="2" t="s">
        <v>1679</v>
      </c>
      <c r="J234" s="2">
        <v>0</v>
      </c>
      <c r="K234" s="29">
        <v>7.4897118828988899E-8</v>
      </c>
      <c r="L234" s="29">
        <v>1.2292245635772799E-7</v>
      </c>
      <c r="M234" s="2">
        <v>2.4597314742312401E-2</v>
      </c>
      <c r="N234" s="2">
        <v>3.0201078739206098E-2</v>
      </c>
      <c r="O234" s="2" t="s">
        <v>1679</v>
      </c>
      <c r="P234" s="2" t="s">
        <v>2546</v>
      </c>
      <c r="Q234" s="2" t="s">
        <v>2547</v>
      </c>
      <c r="R234" s="5" t="s">
        <v>2548</v>
      </c>
    </row>
    <row r="235" spans="1:18" x14ac:dyDescent="0.25">
      <c r="A235" s="2">
        <v>232</v>
      </c>
      <c r="B235" s="2" t="s">
        <v>2549</v>
      </c>
      <c r="C235" s="2" t="s">
        <v>2550</v>
      </c>
      <c r="D235" s="29">
        <v>1.4493488140596199E-7</v>
      </c>
      <c r="E235" s="29">
        <v>2.3460857715752799E-7</v>
      </c>
      <c r="F235" s="29">
        <v>7.7136651617548396E-7</v>
      </c>
      <c r="G235" s="2">
        <v>1.5646771944135999E-2</v>
      </c>
      <c r="H235" s="2">
        <v>4.4260195155975998E-2</v>
      </c>
      <c r="I235" s="2" t="s">
        <v>1679</v>
      </c>
      <c r="J235" s="2">
        <v>0</v>
      </c>
      <c r="K235" s="29">
        <v>1.05822380797087E-7</v>
      </c>
      <c r="L235" s="29">
        <v>4.4640840891773101E-7</v>
      </c>
      <c r="M235" s="2">
        <v>2.3399327512395301E-2</v>
      </c>
      <c r="N235" s="2">
        <v>2.9163902226459499E-2</v>
      </c>
      <c r="O235" s="2" t="s">
        <v>1679</v>
      </c>
      <c r="P235" s="2" t="s">
        <v>2551</v>
      </c>
      <c r="Q235" s="2" t="s">
        <v>1772</v>
      </c>
      <c r="R235" s="5" t="s">
        <v>1773</v>
      </c>
    </row>
    <row r="236" spans="1:18" x14ac:dyDescent="0.25">
      <c r="A236" s="2">
        <v>233</v>
      </c>
      <c r="B236" s="2" t="s">
        <v>2552</v>
      </c>
      <c r="C236" s="2" t="s">
        <v>2553</v>
      </c>
      <c r="D236" s="29">
        <v>6.3863029520176505E-8</v>
      </c>
      <c r="E236" s="29">
        <v>1.4614763450414399E-7</v>
      </c>
      <c r="F236" s="29">
        <v>3.22158358898041E-7</v>
      </c>
      <c r="G236" s="2">
        <v>3.7056681464341802E-2</v>
      </c>
      <c r="H236" s="2">
        <v>4.54715198149526E-2</v>
      </c>
      <c r="I236" s="2" t="s">
        <v>1679</v>
      </c>
      <c r="J236" s="2">
        <v>0</v>
      </c>
      <c r="K236" s="29">
        <v>1.35557595235939E-7</v>
      </c>
      <c r="L236" s="29">
        <v>3.24821961284729E-7</v>
      </c>
      <c r="M236" s="2">
        <v>2.3814461281624601E-2</v>
      </c>
      <c r="N236" s="2">
        <v>2.9536305689314198E-2</v>
      </c>
      <c r="O236" s="2" t="s">
        <v>1679</v>
      </c>
      <c r="P236" s="2" t="s">
        <v>2554</v>
      </c>
      <c r="Q236" s="2" t="s">
        <v>2555</v>
      </c>
      <c r="R236" s="5" t="s">
        <v>2556</v>
      </c>
    </row>
    <row r="237" spans="1:18" x14ac:dyDescent="0.25">
      <c r="A237" s="2">
        <v>234</v>
      </c>
      <c r="B237" s="2" t="s">
        <v>2557</v>
      </c>
      <c r="C237" s="2" t="s">
        <v>2558</v>
      </c>
      <c r="D237" s="2">
        <v>0</v>
      </c>
      <c r="E237" s="29">
        <v>6.6628032564026299E-8</v>
      </c>
      <c r="F237" s="29">
        <v>1.1815693812033201E-7</v>
      </c>
      <c r="G237" s="2">
        <v>1.73389664174897E-2</v>
      </c>
      <c r="H237" s="2">
        <v>4.4260195155975998E-2</v>
      </c>
      <c r="I237" s="2" t="s">
        <v>1679</v>
      </c>
      <c r="J237" s="2">
        <v>0</v>
      </c>
      <c r="K237" s="29">
        <v>5.2741057953532402E-8</v>
      </c>
      <c r="L237" s="29">
        <v>1.1901918862366E-7</v>
      </c>
      <c r="M237" s="2">
        <v>2.63785362931153E-2</v>
      </c>
      <c r="N237" s="2">
        <v>3.1694658516006002E-2</v>
      </c>
      <c r="O237" s="2" t="s">
        <v>1679</v>
      </c>
      <c r="P237" s="2" t="s">
        <v>2559</v>
      </c>
      <c r="Q237" s="2" t="s">
        <v>2514</v>
      </c>
      <c r="R237" s="5" t="s">
        <v>2515</v>
      </c>
    </row>
    <row r="238" spans="1:18" x14ac:dyDescent="0.25">
      <c r="A238" s="2">
        <v>235</v>
      </c>
      <c r="B238" s="2" t="s">
        <v>2560</v>
      </c>
      <c r="C238" s="2" t="s">
        <v>2561</v>
      </c>
      <c r="D238" s="29">
        <v>7.5157435294029494E-8</v>
      </c>
      <c r="E238" s="29">
        <v>1.5343598928023999E-7</v>
      </c>
      <c r="F238" s="29">
        <v>3.8022587562289699E-7</v>
      </c>
      <c r="G238" s="2">
        <v>3.8126253745635698E-2</v>
      </c>
      <c r="H238" s="2">
        <v>4.5610439034299399E-2</v>
      </c>
      <c r="I238" s="2" t="s">
        <v>1679</v>
      </c>
      <c r="J238" s="2">
        <v>0</v>
      </c>
      <c r="K238" s="29">
        <v>4.6464211761017998E-8</v>
      </c>
      <c r="L238" s="29">
        <v>2.5908441115957198E-7</v>
      </c>
      <c r="M238" s="2">
        <v>2.86855788220984E-2</v>
      </c>
      <c r="N238" s="2">
        <v>3.3693206033223802E-2</v>
      </c>
      <c r="O238" s="2" t="s">
        <v>1679</v>
      </c>
      <c r="P238" s="2" t="s">
        <v>2562</v>
      </c>
      <c r="Q238" s="2" t="s">
        <v>2563</v>
      </c>
      <c r="R238" s="5" t="s">
        <v>2564</v>
      </c>
    </row>
    <row r="239" spans="1:18" x14ac:dyDescent="0.25">
      <c r="A239" s="2">
        <v>236</v>
      </c>
      <c r="B239" s="2" t="s">
        <v>2565</v>
      </c>
      <c r="C239" s="2" t="s">
        <v>2566</v>
      </c>
      <c r="D239" s="29">
        <v>1.4102965535766401E-7</v>
      </c>
      <c r="E239" s="29">
        <v>2.2483336745669599E-7</v>
      </c>
      <c r="F239" s="29">
        <v>1.0207182030746201E-6</v>
      </c>
      <c r="G239" s="2">
        <v>1.9994279412534E-2</v>
      </c>
      <c r="H239" s="2">
        <v>4.4260195155975998E-2</v>
      </c>
      <c r="I239" s="2" t="s">
        <v>1679</v>
      </c>
      <c r="J239" s="2">
        <v>0</v>
      </c>
      <c r="K239" s="29">
        <v>7.2488628110330801E-8</v>
      </c>
      <c r="L239" s="29">
        <v>6.5354220383345296E-7</v>
      </c>
      <c r="M239" s="2">
        <v>4.8892141708741101E-2</v>
      </c>
      <c r="N239" s="2">
        <v>4.9160777423898898E-2</v>
      </c>
      <c r="O239" s="2" t="s">
        <v>1679</v>
      </c>
      <c r="P239" s="2" t="s">
        <v>2567</v>
      </c>
      <c r="Q239" s="2" t="s">
        <v>2533</v>
      </c>
      <c r="R239" s="5" t="s">
        <v>2534</v>
      </c>
    </row>
    <row r="240" spans="1:18" x14ac:dyDescent="0.25">
      <c r="A240" s="2">
        <v>237</v>
      </c>
      <c r="B240" s="2" t="s">
        <v>2568</v>
      </c>
      <c r="C240" s="2" t="s">
        <v>2569</v>
      </c>
      <c r="D240" s="2">
        <v>0</v>
      </c>
      <c r="E240" s="29">
        <v>7.4719582764985606E-8</v>
      </c>
      <c r="F240" s="29">
        <v>2.5891019096249601E-7</v>
      </c>
      <c r="G240" s="2">
        <v>2.0880234613862202E-2</v>
      </c>
      <c r="H240" s="2">
        <v>4.4260195155975998E-2</v>
      </c>
      <c r="I240" s="2" t="s">
        <v>1679</v>
      </c>
      <c r="J240" s="2">
        <v>0</v>
      </c>
      <c r="K240" s="29">
        <v>5.8790211553937502E-8</v>
      </c>
      <c r="L240" s="29">
        <v>2.6858306019622098E-7</v>
      </c>
      <c r="M240" s="2">
        <v>2.3599457678318399E-2</v>
      </c>
      <c r="N240" s="2">
        <v>2.9332090342024501E-2</v>
      </c>
      <c r="O240" s="2" t="s">
        <v>1679</v>
      </c>
      <c r="P240" s="2" t="s">
        <v>2570</v>
      </c>
      <c r="Q240" s="2" t="s">
        <v>2491</v>
      </c>
      <c r="R240" s="5" t="s">
        <v>2492</v>
      </c>
    </row>
    <row r="241" spans="1:18" x14ac:dyDescent="0.25">
      <c r="A241" s="2">
        <v>238</v>
      </c>
      <c r="B241" s="2" t="s">
        <v>2571</v>
      </c>
      <c r="C241" s="2" t="s">
        <v>2572</v>
      </c>
      <c r="D241" s="29">
        <v>4.9881625962841197E-8</v>
      </c>
      <c r="E241" s="29">
        <v>1.0214699073322101E-7</v>
      </c>
      <c r="F241" s="29">
        <v>1.55938841876393E-7</v>
      </c>
      <c r="G241" s="2">
        <v>4.2070329320177801E-3</v>
      </c>
      <c r="H241" s="2">
        <v>4.4260195155975998E-2</v>
      </c>
      <c r="I241" s="2" t="s">
        <v>1679</v>
      </c>
      <c r="J241" s="2">
        <v>0</v>
      </c>
      <c r="K241" s="29">
        <v>4.3338541894195098E-8</v>
      </c>
      <c r="L241" s="29">
        <v>4.2163534767728899E-7</v>
      </c>
      <c r="M241" s="29">
        <v>5.5383121713810898E-7</v>
      </c>
      <c r="N241" s="29">
        <v>4.8053695818919404E-6</v>
      </c>
      <c r="O241" s="2" t="s">
        <v>1679</v>
      </c>
      <c r="P241" s="2" t="s">
        <v>2573</v>
      </c>
      <c r="Q241" s="2" t="s">
        <v>1812</v>
      </c>
      <c r="R241" s="5" t="s">
        <v>1813</v>
      </c>
    </row>
    <row r="242" spans="1:18" x14ac:dyDescent="0.25">
      <c r="A242" s="2">
        <v>239</v>
      </c>
      <c r="B242" s="2" t="s">
        <v>2574</v>
      </c>
      <c r="C242" s="2" t="s">
        <v>2575</v>
      </c>
      <c r="D242" s="29">
        <v>5.28755945709763E-8</v>
      </c>
      <c r="E242" s="29">
        <v>1.01176964390349E-7</v>
      </c>
      <c r="F242" s="29">
        <v>1.58820287927976E-7</v>
      </c>
      <c r="G242" s="2">
        <v>1.0972022885702801E-2</v>
      </c>
      <c r="H242" s="2">
        <v>4.4260195155975998E-2</v>
      </c>
      <c r="I242" s="2" t="s">
        <v>1679</v>
      </c>
      <c r="J242" s="29">
        <v>2.9920874975536203E-8</v>
      </c>
      <c r="K242" s="29">
        <v>5.79661396823646E-8</v>
      </c>
      <c r="L242" s="29">
        <v>4.5516921995287902E-7</v>
      </c>
      <c r="M242" s="29">
        <v>5.2209019980334602E-7</v>
      </c>
      <c r="N242" s="29">
        <v>4.6017662135404399E-6</v>
      </c>
      <c r="O242" s="2" t="s">
        <v>1679</v>
      </c>
      <c r="P242" s="2" t="s">
        <v>2576</v>
      </c>
      <c r="Q242" s="2" t="s">
        <v>2577</v>
      </c>
      <c r="R242" s="5" t="s">
        <v>2578</v>
      </c>
    </row>
    <row r="243" spans="1:18" x14ac:dyDescent="0.25">
      <c r="A243" s="2">
        <v>240</v>
      </c>
      <c r="B243" s="2" t="s">
        <v>2579</v>
      </c>
      <c r="C243" s="2" t="s">
        <v>2580</v>
      </c>
      <c r="D243" s="29">
        <v>5.2559726385124699E-8</v>
      </c>
      <c r="E243" s="29">
        <v>8.7498489789408602E-8</v>
      </c>
      <c r="F243" s="29">
        <v>1.54943354063315E-7</v>
      </c>
      <c r="G243" s="2">
        <v>9.7067763203255199E-3</v>
      </c>
      <c r="H243" s="2">
        <v>4.4260195155975998E-2</v>
      </c>
      <c r="I243" s="2" t="s">
        <v>1679</v>
      </c>
      <c r="J243" s="2">
        <v>0</v>
      </c>
      <c r="K243" s="29">
        <v>4.3565821246249498E-8</v>
      </c>
      <c r="L243" s="29">
        <v>4.6316025903061501E-7</v>
      </c>
      <c r="M243" s="29">
        <v>9.3412503454914001E-8</v>
      </c>
      <c r="N243" s="29">
        <v>1.42317380730687E-6</v>
      </c>
      <c r="O243" s="2" t="s">
        <v>1679</v>
      </c>
      <c r="P243" s="2" t="s">
        <v>2581</v>
      </c>
      <c r="Q243" s="2" t="s">
        <v>2582</v>
      </c>
      <c r="R243" s="5" t="s">
        <v>2583</v>
      </c>
    </row>
    <row r="244" spans="1:18" x14ac:dyDescent="0.25">
      <c r="A244" s="2">
        <v>241</v>
      </c>
      <c r="B244" s="2" t="s">
        <v>2584</v>
      </c>
      <c r="C244" s="2" t="s">
        <v>2585</v>
      </c>
      <c r="D244" s="29">
        <v>4.4454923570449203E-8</v>
      </c>
      <c r="E244" s="29">
        <v>7.8379068094760605E-8</v>
      </c>
      <c r="F244" s="29">
        <v>1.55016823397089E-7</v>
      </c>
      <c r="G244" s="2">
        <v>1.2281124358561201E-2</v>
      </c>
      <c r="H244" s="2">
        <v>4.4260195155975998E-2</v>
      </c>
      <c r="I244" s="2" t="s">
        <v>1679</v>
      </c>
      <c r="J244" s="2">
        <v>0</v>
      </c>
      <c r="K244" s="29">
        <v>2.8299743873780801E-8</v>
      </c>
      <c r="L244" s="29">
        <v>2.5880622074002799E-7</v>
      </c>
      <c r="M244" s="29">
        <v>9.8247178032142905E-8</v>
      </c>
      <c r="N244" s="29">
        <v>1.4640145871440199E-6</v>
      </c>
      <c r="O244" s="2" t="s">
        <v>1679</v>
      </c>
      <c r="P244" s="2" t="s">
        <v>2586</v>
      </c>
      <c r="Q244" s="2" t="s">
        <v>1751</v>
      </c>
      <c r="R244" s="5" t="s">
        <v>1752</v>
      </c>
    </row>
    <row r="245" spans="1:18" x14ac:dyDescent="0.25">
      <c r="A245" s="2">
        <v>242</v>
      </c>
      <c r="B245" s="2" t="s">
        <v>2587</v>
      </c>
      <c r="C245" s="2" t="s">
        <v>2588</v>
      </c>
      <c r="D245" s="2">
        <v>0</v>
      </c>
      <c r="E245" s="29">
        <v>7.8590283257416302E-8</v>
      </c>
      <c r="F245" s="29">
        <v>1.32571062330891E-7</v>
      </c>
      <c r="G245" s="2">
        <v>1.53295436625421E-2</v>
      </c>
      <c r="H245" s="2">
        <v>4.4260195155975998E-2</v>
      </c>
      <c r="I245" s="2" t="s">
        <v>1679</v>
      </c>
      <c r="J245" s="2">
        <v>0</v>
      </c>
      <c r="K245" s="29">
        <v>4.6573765227419703E-8</v>
      </c>
      <c r="L245" s="29">
        <v>3.5017390665748598E-7</v>
      </c>
      <c r="M245" s="29">
        <v>1.67794470559301E-7</v>
      </c>
      <c r="N245" s="29">
        <v>2.0789442950449901E-6</v>
      </c>
      <c r="O245" s="2" t="s">
        <v>1679</v>
      </c>
      <c r="P245" s="2" t="s">
        <v>2589</v>
      </c>
      <c r="Q245" s="2" t="s">
        <v>1812</v>
      </c>
      <c r="R245" s="5" t="s">
        <v>1813</v>
      </c>
    </row>
    <row r="246" spans="1:18" x14ac:dyDescent="0.25">
      <c r="A246" s="2">
        <v>243</v>
      </c>
      <c r="B246" s="2" t="s">
        <v>2590</v>
      </c>
      <c r="C246" s="2" t="s">
        <v>2591</v>
      </c>
      <c r="D246" s="2">
        <v>0</v>
      </c>
      <c r="E246" s="29">
        <v>8.2599971048888994E-8</v>
      </c>
      <c r="F246" s="29">
        <v>1.9154239600617301E-7</v>
      </c>
      <c r="G246" s="2">
        <v>1.8419454625403699E-3</v>
      </c>
      <c r="H246" s="2">
        <v>3.2635739257784797E-2</v>
      </c>
      <c r="I246" s="2" t="s">
        <v>1679</v>
      </c>
      <c r="J246" s="2">
        <v>0</v>
      </c>
      <c r="K246" s="29">
        <v>1.00777958737924E-7</v>
      </c>
      <c r="L246" s="29">
        <v>4.37740704873013E-7</v>
      </c>
      <c r="M246" s="29">
        <v>3.8531296836486899E-7</v>
      </c>
      <c r="N246" s="29">
        <v>3.70084754940396E-6</v>
      </c>
      <c r="O246" s="2" t="s">
        <v>1679</v>
      </c>
      <c r="P246" s="2" t="s">
        <v>2592</v>
      </c>
      <c r="Q246" s="2" t="s">
        <v>1812</v>
      </c>
      <c r="R246" s="5" t="s">
        <v>1813</v>
      </c>
    </row>
    <row r="247" spans="1:18" x14ac:dyDescent="0.25">
      <c r="A247" s="2">
        <v>244</v>
      </c>
      <c r="B247" s="2" t="s">
        <v>2593</v>
      </c>
      <c r="C247" s="2" t="s">
        <v>2594</v>
      </c>
      <c r="D247" s="2">
        <v>0</v>
      </c>
      <c r="E247" s="29">
        <v>4.10173722413958E-7</v>
      </c>
      <c r="F247" s="29">
        <v>8.1009302012812704E-7</v>
      </c>
      <c r="G247" s="2">
        <v>9.4177142473896303E-3</v>
      </c>
      <c r="H247" s="2">
        <v>4.4260195155975998E-2</v>
      </c>
      <c r="I247" s="2" t="s">
        <v>1679</v>
      </c>
      <c r="J247" s="2">
        <v>0</v>
      </c>
      <c r="K247" s="29">
        <v>3.6742218026323E-7</v>
      </c>
      <c r="L247" s="29">
        <v>9.7141881630497399E-7</v>
      </c>
      <c r="M247" s="2">
        <v>9.4786566711895295E-3</v>
      </c>
      <c r="N247" s="2">
        <v>1.54426630924829E-2</v>
      </c>
      <c r="O247" s="2" t="s">
        <v>1679</v>
      </c>
      <c r="P247" s="2" t="s">
        <v>2595</v>
      </c>
      <c r="Q247" s="2" t="s">
        <v>2596</v>
      </c>
      <c r="R247" s="5" t="s">
        <v>2597</v>
      </c>
    </row>
    <row r="248" spans="1:18" x14ac:dyDescent="0.25">
      <c r="A248" s="2">
        <v>245</v>
      </c>
      <c r="B248" s="2" t="s">
        <v>2598</v>
      </c>
      <c r="C248" s="2" t="s">
        <v>2599</v>
      </c>
      <c r="D248" s="2">
        <v>0</v>
      </c>
      <c r="E248" s="29">
        <v>2.3891747475759201E-7</v>
      </c>
      <c r="F248" s="29">
        <v>4.3280757877825601E-7</v>
      </c>
      <c r="G248" s="2">
        <v>5.2087678517009801E-3</v>
      </c>
      <c r="H248" s="2">
        <v>4.4260195155975998E-2</v>
      </c>
      <c r="I248" s="2" t="s">
        <v>1679</v>
      </c>
      <c r="J248" s="2">
        <v>0</v>
      </c>
      <c r="K248" s="29">
        <v>1.46898745417468E-7</v>
      </c>
      <c r="L248" s="29">
        <v>3.8581513300617198E-7</v>
      </c>
      <c r="M248" s="2">
        <v>4.07982983624256E-2</v>
      </c>
      <c r="N248" s="2">
        <v>4.30100469534608E-2</v>
      </c>
      <c r="O248" s="2" t="s">
        <v>1679</v>
      </c>
      <c r="P248" s="2" t="s">
        <v>2600</v>
      </c>
      <c r="Q248" s="2" t="s">
        <v>2190</v>
      </c>
      <c r="R248" s="5" t="s">
        <v>2191</v>
      </c>
    </row>
    <row r="249" spans="1:18" x14ac:dyDescent="0.25">
      <c r="A249" s="2">
        <v>246</v>
      </c>
      <c r="B249" s="2" t="s">
        <v>2601</v>
      </c>
      <c r="C249" s="2" t="s">
        <v>2602</v>
      </c>
      <c r="D249" s="29">
        <v>3.9722569890904902E-8</v>
      </c>
      <c r="E249" s="29">
        <v>6.6301570669991397E-8</v>
      </c>
      <c r="F249" s="29">
        <v>1.06246790690303E-7</v>
      </c>
      <c r="G249" s="2">
        <v>1.3142863174951299E-2</v>
      </c>
      <c r="H249" s="2">
        <v>4.4260195155975998E-2</v>
      </c>
      <c r="I249" s="2" t="s">
        <v>1679</v>
      </c>
      <c r="J249" s="2">
        <v>0</v>
      </c>
      <c r="K249" s="29">
        <v>3.6484059004633601E-8</v>
      </c>
      <c r="L249" s="29">
        <v>2.1907800521990999E-7</v>
      </c>
      <c r="M249" s="29">
        <v>3.0179798586649598E-7</v>
      </c>
      <c r="N249" s="29">
        <v>3.1157776869963801E-6</v>
      </c>
      <c r="O249" s="2" t="s">
        <v>1679</v>
      </c>
      <c r="P249" s="2" t="s">
        <v>2603</v>
      </c>
      <c r="Q249" s="2" t="s">
        <v>1812</v>
      </c>
      <c r="R249" s="5" t="s">
        <v>1813</v>
      </c>
    </row>
    <row r="250" spans="1:18" x14ac:dyDescent="0.25">
      <c r="A250" s="2">
        <v>247</v>
      </c>
      <c r="B250" s="2" t="s">
        <v>2604</v>
      </c>
      <c r="C250" s="2" t="s">
        <v>2605</v>
      </c>
      <c r="D250" s="29">
        <v>1.28961404144711E-8</v>
      </c>
      <c r="E250" s="29">
        <v>6.8903962893918895E-8</v>
      </c>
      <c r="F250" s="29">
        <v>1.0710677917797101E-7</v>
      </c>
      <c r="G250" s="2">
        <v>2.5405796583268501E-2</v>
      </c>
      <c r="H250" s="2">
        <v>4.4260195155975998E-2</v>
      </c>
      <c r="I250" s="2" t="s">
        <v>1679</v>
      </c>
      <c r="J250" s="2">
        <v>0</v>
      </c>
      <c r="K250" s="29">
        <v>2.5441038929217601E-8</v>
      </c>
      <c r="L250" s="29">
        <v>1.65772967310284E-7</v>
      </c>
      <c r="M250" s="2">
        <v>2.4516641340822801E-3</v>
      </c>
      <c r="N250" s="2">
        <v>5.2527760370381701E-3</v>
      </c>
      <c r="O250" s="2" t="s">
        <v>1679</v>
      </c>
      <c r="P250" s="2" t="s">
        <v>2606</v>
      </c>
      <c r="Q250" s="2" t="s">
        <v>2132</v>
      </c>
      <c r="R250" s="5" t="s">
        <v>2133</v>
      </c>
    </row>
    <row r="251" spans="1:18" x14ac:dyDescent="0.25">
      <c r="A251" s="2">
        <v>248</v>
      </c>
      <c r="B251" s="2" t="s">
        <v>2607</v>
      </c>
      <c r="C251" s="2" t="s">
        <v>2608</v>
      </c>
      <c r="D251" s="2">
        <v>0</v>
      </c>
      <c r="E251" s="29">
        <v>2.7067981902252802E-7</v>
      </c>
      <c r="F251" s="29">
        <v>4.6635075648451903E-7</v>
      </c>
      <c r="G251" s="29">
        <v>8.3239441292026799E-5</v>
      </c>
      <c r="H251" s="2">
        <v>5.2695815671988501E-3</v>
      </c>
      <c r="I251" s="2" t="s">
        <v>1679</v>
      </c>
      <c r="J251" s="2">
        <v>0</v>
      </c>
      <c r="K251" s="29">
        <v>9.6163857858311202E-8</v>
      </c>
      <c r="L251" s="29">
        <v>6.7401171379597704E-7</v>
      </c>
      <c r="M251" s="29">
        <v>3.0084739772860298E-8</v>
      </c>
      <c r="N251" s="29">
        <v>7.5576325745620596E-7</v>
      </c>
      <c r="O251" s="2" t="s">
        <v>1679</v>
      </c>
      <c r="P251" s="2" t="s">
        <v>2609</v>
      </c>
      <c r="Q251" s="2" t="s">
        <v>2132</v>
      </c>
      <c r="R251" s="5" t="s">
        <v>2133</v>
      </c>
    </row>
    <row r="252" spans="1:18" x14ac:dyDescent="0.25">
      <c r="A252" s="2">
        <v>249</v>
      </c>
      <c r="B252" s="2" t="s">
        <v>2610</v>
      </c>
      <c r="C252" s="2" t="s">
        <v>2611</v>
      </c>
      <c r="D252" s="29">
        <v>5.7230211472318397E-8</v>
      </c>
      <c r="E252" s="29">
        <v>9.4578069677786699E-8</v>
      </c>
      <c r="F252" s="29">
        <v>3.2921667583185702E-7</v>
      </c>
      <c r="G252" s="2">
        <v>3.8774315820657997E-2</v>
      </c>
      <c r="H252" s="2">
        <v>4.5730251107607298E-2</v>
      </c>
      <c r="I252" s="2" t="s">
        <v>1679</v>
      </c>
      <c r="J252" s="2">
        <v>0</v>
      </c>
      <c r="K252" s="29">
        <v>6.4345391353543294E-8</v>
      </c>
      <c r="L252" s="29">
        <v>1.7811052172314499E-7</v>
      </c>
      <c r="M252" s="2">
        <v>5.6227536361473096E-3</v>
      </c>
      <c r="N252" s="2">
        <v>1.03535171560244E-2</v>
      </c>
      <c r="O252" s="2" t="s">
        <v>1679</v>
      </c>
      <c r="P252" s="2" t="s">
        <v>2612</v>
      </c>
      <c r="Q252" s="2" t="s">
        <v>2132</v>
      </c>
      <c r="R252" s="5" t="s">
        <v>2133</v>
      </c>
    </row>
    <row r="253" spans="1:18" x14ac:dyDescent="0.25">
      <c r="A253" s="2">
        <v>250</v>
      </c>
      <c r="B253" s="2" t="s">
        <v>2613</v>
      </c>
      <c r="C253" s="2" t="s">
        <v>2614</v>
      </c>
      <c r="D253" s="2">
        <v>0</v>
      </c>
      <c r="E253" s="29">
        <v>5.4309207101287799E-8</v>
      </c>
      <c r="F253" s="29">
        <v>1.1794016223604599E-7</v>
      </c>
      <c r="G253" s="2">
        <v>2.53842870471109E-2</v>
      </c>
      <c r="H253" s="2">
        <v>4.4260195155975998E-2</v>
      </c>
      <c r="I253" s="2" t="s">
        <v>1679</v>
      </c>
      <c r="J253" s="2">
        <v>0</v>
      </c>
      <c r="K253" s="29">
        <v>5.7899273812271799E-8</v>
      </c>
      <c r="L253" s="29">
        <v>1.5037504430727401E-7</v>
      </c>
      <c r="M253" s="2">
        <v>7.4010947170598403E-4</v>
      </c>
      <c r="N253" s="2">
        <v>1.91305710476463E-3</v>
      </c>
      <c r="O253" s="2" t="s">
        <v>1679</v>
      </c>
      <c r="P253" s="2" t="s">
        <v>2615</v>
      </c>
      <c r="Q253" s="2" t="s">
        <v>1715</v>
      </c>
      <c r="R253" s="5" t="s">
        <v>1716</v>
      </c>
    </row>
    <row r="254" spans="1:18" x14ac:dyDescent="0.25">
      <c r="A254" s="2">
        <v>251</v>
      </c>
      <c r="B254" s="2" t="s">
        <v>2616</v>
      </c>
      <c r="C254" s="2" t="s">
        <v>2617</v>
      </c>
      <c r="D254" s="2">
        <v>0</v>
      </c>
      <c r="E254" s="29">
        <v>8.8991493462635401E-8</v>
      </c>
      <c r="F254" s="29">
        <v>1.5656170312861899E-7</v>
      </c>
      <c r="G254" s="2">
        <v>3.5105762502775299E-2</v>
      </c>
      <c r="H254" s="2">
        <v>4.4969987155426203E-2</v>
      </c>
      <c r="I254" s="2" t="s">
        <v>1679</v>
      </c>
      <c r="J254" s="2">
        <v>0</v>
      </c>
      <c r="K254" s="29">
        <v>3.9423394221726202E-8</v>
      </c>
      <c r="L254" s="29">
        <v>5.1262239022317601E-7</v>
      </c>
      <c r="M254" s="29">
        <v>8.9648091162833901E-8</v>
      </c>
      <c r="N254" s="29">
        <v>1.3778325970931001E-6</v>
      </c>
      <c r="O254" s="2" t="s">
        <v>1679</v>
      </c>
      <c r="P254" s="2" t="s">
        <v>2618</v>
      </c>
      <c r="Q254" s="2" t="s">
        <v>2469</v>
      </c>
      <c r="R254" s="5" t="s">
        <v>2470</v>
      </c>
    </row>
    <row r="255" spans="1:18" x14ac:dyDescent="0.25">
      <c r="A255" s="2">
        <v>252</v>
      </c>
      <c r="B255" s="2" t="s">
        <v>2619</v>
      </c>
      <c r="C255" s="2" t="s">
        <v>2620</v>
      </c>
      <c r="D255" s="29">
        <v>2.21000722088614E-8</v>
      </c>
      <c r="E255" s="29">
        <v>1.05714977646328E-7</v>
      </c>
      <c r="F255" s="29">
        <v>3.32823922717512E-7</v>
      </c>
      <c r="G255" s="2">
        <v>8.3609162795354203E-3</v>
      </c>
      <c r="H255" s="2">
        <v>4.4260195155975998E-2</v>
      </c>
      <c r="I255" s="2" t="s">
        <v>1679</v>
      </c>
      <c r="J255" s="29">
        <v>6.8239240380290004E-8</v>
      </c>
      <c r="K255" s="29">
        <v>1.23278435403972E-7</v>
      </c>
      <c r="L255" s="29">
        <v>2.8853897806704601E-7</v>
      </c>
      <c r="M255" s="2">
        <v>3.4442360067330799E-2</v>
      </c>
      <c r="N255" s="2">
        <v>3.8267898743413402E-2</v>
      </c>
      <c r="O255" s="2" t="s">
        <v>1679</v>
      </c>
      <c r="P255" s="2" t="s">
        <v>2621</v>
      </c>
      <c r="Q255" s="2" t="s">
        <v>2622</v>
      </c>
      <c r="R255" s="5" t="s">
        <v>2623</v>
      </c>
    </row>
    <row r="256" spans="1:18" x14ac:dyDescent="0.25">
      <c r="A256" s="2">
        <v>253</v>
      </c>
      <c r="B256" s="2" t="s">
        <v>2624</v>
      </c>
      <c r="C256" s="2" t="s">
        <v>2625</v>
      </c>
      <c r="D256" s="29">
        <v>4.51766021340185E-8</v>
      </c>
      <c r="E256" s="29">
        <v>1.1976102362730899E-7</v>
      </c>
      <c r="F256" s="29">
        <v>1.8793142058244E-7</v>
      </c>
      <c r="G256" s="2">
        <v>4.8184286903770697E-2</v>
      </c>
      <c r="H256" s="2">
        <v>4.9220960033841701E-2</v>
      </c>
      <c r="I256" s="2" t="s">
        <v>1679</v>
      </c>
      <c r="J256" s="2">
        <v>0</v>
      </c>
      <c r="K256" s="29">
        <v>5.2812588908805199E-8</v>
      </c>
      <c r="L256" s="29">
        <v>5.5119807221287199E-7</v>
      </c>
      <c r="M256" s="29">
        <v>4.5751626692433898E-11</v>
      </c>
      <c r="N256" s="29">
        <v>2.6836533366414499E-8</v>
      </c>
      <c r="O256" s="2" t="s">
        <v>1679</v>
      </c>
      <c r="P256" s="2" t="s">
        <v>2626</v>
      </c>
      <c r="Q256" s="2" t="s">
        <v>1812</v>
      </c>
      <c r="R256" s="5" t="s">
        <v>1813</v>
      </c>
    </row>
    <row r="257" spans="1:18" x14ac:dyDescent="0.25">
      <c r="A257" s="2">
        <v>254</v>
      </c>
      <c r="B257" s="2" t="s">
        <v>2627</v>
      </c>
      <c r="C257" s="2" t="s">
        <v>2628</v>
      </c>
      <c r="D257" s="2">
        <v>0</v>
      </c>
      <c r="E257" s="29">
        <v>2.7080412247081301E-8</v>
      </c>
      <c r="F257" s="29">
        <v>8.5846341026143903E-8</v>
      </c>
      <c r="G257" s="2">
        <v>1.7057734975219899E-2</v>
      </c>
      <c r="H257" s="2">
        <v>4.4260195155975998E-2</v>
      </c>
      <c r="I257" s="2" t="s">
        <v>1679</v>
      </c>
      <c r="J257" s="2">
        <v>0</v>
      </c>
      <c r="K257" s="29">
        <v>5.3219144639325097E-8</v>
      </c>
      <c r="L257" s="29">
        <v>1.6401164794803299E-7</v>
      </c>
      <c r="M257" s="2">
        <v>6.7591178909110698E-4</v>
      </c>
      <c r="N257" s="2">
        <v>1.7725841002659401E-3</v>
      </c>
      <c r="O257" s="2" t="s">
        <v>1679</v>
      </c>
      <c r="P257" s="2" t="s">
        <v>2629</v>
      </c>
      <c r="Q257" s="2" t="s">
        <v>2514</v>
      </c>
      <c r="R257" s="5" t="s">
        <v>2515</v>
      </c>
    </row>
    <row r="258" spans="1:18" x14ac:dyDescent="0.25">
      <c r="A258" s="2">
        <v>255</v>
      </c>
      <c r="B258" s="2" t="s">
        <v>2630</v>
      </c>
      <c r="C258" s="2" t="s">
        <v>2631</v>
      </c>
      <c r="D258" s="2">
        <v>0</v>
      </c>
      <c r="E258" s="29">
        <v>1.25079751593699E-7</v>
      </c>
      <c r="F258" s="29">
        <v>3.5775763895199198E-7</v>
      </c>
      <c r="G258" s="2">
        <v>1.74218758046913E-2</v>
      </c>
      <c r="H258" s="2">
        <v>4.4260195155975998E-2</v>
      </c>
      <c r="I258" s="2" t="s">
        <v>1679</v>
      </c>
      <c r="J258" s="2">
        <v>0</v>
      </c>
      <c r="K258" s="29">
        <v>6.8534702940676399E-8</v>
      </c>
      <c r="L258" s="29">
        <v>1.9195411182397301E-7</v>
      </c>
      <c r="M258" s="2">
        <v>3.1339912643215999E-2</v>
      </c>
      <c r="N258" s="2">
        <v>3.5831830454041202E-2</v>
      </c>
      <c r="O258" s="2" t="s">
        <v>1679</v>
      </c>
      <c r="P258" s="2" t="s">
        <v>2632</v>
      </c>
      <c r="Q258" s="2" t="s">
        <v>1772</v>
      </c>
      <c r="R258" s="5" t="s">
        <v>1773</v>
      </c>
    </row>
    <row r="259" spans="1:18" x14ac:dyDescent="0.25">
      <c r="A259" s="2">
        <v>256</v>
      </c>
      <c r="B259" s="2" t="s">
        <v>2633</v>
      </c>
      <c r="C259" s="2" t="s">
        <v>2634</v>
      </c>
      <c r="D259" s="2">
        <v>0</v>
      </c>
      <c r="E259" s="29">
        <v>2.8834832802994201E-8</v>
      </c>
      <c r="F259" s="29">
        <v>1.09920155250455E-7</v>
      </c>
      <c r="G259" s="2">
        <v>1.89790988241325E-3</v>
      </c>
      <c r="H259" s="2">
        <v>3.2652958133128303E-2</v>
      </c>
      <c r="I259" s="2" t="s">
        <v>1679</v>
      </c>
      <c r="J259" s="29">
        <v>1.03972263969927E-8</v>
      </c>
      <c r="K259" s="29">
        <v>3.0357797458868999E-8</v>
      </c>
      <c r="L259" s="29">
        <v>5.0610234030508297E-8</v>
      </c>
      <c r="M259" s="2">
        <v>1.60648833128006E-2</v>
      </c>
      <c r="N259" s="2">
        <v>2.2487160463249799E-2</v>
      </c>
      <c r="O259" s="2" t="s">
        <v>1679</v>
      </c>
      <c r="P259" s="2" t="s">
        <v>2635</v>
      </c>
      <c r="Q259" s="2" t="s">
        <v>1723</v>
      </c>
      <c r="R259" s="5" t="s">
        <v>1724</v>
      </c>
    </row>
    <row r="260" spans="1:18" x14ac:dyDescent="0.25">
      <c r="A260" s="2">
        <v>257</v>
      </c>
      <c r="B260" s="2" t="s">
        <v>2636</v>
      </c>
      <c r="C260" s="2" t="s">
        <v>2637</v>
      </c>
      <c r="D260" s="2">
        <v>0</v>
      </c>
      <c r="E260" s="29">
        <v>7.7045142103256703E-8</v>
      </c>
      <c r="F260" s="29">
        <v>1.4760634131584E-7</v>
      </c>
      <c r="G260" s="2">
        <v>2.6433200272204499E-2</v>
      </c>
      <c r="H260" s="2">
        <v>4.4260195155975998E-2</v>
      </c>
      <c r="I260" s="2" t="s">
        <v>1679</v>
      </c>
      <c r="J260" s="2">
        <v>0</v>
      </c>
      <c r="K260" s="29">
        <v>4.7069484720498399E-8</v>
      </c>
      <c r="L260" s="29">
        <v>1.19836325831661E-7</v>
      </c>
      <c r="M260" s="2">
        <v>8.4247754816532492E-3</v>
      </c>
      <c r="N260" s="2">
        <v>1.4195589807546399E-2</v>
      </c>
      <c r="O260" s="2" t="s">
        <v>1679</v>
      </c>
      <c r="P260" s="2" t="s">
        <v>2638</v>
      </c>
      <c r="Q260" s="2" t="s">
        <v>1812</v>
      </c>
      <c r="R260" s="5" t="s">
        <v>1813</v>
      </c>
    </row>
    <row r="261" spans="1:18" x14ac:dyDescent="0.25">
      <c r="A261" s="2">
        <v>258</v>
      </c>
      <c r="B261" s="2" t="s">
        <v>2639</v>
      </c>
      <c r="C261" s="2" t="s">
        <v>2640</v>
      </c>
      <c r="D261" s="2">
        <v>0</v>
      </c>
      <c r="E261" s="29">
        <v>7.7370562588421901E-8</v>
      </c>
      <c r="F261" s="29">
        <v>2.01196692371018E-7</v>
      </c>
      <c r="G261" s="29">
        <v>6.5659580840426594E-5</v>
      </c>
      <c r="H261" s="2">
        <v>4.5402608356760301E-3</v>
      </c>
      <c r="I261" s="2" t="s">
        <v>1679</v>
      </c>
      <c r="J261" s="2">
        <v>0</v>
      </c>
      <c r="K261" s="29">
        <v>4.8291518110674501E-8</v>
      </c>
      <c r="L261" s="29">
        <v>8.0544630306292095E-8</v>
      </c>
      <c r="M261" s="2">
        <v>9.3230680421033107E-3</v>
      </c>
      <c r="N261" s="2">
        <v>1.5272953190558601E-2</v>
      </c>
      <c r="O261" s="2" t="s">
        <v>1679</v>
      </c>
      <c r="P261" s="2" t="s">
        <v>2641</v>
      </c>
      <c r="Q261" s="2" t="s">
        <v>1723</v>
      </c>
      <c r="R261" s="5" t="s">
        <v>1724</v>
      </c>
    </row>
    <row r="262" spans="1:18" x14ac:dyDescent="0.25">
      <c r="A262" s="2">
        <v>259</v>
      </c>
      <c r="B262" s="2" t="s">
        <v>2642</v>
      </c>
      <c r="C262" s="2" t="s">
        <v>2643</v>
      </c>
      <c r="D262" s="29">
        <v>2.27446147058828E-8</v>
      </c>
      <c r="E262" s="29">
        <v>4.5757490214632102E-8</v>
      </c>
      <c r="F262" s="29">
        <v>8.9735604547227604E-8</v>
      </c>
      <c r="G262" s="2">
        <v>1.26894081834495E-3</v>
      </c>
      <c r="H262" s="2">
        <v>2.66971470973353E-2</v>
      </c>
      <c r="I262" s="2" t="s">
        <v>1679</v>
      </c>
      <c r="J262" s="2">
        <v>0</v>
      </c>
      <c r="K262" s="29">
        <v>2.9005424490655601E-8</v>
      </c>
      <c r="L262" s="29">
        <v>9.9161620876219197E-8</v>
      </c>
      <c r="M262" s="2">
        <v>8.1546295639532695E-3</v>
      </c>
      <c r="N262" s="2">
        <v>1.3846459137460699E-2</v>
      </c>
      <c r="O262" s="2" t="s">
        <v>1679</v>
      </c>
      <c r="P262" s="2" t="s">
        <v>2644</v>
      </c>
      <c r="Q262" s="2" t="s">
        <v>1723</v>
      </c>
      <c r="R262" s="5" t="s">
        <v>1724</v>
      </c>
    </row>
    <row r="263" spans="1:18" x14ac:dyDescent="0.25">
      <c r="A263" s="2">
        <v>260</v>
      </c>
      <c r="B263" s="2" t="s">
        <v>2645</v>
      </c>
      <c r="C263" s="2" t="s">
        <v>2646</v>
      </c>
      <c r="D263" s="29">
        <v>4.6181482155201003E-8</v>
      </c>
      <c r="E263" s="29">
        <v>8.5847574887721596E-8</v>
      </c>
      <c r="F263" s="29">
        <v>2.1279270466137601E-7</v>
      </c>
      <c r="G263" s="2">
        <v>5.1452533382500797E-3</v>
      </c>
      <c r="H263" s="2">
        <v>4.4260195155975998E-2</v>
      </c>
      <c r="I263" s="2" t="s">
        <v>1679</v>
      </c>
      <c r="J263" s="2">
        <v>0</v>
      </c>
      <c r="K263" s="29">
        <v>3.8585673238879097E-8</v>
      </c>
      <c r="L263" s="29">
        <v>8.3805060256110994E-8</v>
      </c>
      <c r="M263" s="2">
        <v>1.4923251895133299E-2</v>
      </c>
      <c r="N263" s="2">
        <v>2.1398390024034299E-2</v>
      </c>
      <c r="O263" s="2" t="s">
        <v>1679</v>
      </c>
      <c r="P263" s="2" t="s">
        <v>2647</v>
      </c>
      <c r="Q263" s="2" t="s">
        <v>1723</v>
      </c>
      <c r="R263" s="5" t="s">
        <v>1724</v>
      </c>
    </row>
    <row r="264" spans="1:18" x14ac:dyDescent="0.25">
      <c r="A264" s="2">
        <v>261</v>
      </c>
      <c r="B264" s="2" t="s">
        <v>2648</v>
      </c>
      <c r="C264" s="2" t="s">
        <v>2649</v>
      </c>
      <c r="D264" s="29">
        <v>2.8351363371816101E-8</v>
      </c>
      <c r="E264" s="29">
        <v>6.8873475759695605E-8</v>
      </c>
      <c r="F264" s="29">
        <v>1.93271357481981E-7</v>
      </c>
      <c r="G264" s="2">
        <v>7.9383472728417892E-3</v>
      </c>
      <c r="H264" s="2">
        <v>4.4260195155975998E-2</v>
      </c>
      <c r="I264" s="2" t="s">
        <v>1679</v>
      </c>
      <c r="J264" s="2">
        <v>0</v>
      </c>
      <c r="K264" s="29">
        <v>3.5595727666656499E-8</v>
      </c>
      <c r="L264" s="29">
        <v>3.0245561820536002E-7</v>
      </c>
      <c r="M264" s="29">
        <v>4.06875118735353E-7</v>
      </c>
      <c r="N264" s="29">
        <v>3.8349077061697303E-6</v>
      </c>
      <c r="O264" s="2" t="s">
        <v>1679</v>
      </c>
      <c r="P264" s="2" t="s">
        <v>2650</v>
      </c>
      <c r="Q264" s="2" t="s">
        <v>1731</v>
      </c>
      <c r="R264" s="5" t="s">
        <v>1732</v>
      </c>
    </row>
    <row r="265" spans="1:18" x14ac:dyDescent="0.25">
      <c r="A265" s="2">
        <v>262</v>
      </c>
      <c r="B265" s="2" t="s">
        <v>2651</v>
      </c>
      <c r="C265" s="2" t="s">
        <v>2652</v>
      </c>
      <c r="D265" s="29">
        <v>4.7752007524812398E-8</v>
      </c>
      <c r="E265" s="29">
        <v>9.3328754107385298E-8</v>
      </c>
      <c r="F265" s="29">
        <v>1.5925082863384999E-7</v>
      </c>
      <c r="G265" s="2">
        <v>1.01897673834814E-2</v>
      </c>
      <c r="H265" s="2">
        <v>4.4260195155975998E-2</v>
      </c>
      <c r="I265" s="2" t="s">
        <v>1679</v>
      </c>
      <c r="J265" s="29">
        <v>3.27026500869325E-8</v>
      </c>
      <c r="K265" s="29">
        <v>7.2556245360375706E-8</v>
      </c>
      <c r="L265" s="29">
        <v>3.3017562853977702E-7</v>
      </c>
      <c r="M265" s="29">
        <v>5.8858650593149095E-7</v>
      </c>
      <c r="N265" s="29">
        <v>5.0214555882607103E-6</v>
      </c>
      <c r="O265" s="2" t="s">
        <v>1679</v>
      </c>
      <c r="P265" s="2" t="s">
        <v>2653</v>
      </c>
      <c r="Q265" s="2" t="s">
        <v>2030</v>
      </c>
      <c r="R265" s="5" t="s">
        <v>2031</v>
      </c>
    </row>
    <row r="266" spans="1:18" x14ac:dyDescent="0.25">
      <c r="A266" s="2">
        <v>263</v>
      </c>
      <c r="B266" s="2" t="s">
        <v>2654</v>
      </c>
      <c r="C266" s="2" t="s">
        <v>2608</v>
      </c>
      <c r="D266" s="2">
        <v>0</v>
      </c>
      <c r="E266" s="29">
        <v>1.07917933677314E-7</v>
      </c>
      <c r="F266" s="29">
        <v>2.7888568700356702E-7</v>
      </c>
      <c r="G266" s="2">
        <v>3.2234412743475101E-3</v>
      </c>
      <c r="H266" s="2">
        <v>4.0148511470178803E-2</v>
      </c>
      <c r="I266" s="2" t="s">
        <v>1679</v>
      </c>
      <c r="J266" s="2">
        <v>0</v>
      </c>
      <c r="K266" s="29">
        <v>2.8188506219813801E-8</v>
      </c>
      <c r="L266" s="29">
        <v>3.0124132234222899E-7</v>
      </c>
      <c r="M266" s="29">
        <v>6.7792894472026098E-7</v>
      </c>
      <c r="N266" s="29">
        <v>5.5812804237602096E-6</v>
      </c>
      <c r="O266" s="2" t="s">
        <v>1679</v>
      </c>
      <c r="P266" s="2" t="s">
        <v>2655</v>
      </c>
      <c r="Q266" s="2" t="s">
        <v>2132</v>
      </c>
      <c r="R266" s="5" t="s">
        <v>2133</v>
      </c>
    </row>
    <row r="267" spans="1:18" x14ac:dyDescent="0.25">
      <c r="A267" s="2">
        <v>264</v>
      </c>
      <c r="B267" s="2" t="s">
        <v>2656</v>
      </c>
      <c r="C267" s="2" t="s">
        <v>2657</v>
      </c>
      <c r="D267" s="29">
        <v>4.63769803952246E-8</v>
      </c>
      <c r="E267" s="29">
        <v>8.6872008955594197E-8</v>
      </c>
      <c r="F267" s="29">
        <v>1.5328785990800299E-7</v>
      </c>
      <c r="G267" s="2">
        <v>2.20569960175424E-2</v>
      </c>
      <c r="H267" s="2">
        <v>4.4260195155975998E-2</v>
      </c>
      <c r="I267" s="2" t="s">
        <v>1679</v>
      </c>
      <c r="J267" s="29">
        <v>2.2980493908650299E-8</v>
      </c>
      <c r="K267" s="29">
        <v>6.3792509027041394E-8</v>
      </c>
      <c r="L267" s="29">
        <v>3.37834678523634E-7</v>
      </c>
      <c r="M267" s="29">
        <v>5.1631107642821696E-7</v>
      </c>
      <c r="N267" s="29">
        <v>4.5639810036292003E-6</v>
      </c>
      <c r="O267" s="2" t="s">
        <v>1679</v>
      </c>
      <c r="P267" s="2" t="s">
        <v>2658</v>
      </c>
      <c r="Q267" s="2" t="s">
        <v>1715</v>
      </c>
      <c r="R267" s="5" t="s">
        <v>1716</v>
      </c>
    </row>
    <row r="268" spans="1:18" x14ac:dyDescent="0.25">
      <c r="A268" s="2">
        <v>265</v>
      </c>
      <c r="B268" s="2" t="s">
        <v>2659</v>
      </c>
      <c r="C268" s="2" t="s">
        <v>2660</v>
      </c>
      <c r="D268" s="2">
        <v>0</v>
      </c>
      <c r="E268" s="29">
        <v>5.4168396359475998E-8</v>
      </c>
      <c r="F268" s="29">
        <v>1.04353640169006E-7</v>
      </c>
      <c r="G268" s="2">
        <v>3.7520810249334E-2</v>
      </c>
      <c r="H268" s="2">
        <v>4.5573312631574901E-2</v>
      </c>
      <c r="I268" s="2" t="s">
        <v>1679</v>
      </c>
      <c r="J268" s="2">
        <v>0</v>
      </c>
      <c r="K268" s="29">
        <v>2.92794432513337E-8</v>
      </c>
      <c r="L268" s="29">
        <v>9.6226836930236404E-8</v>
      </c>
      <c r="M268" s="2">
        <v>1.8392268575621599E-2</v>
      </c>
      <c r="N268" s="2">
        <v>2.4734639304622899E-2</v>
      </c>
      <c r="O268" s="2" t="s">
        <v>1679</v>
      </c>
      <c r="P268" s="2" t="s">
        <v>2661</v>
      </c>
      <c r="Q268" s="2" t="s">
        <v>1723</v>
      </c>
      <c r="R268" s="5" t="s">
        <v>1724</v>
      </c>
    </row>
    <row r="269" spans="1:18" x14ac:dyDescent="0.25">
      <c r="A269" s="2">
        <v>266</v>
      </c>
      <c r="B269" s="2" t="s">
        <v>2662</v>
      </c>
      <c r="C269" s="2" t="s">
        <v>2663</v>
      </c>
      <c r="D269" s="29">
        <v>2.3050581685708201E-8</v>
      </c>
      <c r="E269" s="29">
        <v>6.7517698677811804E-8</v>
      </c>
      <c r="F269" s="29">
        <v>1.3515502298369901E-7</v>
      </c>
      <c r="G269" s="2">
        <v>2.3366552917716998E-2</v>
      </c>
      <c r="H269" s="2">
        <v>4.4260195155975998E-2</v>
      </c>
      <c r="I269" s="2" t="s">
        <v>1679</v>
      </c>
      <c r="J269" s="2">
        <v>0</v>
      </c>
      <c r="K269" s="29">
        <v>4.6732949202967503E-8</v>
      </c>
      <c r="L269" s="29">
        <v>3.0957831885570999E-7</v>
      </c>
      <c r="M269" s="29">
        <v>6.4220039673919001E-7</v>
      </c>
      <c r="N269" s="29">
        <v>5.3872077153225696E-6</v>
      </c>
      <c r="O269" s="2" t="s">
        <v>1679</v>
      </c>
      <c r="P269" s="2" t="s">
        <v>2664</v>
      </c>
      <c r="Q269" s="2" t="s">
        <v>1812</v>
      </c>
      <c r="R269" s="5" t="s">
        <v>1813</v>
      </c>
    </row>
    <row r="270" spans="1:18" x14ac:dyDescent="0.25">
      <c r="A270" s="2">
        <v>267</v>
      </c>
      <c r="B270" s="2" t="s">
        <v>2665</v>
      </c>
      <c r="C270" s="2" t="s">
        <v>2666</v>
      </c>
      <c r="D270" s="29">
        <v>2.12487425620406E-8</v>
      </c>
      <c r="E270" s="29">
        <v>3.8142350340737503E-8</v>
      </c>
      <c r="F270" s="29">
        <v>8.4262343102003801E-8</v>
      </c>
      <c r="G270" s="2">
        <v>2.8139390375100701E-2</v>
      </c>
      <c r="H270" s="2">
        <v>4.4260195155975998E-2</v>
      </c>
      <c r="I270" s="2" t="s">
        <v>1679</v>
      </c>
      <c r="J270" s="2">
        <v>0</v>
      </c>
      <c r="K270" s="29">
        <v>1.80694666830182E-8</v>
      </c>
      <c r="L270" s="29">
        <v>4.9210908187791499E-8</v>
      </c>
      <c r="M270" s="2">
        <v>4.3793841202510496E-3</v>
      </c>
      <c r="N270" s="2">
        <v>8.4653792585165696E-3</v>
      </c>
      <c r="O270" s="2" t="s">
        <v>1679</v>
      </c>
      <c r="P270" s="2" t="s">
        <v>2667</v>
      </c>
      <c r="Q270" s="2" t="s">
        <v>1723</v>
      </c>
      <c r="R270" s="5" t="s">
        <v>1724</v>
      </c>
    </row>
    <row r="271" spans="1:18" x14ac:dyDescent="0.25">
      <c r="A271" s="2">
        <v>268</v>
      </c>
      <c r="B271" s="2" t="s">
        <v>2668</v>
      </c>
      <c r="C271" s="2" t="s">
        <v>2669</v>
      </c>
      <c r="D271" s="29">
        <v>4.19856649142549E-8</v>
      </c>
      <c r="E271" s="29">
        <v>6.8798581395269204E-8</v>
      </c>
      <c r="F271" s="29">
        <v>1.51855119650454E-7</v>
      </c>
      <c r="G271" s="2">
        <v>4.9911070216985799E-2</v>
      </c>
      <c r="H271" s="2">
        <v>4.9925279774343002E-2</v>
      </c>
      <c r="I271" s="2" t="s">
        <v>1679</v>
      </c>
      <c r="J271" s="2">
        <v>0</v>
      </c>
      <c r="K271" s="29">
        <v>3.4685380401996402E-8</v>
      </c>
      <c r="L271" s="29">
        <v>8.6122111574734699E-8</v>
      </c>
      <c r="M271" s="2">
        <v>2.5940900071150901E-3</v>
      </c>
      <c r="N271" s="2">
        <v>5.4997286622418201E-3</v>
      </c>
      <c r="O271" s="2" t="s">
        <v>1679</v>
      </c>
      <c r="P271" s="2" t="s">
        <v>2670</v>
      </c>
      <c r="Q271" s="2" t="s">
        <v>1723</v>
      </c>
      <c r="R271" s="5" t="s">
        <v>1724</v>
      </c>
    </row>
    <row r="272" spans="1:18" x14ac:dyDescent="0.25">
      <c r="A272" s="2">
        <v>269</v>
      </c>
      <c r="B272" s="2" t="s">
        <v>2671</v>
      </c>
      <c r="C272" s="2" t="s">
        <v>2325</v>
      </c>
      <c r="D272" s="2">
        <v>0</v>
      </c>
      <c r="E272" s="29">
        <v>6.77979734970995E-8</v>
      </c>
      <c r="F272" s="29">
        <v>1.1933032519476301E-7</v>
      </c>
      <c r="G272" s="2">
        <v>1.55926814795755E-2</v>
      </c>
      <c r="H272" s="2">
        <v>4.4260195155975998E-2</v>
      </c>
      <c r="I272" s="2" t="s">
        <v>1679</v>
      </c>
      <c r="J272" s="2">
        <v>0</v>
      </c>
      <c r="K272" s="29">
        <v>4.5673184718136199E-8</v>
      </c>
      <c r="L272" s="29">
        <v>1.05710714216283E-7</v>
      </c>
      <c r="M272" s="2">
        <v>1.41131762241869E-2</v>
      </c>
      <c r="N272" s="2">
        <v>2.05913656627216E-2</v>
      </c>
      <c r="O272" s="2" t="s">
        <v>1679</v>
      </c>
      <c r="P272" s="2" t="s">
        <v>2672</v>
      </c>
      <c r="Q272" s="2" t="s">
        <v>1723</v>
      </c>
      <c r="R272" s="5" t="s">
        <v>1724</v>
      </c>
    </row>
    <row r="273" spans="1:18" x14ac:dyDescent="0.25">
      <c r="A273" s="2">
        <v>270</v>
      </c>
      <c r="B273" s="2" t="s">
        <v>2673</v>
      </c>
      <c r="C273" s="2" t="s">
        <v>2674</v>
      </c>
      <c r="D273" s="2">
        <v>0</v>
      </c>
      <c r="E273" s="29">
        <v>5.3758839972670701E-8</v>
      </c>
      <c r="F273" s="29">
        <v>8.6557745651417294E-8</v>
      </c>
      <c r="G273" s="2">
        <v>4.6548397519121702E-2</v>
      </c>
      <c r="H273" s="2">
        <v>4.8579166529201002E-2</v>
      </c>
      <c r="I273" s="2" t="s">
        <v>1679</v>
      </c>
      <c r="J273" s="29">
        <v>2.1696282297414502E-8</v>
      </c>
      <c r="K273" s="29">
        <v>4.4325556136729997E-8</v>
      </c>
      <c r="L273" s="29">
        <v>1.11985200298324E-7</v>
      </c>
      <c r="M273" s="2">
        <v>3.1046899549920699E-2</v>
      </c>
      <c r="N273" s="2">
        <v>3.5574390661583799E-2</v>
      </c>
      <c r="O273" s="2" t="s">
        <v>1679</v>
      </c>
      <c r="P273" s="2" t="s">
        <v>2675</v>
      </c>
      <c r="Q273" s="2" t="s">
        <v>2452</v>
      </c>
      <c r="R273" s="5" t="s">
        <v>2453</v>
      </c>
    </row>
    <row r="274" spans="1:18" x14ac:dyDescent="0.25">
      <c r="A274" s="2">
        <v>271</v>
      </c>
      <c r="B274" s="2" t="s">
        <v>2676</v>
      </c>
      <c r="C274" s="2" t="s">
        <v>2677</v>
      </c>
      <c r="D274" s="29">
        <v>4.6903815500259397E-8</v>
      </c>
      <c r="E274" s="29">
        <v>1.24009676336571E-7</v>
      </c>
      <c r="F274" s="29">
        <v>1.9145258164599201E-7</v>
      </c>
      <c r="G274" s="2">
        <v>2.66034817086921E-2</v>
      </c>
      <c r="H274" s="2">
        <v>4.4260195155975998E-2</v>
      </c>
      <c r="I274" s="2" t="s">
        <v>1679</v>
      </c>
      <c r="J274" s="29">
        <v>4.5022390127151103E-8</v>
      </c>
      <c r="K274" s="29">
        <v>8.6982205682324605E-8</v>
      </c>
      <c r="L274" s="29">
        <v>2.4621679819044601E-7</v>
      </c>
      <c r="M274" s="2">
        <v>1.36382691332656E-2</v>
      </c>
      <c r="N274" s="2">
        <v>2.00758734901181E-2</v>
      </c>
      <c r="O274" s="2" t="s">
        <v>1679</v>
      </c>
      <c r="P274" s="2" t="s">
        <v>2678</v>
      </c>
      <c r="Q274" s="2" t="s">
        <v>2452</v>
      </c>
      <c r="R274" s="5" t="s">
        <v>2453</v>
      </c>
    </row>
    <row r="275" spans="1:18" x14ac:dyDescent="0.25">
      <c r="A275" s="2">
        <v>272</v>
      </c>
      <c r="B275" s="2" t="s">
        <v>2679</v>
      </c>
      <c r="C275" s="2" t="s">
        <v>2680</v>
      </c>
      <c r="D275" s="29">
        <v>4.3401103150351203E-8</v>
      </c>
      <c r="E275" s="29">
        <v>7.4242017704541895E-8</v>
      </c>
      <c r="F275" s="29">
        <v>1.2151763214387101E-7</v>
      </c>
      <c r="G275" s="2">
        <v>3.2832764015592E-2</v>
      </c>
      <c r="H275" s="2">
        <v>4.4533809341953501E-2</v>
      </c>
      <c r="I275" s="2" t="s">
        <v>1679</v>
      </c>
      <c r="J275" s="29">
        <v>4.9840450084340698E-8</v>
      </c>
      <c r="K275" s="29">
        <v>1.10345889095491E-7</v>
      </c>
      <c r="L275" s="29">
        <v>2.3546486219263099E-7</v>
      </c>
      <c r="M275" s="2">
        <v>4.4715219870922598E-2</v>
      </c>
      <c r="N275" s="2">
        <v>4.5977979484019799E-2</v>
      </c>
      <c r="O275" s="2" t="s">
        <v>1679</v>
      </c>
      <c r="P275" s="2" t="s">
        <v>2681</v>
      </c>
      <c r="Q275" s="2" t="s">
        <v>1812</v>
      </c>
      <c r="R275" s="5" t="s">
        <v>1813</v>
      </c>
    </row>
    <row r="276" spans="1:18" x14ac:dyDescent="0.25">
      <c r="A276" s="2">
        <v>273</v>
      </c>
      <c r="B276" s="2" t="s">
        <v>2682</v>
      </c>
      <c r="C276" s="2" t="s">
        <v>2683</v>
      </c>
      <c r="D276" s="2">
        <v>0</v>
      </c>
      <c r="E276" s="29">
        <v>2.5251633101621999E-8</v>
      </c>
      <c r="F276" s="29">
        <v>5.7253196500832602E-8</v>
      </c>
      <c r="G276" s="2">
        <v>3.0508377447143499E-2</v>
      </c>
      <c r="H276" s="2">
        <v>4.4532054933842602E-2</v>
      </c>
      <c r="I276" s="2" t="s">
        <v>1679</v>
      </c>
      <c r="J276" s="2">
        <v>0</v>
      </c>
      <c r="K276" s="29">
        <v>4.8872624497733E-8</v>
      </c>
      <c r="L276" s="29">
        <v>1.4500928714046801E-7</v>
      </c>
      <c r="M276" s="2">
        <v>5.74704404801953E-3</v>
      </c>
      <c r="N276" s="2">
        <v>1.05332339900331E-2</v>
      </c>
      <c r="O276" s="2" t="s">
        <v>1679</v>
      </c>
      <c r="P276" s="2" t="s">
        <v>2684</v>
      </c>
      <c r="Q276" s="2" t="s">
        <v>1715</v>
      </c>
      <c r="R276" s="5" t="s">
        <v>1716</v>
      </c>
    </row>
    <row r="277" spans="1:18" x14ac:dyDescent="0.25">
      <c r="A277" s="2">
        <v>274</v>
      </c>
      <c r="B277" s="2" t="s">
        <v>2685</v>
      </c>
      <c r="C277" s="2" t="s">
        <v>2686</v>
      </c>
      <c r="D277" s="29">
        <v>1.5541843393478901E-7</v>
      </c>
      <c r="E277" s="29">
        <v>3.8855994761444998E-7</v>
      </c>
      <c r="F277" s="29">
        <v>5.9105701819129295E-7</v>
      </c>
      <c r="G277" s="2">
        <v>2.5034410903196701E-2</v>
      </c>
      <c r="H277" s="2">
        <v>4.4260195155975998E-2</v>
      </c>
      <c r="I277" s="2" t="s">
        <v>1679</v>
      </c>
      <c r="J277" s="29">
        <v>6.5363992586072803E-8</v>
      </c>
      <c r="K277" s="29">
        <v>1.8945374596027601E-7</v>
      </c>
      <c r="L277" s="29">
        <v>2.92463783057264E-7</v>
      </c>
      <c r="M277" s="2">
        <v>3.2142800717037498E-2</v>
      </c>
      <c r="N277" s="2">
        <v>3.6454530821566397E-2</v>
      </c>
      <c r="O277" s="2" t="s">
        <v>1679</v>
      </c>
      <c r="P277" s="2" t="s">
        <v>2687</v>
      </c>
      <c r="Q277" s="2" t="s">
        <v>2364</v>
      </c>
      <c r="R277" s="5" t="s">
        <v>2365</v>
      </c>
    </row>
    <row r="278" spans="1:18" x14ac:dyDescent="0.25">
      <c r="A278" s="2">
        <v>275</v>
      </c>
      <c r="B278" s="2" t="s">
        <v>2688</v>
      </c>
      <c r="C278" s="2" t="s">
        <v>2689</v>
      </c>
      <c r="D278" s="29">
        <v>1.6858614980619001E-8</v>
      </c>
      <c r="E278" s="29">
        <v>3.2578850096544301E-8</v>
      </c>
      <c r="F278" s="29">
        <v>1.0893082118097999E-7</v>
      </c>
      <c r="G278" s="2">
        <v>2.7583340048659699E-3</v>
      </c>
      <c r="H278" s="2">
        <v>3.7636530198433403E-2</v>
      </c>
      <c r="I278" s="2" t="s">
        <v>1679</v>
      </c>
      <c r="J278" s="2">
        <v>0</v>
      </c>
      <c r="K278" s="29">
        <v>4.3842307492924701E-8</v>
      </c>
      <c r="L278" s="29">
        <v>7.7375874048625101E-8</v>
      </c>
      <c r="M278" s="2">
        <v>3.7044378727743001E-2</v>
      </c>
      <c r="N278" s="2">
        <v>4.0263053425302703E-2</v>
      </c>
      <c r="O278" s="2" t="s">
        <v>1679</v>
      </c>
      <c r="P278" s="2" t="s">
        <v>2690</v>
      </c>
      <c r="Q278" s="2" t="s">
        <v>1723</v>
      </c>
      <c r="R278" s="5" t="s">
        <v>1724</v>
      </c>
    </row>
    <row r="279" spans="1:18" x14ac:dyDescent="0.25">
      <c r="A279" s="2">
        <v>276</v>
      </c>
      <c r="B279" s="2" t="s">
        <v>2691</v>
      </c>
      <c r="C279" s="2" t="s">
        <v>2692</v>
      </c>
      <c r="D279" s="29">
        <v>3.63975909348226E-8</v>
      </c>
      <c r="E279" s="29">
        <v>5.5461199010349601E-8</v>
      </c>
      <c r="F279" s="29">
        <v>1.03392485011272E-7</v>
      </c>
      <c r="G279" s="2">
        <v>1.9817680080599399E-2</v>
      </c>
      <c r="H279" s="2">
        <v>4.4260195155975998E-2</v>
      </c>
      <c r="I279" s="2" t="s">
        <v>1679</v>
      </c>
      <c r="J279" s="2">
        <v>0</v>
      </c>
      <c r="K279" s="29">
        <v>3.2801225312753899E-8</v>
      </c>
      <c r="L279" s="29">
        <v>6.9523953643015793E-8</v>
      </c>
      <c r="M279" s="2">
        <v>2.2356945066510901E-2</v>
      </c>
      <c r="N279" s="2">
        <v>2.82848878949012E-2</v>
      </c>
      <c r="O279" s="2" t="s">
        <v>1679</v>
      </c>
      <c r="P279" s="2" t="s">
        <v>2693</v>
      </c>
      <c r="Q279" s="2" t="s">
        <v>1723</v>
      </c>
      <c r="R279" s="5" t="s">
        <v>1724</v>
      </c>
    </row>
    <row r="280" spans="1:18" x14ac:dyDescent="0.25">
      <c r="A280" s="8">
        <v>277</v>
      </c>
      <c r="B280" s="8" t="s">
        <v>2694</v>
      </c>
      <c r="C280" s="8" t="s">
        <v>2695</v>
      </c>
      <c r="D280" s="8">
        <v>0</v>
      </c>
      <c r="E280" s="32">
        <v>4.7232937150314599E-8</v>
      </c>
      <c r="F280" s="32">
        <v>1.2015598886241201E-7</v>
      </c>
      <c r="G280" s="8">
        <v>3.5777565142111299E-2</v>
      </c>
      <c r="H280" s="8">
        <v>4.5198241102275397E-2</v>
      </c>
      <c r="I280" s="8" t="s">
        <v>1679</v>
      </c>
      <c r="J280" s="8">
        <v>0</v>
      </c>
      <c r="K280" s="32">
        <v>2.08254622195426E-8</v>
      </c>
      <c r="L280" s="32">
        <v>9.3105713427148198E-8</v>
      </c>
      <c r="M280" s="8">
        <v>7.0862197523129502E-4</v>
      </c>
      <c r="N280" s="8">
        <v>1.8421762101529201E-3</v>
      </c>
      <c r="O280" s="8" t="s">
        <v>1679</v>
      </c>
      <c r="P280" s="8" t="s">
        <v>2696</v>
      </c>
      <c r="Q280" s="8" t="s">
        <v>1723</v>
      </c>
      <c r="R280" s="7" t="s">
        <v>1724</v>
      </c>
    </row>
  </sheetData>
  <sortState xmlns:xlrd2="http://schemas.microsoft.com/office/spreadsheetml/2017/richdata2" ref="A4:T280">
    <sortCondition ref="A4:A280"/>
  </sortState>
  <mergeCells count="8">
    <mergeCell ref="A2:A3"/>
    <mergeCell ref="B2:B3"/>
    <mergeCell ref="C2:C3"/>
    <mergeCell ref="P2:P3"/>
    <mergeCell ref="Q2:Q3"/>
    <mergeCell ref="R2:R3"/>
    <mergeCell ref="D2:I2"/>
    <mergeCell ref="J2:O2"/>
  </mergeCells>
  <phoneticPr fontId="1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0"/>
  <sheetViews>
    <sheetView workbookViewId="0"/>
  </sheetViews>
  <sheetFormatPr defaultColWidth="9" defaultRowHeight="14" x14ac:dyDescent="0.3"/>
  <cols>
    <col min="1" max="1" width="10.26953125" customWidth="1"/>
    <col min="2" max="2" width="34.26953125" customWidth="1"/>
    <col min="3" max="3" width="22" style="24" customWidth="1"/>
    <col min="4" max="6" width="22" customWidth="1"/>
  </cols>
  <sheetData>
    <row r="1" spans="1:6" s="1" customFormat="1" x14ac:dyDescent="0.3">
      <c r="A1" s="3" t="s">
        <v>2735</v>
      </c>
      <c r="C1" s="25"/>
    </row>
    <row r="2" spans="1:6" x14ac:dyDescent="0.25">
      <c r="A2" s="26" t="s">
        <v>2709</v>
      </c>
      <c r="B2" s="26" t="s">
        <v>2710</v>
      </c>
      <c r="C2" s="26" t="s">
        <v>2711</v>
      </c>
      <c r="D2" s="26" t="s">
        <v>2712</v>
      </c>
      <c r="E2" s="26" t="s">
        <v>2713</v>
      </c>
      <c r="F2" s="26" t="s">
        <v>2714</v>
      </c>
    </row>
    <row r="3" spans="1:6" x14ac:dyDescent="0.3">
      <c r="A3" s="85" t="s">
        <v>368</v>
      </c>
      <c r="B3" s="5" t="s">
        <v>2715</v>
      </c>
      <c r="C3" s="24">
        <v>13.7798556508984</v>
      </c>
      <c r="D3" s="24">
        <v>20.2904787967706</v>
      </c>
      <c r="E3" s="2">
        <v>16.4742277067785</v>
      </c>
      <c r="F3" s="2">
        <v>4.6904389726971196</v>
      </c>
    </row>
    <row r="4" spans="1:6" x14ac:dyDescent="0.3">
      <c r="A4" s="2">
        <v>1</v>
      </c>
      <c r="B4" s="2" t="s">
        <v>1712</v>
      </c>
      <c r="C4" s="24">
        <v>-0.41304472531595199</v>
      </c>
      <c r="D4" s="24">
        <v>-0.65813477629655404</v>
      </c>
      <c r="E4" s="2">
        <v>-0.33186313250571198</v>
      </c>
      <c r="F4" s="2">
        <v>-1.07139656907647</v>
      </c>
    </row>
    <row r="5" spans="1:6" x14ac:dyDescent="0.3">
      <c r="A5" s="2">
        <v>2</v>
      </c>
      <c r="B5" s="2" t="s">
        <v>1717</v>
      </c>
      <c r="C5" s="24">
        <v>-0.10926404488169</v>
      </c>
      <c r="D5" s="24">
        <v>-0.56667625575710501</v>
      </c>
      <c r="E5" s="2">
        <v>-0.17256085466208201</v>
      </c>
      <c r="F5" s="2">
        <v>-0.39904934428882199</v>
      </c>
    </row>
    <row r="6" spans="1:6" x14ac:dyDescent="0.3">
      <c r="A6" s="2">
        <v>3</v>
      </c>
      <c r="B6" s="2" t="s">
        <v>1720</v>
      </c>
      <c r="C6" s="24">
        <v>0.19586850359156499</v>
      </c>
      <c r="D6" s="24">
        <v>0.35752097641140801</v>
      </c>
      <c r="E6" s="2">
        <v>0.66841731737778998</v>
      </c>
      <c r="F6" s="2">
        <v>0.82321643632420805</v>
      </c>
    </row>
    <row r="7" spans="1:6" x14ac:dyDescent="0.3">
      <c r="A7" s="2">
        <v>4</v>
      </c>
      <c r="B7" s="2" t="s">
        <v>1725</v>
      </c>
      <c r="C7" s="24">
        <v>0.29795155928147399</v>
      </c>
      <c r="D7" s="24">
        <v>0.132584738126378</v>
      </c>
      <c r="E7" s="2">
        <v>0.44957152600320999</v>
      </c>
      <c r="F7" s="2">
        <v>8.6659994213435607E-2</v>
      </c>
    </row>
    <row r="8" spans="1:6" x14ac:dyDescent="0.3">
      <c r="A8" s="2">
        <v>5</v>
      </c>
      <c r="B8" s="2" t="s">
        <v>1728</v>
      </c>
      <c r="C8" s="24">
        <v>0.24938852186172</v>
      </c>
      <c r="D8" s="24">
        <v>0.54364168282792702</v>
      </c>
      <c r="E8" s="2">
        <v>0.135617354096607</v>
      </c>
      <c r="F8" s="2">
        <v>0.53993044070569596</v>
      </c>
    </row>
    <row r="9" spans="1:6" x14ac:dyDescent="0.3">
      <c r="A9" s="2">
        <v>6</v>
      </c>
      <c r="B9" s="2" t="s">
        <v>1733</v>
      </c>
      <c r="C9" s="24">
        <v>-8.9962310133830506E-2</v>
      </c>
      <c r="D9" s="24">
        <v>0.73021505029474199</v>
      </c>
      <c r="E9" s="2">
        <v>0.15983739892356699</v>
      </c>
      <c r="F9" s="2">
        <v>0.306601545548084</v>
      </c>
    </row>
    <row r="10" spans="1:6" x14ac:dyDescent="0.3">
      <c r="A10" s="2">
        <v>7</v>
      </c>
      <c r="B10" s="2" t="s">
        <v>1736</v>
      </c>
      <c r="C10" s="24">
        <v>-0.13739928839979801</v>
      </c>
      <c r="D10" s="24">
        <v>-0.56993389774899195</v>
      </c>
      <c r="E10" s="2">
        <v>-0.77127962299346198</v>
      </c>
      <c r="F10" s="2">
        <v>-0.63164658946063401</v>
      </c>
    </row>
    <row r="11" spans="1:6" x14ac:dyDescent="0.3">
      <c r="A11" s="2">
        <v>8</v>
      </c>
      <c r="B11" s="2" t="s">
        <v>1740</v>
      </c>
      <c r="C11" s="24">
        <v>0.35236555822761301</v>
      </c>
      <c r="D11" s="24">
        <v>0.53590116321648196</v>
      </c>
      <c r="E11" s="2">
        <v>0.71674176663173395</v>
      </c>
      <c r="F11" s="2">
        <v>0.26641177383824799</v>
      </c>
    </row>
    <row r="12" spans="1:6" x14ac:dyDescent="0.3">
      <c r="A12" s="2">
        <v>9</v>
      </c>
      <c r="B12" s="2" t="s">
        <v>1743</v>
      </c>
      <c r="C12" s="24">
        <v>-0.40416679675394002</v>
      </c>
      <c r="D12" s="24">
        <v>-0.32316826686077699</v>
      </c>
      <c r="E12" s="2">
        <v>0.21176328912577999</v>
      </c>
      <c r="F12" s="2">
        <v>-0.139758138567734</v>
      </c>
    </row>
    <row r="13" spans="1:6" x14ac:dyDescent="0.3">
      <c r="A13" s="2">
        <v>10</v>
      </c>
      <c r="B13" s="2" t="s">
        <v>1748</v>
      </c>
      <c r="C13" s="24">
        <v>-0.46116646418827301</v>
      </c>
      <c r="D13" s="24">
        <v>-0.52170586911026395</v>
      </c>
      <c r="E13" s="2">
        <v>-0.37167448647843399</v>
      </c>
      <c r="F13" s="2">
        <v>0.18578385573120099</v>
      </c>
    </row>
    <row r="14" spans="1:6" x14ac:dyDescent="0.3">
      <c r="A14" s="2">
        <v>11</v>
      </c>
      <c r="B14" s="2" t="s">
        <v>1753</v>
      </c>
      <c r="C14" s="24">
        <v>6.4738707986431998E-2</v>
      </c>
      <c r="D14" s="24">
        <v>0.201032938909292</v>
      </c>
      <c r="E14" s="2">
        <v>-0.20281276803835099</v>
      </c>
      <c r="F14" s="2">
        <v>-0.42163717897158798</v>
      </c>
    </row>
    <row r="15" spans="1:6" x14ac:dyDescent="0.3">
      <c r="A15" s="2">
        <v>12</v>
      </c>
      <c r="B15" s="2" t="s">
        <v>1756</v>
      </c>
      <c r="C15" s="24">
        <v>-0.35488581539793401</v>
      </c>
      <c r="D15" s="24">
        <v>-0.56200589657978495</v>
      </c>
      <c r="E15" s="2">
        <v>-0.23904880302568501</v>
      </c>
      <c r="F15" s="2">
        <v>-0.49221921067247698</v>
      </c>
    </row>
    <row r="16" spans="1:6" x14ac:dyDescent="0.3">
      <c r="A16" s="2">
        <v>13</v>
      </c>
      <c r="B16" s="2" t="s">
        <v>1759</v>
      </c>
      <c r="C16" s="24">
        <v>-0.159392671539175</v>
      </c>
      <c r="D16" s="24">
        <v>-0.12691655345411201</v>
      </c>
      <c r="E16" s="2">
        <v>2.1139026102334299E-2</v>
      </c>
      <c r="F16" s="2">
        <v>0.19858024998769799</v>
      </c>
    </row>
    <row r="17" spans="1:6" x14ac:dyDescent="0.3">
      <c r="A17" s="2">
        <v>14</v>
      </c>
      <c r="B17" s="2" t="s">
        <v>1764</v>
      </c>
      <c r="C17" s="24">
        <v>6.7853807309945002E-2</v>
      </c>
      <c r="D17" s="24">
        <v>6.8381247430311806E-2</v>
      </c>
      <c r="E17" s="2">
        <v>-7.8967507340535398E-2</v>
      </c>
      <c r="F17" s="2">
        <v>-0.21222242582814899</v>
      </c>
    </row>
    <row r="18" spans="1:6" x14ac:dyDescent="0.3">
      <c r="A18" s="2">
        <v>15</v>
      </c>
      <c r="B18" s="2" t="s">
        <v>1769</v>
      </c>
      <c r="C18" s="24">
        <v>0.29860548695112499</v>
      </c>
      <c r="D18" s="24">
        <v>0.46535336399253502</v>
      </c>
      <c r="E18" s="2">
        <v>0.174658519282685</v>
      </c>
      <c r="F18" s="2">
        <v>0.379795117768644</v>
      </c>
    </row>
    <row r="19" spans="1:6" x14ac:dyDescent="0.3">
      <c r="A19" s="2">
        <v>16</v>
      </c>
      <c r="B19" s="2" t="s">
        <v>1774</v>
      </c>
      <c r="C19" s="24">
        <v>-0.120054056087746</v>
      </c>
      <c r="D19" s="24">
        <v>-7.7933187828849698E-2</v>
      </c>
      <c r="E19" s="2">
        <v>-0.232169856925835</v>
      </c>
      <c r="F19" s="2">
        <v>-0.115462441018677</v>
      </c>
    </row>
    <row r="20" spans="1:6" x14ac:dyDescent="0.3">
      <c r="A20" s="2">
        <v>17</v>
      </c>
      <c r="B20" s="2" t="s">
        <v>1779</v>
      </c>
      <c r="C20" s="24">
        <v>6.8850706279422497E-2</v>
      </c>
      <c r="D20" s="24">
        <v>-8.8722826882925404E-2</v>
      </c>
      <c r="E20" s="2">
        <v>-2.51892692368299E-2</v>
      </c>
      <c r="F20" s="2">
        <v>0.218356696102954</v>
      </c>
    </row>
    <row r="21" spans="1:6" x14ac:dyDescent="0.3">
      <c r="A21" s="2">
        <v>18</v>
      </c>
      <c r="B21" s="2" t="s">
        <v>1782</v>
      </c>
      <c r="C21" s="24">
        <v>-0.42521269715316201</v>
      </c>
      <c r="D21" s="24">
        <v>-0.60895198369648296</v>
      </c>
      <c r="E21" s="2">
        <v>-0.77616304270136305</v>
      </c>
      <c r="F21" s="2">
        <v>-6.7548937256444994E-2</v>
      </c>
    </row>
    <row r="22" spans="1:6" x14ac:dyDescent="0.3">
      <c r="A22" s="2">
        <v>19</v>
      </c>
      <c r="B22" s="2" t="s">
        <v>1785</v>
      </c>
      <c r="C22" s="24">
        <v>0.48328677544586202</v>
      </c>
      <c r="D22" s="24">
        <v>0.32468368059275299</v>
      </c>
      <c r="E22" s="2">
        <v>-0.38848451826858699</v>
      </c>
      <c r="F22" s="2">
        <v>-0.82167545217070803</v>
      </c>
    </row>
    <row r="23" spans="1:6" x14ac:dyDescent="0.3">
      <c r="A23" s="2">
        <v>20</v>
      </c>
      <c r="B23" s="2" t="s">
        <v>1788</v>
      </c>
      <c r="C23" s="24">
        <v>0.14264740250882499</v>
      </c>
      <c r="D23" s="24">
        <v>-0.34223011398299102</v>
      </c>
      <c r="E23" s="2">
        <v>-0.123522178480894</v>
      </c>
      <c r="F23" s="2">
        <v>0.25304671620841801</v>
      </c>
    </row>
    <row r="24" spans="1:6" x14ac:dyDescent="0.3">
      <c r="A24" s="2">
        <v>21</v>
      </c>
      <c r="B24" s="2" t="s">
        <v>1791</v>
      </c>
      <c r="C24" s="24">
        <v>-0.208617334394124</v>
      </c>
      <c r="D24" s="24">
        <v>-4.17811799350086E-2</v>
      </c>
      <c r="E24" s="2">
        <v>0.195965983222328</v>
      </c>
      <c r="F24" s="2">
        <v>0.14771863680615599</v>
      </c>
    </row>
    <row r="25" spans="1:6" x14ac:dyDescent="0.3">
      <c r="A25" s="2">
        <v>22</v>
      </c>
      <c r="B25" s="2" t="s">
        <v>1794</v>
      </c>
      <c r="C25" s="24">
        <v>0.15884091153553201</v>
      </c>
      <c r="D25" s="24">
        <v>0.56678772155336199</v>
      </c>
      <c r="E25" s="2">
        <v>0.83815769127178696</v>
      </c>
      <c r="F25" s="2">
        <v>-0.23063514421210801</v>
      </c>
    </row>
    <row r="26" spans="1:6" x14ac:dyDescent="0.3">
      <c r="A26" s="2">
        <v>23</v>
      </c>
      <c r="B26" s="2" t="s">
        <v>1797</v>
      </c>
      <c r="C26" s="24">
        <v>-0.41334474741996302</v>
      </c>
      <c r="D26" s="24">
        <v>-0.39801997245556398</v>
      </c>
      <c r="E26" s="2">
        <v>-0.54377318321455803</v>
      </c>
      <c r="F26" s="2">
        <v>-0.79280977682391496</v>
      </c>
    </row>
    <row r="27" spans="1:6" x14ac:dyDescent="0.3">
      <c r="A27" s="2">
        <v>24</v>
      </c>
      <c r="B27" s="2" t="s">
        <v>1800</v>
      </c>
      <c r="C27" s="24">
        <v>-4.8044283403525997E-3</v>
      </c>
      <c r="D27" s="24">
        <v>2.2565422663803299E-2</v>
      </c>
      <c r="E27" s="2">
        <v>0.235401187125577</v>
      </c>
      <c r="F27" s="2">
        <v>-0.110941937654903</v>
      </c>
    </row>
    <row r="28" spans="1:6" x14ac:dyDescent="0.3">
      <c r="A28" s="2">
        <v>25</v>
      </c>
      <c r="B28" s="2" t="s">
        <v>1803</v>
      </c>
      <c r="C28" s="24">
        <v>0.44042239510803599</v>
      </c>
      <c r="D28" s="24">
        <v>0.65107288320723999</v>
      </c>
      <c r="E28" s="2">
        <v>6.7284634721259404E-3</v>
      </c>
      <c r="F28" s="2">
        <v>0.38751061082317201</v>
      </c>
    </row>
    <row r="29" spans="1:6" x14ac:dyDescent="0.3">
      <c r="A29" s="2">
        <v>26</v>
      </c>
      <c r="B29" s="2" t="s">
        <v>1806</v>
      </c>
      <c r="C29" s="24">
        <v>0.51858244357921501</v>
      </c>
      <c r="D29" s="24">
        <v>0.47954719480713798</v>
      </c>
      <c r="E29" s="2">
        <v>0.12418929438717199</v>
      </c>
      <c r="F29" s="2">
        <v>-0.21879417170006701</v>
      </c>
    </row>
    <row r="30" spans="1:6" x14ac:dyDescent="0.3">
      <c r="A30" s="2">
        <v>27</v>
      </c>
      <c r="B30" s="2" t="s">
        <v>1809</v>
      </c>
      <c r="C30" s="24">
        <v>-0.30797741931872602</v>
      </c>
      <c r="D30" s="24">
        <v>-0.54163526881683899</v>
      </c>
      <c r="E30" s="2">
        <v>-0.38721615422107197</v>
      </c>
      <c r="F30" s="2">
        <v>-0.26756588737709502</v>
      </c>
    </row>
    <row r="31" spans="1:6" x14ac:dyDescent="0.3">
      <c r="A31" s="2">
        <v>28</v>
      </c>
      <c r="B31" s="2" t="s">
        <v>1814</v>
      </c>
      <c r="C31" s="24">
        <v>0.301811054812405</v>
      </c>
      <c r="D31" s="24">
        <v>0.120301681596164</v>
      </c>
      <c r="E31" s="2">
        <v>0.16199820354379799</v>
      </c>
      <c r="F31" s="2">
        <v>0.49923606177222302</v>
      </c>
    </row>
    <row r="32" spans="1:6" x14ac:dyDescent="0.3">
      <c r="A32" s="2">
        <v>29</v>
      </c>
      <c r="B32" s="2" t="s">
        <v>1819</v>
      </c>
      <c r="C32" s="24">
        <v>0.191473149592437</v>
      </c>
      <c r="D32" s="24">
        <v>0.37868550636169601</v>
      </c>
      <c r="E32" s="2">
        <v>0.24078923991908599</v>
      </c>
      <c r="F32" s="2">
        <v>0.24852147875484201</v>
      </c>
    </row>
    <row r="33" spans="1:6" x14ac:dyDescent="0.3">
      <c r="A33" s="2">
        <v>30</v>
      </c>
      <c r="B33" s="2" t="s">
        <v>1822</v>
      </c>
      <c r="C33" s="24">
        <v>-0.33544586790889203</v>
      </c>
      <c r="D33" s="24">
        <v>-0.18996428154303299</v>
      </c>
      <c r="E33" s="2">
        <v>0.141670128557431</v>
      </c>
      <c r="F33" s="2">
        <v>0.40835986025440202</v>
      </c>
    </row>
    <row r="34" spans="1:6" x14ac:dyDescent="0.3">
      <c r="A34" s="2">
        <v>31</v>
      </c>
      <c r="B34" s="2" t="s">
        <v>1825</v>
      </c>
      <c r="C34" s="24">
        <v>0.275976682165885</v>
      </c>
      <c r="D34" s="24">
        <v>0.48665657191849498</v>
      </c>
      <c r="E34" s="2">
        <v>0.45105341423791201</v>
      </c>
      <c r="F34" s="2">
        <v>0.12238982340712801</v>
      </c>
    </row>
    <row r="35" spans="1:6" x14ac:dyDescent="0.3">
      <c r="A35" s="2">
        <v>32</v>
      </c>
      <c r="B35" s="2" t="s">
        <v>1830</v>
      </c>
      <c r="C35" s="24">
        <v>0.27455474692495202</v>
      </c>
      <c r="D35" s="24">
        <v>0.87635768149200199</v>
      </c>
      <c r="E35" s="2">
        <v>0.71677761892501601</v>
      </c>
      <c r="F35" s="2">
        <v>-2.1525112731369698E-3</v>
      </c>
    </row>
    <row r="36" spans="1:6" x14ac:dyDescent="0.3">
      <c r="A36" s="2">
        <v>33</v>
      </c>
      <c r="B36" s="2" t="s">
        <v>1833</v>
      </c>
      <c r="C36" s="24">
        <v>0.49951513871318398</v>
      </c>
      <c r="D36" s="24">
        <v>0.96351964417654301</v>
      </c>
      <c r="E36" s="2">
        <v>0.34915428999437798</v>
      </c>
      <c r="F36" s="2">
        <v>0.82738557476371399</v>
      </c>
    </row>
    <row r="37" spans="1:6" x14ac:dyDescent="0.3">
      <c r="A37" s="2">
        <v>34</v>
      </c>
      <c r="B37" s="2" t="s">
        <v>1836</v>
      </c>
      <c r="C37" s="24">
        <v>-0.40363788151798902</v>
      </c>
      <c r="D37" s="24">
        <v>-0.46822631930582098</v>
      </c>
      <c r="E37" s="2">
        <v>-0.96226491765856204</v>
      </c>
      <c r="F37" s="2">
        <v>9.5015151973875001E-2</v>
      </c>
    </row>
    <row r="38" spans="1:6" x14ac:dyDescent="0.3">
      <c r="A38" s="2">
        <v>35</v>
      </c>
      <c r="B38" s="2" t="s">
        <v>1839</v>
      </c>
      <c r="C38" s="24">
        <v>0.30382029593833498</v>
      </c>
      <c r="D38" s="24">
        <v>0.51265299837071998</v>
      </c>
      <c r="E38" s="2">
        <v>0.30800440260978901</v>
      </c>
      <c r="F38" s="2">
        <v>0.31881473602203197</v>
      </c>
    </row>
    <row r="39" spans="1:6" x14ac:dyDescent="0.3">
      <c r="A39" s="2">
        <v>36</v>
      </c>
      <c r="B39" s="2" t="s">
        <v>1844</v>
      </c>
      <c r="C39" s="24">
        <v>-0.12847110014219301</v>
      </c>
      <c r="D39" s="24">
        <v>-0.69157137835353499</v>
      </c>
      <c r="E39" s="2">
        <v>-0.742278672977988</v>
      </c>
      <c r="F39" s="2">
        <v>-0.88163583960945802</v>
      </c>
    </row>
    <row r="40" spans="1:6" x14ac:dyDescent="0.3">
      <c r="A40" s="2">
        <v>37</v>
      </c>
      <c r="B40" s="2" t="s">
        <v>1847</v>
      </c>
      <c r="C40" s="24">
        <v>-0.42896915986279899</v>
      </c>
      <c r="D40" s="24">
        <v>-0.72608701819085897</v>
      </c>
      <c r="E40" s="2">
        <v>-0.355908247441514</v>
      </c>
      <c r="F40" s="2">
        <v>-0.27519057109467998</v>
      </c>
    </row>
    <row r="41" spans="1:6" x14ac:dyDescent="0.3">
      <c r="A41" s="2">
        <v>38</v>
      </c>
      <c r="B41" s="2" t="s">
        <v>1850</v>
      </c>
      <c r="C41" s="24">
        <v>-0.19961424456882901</v>
      </c>
      <c r="D41" s="24">
        <v>-0.98704136695660405</v>
      </c>
      <c r="E41" s="2">
        <v>-0.51732295611597701</v>
      </c>
      <c r="F41" s="2">
        <v>-0.83983166997396996</v>
      </c>
    </row>
    <row r="42" spans="1:6" x14ac:dyDescent="0.3">
      <c r="A42" s="2">
        <v>39</v>
      </c>
      <c r="B42" s="2" t="s">
        <v>1855</v>
      </c>
      <c r="C42" s="24">
        <v>5.7864571499550502E-2</v>
      </c>
      <c r="D42" s="24">
        <v>0.54650435278674103</v>
      </c>
      <c r="E42" s="2">
        <v>1.36093182989856</v>
      </c>
      <c r="F42" s="2">
        <v>0.37656066705740598</v>
      </c>
    </row>
    <row r="43" spans="1:6" x14ac:dyDescent="0.3">
      <c r="A43" s="2">
        <v>40</v>
      </c>
      <c r="B43" s="2" t="s">
        <v>1858</v>
      </c>
      <c r="C43" s="24">
        <v>0.14317650516421801</v>
      </c>
      <c r="D43" s="24">
        <v>-6.8047463820165896E-2</v>
      </c>
      <c r="E43" s="2">
        <v>-0.148438092965506</v>
      </c>
      <c r="F43" s="2">
        <v>-0.38748480367900101</v>
      </c>
    </row>
    <row r="44" spans="1:6" x14ac:dyDescent="0.3">
      <c r="A44" s="2">
        <v>41</v>
      </c>
      <c r="B44" s="2" t="s">
        <v>1861</v>
      </c>
      <c r="C44" s="24">
        <v>-0.45993904295912502</v>
      </c>
      <c r="D44" s="24">
        <v>-1.2870756066433899</v>
      </c>
      <c r="E44" s="2">
        <v>-1.12884400440264</v>
      </c>
      <c r="F44" s="2">
        <v>0.22424332069564401</v>
      </c>
    </row>
    <row r="45" spans="1:6" x14ac:dyDescent="0.3">
      <c r="A45" s="2">
        <v>42</v>
      </c>
      <c r="B45" s="2" t="s">
        <v>1864</v>
      </c>
      <c r="C45" s="24">
        <v>-0.323119099010448</v>
      </c>
      <c r="D45" s="24">
        <v>-1.0041841420390301</v>
      </c>
      <c r="E45" s="2">
        <v>-0.680591206668408</v>
      </c>
      <c r="F45" s="2">
        <v>1.7209462716582E-2</v>
      </c>
    </row>
    <row r="46" spans="1:6" x14ac:dyDescent="0.3">
      <c r="A46" s="2">
        <v>43</v>
      </c>
      <c r="B46" s="2" t="s">
        <v>1867</v>
      </c>
      <c r="C46" s="24">
        <v>0.341322734140104</v>
      </c>
      <c r="D46" s="24">
        <v>-0.1031844813601</v>
      </c>
      <c r="E46" s="2">
        <v>-0.14266980660315201</v>
      </c>
      <c r="F46" s="2">
        <v>0.40333949698740401</v>
      </c>
    </row>
    <row r="47" spans="1:6" x14ac:dyDescent="0.3">
      <c r="A47" s="2">
        <v>44</v>
      </c>
      <c r="B47" s="2" t="s">
        <v>1870</v>
      </c>
      <c r="C47" s="24">
        <v>-0.375770040104069</v>
      </c>
      <c r="D47" s="24">
        <v>-0.98915545801995897</v>
      </c>
      <c r="E47" s="2">
        <v>-0.34457452339514</v>
      </c>
      <c r="F47" s="2">
        <v>-1.07148665930425</v>
      </c>
    </row>
    <row r="48" spans="1:6" x14ac:dyDescent="0.3">
      <c r="A48" s="2">
        <v>45</v>
      </c>
      <c r="B48" s="2" t="s">
        <v>1873</v>
      </c>
      <c r="C48" s="24">
        <v>-0.95020262478601003</v>
      </c>
      <c r="D48" s="24">
        <v>-0.68327237269864205</v>
      </c>
      <c r="E48" s="2">
        <v>-0.70315639737607205</v>
      </c>
      <c r="F48" s="2">
        <v>-0.117300484285342</v>
      </c>
    </row>
    <row r="49" spans="1:6" x14ac:dyDescent="0.3">
      <c r="A49" s="2">
        <v>46</v>
      </c>
      <c r="B49" s="2" t="s">
        <v>1876</v>
      </c>
      <c r="C49" s="24">
        <v>-0.15665778558172899</v>
      </c>
      <c r="D49" s="24">
        <v>-0.65615100565769902</v>
      </c>
      <c r="E49" s="2">
        <v>-1.1669674545967299</v>
      </c>
      <c r="F49" s="2">
        <v>-0.68290094029325299</v>
      </c>
    </row>
    <row r="50" spans="1:6" x14ac:dyDescent="0.3">
      <c r="A50" s="2">
        <v>47</v>
      </c>
      <c r="B50" s="2" t="s">
        <v>1879</v>
      </c>
      <c r="C50" s="24">
        <v>5.7150513383143503E-2</v>
      </c>
      <c r="D50" s="24">
        <v>-0.30353509467321999</v>
      </c>
      <c r="E50" s="2">
        <v>-0.61288162973924898</v>
      </c>
      <c r="F50" s="2">
        <v>5.7871122598207703E-2</v>
      </c>
    </row>
    <row r="51" spans="1:6" x14ac:dyDescent="0.3">
      <c r="A51" s="2">
        <v>48</v>
      </c>
      <c r="B51" s="2" t="s">
        <v>1882</v>
      </c>
      <c r="C51" s="24">
        <v>0.224621365328079</v>
      </c>
      <c r="D51" s="24">
        <v>0.37583608115140799</v>
      </c>
      <c r="E51" s="2">
        <v>0.428837103792167</v>
      </c>
      <c r="F51" s="2">
        <v>-0.28879502056999901</v>
      </c>
    </row>
    <row r="52" spans="1:6" x14ac:dyDescent="0.3">
      <c r="A52" s="2">
        <v>49</v>
      </c>
      <c r="B52" s="2" t="s">
        <v>1885</v>
      </c>
      <c r="C52" s="24">
        <v>0.33041912221540498</v>
      </c>
      <c r="D52" s="24">
        <v>1.7160705777988901E-2</v>
      </c>
      <c r="E52" s="2">
        <v>-0.46735079761838999</v>
      </c>
      <c r="F52" s="2">
        <v>-0.90019498080321603</v>
      </c>
    </row>
    <row r="53" spans="1:6" x14ac:dyDescent="0.3">
      <c r="A53" s="2">
        <v>50</v>
      </c>
      <c r="B53" s="2" t="s">
        <v>1888</v>
      </c>
      <c r="C53" s="24">
        <v>8.9245357036836503E-3</v>
      </c>
      <c r="D53" s="24">
        <v>0.26035581481688602</v>
      </c>
      <c r="E53" s="2">
        <v>0.49422288620009103</v>
      </c>
      <c r="F53" s="2">
        <v>0.42886361010588497</v>
      </c>
    </row>
    <row r="54" spans="1:6" x14ac:dyDescent="0.3">
      <c r="A54" s="2">
        <v>51</v>
      </c>
      <c r="B54" s="2" t="s">
        <v>1891</v>
      </c>
      <c r="C54" s="24">
        <v>-0.33907229527784599</v>
      </c>
      <c r="D54" s="24">
        <v>-0.768757521957394</v>
      </c>
      <c r="E54" s="2">
        <v>-0.93258812063421004</v>
      </c>
      <c r="F54" s="2">
        <v>0.20885011760800601</v>
      </c>
    </row>
    <row r="55" spans="1:6" x14ac:dyDescent="0.3">
      <c r="A55" s="2">
        <v>52</v>
      </c>
      <c r="B55" s="2" t="s">
        <v>1894</v>
      </c>
      <c r="C55" s="24">
        <v>-0.102858429405084</v>
      </c>
      <c r="D55" s="24">
        <v>-0.198517569941637</v>
      </c>
      <c r="E55" s="2">
        <v>-0.214147704199216</v>
      </c>
      <c r="F55" s="2">
        <v>0.25509559948747201</v>
      </c>
    </row>
    <row r="56" spans="1:6" x14ac:dyDescent="0.3">
      <c r="A56" s="2">
        <v>53</v>
      </c>
      <c r="B56" s="2" t="s">
        <v>1897</v>
      </c>
      <c r="C56" s="24">
        <v>-0.296581035341349</v>
      </c>
      <c r="D56" s="24">
        <v>-0.25114504827044798</v>
      </c>
      <c r="E56" s="2">
        <v>-0.22384639832838599</v>
      </c>
      <c r="F56" s="2">
        <v>-0.55777083059833998</v>
      </c>
    </row>
    <row r="57" spans="1:6" x14ac:dyDescent="0.3">
      <c r="A57" s="2">
        <v>54</v>
      </c>
      <c r="B57" s="2" t="s">
        <v>1900</v>
      </c>
      <c r="C57" s="24">
        <v>6.7152850996168495E-2</v>
      </c>
      <c r="D57" s="24">
        <v>-0.22913357315667399</v>
      </c>
      <c r="E57" s="2">
        <v>-0.456946513080558</v>
      </c>
      <c r="F57" s="2">
        <v>-0.34434571226435201</v>
      </c>
    </row>
    <row r="58" spans="1:6" x14ac:dyDescent="0.3">
      <c r="A58" s="2">
        <v>55</v>
      </c>
      <c r="B58" s="2" t="s">
        <v>1903</v>
      </c>
      <c r="C58" s="24">
        <v>5.21660362447465E-2</v>
      </c>
      <c r="D58" s="24">
        <v>-0.11673247354739801</v>
      </c>
      <c r="E58" s="2">
        <v>-0.53646434295705703</v>
      </c>
      <c r="F58" s="2">
        <v>-0.27380046683283898</v>
      </c>
    </row>
    <row r="59" spans="1:6" x14ac:dyDescent="0.3">
      <c r="A59" s="2">
        <v>56</v>
      </c>
      <c r="B59" s="2" t="s">
        <v>1906</v>
      </c>
      <c r="C59" s="24">
        <v>-6.5370702101777506E-2</v>
      </c>
      <c r="D59" s="24">
        <v>0.76257395639167402</v>
      </c>
      <c r="E59" s="2">
        <v>0.93010828626042397</v>
      </c>
      <c r="F59" s="2">
        <v>0.145794936687516</v>
      </c>
    </row>
    <row r="60" spans="1:6" x14ac:dyDescent="0.3">
      <c r="A60" s="2">
        <v>57</v>
      </c>
      <c r="B60" s="2" t="s">
        <v>1909</v>
      </c>
      <c r="C60" s="24">
        <v>5.6743438655151503E-2</v>
      </c>
      <c r="D60" s="24">
        <v>-0.41966656288480297</v>
      </c>
      <c r="E60" s="2">
        <v>-8.4584051414970704E-2</v>
      </c>
      <c r="F60" s="2">
        <v>0.72506004338670604</v>
      </c>
    </row>
    <row r="61" spans="1:6" x14ac:dyDescent="0.3">
      <c r="A61" s="2">
        <v>58</v>
      </c>
      <c r="B61" s="2" t="s">
        <v>1912</v>
      </c>
      <c r="C61" s="24">
        <v>-7.5519213346035494E-2</v>
      </c>
      <c r="D61" s="24">
        <v>4.9563997553103999E-2</v>
      </c>
      <c r="E61" s="2">
        <v>0.35141703605965402</v>
      </c>
      <c r="F61" s="2">
        <v>-0.82044362276939098</v>
      </c>
    </row>
    <row r="62" spans="1:6" x14ac:dyDescent="0.3">
      <c r="A62" s="2">
        <v>59</v>
      </c>
      <c r="B62" s="2" t="s">
        <v>1915</v>
      </c>
      <c r="C62" s="24">
        <v>0.21859003458516499</v>
      </c>
      <c r="D62" s="24">
        <v>0.52613936685585205</v>
      </c>
      <c r="E62" s="2">
        <v>-0.37638912133193397</v>
      </c>
      <c r="F62" s="2">
        <v>0.62740424259556604</v>
      </c>
    </row>
    <row r="63" spans="1:6" x14ac:dyDescent="0.3">
      <c r="A63" s="2">
        <v>60</v>
      </c>
      <c r="B63" s="2" t="s">
        <v>1918</v>
      </c>
      <c r="C63" s="24">
        <v>-7.7312047045355506E-2</v>
      </c>
      <c r="D63" s="24">
        <v>0.263279415464785</v>
      </c>
      <c r="E63" s="2">
        <v>-0.44471545176854099</v>
      </c>
      <c r="F63" s="2">
        <v>-0.19432880094170199</v>
      </c>
    </row>
    <row r="64" spans="1:6" x14ac:dyDescent="0.3">
      <c r="A64" s="2">
        <v>61</v>
      </c>
      <c r="B64" s="2" t="s">
        <v>1921</v>
      </c>
      <c r="C64" s="24">
        <v>0.51730532327990997</v>
      </c>
      <c r="D64" s="24">
        <v>0.81296171420479202</v>
      </c>
      <c r="E64" s="2">
        <v>-0.40533894577513802</v>
      </c>
      <c r="F64" s="2">
        <v>-0.227385036196391</v>
      </c>
    </row>
    <row r="65" spans="1:6" x14ac:dyDescent="0.3">
      <c r="A65" s="2">
        <v>62</v>
      </c>
      <c r="B65" s="2" t="s">
        <v>1924</v>
      </c>
      <c r="C65" s="24">
        <v>0.200709157211683</v>
      </c>
      <c r="D65" s="24">
        <v>0.64452685750170302</v>
      </c>
      <c r="E65" s="2">
        <v>0.28813529846611802</v>
      </c>
      <c r="F65" s="2">
        <v>-7.5524279038208797E-2</v>
      </c>
    </row>
    <row r="66" spans="1:6" x14ac:dyDescent="0.3">
      <c r="A66" s="2">
        <v>63</v>
      </c>
      <c r="B66" s="2" t="s">
        <v>1927</v>
      </c>
      <c r="C66" s="24">
        <v>0.13689608355483601</v>
      </c>
      <c r="D66" s="24">
        <v>0.22550558009287799</v>
      </c>
      <c r="E66" s="2">
        <v>0.34067509122420098</v>
      </c>
      <c r="F66" s="2">
        <v>0.25664573627965698</v>
      </c>
    </row>
    <row r="67" spans="1:6" x14ac:dyDescent="0.3">
      <c r="A67" s="2">
        <v>64</v>
      </c>
      <c r="B67" s="2" t="s">
        <v>1930</v>
      </c>
      <c r="C67" s="24">
        <v>-0.18056553456753799</v>
      </c>
      <c r="D67" s="24">
        <v>-0.23964857804772099</v>
      </c>
      <c r="E67" s="2">
        <v>0.41560662299234502</v>
      </c>
      <c r="F67" s="2">
        <v>0.48957802681449403</v>
      </c>
    </row>
    <row r="68" spans="1:6" x14ac:dyDescent="0.3">
      <c r="A68" s="2">
        <v>65</v>
      </c>
      <c r="B68" s="2" t="s">
        <v>1933</v>
      </c>
      <c r="C68" s="24">
        <v>0.46188194431575902</v>
      </c>
      <c r="D68" s="24">
        <v>-0.35789920753055599</v>
      </c>
      <c r="E68" s="2">
        <v>0.46057801056937198</v>
      </c>
      <c r="F68" s="2">
        <v>1.1788514618478401</v>
      </c>
    </row>
    <row r="69" spans="1:6" x14ac:dyDescent="0.3">
      <c r="A69" s="2">
        <v>66</v>
      </c>
      <c r="B69" s="2" t="s">
        <v>1936</v>
      </c>
      <c r="C69" s="24">
        <v>0.39375361356311001</v>
      </c>
      <c r="D69" s="24">
        <v>1.2857078478142501</v>
      </c>
      <c r="E69" s="2">
        <v>0.104248128409166</v>
      </c>
      <c r="F69" s="2">
        <v>0.153640332942512</v>
      </c>
    </row>
    <row r="70" spans="1:6" x14ac:dyDescent="0.3">
      <c r="A70" s="2">
        <v>67</v>
      </c>
      <c r="B70" s="2" t="s">
        <v>1939</v>
      </c>
      <c r="C70" s="24">
        <v>-0.112819386311269</v>
      </c>
      <c r="D70" s="24">
        <v>-0.48108980156258702</v>
      </c>
      <c r="E70" s="2">
        <v>-0.210057711999623</v>
      </c>
      <c r="F70" s="2">
        <v>-9.5728253338493705E-2</v>
      </c>
    </row>
    <row r="71" spans="1:6" x14ac:dyDescent="0.3">
      <c r="A71" s="2">
        <v>68</v>
      </c>
      <c r="B71" s="2" t="s">
        <v>1942</v>
      </c>
      <c r="C71" s="24">
        <v>0.192154208733057</v>
      </c>
      <c r="D71" s="24">
        <v>0.13172155105393901</v>
      </c>
      <c r="E71" s="2">
        <v>0.33859905898676401</v>
      </c>
      <c r="F71" s="2">
        <v>7.4643311955150393E-2</v>
      </c>
    </row>
    <row r="72" spans="1:6" x14ac:dyDescent="0.3">
      <c r="A72" s="2">
        <v>69</v>
      </c>
      <c r="B72" s="2" t="s">
        <v>1945</v>
      </c>
      <c r="C72" s="24">
        <v>-0.61124974135949495</v>
      </c>
      <c r="D72" s="24">
        <v>-0.51425109858070495</v>
      </c>
      <c r="E72" s="2">
        <v>-0.35825018470354503</v>
      </c>
      <c r="F72" s="2">
        <v>-0.36761086328853498</v>
      </c>
    </row>
    <row r="73" spans="1:6" x14ac:dyDescent="0.3">
      <c r="A73" s="2">
        <v>70</v>
      </c>
      <c r="B73" s="2" t="s">
        <v>1948</v>
      </c>
      <c r="C73" s="24">
        <v>-0.24978726389678199</v>
      </c>
      <c r="D73" s="24">
        <v>-0.10650299569859301</v>
      </c>
      <c r="E73" s="2">
        <v>-6.9096466687805003E-2</v>
      </c>
      <c r="F73" s="2">
        <v>0.44076316321911302</v>
      </c>
    </row>
    <row r="74" spans="1:6" x14ac:dyDescent="0.3">
      <c r="A74" s="2">
        <v>71</v>
      </c>
      <c r="B74" s="2" t="s">
        <v>1951</v>
      </c>
      <c r="C74" s="24">
        <v>8.7085287575141501E-2</v>
      </c>
      <c r="D74" s="24">
        <v>0.26312563927222299</v>
      </c>
      <c r="E74" s="2">
        <v>-0.17545145083015201</v>
      </c>
      <c r="F74" s="2">
        <v>0.88307331435177105</v>
      </c>
    </row>
    <row r="75" spans="1:6" x14ac:dyDescent="0.3">
      <c r="A75" s="2">
        <v>72</v>
      </c>
      <c r="B75" s="2" t="s">
        <v>1954</v>
      </c>
      <c r="C75" s="24">
        <v>-0.18005700398357999</v>
      </c>
      <c r="D75" s="24">
        <v>-0.33692246940920501</v>
      </c>
      <c r="E75" s="2">
        <v>-0.30500214270649401</v>
      </c>
      <c r="F75" s="2">
        <v>-0.57510084997714295</v>
      </c>
    </row>
    <row r="76" spans="1:6" x14ac:dyDescent="0.3">
      <c r="A76" s="2">
        <v>73</v>
      </c>
      <c r="B76" s="2" t="s">
        <v>1957</v>
      </c>
      <c r="C76" s="24">
        <v>0.44560187685360703</v>
      </c>
      <c r="D76" s="24">
        <v>1.2182294005890599</v>
      </c>
      <c r="E76" s="2">
        <v>-3.2939710697530399E-2</v>
      </c>
      <c r="F76" s="2">
        <v>0.49004824055377599</v>
      </c>
    </row>
    <row r="77" spans="1:6" x14ac:dyDescent="0.3">
      <c r="A77" s="2">
        <v>74</v>
      </c>
      <c r="B77" s="2" t="s">
        <v>1962</v>
      </c>
      <c r="C77" s="24">
        <v>0.54587584798720501</v>
      </c>
      <c r="D77" s="24">
        <v>1.057283561714</v>
      </c>
      <c r="E77" s="2">
        <v>1.7435285213888999E-2</v>
      </c>
      <c r="F77" s="2">
        <v>-1.17575260689072</v>
      </c>
    </row>
    <row r="78" spans="1:6" x14ac:dyDescent="0.3">
      <c r="A78" s="2">
        <v>75</v>
      </c>
      <c r="B78" s="2" t="s">
        <v>1965</v>
      </c>
      <c r="C78" s="24">
        <v>-0.32992011678039901</v>
      </c>
      <c r="D78" s="24">
        <v>-0.487740734603058</v>
      </c>
      <c r="E78" s="2">
        <v>-0.39797481076813901</v>
      </c>
      <c r="F78" s="2">
        <v>-0.73293132886954804</v>
      </c>
    </row>
    <row r="79" spans="1:6" x14ac:dyDescent="0.3">
      <c r="A79" s="2">
        <v>76</v>
      </c>
      <c r="B79" s="2" t="s">
        <v>1968</v>
      </c>
      <c r="C79" s="24">
        <v>-0.21941168750267101</v>
      </c>
      <c r="D79" s="24">
        <v>-0.72639256711171696</v>
      </c>
      <c r="E79" s="2">
        <v>-0.12667468669666401</v>
      </c>
      <c r="F79" s="2">
        <v>-0.67456977838785703</v>
      </c>
    </row>
    <row r="80" spans="1:6" x14ac:dyDescent="0.3">
      <c r="A80" s="2">
        <v>77</v>
      </c>
      <c r="B80" s="2" t="s">
        <v>1971</v>
      </c>
      <c r="C80" s="24">
        <v>-0.100666760392476</v>
      </c>
      <c r="D80" s="24">
        <v>0.135917893553266</v>
      </c>
      <c r="E80" s="2">
        <v>0.36207583812257799</v>
      </c>
      <c r="F80" s="2">
        <v>1.36711131381797</v>
      </c>
    </row>
    <row r="81" spans="1:6" x14ac:dyDescent="0.3">
      <c r="A81" s="2">
        <v>78</v>
      </c>
      <c r="B81" s="2" t="s">
        <v>1974</v>
      </c>
      <c r="C81" s="24">
        <v>-0.30577310680144099</v>
      </c>
      <c r="D81" s="24">
        <v>-0.79543192115664496</v>
      </c>
      <c r="E81" s="2">
        <v>-1.0313831205681601</v>
      </c>
      <c r="F81" s="2">
        <v>-0.280532706252486</v>
      </c>
    </row>
    <row r="82" spans="1:6" x14ac:dyDescent="0.3">
      <c r="A82" s="2">
        <v>79</v>
      </c>
      <c r="B82" s="2" t="s">
        <v>1979</v>
      </c>
      <c r="C82" s="24">
        <v>-0.44582656532332399</v>
      </c>
      <c r="D82" s="24">
        <v>4.61112719759963E-2</v>
      </c>
      <c r="E82" s="2">
        <v>-0.160387498961297</v>
      </c>
      <c r="F82" s="2">
        <v>0.279498106656904</v>
      </c>
    </row>
    <row r="83" spans="1:6" x14ac:dyDescent="0.3">
      <c r="A83" s="2">
        <v>80</v>
      </c>
      <c r="B83" s="2" t="s">
        <v>1982</v>
      </c>
      <c r="C83" s="24">
        <v>-0.70368744741053502</v>
      </c>
      <c r="D83" s="24">
        <v>-0.399639218511885</v>
      </c>
      <c r="E83" s="2">
        <v>0.39642580955665402</v>
      </c>
      <c r="F83" s="2">
        <v>1.06780819933441</v>
      </c>
    </row>
    <row r="84" spans="1:6" x14ac:dyDescent="0.3">
      <c r="A84" s="2">
        <v>81</v>
      </c>
      <c r="B84" s="2" t="s">
        <v>1985</v>
      </c>
      <c r="C84" s="24">
        <v>0.478792102859809</v>
      </c>
      <c r="D84" s="24">
        <v>0.91264452731008805</v>
      </c>
      <c r="E84" s="2">
        <v>1.0719917482972801</v>
      </c>
      <c r="F84" s="2">
        <v>0.28235110922205198</v>
      </c>
    </row>
    <row r="85" spans="1:6" x14ac:dyDescent="0.3">
      <c r="A85" s="2">
        <v>82</v>
      </c>
      <c r="B85" s="2" t="s">
        <v>1988</v>
      </c>
      <c r="C85" s="24">
        <v>0.176390343158737</v>
      </c>
      <c r="D85" s="24">
        <v>7.8640629855533606E-2</v>
      </c>
      <c r="E85" s="2">
        <v>-4.8966948243599102E-2</v>
      </c>
      <c r="F85" s="2">
        <v>-1.80903886957717E-3</v>
      </c>
    </row>
    <row r="86" spans="1:6" x14ac:dyDescent="0.3">
      <c r="A86" s="2">
        <v>83</v>
      </c>
      <c r="B86" s="2" t="s">
        <v>1991</v>
      </c>
      <c r="C86" s="24">
        <v>-0.363469595505724</v>
      </c>
      <c r="D86" s="24">
        <v>-0.33615519029172702</v>
      </c>
      <c r="E86" s="2">
        <v>0.53543876568957904</v>
      </c>
      <c r="F86" s="2">
        <v>0.122189144396893</v>
      </c>
    </row>
    <row r="87" spans="1:6" x14ac:dyDescent="0.3">
      <c r="A87" s="2">
        <v>84</v>
      </c>
      <c r="B87" s="2" t="s">
        <v>1994</v>
      </c>
      <c r="C87" s="24">
        <v>-0.15414843715115201</v>
      </c>
      <c r="D87" s="24">
        <v>-0.728987250054699</v>
      </c>
      <c r="E87" s="2">
        <v>-0.55261345635432302</v>
      </c>
      <c r="F87" s="2">
        <v>0.39543135799051499</v>
      </c>
    </row>
    <row r="88" spans="1:6" x14ac:dyDescent="0.3">
      <c r="A88" s="2">
        <v>85</v>
      </c>
      <c r="B88" s="2" t="s">
        <v>1997</v>
      </c>
      <c r="C88" s="24">
        <v>-5.3189002325163E-2</v>
      </c>
      <c r="D88" s="24">
        <v>-0.32260295681037399</v>
      </c>
      <c r="E88" s="2">
        <v>0.45860722062879</v>
      </c>
      <c r="F88" s="2">
        <v>-1.1224628761705999</v>
      </c>
    </row>
    <row r="89" spans="1:6" x14ac:dyDescent="0.3">
      <c r="A89" s="2">
        <v>86</v>
      </c>
      <c r="B89" s="2" t="s">
        <v>2000</v>
      </c>
      <c r="C89" s="24">
        <v>-0.16156864596100101</v>
      </c>
      <c r="D89" s="24">
        <v>-7.7639881876512495E-2</v>
      </c>
      <c r="E89" s="2">
        <v>0.521837776318544</v>
      </c>
      <c r="F89" s="2">
        <v>-0.14110762520064801</v>
      </c>
    </row>
    <row r="90" spans="1:6" x14ac:dyDescent="0.3">
      <c r="A90" s="2">
        <v>87</v>
      </c>
      <c r="B90" s="2" t="s">
        <v>2003</v>
      </c>
      <c r="C90" s="24">
        <v>0.499481218582497</v>
      </c>
      <c r="D90" s="24">
        <v>0.62444755780769101</v>
      </c>
      <c r="E90" s="2">
        <v>1.15653089909506</v>
      </c>
      <c r="F90" s="2">
        <v>-0.93207040713644496</v>
      </c>
    </row>
    <row r="91" spans="1:6" x14ac:dyDescent="0.3">
      <c r="A91" s="2">
        <v>88</v>
      </c>
      <c r="B91" s="2" t="s">
        <v>2006</v>
      </c>
      <c r="C91" s="24">
        <v>0.28269552481167498</v>
      </c>
      <c r="D91" s="24">
        <v>1.0868470361440501</v>
      </c>
      <c r="E91" s="2">
        <v>0.58662429390548498</v>
      </c>
      <c r="F91" s="2">
        <v>0.37507265496849002</v>
      </c>
    </row>
    <row r="92" spans="1:6" x14ac:dyDescent="0.3">
      <c r="A92" s="2">
        <v>89</v>
      </c>
      <c r="B92" s="2" t="s">
        <v>2009</v>
      </c>
      <c r="C92" s="24">
        <v>-0.63405454306988496</v>
      </c>
      <c r="D92" s="24">
        <v>-0.48387356410648003</v>
      </c>
      <c r="E92" s="2">
        <v>0.66412777793952305</v>
      </c>
      <c r="F92" s="2">
        <v>0.52076596914954898</v>
      </c>
    </row>
    <row r="93" spans="1:6" x14ac:dyDescent="0.3">
      <c r="A93" s="2">
        <v>90</v>
      </c>
      <c r="B93" s="2" t="s">
        <v>2012</v>
      </c>
      <c r="C93" s="24">
        <v>0.108316209787488</v>
      </c>
      <c r="D93" s="24">
        <v>-0.49146278844258301</v>
      </c>
      <c r="E93" s="2">
        <v>-0.16762604041995099</v>
      </c>
      <c r="F93" s="2">
        <v>-0.44851161793369498</v>
      </c>
    </row>
    <row r="94" spans="1:6" x14ac:dyDescent="0.3">
      <c r="A94" s="2">
        <v>91</v>
      </c>
      <c r="B94" s="2" t="s">
        <v>2015</v>
      </c>
      <c r="C94" s="24">
        <v>0.63077095325744503</v>
      </c>
      <c r="D94" s="24">
        <v>1.3946893463624901</v>
      </c>
      <c r="E94" s="2">
        <v>1.32070860428058</v>
      </c>
      <c r="F94" s="2">
        <v>1.4094904917933799</v>
      </c>
    </row>
    <row r="95" spans="1:6" x14ac:dyDescent="0.3">
      <c r="A95" s="2">
        <v>92</v>
      </c>
      <c r="B95" s="2" t="s">
        <v>2018</v>
      </c>
      <c r="C95" s="24">
        <v>0.37073430538594399</v>
      </c>
      <c r="D95" s="24">
        <v>0.59646335398170902</v>
      </c>
      <c r="E95" s="2">
        <v>0.36893194514009803</v>
      </c>
      <c r="F95" s="2">
        <v>-0.269865267275676</v>
      </c>
    </row>
    <row r="96" spans="1:6" x14ac:dyDescent="0.3">
      <c r="A96" s="2">
        <v>93</v>
      </c>
      <c r="B96" s="2" t="s">
        <v>2021</v>
      </c>
      <c r="C96" s="24">
        <v>0.16105901697503999</v>
      </c>
      <c r="D96" s="24">
        <v>0.25623694529707303</v>
      </c>
      <c r="E96" s="2">
        <v>0.36560635571355599</v>
      </c>
      <c r="F96" s="2">
        <v>7.6305896358363906E-2</v>
      </c>
    </row>
    <row r="97" spans="1:6" x14ac:dyDescent="0.3">
      <c r="A97" s="2">
        <v>94</v>
      </c>
      <c r="B97" s="2" t="s">
        <v>2024</v>
      </c>
      <c r="C97" s="24">
        <v>0.60271772812961</v>
      </c>
      <c r="D97" s="24">
        <v>1.0184677227546499</v>
      </c>
      <c r="E97" s="2">
        <v>-0.13841579599462001</v>
      </c>
      <c r="F97" s="2">
        <v>0.32941486267290399</v>
      </c>
    </row>
    <row r="98" spans="1:6" x14ac:dyDescent="0.3">
      <c r="A98" s="2">
        <v>95</v>
      </c>
      <c r="B98" s="2" t="s">
        <v>2027</v>
      </c>
      <c r="C98" s="24">
        <v>0.53462914861425004</v>
      </c>
      <c r="D98" s="24">
        <v>0.17310652781087901</v>
      </c>
      <c r="E98" s="2">
        <v>0.40270930659767401</v>
      </c>
      <c r="F98" s="2">
        <v>0.661066196362049</v>
      </c>
    </row>
    <row r="99" spans="1:6" x14ac:dyDescent="0.3">
      <c r="A99" s="2">
        <v>96</v>
      </c>
      <c r="B99" s="2" t="s">
        <v>2032</v>
      </c>
      <c r="C99" s="24">
        <v>-0.44001022013044899</v>
      </c>
      <c r="D99" s="24">
        <v>-5.5549665974041401E-2</v>
      </c>
      <c r="E99" s="2">
        <v>-0.198051119456022</v>
      </c>
      <c r="F99" s="2">
        <v>0.341048118653901</v>
      </c>
    </row>
    <row r="100" spans="1:6" x14ac:dyDescent="0.3">
      <c r="A100" s="2">
        <v>97</v>
      </c>
      <c r="B100" s="2" t="s">
        <v>2037</v>
      </c>
      <c r="C100" s="24">
        <v>-6.5316227166980503E-2</v>
      </c>
      <c r="D100" s="24">
        <v>2.99835685729966E-2</v>
      </c>
      <c r="E100" s="2">
        <v>0.238161161649632</v>
      </c>
      <c r="F100" s="2">
        <v>0.657110225433432</v>
      </c>
    </row>
    <row r="101" spans="1:6" x14ac:dyDescent="0.3">
      <c r="A101" s="2">
        <v>98</v>
      </c>
      <c r="B101" s="2" t="s">
        <v>2040</v>
      </c>
      <c r="C101" s="24">
        <v>0.211438694019842</v>
      </c>
      <c r="D101" s="24">
        <v>0.231865199621719</v>
      </c>
      <c r="E101" s="2">
        <v>8.8253306106933604E-2</v>
      </c>
      <c r="F101" s="2">
        <v>0.164671895057421</v>
      </c>
    </row>
    <row r="102" spans="1:6" x14ac:dyDescent="0.3">
      <c r="A102" s="2">
        <v>99</v>
      </c>
      <c r="B102" s="2" t="s">
        <v>2045</v>
      </c>
      <c r="C102" s="24">
        <v>-0.214042731257376</v>
      </c>
      <c r="D102" s="24">
        <v>-0.57182868893374805</v>
      </c>
      <c r="E102" s="2">
        <v>-0.27243958198580198</v>
      </c>
      <c r="F102" s="2">
        <v>-0.39716390799194701</v>
      </c>
    </row>
    <row r="103" spans="1:6" x14ac:dyDescent="0.3">
      <c r="A103" s="2">
        <v>100</v>
      </c>
      <c r="B103" s="2" t="s">
        <v>2050</v>
      </c>
      <c r="C103" s="24">
        <v>-0.67155057775709504</v>
      </c>
      <c r="D103" s="24">
        <v>-1.2824980168458699</v>
      </c>
      <c r="E103" s="2">
        <v>-0.59287523616606197</v>
      </c>
      <c r="F103" s="2">
        <v>-0.42380777495334399</v>
      </c>
    </row>
    <row r="104" spans="1:6" x14ac:dyDescent="0.3">
      <c r="A104" s="2">
        <v>101</v>
      </c>
      <c r="B104" s="2" t="s">
        <v>2053</v>
      </c>
      <c r="C104" s="24">
        <v>-0.43944455096726198</v>
      </c>
      <c r="D104" s="24">
        <v>-0.88138999099436499</v>
      </c>
      <c r="E104" s="2">
        <v>-0.96378077001455698</v>
      </c>
      <c r="F104" s="2">
        <v>-0.200433056123453</v>
      </c>
    </row>
    <row r="105" spans="1:6" x14ac:dyDescent="0.3">
      <c r="A105" s="2">
        <v>102</v>
      </c>
      <c r="B105" s="2" t="s">
        <v>2056</v>
      </c>
      <c r="C105" s="24">
        <v>0.63197330075859004</v>
      </c>
      <c r="D105" s="24">
        <v>0.64230031374583896</v>
      </c>
      <c r="E105" s="2">
        <v>0.82271724158208703</v>
      </c>
      <c r="F105" s="2">
        <v>0.28157535282131202</v>
      </c>
    </row>
    <row r="106" spans="1:6" x14ac:dyDescent="0.3">
      <c r="A106" s="2">
        <v>103</v>
      </c>
      <c r="B106" s="2" t="s">
        <v>2059</v>
      </c>
      <c r="C106" s="24">
        <v>0.49157431536420898</v>
      </c>
      <c r="D106" s="24">
        <v>0.62853197128261096</v>
      </c>
      <c r="E106" s="2">
        <v>-0.121607375285828</v>
      </c>
      <c r="F106" s="2">
        <v>0.1154738171813</v>
      </c>
    </row>
    <row r="107" spans="1:6" x14ac:dyDescent="0.3">
      <c r="A107" s="2">
        <v>104</v>
      </c>
      <c r="B107" s="2" t="s">
        <v>2062</v>
      </c>
      <c r="C107" s="24">
        <v>-0.30555859124559298</v>
      </c>
      <c r="D107" s="24">
        <v>2.60826631341292E-2</v>
      </c>
      <c r="E107" s="2">
        <v>-0.94264067763773696</v>
      </c>
      <c r="F107" s="2">
        <v>-0.58023423261305596</v>
      </c>
    </row>
    <row r="108" spans="1:6" x14ac:dyDescent="0.3">
      <c r="A108" s="2">
        <v>105</v>
      </c>
      <c r="B108" s="2" t="s">
        <v>2065</v>
      </c>
      <c r="C108" s="24">
        <v>-0.209090692415487</v>
      </c>
      <c r="D108" s="24">
        <v>-0.16537499867531999</v>
      </c>
      <c r="E108" s="2">
        <v>5.6783740228470901E-2</v>
      </c>
      <c r="F108" s="2">
        <v>0.54061360035134898</v>
      </c>
    </row>
    <row r="109" spans="1:6" x14ac:dyDescent="0.3">
      <c r="A109" s="2">
        <v>106</v>
      </c>
      <c r="B109" s="2" t="s">
        <v>2068</v>
      </c>
      <c r="C109" s="24">
        <v>-0.107999773274504</v>
      </c>
      <c r="D109" s="24">
        <v>-0.14176439737744401</v>
      </c>
      <c r="E109" s="2">
        <v>-0.243282619807135</v>
      </c>
      <c r="F109" s="2">
        <v>-0.411813444658096</v>
      </c>
    </row>
    <row r="110" spans="1:6" x14ac:dyDescent="0.3">
      <c r="A110" s="2">
        <v>107</v>
      </c>
      <c r="B110" s="2" t="s">
        <v>2071</v>
      </c>
      <c r="C110" s="24">
        <v>-0.56802275791778001</v>
      </c>
      <c r="D110" s="24">
        <v>-0.42038928091036298</v>
      </c>
      <c r="E110" s="2">
        <v>-0.156569548516415</v>
      </c>
      <c r="F110" s="2">
        <v>-6.7559994141649701E-3</v>
      </c>
    </row>
    <row r="111" spans="1:6" x14ac:dyDescent="0.3">
      <c r="A111" s="2">
        <v>108</v>
      </c>
      <c r="B111" s="2" t="s">
        <v>2074</v>
      </c>
      <c r="C111" s="24">
        <v>-4.02012957505757E-3</v>
      </c>
      <c r="D111" s="24">
        <v>9.44527403674085E-2</v>
      </c>
      <c r="E111" s="2">
        <v>0.48701760987069298</v>
      </c>
      <c r="F111" s="2">
        <v>0.73180450625094196</v>
      </c>
    </row>
    <row r="112" spans="1:6" x14ac:dyDescent="0.3">
      <c r="A112" s="2">
        <v>109</v>
      </c>
      <c r="B112" s="2" t="s">
        <v>2077</v>
      </c>
      <c r="C112" s="24">
        <v>3.87921033885281E-2</v>
      </c>
      <c r="D112" s="24">
        <v>-4.1157053187096199E-2</v>
      </c>
      <c r="E112" s="2">
        <v>0.12574955114056</v>
      </c>
      <c r="F112" s="2">
        <v>0.16411330687918199</v>
      </c>
    </row>
    <row r="113" spans="1:6" x14ac:dyDescent="0.3">
      <c r="A113" s="2">
        <v>110</v>
      </c>
      <c r="B113" s="2" t="s">
        <v>2080</v>
      </c>
      <c r="C113" s="24">
        <v>-0.38513220829531702</v>
      </c>
      <c r="D113" s="24">
        <v>-0.53002602674785104</v>
      </c>
      <c r="E113" s="2">
        <v>-0.18312536041601901</v>
      </c>
      <c r="F113" s="2">
        <v>-0.298349284192787</v>
      </c>
    </row>
    <row r="114" spans="1:6" x14ac:dyDescent="0.3">
      <c r="A114" s="2">
        <v>111</v>
      </c>
      <c r="B114" s="2" t="s">
        <v>2083</v>
      </c>
      <c r="C114" s="24">
        <v>-0.13349998744278599</v>
      </c>
      <c r="D114" s="24">
        <v>-0.23775354778069599</v>
      </c>
      <c r="E114" s="2">
        <v>-0.46293125377896199</v>
      </c>
      <c r="F114" s="2">
        <v>-0.90817803539075104</v>
      </c>
    </row>
    <row r="115" spans="1:6" x14ac:dyDescent="0.3">
      <c r="A115" s="2">
        <v>112</v>
      </c>
      <c r="B115" s="2" t="s">
        <v>2086</v>
      </c>
      <c r="C115" s="24">
        <v>0.103898451888013</v>
      </c>
      <c r="D115" s="24">
        <v>0.30701448262363001</v>
      </c>
      <c r="E115" s="2">
        <v>0.10745340338321401</v>
      </c>
      <c r="F115" s="2">
        <v>0.48573995072152998</v>
      </c>
    </row>
    <row r="116" spans="1:6" x14ac:dyDescent="0.3">
      <c r="A116" s="2">
        <v>113</v>
      </c>
      <c r="B116" s="2" t="s">
        <v>2089</v>
      </c>
      <c r="C116" s="24">
        <v>0.14403941449912799</v>
      </c>
      <c r="D116" s="24">
        <v>3.7834929803485601E-2</v>
      </c>
      <c r="E116" s="2">
        <v>0.22352058385836701</v>
      </c>
      <c r="F116" s="2">
        <v>1.85185955329135E-2</v>
      </c>
    </row>
    <row r="117" spans="1:6" x14ac:dyDescent="0.3">
      <c r="A117" s="2">
        <v>114</v>
      </c>
      <c r="B117" s="2" t="s">
        <v>2092</v>
      </c>
      <c r="C117" s="24">
        <v>-0.39980968281962997</v>
      </c>
      <c r="D117" s="24">
        <v>-1.4466874944797601</v>
      </c>
      <c r="E117" s="2">
        <v>-1.4837861727053301</v>
      </c>
      <c r="F117" s="2">
        <v>-0.99075813093032306</v>
      </c>
    </row>
    <row r="118" spans="1:6" x14ac:dyDescent="0.3">
      <c r="A118" s="2">
        <v>115</v>
      </c>
      <c r="B118" s="2" t="s">
        <v>2095</v>
      </c>
      <c r="C118" s="24">
        <v>5.1567285160089996E-3</v>
      </c>
      <c r="D118" s="24">
        <v>-0.64208020369431495</v>
      </c>
      <c r="E118" s="2">
        <v>-0.82173330783871101</v>
      </c>
      <c r="F118" s="2">
        <v>-0.59148752906359303</v>
      </c>
    </row>
    <row r="119" spans="1:6" x14ac:dyDescent="0.3">
      <c r="A119" s="2">
        <v>116</v>
      </c>
      <c r="B119" s="2" t="s">
        <v>2098</v>
      </c>
      <c r="C119" s="24">
        <v>0.10125446711097601</v>
      </c>
      <c r="D119" s="24">
        <v>2.2978074070757099E-2</v>
      </c>
      <c r="E119" s="2">
        <v>1.3340752823526E-2</v>
      </c>
      <c r="F119" s="2">
        <v>-0.17720867730494</v>
      </c>
    </row>
    <row r="120" spans="1:6" x14ac:dyDescent="0.3">
      <c r="A120" s="2">
        <v>117</v>
      </c>
      <c r="B120" s="2" t="s">
        <v>2103</v>
      </c>
      <c r="C120" s="24">
        <v>0.61919658507306996</v>
      </c>
      <c r="D120" s="24">
        <v>-3.6892672904973299E-2</v>
      </c>
      <c r="E120" s="2">
        <v>0.75542957321493298</v>
      </c>
      <c r="F120" s="2">
        <v>-0.343923005334481</v>
      </c>
    </row>
    <row r="121" spans="1:6" x14ac:dyDescent="0.3">
      <c r="A121" s="2">
        <v>118</v>
      </c>
      <c r="B121" s="2" t="s">
        <v>2106</v>
      </c>
      <c r="C121" s="24">
        <v>-0.38373010434253801</v>
      </c>
      <c r="D121" s="24">
        <v>-0.64870915269608698</v>
      </c>
      <c r="E121" s="2">
        <v>-0.238612159267548</v>
      </c>
      <c r="F121" s="2">
        <v>-0.32383777341050701</v>
      </c>
    </row>
    <row r="122" spans="1:6" x14ac:dyDescent="0.3">
      <c r="A122" s="2">
        <v>119</v>
      </c>
      <c r="B122" s="2" t="s">
        <v>2109</v>
      </c>
      <c r="C122" s="24">
        <v>-0.121658852873975</v>
      </c>
      <c r="D122" s="24">
        <v>-5.9225372486088598E-2</v>
      </c>
      <c r="E122" s="2">
        <v>0.18782243109805399</v>
      </c>
      <c r="F122" s="2">
        <v>-0.30231419976117502</v>
      </c>
    </row>
    <row r="123" spans="1:6" x14ac:dyDescent="0.3">
      <c r="A123" s="2">
        <v>120</v>
      </c>
      <c r="B123" s="2" t="s">
        <v>2112</v>
      </c>
      <c r="C123" s="24">
        <v>-0.30138689714675299</v>
      </c>
      <c r="D123" s="24">
        <v>-0.83511565545450395</v>
      </c>
      <c r="E123" s="2">
        <v>-0.80639678691283101</v>
      </c>
      <c r="F123" s="2">
        <v>3.7024051009934097E-2</v>
      </c>
    </row>
    <row r="124" spans="1:6" x14ac:dyDescent="0.3">
      <c r="A124" s="2">
        <v>121</v>
      </c>
      <c r="B124" s="2" t="s">
        <v>2115</v>
      </c>
      <c r="C124" s="24">
        <v>0.402828273387762</v>
      </c>
      <c r="D124" s="24">
        <v>0.27912627645244098</v>
      </c>
      <c r="E124" s="2">
        <v>1.29406870368819E-2</v>
      </c>
      <c r="F124" s="2">
        <v>0.46015436526935</v>
      </c>
    </row>
    <row r="125" spans="1:6" x14ac:dyDescent="0.3">
      <c r="A125" s="2">
        <v>122</v>
      </c>
      <c r="B125" s="2" t="s">
        <v>2118</v>
      </c>
      <c r="C125" s="24">
        <v>0.135316433654706</v>
      </c>
      <c r="D125" s="24">
        <v>-5.34379885881308E-2</v>
      </c>
      <c r="E125" s="2">
        <v>1.37736494923788E-2</v>
      </c>
      <c r="F125" s="2">
        <v>0.11328787972759199</v>
      </c>
    </row>
    <row r="126" spans="1:6" x14ac:dyDescent="0.3">
      <c r="A126" s="2">
        <v>123</v>
      </c>
      <c r="B126" s="2" t="s">
        <v>2121</v>
      </c>
      <c r="C126" s="24">
        <v>0.26650283686645998</v>
      </c>
      <c r="D126" s="24">
        <v>0.33844271936072701</v>
      </c>
      <c r="E126" s="2">
        <v>6.5252070883098104E-2</v>
      </c>
      <c r="F126" s="2">
        <v>-0.30175169651977002</v>
      </c>
    </row>
    <row r="127" spans="1:6" x14ac:dyDescent="0.3">
      <c r="A127" s="2">
        <v>124</v>
      </c>
      <c r="B127" s="2" t="s">
        <v>2124</v>
      </c>
      <c r="C127" s="24">
        <v>-0.35773591288823597</v>
      </c>
      <c r="D127" s="24">
        <v>-1.10362929407844</v>
      </c>
      <c r="E127" s="2">
        <v>-0.64938862685700105</v>
      </c>
      <c r="F127" s="2">
        <v>-0.65023255061910601</v>
      </c>
    </row>
    <row r="128" spans="1:6" x14ac:dyDescent="0.3">
      <c r="A128" s="2">
        <v>125</v>
      </c>
      <c r="B128" s="2" t="s">
        <v>2129</v>
      </c>
      <c r="C128" s="24">
        <v>0.37739741100867502</v>
      </c>
      <c r="D128" s="24">
        <v>0.93560919749299098</v>
      </c>
      <c r="E128" s="2">
        <v>0.38512914557079903</v>
      </c>
      <c r="F128" s="2">
        <v>0.37759670427797898</v>
      </c>
    </row>
    <row r="129" spans="1:6" x14ac:dyDescent="0.3">
      <c r="A129" s="2">
        <v>126</v>
      </c>
      <c r="B129" s="2" t="s">
        <v>2134</v>
      </c>
      <c r="C129" s="24">
        <v>-5.9386050320879999E-2</v>
      </c>
      <c r="D129" s="24">
        <v>0.20500219590971699</v>
      </c>
      <c r="E129" s="2">
        <v>0.85368327856166504</v>
      </c>
      <c r="F129" s="2">
        <v>0.69999929808558903</v>
      </c>
    </row>
    <row r="130" spans="1:6" x14ac:dyDescent="0.3">
      <c r="A130" s="2">
        <v>127</v>
      </c>
      <c r="B130" s="2" t="s">
        <v>2137</v>
      </c>
      <c r="C130" s="24">
        <v>0.53089406590643995</v>
      </c>
      <c r="D130" s="24">
        <v>1.0367435441626101</v>
      </c>
      <c r="E130" s="2">
        <v>7.7620340685597394E-2</v>
      </c>
      <c r="F130" s="2">
        <v>4.4096507324479402E-2</v>
      </c>
    </row>
    <row r="131" spans="1:6" x14ac:dyDescent="0.3">
      <c r="A131" s="2">
        <v>128</v>
      </c>
      <c r="B131" s="2" t="s">
        <v>2140</v>
      </c>
      <c r="C131" s="24">
        <v>0.37400973204991</v>
      </c>
      <c r="D131" s="24">
        <v>0.338610959541357</v>
      </c>
      <c r="E131" s="2">
        <v>0.72452577257292705</v>
      </c>
      <c r="F131" s="2">
        <v>-3.8501697725836399E-2</v>
      </c>
    </row>
    <row r="132" spans="1:6" x14ac:dyDescent="0.3">
      <c r="A132" s="2">
        <v>129</v>
      </c>
      <c r="B132" s="2" t="s">
        <v>2143</v>
      </c>
      <c r="C132" s="24">
        <v>-0.30194130919668799</v>
      </c>
      <c r="D132" s="24">
        <v>-0.30452543227623902</v>
      </c>
      <c r="E132" s="2">
        <v>-0.21566426479001899</v>
      </c>
      <c r="F132" s="2">
        <v>-0.36670677702972099</v>
      </c>
    </row>
    <row r="133" spans="1:6" x14ac:dyDescent="0.3">
      <c r="A133" s="2">
        <v>130</v>
      </c>
      <c r="B133" s="2" t="s">
        <v>2146</v>
      </c>
      <c r="C133" s="24">
        <v>0.23845106238546801</v>
      </c>
      <c r="D133" s="24">
        <v>0.66992623293356302</v>
      </c>
      <c r="E133" s="2">
        <v>0.28582141325501698</v>
      </c>
      <c r="F133" s="2">
        <v>0.11531455311623701</v>
      </c>
    </row>
    <row r="134" spans="1:6" x14ac:dyDescent="0.3">
      <c r="A134" s="2">
        <v>131</v>
      </c>
      <c r="B134" s="2" t="s">
        <v>2149</v>
      </c>
      <c r="C134" s="24">
        <v>7.6720203642280493E-2</v>
      </c>
      <c r="D134" s="24">
        <v>0.24237326034706799</v>
      </c>
      <c r="E134" s="2">
        <v>0.20854074475456</v>
      </c>
      <c r="F134" s="2">
        <v>-0.23715135033763299</v>
      </c>
    </row>
    <row r="135" spans="1:6" x14ac:dyDescent="0.3">
      <c r="A135" s="2">
        <v>132</v>
      </c>
      <c r="B135" s="2" t="s">
        <v>2152</v>
      </c>
      <c r="C135" s="24">
        <v>0.68299991942635496</v>
      </c>
      <c r="D135" s="24">
        <v>0.68805459929433699</v>
      </c>
      <c r="E135" s="2">
        <v>0.57569788369745301</v>
      </c>
      <c r="F135" s="2">
        <v>0.47197273184751898</v>
      </c>
    </row>
    <row r="136" spans="1:6" x14ac:dyDescent="0.3">
      <c r="A136" s="2">
        <v>133</v>
      </c>
      <c r="B136" s="2" t="s">
        <v>2155</v>
      </c>
      <c r="C136" s="24">
        <v>0.117302122061609</v>
      </c>
      <c r="D136" s="24">
        <v>0.49463835370334902</v>
      </c>
      <c r="E136" s="2">
        <v>0.98770235818443597</v>
      </c>
      <c r="F136" s="2">
        <v>0.91606268786136102</v>
      </c>
    </row>
    <row r="137" spans="1:6" x14ac:dyDescent="0.3">
      <c r="A137" s="2">
        <v>134</v>
      </c>
      <c r="B137" s="2" t="s">
        <v>2160</v>
      </c>
      <c r="C137" s="24">
        <v>-0.118929386411045</v>
      </c>
      <c r="D137" s="24">
        <v>-0.22325549660170699</v>
      </c>
      <c r="E137" s="2">
        <v>-0.33148696477662298</v>
      </c>
      <c r="F137" s="2">
        <v>5.8502711551859599E-2</v>
      </c>
    </row>
    <row r="138" spans="1:6" x14ac:dyDescent="0.3">
      <c r="A138" s="2">
        <v>135</v>
      </c>
      <c r="B138" s="2" t="s">
        <v>2164</v>
      </c>
      <c r="C138" s="24">
        <v>-1.3464433342106801E-2</v>
      </c>
      <c r="D138" s="24">
        <v>0.30349927519805597</v>
      </c>
      <c r="E138" s="2">
        <v>0.38131210061863702</v>
      </c>
      <c r="F138" s="2">
        <v>-0.212242981415178</v>
      </c>
    </row>
    <row r="139" spans="1:6" x14ac:dyDescent="0.3">
      <c r="A139" s="2">
        <v>136</v>
      </c>
      <c r="B139" s="2" t="s">
        <v>2167</v>
      </c>
      <c r="C139" s="24">
        <v>0.41781784056017401</v>
      </c>
      <c r="D139" s="24">
        <v>0.51614806649804201</v>
      </c>
      <c r="E139" s="2">
        <v>0.51733156959085203</v>
      </c>
      <c r="F139" s="2">
        <v>0.30416973742790299</v>
      </c>
    </row>
    <row r="140" spans="1:6" x14ac:dyDescent="0.3">
      <c r="A140" s="2">
        <v>137</v>
      </c>
      <c r="B140" s="2" t="s">
        <v>2170</v>
      </c>
      <c r="C140" s="24">
        <v>3.0974970189087399E-2</v>
      </c>
      <c r="D140" s="24">
        <v>0.45633168191353801</v>
      </c>
      <c r="E140" s="2">
        <v>0.34973134026684499</v>
      </c>
      <c r="F140" s="2">
        <v>8.0697741734934603E-2</v>
      </c>
    </row>
    <row r="141" spans="1:6" x14ac:dyDescent="0.3">
      <c r="A141" s="2">
        <v>138</v>
      </c>
      <c r="B141" s="2" t="s">
        <v>2173</v>
      </c>
      <c r="C141" s="24">
        <v>-0.154261634616424</v>
      </c>
      <c r="D141" s="24">
        <v>-0.53857913853517203</v>
      </c>
      <c r="E141" s="2">
        <v>-0.58850723060883903</v>
      </c>
      <c r="F141" s="2">
        <v>-9.83303762166058E-2</v>
      </c>
    </row>
    <row r="142" spans="1:6" x14ac:dyDescent="0.3">
      <c r="A142" s="2">
        <v>139</v>
      </c>
      <c r="B142" s="2" t="s">
        <v>2176</v>
      </c>
      <c r="C142" s="24">
        <v>6.0386545317009002E-2</v>
      </c>
      <c r="D142" s="24">
        <v>0.143590971719846</v>
      </c>
      <c r="E142" s="2">
        <v>-6.9283852825040099E-2</v>
      </c>
      <c r="F142" s="2">
        <v>0.25172578127821499</v>
      </c>
    </row>
    <row r="143" spans="1:6" x14ac:dyDescent="0.3">
      <c r="A143" s="2">
        <v>140</v>
      </c>
      <c r="B143" s="2" t="s">
        <v>2179</v>
      </c>
      <c r="C143" s="24">
        <v>0.205636673179797</v>
      </c>
      <c r="D143" s="24">
        <v>0.37633331292321898</v>
      </c>
      <c r="E143" s="2">
        <v>0.38420009398119098</v>
      </c>
      <c r="F143" s="2">
        <v>-0.14753586282831699</v>
      </c>
    </row>
    <row r="144" spans="1:6" x14ac:dyDescent="0.3">
      <c r="A144" s="2">
        <v>141</v>
      </c>
      <c r="B144" s="2" t="s">
        <v>2182</v>
      </c>
      <c r="C144" s="24">
        <v>0.18101392552276199</v>
      </c>
      <c r="D144" s="24">
        <v>1.06032458233751</v>
      </c>
      <c r="E144" s="2">
        <v>0.218331940354652</v>
      </c>
      <c r="F144" s="2">
        <v>-0.52708544630227105</v>
      </c>
    </row>
    <row r="145" spans="1:6" x14ac:dyDescent="0.3">
      <c r="A145" s="2">
        <v>142</v>
      </c>
      <c r="B145" s="2" t="s">
        <v>2187</v>
      </c>
      <c r="C145" s="24">
        <v>-1.33813407538247</v>
      </c>
      <c r="D145" s="24">
        <v>-1.8313037498137501</v>
      </c>
      <c r="E145" s="2">
        <v>-0.54993477006328395</v>
      </c>
      <c r="F145" s="2">
        <v>-0.144324709103784</v>
      </c>
    </row>
    <row r="146" spans="1:6" x14ac:dyDescent="0.3">
      <c r="A146" s="2">
        <v>143</v>
      </c>
      <c r="B146" s="2" t="s">
        <v>2192</v>
      </c>
      <c r="C146" s="24">
        <v>0.78417771032456496</v>
      </c>
      <c r="D146" s="24">
        <v>0.99006244974985902</v>
      </c>
      <c r="E146" s="2">
        <v>1.31993952168007</v>
      </c>
      <c r="F146" s="2">
        <v>0.75699551081764205</v>
      </c>
    </row>
    <row r="147" spans="1:6" x14ac:dyDescent="0.3">
      <c r="A147" s="2">
        <v>144</v>
      </c>
      <c r="B147" s="2" t="s">
        <v>2197</v>
      </c>
      <c r="C147" s="24">
        <v>3.5403351787727098E-2</v>
      </c>
      <c r="D147" s="24">
        <v>4.5966922237191003E-2</v>
      </c>
      <c r="E147" s="2">
        <v>0.34784725065345301</v>
      </c>
      <c r="F147" s="2">
        <v>0.74935811126094498</v>
      </c>
    </row>
    <row r="148" spans="1:6" x14ac:dyDescent="0.3">
      <c r="A148" s="2">
        <v>145</v>
      </c>
      <c r="B148" s="2" t="s">
        <v>2202</v>
      </c>
      <c r="C148" s="24">
        <v>0.246769229024419</v>
      </c>
      <c r="D148" s="24">
        <v>0.40603022221292301</v>
      </c>
      <c r="E148" s="2">
        <v>0.358459163548212</v>
      </c>
      <c r="F148" s="2">
        <v>1.2476275733307201</v>
      </c>
    </row>
    <row r="149" spans="1:6" x14ac:dyDescent="0.3">
      <c r="A149" s="2">
        <v>146</v>
      </c>
      <c r="B149" s="2" t="s">
        <v>2205</v>
      </c>
      <c r="C149" s="24">
        <v>0.193359216013399</v>
      </c>
      <c r="D149" s="24">
        <v>0.86704189397875697</v>
      </c>
      <c r="E149" s="2">
        <v>0.32627376349731801</v>
      </c>
      <c r="F149" s="2">
        <v>0.66052145248010297</v>
      </c>
    </row>
    <row r="150" spans="1:6" x14ac:dyDescent="0.3">
      <c r="A150" s="2">
        <v>147</v>
      </c>
      <c r="B150" s="2" t="s">
        <v>2210</v>
      </c>
      <c r="C150" s="24">
        <v>0.31608417655995402</v>
      </c>
      <c r="D150" s="24">
        <v>-0.227525163898572</v>
      </c>
      <c r="E150" s="2">
        <v>0.32780510714046401</v>
      </c>
      <c r="F150" s="2">
        <v>-0.32154894634287901</v>
      </c>
    </row>
    <row r="151" spans="1:6" x14ac:dyDescent="0.3">
      <c r="A151" s="2">
        <v>148</v>
      </c>
      <c r="B151" s="2" t="s">
        <v>2215</v>
      </c>
      <c r="C151" s="24">
        <v>-0.91451552729725505</v>
      </c>
      <c r="D151" s="24">
        <v>-1.2870239868584501</v>
      </c>
      <c r="E151" s="2">
        <v>-2.5045179935853699</v>
      </c>
      <c r="F151" s="2">
        <v>-0.917623989533499</v>
      </c>
    </row>
    <row r="152" spans="1:6" x14ac:dyDescent="0.3">
      <c r="A152" s="2">
        <v>149</v>
      </c>
      <c r="B152" s="2" t="s">
        <v>2218</v>
      </c>
      <c r="C152" s="24">
        <v>0.448508364819586</v>
      </c>
      <c r="D152" s="24">
        <v>1.0723386762707601</v>
      </c>
      <c r="E152" s="2">
        <v>0.32731862948526402</v>
      </c>
      <c r="F152" s="2">
        <v>0.62518379207344899</v>
      </c>
    </row>
    <row r="153" spans="1:6" x14ac:dyDescent="0.3">
      <c r="A153" s="2">
        <v>150</v>
      </c>
      <c r="B153" s="2" t="s">
        <v>2221</v>
      </c>
      <c r="C153" s="24">
        <v>-0.32986263696524498</v>
      </c>
      <c r="D153" s="24">
        <v>-0.12703280896720201</v>
      </c>
      <c r="E153" s="2">
        <v>-0.97797261800178903</v>
      </c>
      <c r="F153" s="2">
        <v>9.7864042939235299E-2</v>
      </c>
    </row>
    <row r="154" spans="1:6" x14ac:dyDescent="0.3">
      <c r="A154" s="2">
        <v>151</v>
      </c>
      <c r="B154" s="2" t="s">
        <v>2226</v>
      </c>
      <c r="C154" s="24">
        <v>9.3618664213090994E-2</v>
      </c>
      <c r="D154" s="24">
        <v>0.16658594464510301</v>
      </c>
      <c r="E154" s="2">
        <v>0.47411141044808602</v>
      </c>
      <c r="F154" s="2">
        <v>-3.0125784945889699E-2</v>
      </c>
    </row>
    <row r="155" spans="1:6" x14ac:dyDescent="0.3">
      <c r="A155" s="2">
        <v>152</v>
      </c>
      <c r="B155" s="2" t="s">
        <v>2229</v>
      </c>
      <c r="C155" s="24">
        <v>0.97014494311004495</v>
      </c>
      <c r="D155" s="24">
        <v>1.0746913514579699</v>
      </c>
      <c r="E155" s="2">
        <v>0.66229309169764305</v>
      </c>
      <c r="F155" s="2">
        <v>1.39798354223556</v>
      </c>
    </row>
    <row r="156" spans="1:6" x14ac:dyDescent="0.3">
      <c r="A156" s="2">
        <v>153</v>
      </c>
      <c r="B156" s="2" t="s">
        <v>2234</v>
      </c>
      <c r="C156" s="24">
        <v>0.59433501110336995</v>
      </c>
      <c r="D156" s="24">
        <v>0.99527338951350497</v>
      </c>
      <c r="E156" s="2">
        <v>0.62554320107793304</v>
      </c>
      <c r="F156" s="2">
        <v>-0.22038755607518401</v>
      </c>
    </row>
    <row r="157" spans="1:6" x14ac:dyDescent="0.3">
      <c r="A157" s="2">
        <v>154</v>
      </c>
      <c r="B157" s="2" t="s">
        <v>2239</v>
      </c>
      <c r="C157" s="24">
        <v>-2.7489901809624701E-2</v>
      </c>
      <c r="D157" s="24">
        <v>-0.244893249156244</v>
      </c>
      <c r="E157" s="2">
        <v>-0.21879255572707099</v>
      </c>
      <c r="F157" s="2">
        <v>0.30446847366549201</v>
      </c>
    </row>
    <row r="158" spans="1:6" x14ac:dyDescent="0.3">
      <c r="A158" s="2">
        <v>155</v>
      </c>
      <c r="B158" s="2" t="s">
        <v>2244</v>
      </c>
      <c r="C158" s="24">
        <v>6.3372550938750494E-2</v>
      </c>
      <c r="D158" s="24">
        <v>0.173606319450963</v>
      </c>
      <c r="E158" s="2">
        <v>0.107383514781558</v>
      </c>
      <c r="F158" s="2">
        <v>-4.2271466116280496E-3</v>
      </c>
    </row>
    <row r="159" spans="1:6" x14ac:dyDescent="0.3">
      <c r="A159" s="2">
        <v>156</v>
      </c>
      <c r="B159" s="2" t="s">
        <v>2249</v>
      </c>
      <c r="C159" s="24">
        <v>0.96130756638052495</v>
      </c>
      <c r="D159" s="24">
        <v>0.81472382052658399</v>
      </c>
      <c r="E159" s="2">
        <v>0.50104590389891102</v>
      </c>
      <c r="F159" s="2">
        <v>0.671041468485715</v>
      </c>
    </row>
    <row r="160" spans="1:6" x14ac:dyDescent="0.3">
      <c r="A160" s="2">
        <v>157</v>
      </c>
      <c r="B160" s="2" t="s">
        <v>2254</v>
      </c>
      <c r="C160" s="24">
        <v>0.80673487606903005</v>
      </c>
      <c r="D160" s="24">
        <v>0.43626156970784702</v>
      </c>
      <c r="E160" s="2">
        <v>1.0402899150114</v>
      </c>
      <c r="F160" s="2">
        <v>0.181906893685927</v>
      </c>
    </row>
    <row r="161" spans="1:6" x14ac:dyDescent="0.3">
      <c r="A161" s="2">
        <v>158</v>
      </c>
      <c r="B161" s="2" t="s">
        <v>2259</v>
      </c>
      <c r="C161" s="24">
        <v>-0.73437609570513496</v>
      </c>
      <c r="D161" s="24">
        <v>-0.97935797774278499</v>
      </c>
      <c r="E161" s="2">
        <v>-0.48121754963997498</v>
      </c>
      <c r="F161" s="2">
        <v>-1.1391588719729999</v>
      </c>
    </row>
    <row r="162" spans="1:6" x14ac:dyDescent="0.3">
      <c r="A162" s="2">
        <v>159</v>
      </c>
      <c r="B162" s="2" t="s">
        <v>2262</v>
      </c>
      <c r="C162" s="24">
        <v>-0.65177270774501495</v>
      </c>
      <c r="D162" s="24">
        <v>-1.32435453047269</v>
      </c>
      <c r="E162" s="2">
        <v>-1.4784131390881501</v>
      </c>
      <c r="F162" s="2">
        <v>-0.24406686141235401</v>
      </c>
    </row>
    <row r="163" spans="1:6" x14ac:dyDescent="0.3">
      <c r="A163" s="2">
        <v>160</v>
      </c>
      <c r="B163" s="2" t="s">
        <v>2265</v>
      </c>
      <c r="C163" s="24">
        <v>0.77766940566207499</v>
      </c>
      <c r="D163" s="24">
        <v>0.712930535106299</v>
      </c>
      <c r="E163" s="2">
        <v>0.98282096670261698</v>
      </c>
      <c r="F163" s="2">
        <v>0.68607525614352804</v>
      </c>
    </row>
    <row r="164" spans="1:6" x14ac:dyDescent="0.3">
      <c r="A164" s="2">
        <v>161</v>
      </c>
      <c r="B164" s="2" t="s">
        <v>2270</v>
      </c>
      <c r="C164" s="24">
        <v>-0.14240867735583801</v>
      </c>
      <c r="D164" s="24">
        <v>-0.47243137258368401</v>
      </c>
      <c r="E164" s="2">
        <v>-0.29267315233820901</v>
      </c>
      <c r="F164" s="2">
        <v>-0.27377269685750599</v>
      </c>
    </row>
    <row r="165" spans="1:6" x14ac:dyDescent="0.3">
      <c r="A165" s="2">
        <v>162</v>
      </c>
      <c r="B165" s="2" t="s">
        <v>2273</v>
      </c>
      <c r="C165" s="24">
        <v>-0.88919726342820504</v>
      </c>
      <c r="D165" s="24">
        <v>-1.6234530826779501</v>
      </c>
      <c r="E165" s="2">
        <v>-0.84945254375763801</v>
      </c>
      <c r="F165" s="2">
        <v>-0.461339364377651</v>
      </c>
    </row>
    <row r="166" spans="1:6" x14ac:dyDescent="0.3">
      <c r="A166" s="2">
        <v>163</v>
      </c>
      <c r="B166" s="2" t="s">
        <v>2276</v>
      </c>
      <c r="C166" s="24">
        <v>-3.19655699735465E-2</v>
      </c>
      <c r="D166" s="24">
        <v>0.193534647305285</v>
      </c>
      <c r="E166" s="2">
        <v>-0.16103347149956901</v>
      </c>
      <c r="F166" s="2">
        <v>0.57845245284277103</v>
      </c>
    </row>
    <row r="167" spans="1:6" x14ac:dyDescent="0.3">
      <c r="A167" s="2">
        <v>164</v>
      </c>
      <c r="B167" s="2" t="s">
        <v>2281</v>
      </c>
      <c r="C167" s="24">
        <v>-0.48873396655569601</v>
      </c>
      <c r="D167" s="24">
        <v>-0.54944475407394999</v>
      </c>
      <c r="E167" s="2">
        <v>-0.392407897926148</v>
      </c>
      <c r="F167" s="2">
        <v>-0.99618627398257298</v>
      </c>
    </row>
    <row r="168" spans="1:6" x14ac:dyDescent="0.3">
      <c r="A168" s="2">
        <v>165</v>
      </c>
      <c r="B168" s="2" t="s">
        <v>2286</v>
      </c>
      <c r="C168" s="24">
        <v>-0.39200497638778897</v>
      </c>
      <c r="D168" s="24">
        <v>-0.410076498388941</v>
      </c>
      <c r="E168" s="2">
        <v>0.86464156309748297</v>
      </c>
      <c r="F168" s="2">
        <v>-0.10981337677831</v>
      </c>
    </row>
    <row r="169" spans="1:6" x14ac:dyDescent="0.3">
      <c r="A169" s="2">
        <v>166</v>
      </c>
      <c r="B169" s="2" t="s">
        <v>2291</v>
      </c>
      <c r="C169" s="24">
        <v>0.75827090862980995</v>
      </c>
      <c r="D169" s="24">
        <v>0.30099584606066998</v>
      </c>
      <c r="E169" s="2">
        <v>0.45004781698976698</v>
      </c>
      <c r="F169" s="2">
        <v>5.8253204438645798E-3</v>
      </c>
    </row>
    <row r="170" spans="1:6" x14ac:dyDescent="0.3">
      <c r="A170" s="2">
        <v>167</v>
      </c>
      <c r="B170" s="2" t="s">
        <v>2294</v>
      </c>
      <c r="C170" s="24">
        <v>7.3601209790616504E-2</v>
      </c>
      <c r="D170" s="24">
        <v>3.57408782934859E-5</v>
      </c>
      <c r="E170" s="2">
        <v>0.460245108830865</v>
      </c>
      <c r="F170" s="2">
        <v>-0.78352917483766005</v>
      </c>
    </row>
    <row r="171" spans="1:6" x14ac:dyDescent="0.3">
      <c r="A171" s="2">
        <v>168</v>
      </c>
      <c r="B171" s="2" t="s">
        <v>2299</v>
      </c>
      <c r="C171" s="24">
        <v>0.136796263327674</v>
      </c>
      <c r="D171" s="24">
        <v>6.7596699017557105E-2</v>
      </c>
      <c r="E171" s="2">
        <v>-0.50919091048444098</v>
      </c>
      <c r="F171" s="2">
        <v>-0.85128271867457295</v>
      </c>
    </row>
    <row r="172" spans="1:6" x14ac:dyDescent="0.3">
      <c r="A172" s="2">
        <v>169</v>
      </c>
      <c r="B172" s="2" t="s">
        <v>2304</v>
      </c>
      <c r="C172" s="24">
        <v>-1.0668478148409399</v>
      </c>
      <c r="D172" s="24">
        <v>-1.10003700267353</v>
      </c>
      <c r="E172" s="2">
        <v>-0.98087055608345897</v>
      </c>
      <c r="F172" s="2">
        <v>-0.379821334503677</v>
      </c>
    </row>
    <row r="173" spans="1:6" x14ac:dyDescent="0.3">
      <c r="A173" s="2">
        <v>170</v>
      </c>
      <c r="B173" s="2" t="s">
        <v>2307</v>
      </c>
      <c r="C173" s="24">
        <v>-0.55386429699421003</v>
      </c>
      <c r="D173" s="24">
        <v>-0.20644703395639899</v>
      </c>
      <c r="E173" s="2">
        <v>-0.51248567891362595</v>
      </c>
      <c r="F173" s="2">
        <v>-0.52432204141765004</v>
      </c>
    </row>
    <row r="174" spans="1:6" x14ac:dyDescent="0.3">
      <c r="A174" s="2">
        <v>171</v>
      </c>
      <c r="B174" s="2" t="s">
        <v>2312</v>
      </c>
      <c r="C174" s="24">
        <v>0.122461081296969</v>
      </c>
      <c r="D174" s="24">
        <v>-0.273849904305143</v>
      </c>
      <c r="E174" s="2">
        <v>0.59006995574383903</v>
      </c>
      <c r="F174" s="2">
        <v>0.175271580700017</v>
      </c>
    </row>
    <row r="175" spans="1:6" x14ac:dyDescent="0.3">
      <c r="A175" s="2">
        <v>172</v>
      </c>
      <c r="B175" s="2" t="s">
        <v>2315</v>
      </c>
      <c r="C175" s="24">
        <v>-0.117531622620537</v>
      </c>
      <c r="D175" s="24">
        <v>-0.221503974002456</v>
      </c>
      <c r="E175" s="2">
        <v>-3.4668963201740198E-2</v>
      </c>
      <c r="F175" s="2">
        <v>0.28823638029321502</v>
      </c>
    </row>
    <row r="176" spans="1:6" x14ac:dyDescent="0.3">
      <c r="A176" s="2">
        <v>173</v>
      </c>
      <c r="B176" s="2" t="s">
        <v>2318</v>
      </c>
      <c r="C176" s="24">
        <v>-0.31031669841412501</v>
      </c>
      <c r="D176" s="24">
        <v>-0.36642827142242201</v>
      </c>
      <c r="E176" s="2">
        <v>0.323270757973454</v>
      </c>
      <c r="F176" s="2">
        <v>0.29782694376954499</v>
      </c>
    </row>
    <row r="177" spans="1:6" x14ac:dyDescent="0.3">
      <c r="A177" s="2">
        <v>174</v>
      </c>
      <c r="B177" s="2" t="s">
        <v>2321</v>
      </c>
      <c r="C177" s="24">
        <v>-0.64784160344733499</v>
      </c>
      <c r="D177" s="24">
        <v>-1.19326165312354</v>
      </c>
      <c r="E177" s="2">
        <v>-1.36975154014609</v>
      </c>
      <c r="F177" s="2">
        <v>-0.177359938793759</v>
      </c>
    </row>
    <row r="178" spans="1:6" x14ac:dyDescent="0.3">
      <c r="A178" s="2">
        <v>175</v>
      </c>
      <c r="B178" s="2" t="s">
        <v>2324</v>
      </c>
      <c r="C178" s="24">
        <v>-1.10008968697507</v>
      </c>
      <c r="D178" s="24">
        <v>-2.1884521808181598</v>
      </c>
      <c r="E178" s="2">
        <v>-1.7070624478124401</v>
      </c>
      <c r="F178" s="2">
        <v>-2.5752797695105198</v>
      </c>
    </row>
    <row r="179" spans="1:6" x14ac:dyDescent="0.3">
      <c r="A179" s="2">
        <v>176</v>
      </c>
      <c r="B179" s="2" t="s">
        <v>2327</v>
      </c>
      <c r="C179" s="24">
        <v>1.07608464210099</v>
      </c>
      <c r="D179" s="24">
        <v>1.10376613489645</v>
      </c>
      <c r="E179" s="2">
        <v>-0.243601301298527</v>
      </c>
      <c r="F179" s="2">
        <v>-0.51840784239915005</v>
      </c>
    </row>
    <row r="180" spans="1:6" x14ac:dyDescent="0.3">
      <c r="A180" s="2">
        <v>177</v>
      </c>
      <c r="B180" s="2" t="s">
        <v>2332</v>
      </c>
      <c r="C180" s="24">
        <v>0.34746566829809</v>
      </c>
      <c r="D180" s="24">
        <v>0.32861224842658399</v>
      </c>
      <c r="E180" s="2">
        <v>6.8492094435556802E-2</v>
      </c>
      <c r="F180" s="2">
        <v>-0.421973259553927</v>
      </c>
    </row>
    <row r="181" spans="1:6" x14ac:dyDescent="0.3">
      <c r="A181" s="2">
        <v>178</v>
      </c>
      <c r="B181" s="2" t="s">
        <v>2335</v>
      </c>
      <c r="C181" s="24">
        <v>-9.2020873569828507E-2</v>
      </c>
      <c r="D181" s="24">
        <v>8.85278885032941E-2</v>
      </c>
      <c r="E181" s="2">
        <v>-0.53481193627188395</v>
      </c>
      <c r="F181" s="2">
        <v>0.33831254435887498</v>
      </c>
    </row>
    <row r="182" spans="1:6" x14ac:dyDescent="0.3">
      <c r="A182" s="2">
        <v>179</v>
      </c>
      <c r="B182" s="2" t="s">
        <v>2340</v>
      </c>
      <c r="C182" s="24">
        <v>0.43823843716917399</v>
      </c>
      <c r="D182" s="24">
        <v>0.44370547250384501</v>
      </c>
      <c r="E182" s="2">
        <v>1.0516532481979799</v>
      </c>
      <c r="F182" s="2">
        <v>0.25868073251357099</v>
      </c>
    </row>
    <row r="183" spans="1:6" x14ac:dyDescent="0.3">
      <c r="A183" s="2">
        <v>180</v>
      </c>
      <c r="B183" s="2" t="s">
        <v>2343</v>
      </c>
      <c r="C183" s="24">
        <v>-0.274684587574065</v>
      </c>
      <c r="D183" s="24">
        <v>4.6028648897570801E-2</v>
      </c>
      <c r="E183" s="2">
        <v>-0.46135100834991599</v>
      </c>
      <c r="F183" s="2">
        <v>8.4649126156142396E-2</v>
      </c>
    </row>
    <row r="184" spans="1:6" x14ac:dyDescent="0.3">
      <c r="A184" s="2">
        <v>181</v>
      </c>
      <c r="B184" s="2" t="s">
        <v>2348</v>
      </c>
      <c r="C184" s="24">
        <v>-1.08075854625393</v>
      </c>
      <c r="D184" s="24">
        <v>-1.46689520386173</v>
      </c>
      <c r="E184" s="2">
        <v>8.0402121894988299E-2</v>
      </c>
      <c r="F184" s="2">
        <v>-0.57702594926324202</v>
      </c>
    </row>
    <row r="185" spans="1:6" x14ac:dyDescent="0.3">
      <c r="A185" s="2">
        <v>182</v>
      </c>
      <c r="B185" s="2" t="s">
        <v>2353</v>
      </c>
      <c r="C185" s="24">
        <v>-0.19700969117936501</v>
      </c>
      <c r="D185" s="24">
        <v>-0.545950915413697</v>
      </c>
      <c r="E185" s="2">
        <v>0.56675630820224898</v>
      </c>
      <c r="F185" s="2">
        <v>-0.269019897297748</v>
      </c>
    </row>
    <row r="186" spans="1:6" x14ac:dyDescent="0.3">
      <c r="A186" s="2">
        <v>183</v>
      </c>
      <c r="B186" s="2" t="s">
        <v>2358</v>
      </c>
      <c r="C186" s="24">
        <v>0.341351766101957</v>
      </c>
      <c r="D186" s="24">
        <v>-0.110213249019463</v>
      </c>
      <c r="E186" s="2">
        <v>0.21135580816447</v>
      </c>
      <c r="F186" s="2">
        <v>0.82687378457829197</v>
      </c>
    </row>
    <row r="187" spans="1:6" x14ac:dyDescent="0.3">
      <c r="A187" s="2">
        <v>184</v>
      </c>
      <c r="B187" s="2" t="s">
        <v>2361</v>
      </c>
      <c r="C187" s="24">
        <v>-0.70599731192495496</v>
      </c>
      <c r="D187" s="24">
        <v>0.131648092757227</v>
      </c>
      <c r="E187" s="2">
        <v>0.240433346899393</v>
      </c>
      <c r="F187" s="2">
        <v>1.3596851017659499</v>
      </c>
    </row>
    <row r="188" spans="1:6" x14ac:dyDescent="0.3">
      <c r="A188" s="2">
        <v>185</v>
      </c>
      <c r="B188" s="2" t="s">
        <v>2366</v>
      </c>
      <c r="C188" s="24">
        <v>0.54531023936937995</v>
      </c>
      <c r="D188" s="24">
        <v>1.5543335229948601</v>
      </c>
      <c r="E188" s="2">
        <v>0.379748498557681</v>
      </c>
      <c r="F188" s="2">
        <v>0.123866783024129</v>
      </c>
    </row>
    <row r="189" spans="1:6" x14ac:dyDescent="0.3">
      <c r="A189" s="2">
        <v>186</v>
      </c>
      <c r="B189" s="2" t="s">
        <v>2371</v>
      </c>
      <c r="C189" s="24">
        <v>0.431206788539298</v>
      </c>
      <c r="D189" s="24">
        <v>0.327369805618142</v>
      </c>
      <c r="E189" s="2">
        <v>-0.321145610112538</v>
      </c>
      <c r="F189" s="2">
        <v>1.4227044533304299E-2</v>
      </c>
    </row>
    <row r="190" spans="1:6" x14ac:dyDescent="0.3">
      <c r="A190" s="2">
        <v>187</v>
      </c>
      <c r="B190" s="2" t="s">
        <v>2376</v>
      </c>
      <c r="C190" s="24">
        <v>6.5507761133154999E-2</v>
      </c>
      <c r="D190" s="24">
        <v>-0.42325064726078898</v>
      </c>
      <c r="E190" s="2">
        <v>0.30580666480121799</v>
      </c>
      <c r="F190" s="2">
        <v>-0.20121242505797499</v>
      </c>
    </row>
    <row r="191" spans="1:6" x14ac:dyDescent="0.3">
      <c r="A191" s="2">
        <v>188</v>
      </c>
      <c r="B191" s="2" t="s">
        <v>2381</v>
      </c>
      <c r="C191" s="24">
        <v>-0.251124583074611</v>
      </c>
      <c r="D191" s="24">
        <v>0.25207384831244001</v>
      </c>
      <c r="E191" s="2">
        <v>0.42849415898927901</v>
      </c>
      <c r="F191" s="2">
        <v>-0.90249555384716595</v>
      </c>
    </row>
    <row r="192" spans="1:6" x14ac:dyDescent="0.3">
      <c r="A192" s="2">
        <v>189</v>
      </c>
      <c r="B192" s="2" t="s">
        <v>2384</v>
      </c>
      <c r="C192" s="24">
        <v>-0.37980292172297297</v>
      </c>
      <c r="D192" s="24">
        <v>-0.55671595989853995</v>
      </c>
      <c r="E192" s="2">
        <v>-0.61053471130387704</v>
      </c>
      <c r="F192" s="2">
        <v>0.257222779697932</v>
      </c>
    </row>
    <row r="193" spans="1:6" x14ac:dyDescent="0.3">
      <c r="A193" s="2">
        <v>190</v>
      </c>
      <c r="B193" s="2" t="s">
        <v>2389</v>
      </c>
      <c r="C193" s="24">
        <v>-0.45727165810179099</v>
      </c>
      <c r="D193" s="24">
        <v>-0.97817660208354196</v>
      </c>
      <c r="E193" s="2">
        <v>0.27562062115249197</v>
      </c>
      <c r="F193" s="2">
        <v>0.64460712114299901</v>
      </c>
    </row>
    <row r="194" spans="1:6" x14ac:dyDescent="0.3">
      <c r="A194" s="2">
        <v>191</v>
      </c>
      <c r="B194" s="2" t="s">
        <v>2392</v>
      </c>
      <c r="C194" s="24">
        <v>-0.12582588067158201</v>
      </c>
      <c r="D194" s="24">
        <v>-0.17852888582648599</v>
      </c>
      <c r="E194" s="2">
        <v>-3.0773998033448699E-2</v>
      </c>
      <c r="F194" s="2">
        <v>-6.7740041381394098E-2</v>
      </c>
    </row>
    <row r="195" spans="1:6" x14ac:dyDescent="0.3">
      <c r="A195" s="2">
        <v>192</v>
      </c>
      <c r="B195" s="2" t="s">
        <v>2397</v>
      </c>
      <c r="C195" s="24">
        <v>0.57687807500154997</v>
      </c>
      <c r="D195" s="24">
        <v>0.14751583130043</v>
      </c>
      <c r="E195" s="2">
        <v>1.08439933416527</v>
      </c>
      <c r="F195" s="2">
        <v>7.3691598398654606E-2</v>
      </c>
    </row>
    <row r="196" spans="1:6" x14ac:dyDescent="0.3">
      <c r="A196" s="2">
        <v>193</v>
      </c>
      <c r="B196" s="2" t="s">
        <v>2400</v>
      </c>
      <c r="C196" s="24">
        <v>0.59137977612619996</v>
      </c>
      <c r="D196" s="24">
        <v>0.70418359949811005</v>
      </c>
      <c r="E196" s="2">
        <v>-8.2102306332625996E-2</v>
      </c>
      <c r="F196" s="2">
        <v>0.78643045752860297</v>
      </c>
    </row>
    <row r="197" spans="1:6" x14ac:dyDescent="0.3">
      <c r="A197" s="2">
        <v>194</v>
      </c>
      <c r="B197" s="2" t="s">
        <v>2403</v>
      </c>
      <c r="C197" s="24">
        <v>0.72155692697190499</v>
      </c>
      <c r="D197" s="24">
        <v>0.95532274361063496</v>
      </c>
      <c r="E197" s="2">
        <v>1.2595507981830301</v>
      </c>
      <c r="F197" s="2">
        <v>-0.15412343511448301</v>
      </c>
    </row>
    <row r="198" spans="1:6" x14ac:dyDescent="0.3">
      <c r="A198" s="2">
        <v>195</v>
      </c>
      <c r="B198" s="2" t="s">
        <v>2408</v>
      </c>
      <c r="C198" s="24">
        <v>3.8953003908334102E-2</v>
      </c>
      <c r="D198" s="24">
        <v>0.36160632641798901</v>
      </c>
      <c r="E198" s="2">
        <v>-1.2403050934311</v>
      </c>
      <c r="F198" s="2">
        <v>0.42114269888689099</v>
      </c>
    </row>
    <row r="199" spans="1:6" x14ac:dyDescent="0.3">
      <c r="A199" s="2">
        <v>196</v>
      </c>
      <c r="B199" s="2" t="s">
        <v>2411</v>
      </c>
      <c r="C199" s="24">
        <v>0.28034825094896298</v>
      </c>
      <c r="D199" s="24">
        <v>0.66377468669469097</v>
      </c>
      <c r="E199" s="2">
        <v>-0.46126307755776602</v>
      </c>
      <c r="F199" s="2">
        <v>-0.114604861981479</v>
      </c>
    </row>
    <row r="200" spans="1:6" x14ac:dyDescent="0.3">
      <c r="A200" s="2">
        <v>197</v>
      </c>
      <c r="B200" s="2" t="s">
        <v>2414</v>
      </c>
      <c r="C200" s="24">
        <v>-0.37997788952038303</v>
      </c>
      <c r="D200" s="24">
        <v>-9.3372089362974503E-2</v>
      </c>
      <c r="E200" s="2">
        <v>-0.70214397707586196</v>
      </c>
      <c r="F200" s="2">
        <v>-0.85975493221999</v>
      </c>
    </row>
    <row r="201" spans="1:6" x14ac:dyDescent="0.3">
      <c r="A201" s="2">
        <v>198</v>
      </c>
      <c r="B201" s="2" t="s">
        <v>2419</v>
      </c>
      <c r="C201" s="24">
        <v>0.558049880278215</v>
      </c>
      <c r="D201" s="24">
        <v>1.0725309055021399</v>
      </c>
      <c r="E201" s="2">
        <v>1.12636477926639</v>
      </c>
      <c r="F201" s="2">
        <v>0.63604013224313705</v>
      </c>
    </row>
    <row r="202" spans="1:6" x14ac:dyDescent="0.3">
      <c r="A202" s="2">
        <v>199</v>
      </c>
      <c r="B202" s="2" t="s">
        <v>2422</v>
      </c>
      <c r="C202" s="24">
        <v>0.263595693589675</v>
      </c>
      <c r="D202" s="24">
        <v>0.12721627510858499</v>
      </c>
      <c r="E202" s="2">
        <v>0.226817493359073</v>
      </c>
      <c r="F202" s="2">
        <v>0.57046769421911203</v>
      </c>
    </row>
    <row r="203" spans="1:6" x14ac:dyDescent="0.3">
      <c r="A203" s="2">
        <v>200</v>
      </c>
      <c r="B203" s="2" t="s">
        <v>2427</v>
      </c>
      <c r="C203" s="24">
        <v>0.239409760770039</v>
      </c>
      <c r="D203" s="24">
        <v>0.95814603746571103</v>
      </c>
      <c r="E203" s="2">
        <v>1.3509999367626</v>
      </c>
      <c r="F203" s="2">
        <v>1.74547828094637</v>
      </c>
    </row>
    <row r="204" spans="1:6" x14ac:dyDescent="0.3">
      <c r="A204" s="2">
        <v>201</v>
      </c>
      <c r="B204" s="2" t="s">
        <v>2430</v>
      </c>
      <c r="C204" s="24">
        <v>0.19724703980280001</v>
      </c>
      <c r="D204" s="24">
        <v>0.21800448965765801</v>
      </c>
      <c r="E204" s="2">
        <v>0.36176652348289101</v>
      </c>
      <c r="F204" s="2">
        <v>-3.6984855090206797E-2</v>
      </c>
    </row>
    <row r="205" spans="1:6" x14ac:dyDescent="0.3">
      <c r="A205" s="2">
        <v>202</v>
      </c>
      <c r="B205" s="2" t="s">
        <v>2435</v>
      </c>
      <c r="C205" s="24">
        <v>0.88160947375423504</v>
      </c>
      <c r="D205" s="24">
        <v>0.63188138174624198</v>
      </c>
      <c r="E205" s="2">
        <v>0.92138383261636103</v>
      </c>
      <c r="F205" s="2">
        <v>0.494316776048979</v>
      </c>
    </row>
    <row r="206" spans="1:6" x14ac:dyDescent="0.3">
      <c r="A206" s="2">
        <v>203</v>
      </c>
      <c r="B206" s="2" t="s">
        <v>2438</v>
      </c>
      <c r="C206" s="24">
        <v>-0.109882120859898</v>
      </c>
      <c r="D206" s="24">
        <v>0.27394696809680802</v>
      </c>
      <c r="E206" s="2">
        <v>-0.44008738196092401</v>
      </c>
      <c r="F206" s="2">
        <v>-0.116479866475224</v>
      </c>
    </row>
    <row r="207" spans="1:6" x14ac:dyDescent="0.3">
      <c r="A207" s="2">
        <v>204</v>
      </c>
      <c r="B207" s="2" t="s">
        <v>2441</v>
      </c>
      <c r="C207" s="24">
        <v>-0.83656215562332503</v>
      </c>
      <c r="D207" s="24">
        <v>-1.15049386802791</v>
      </c>
      <c r="E207" s="2">
        <v>-6.3111062943934607E-2</v>
      </c>
      <c r="F207" s="2">
        <v>-1.4554727062111399E-2</v>
      </c>
    </row>
    <row r="208" spans="1:6" x14ac:dyDescent="0.3">
      <c r="A208" s="2">
        <v>205</v>
      </c>
      <c r="B208" s="2" t="s">
        <v>2444</v>
      </c>
      <c r="C208" s="24">
        <v>-0.238405761823307</v>
      </c>
      <c r="D208" s="24">
        <v>-0.35645302790896699</v>
      </c>
      <c r="E208" s="2">
        <v>-1.6302695994551599</v>
      </c>
      <c r="F208" s="2">
        <v>-0.66257312865898699</v>
      </c>
    </row>
    <row r="209" spans="1:6" x14ac:dyDescent="0.3">
      <c r="A209" s="2">
        <v>206</v>
      </c>
      <c r="B209" s="2" t="s">
        <v>2449</v>
      </c>
      <c r="C209" s="24">
        <v>0.64372167323202001</v>
      </c>
      <c r="D209" s="24">
        <v>0.74764162061817696</v>
      </c>
      <c r="E209" s="2">
        <v>2.11824865236466</v>
      </c>
      <c r="F209" s="2">
        <v>0.370850862139113</v>
      </c>
    </row>
    <row r="210" spans="1:6" x14ac:dyDescent="0.3">
      <c r="A210" s="2">
        <v>207</v>
      </c>
      <c r="B210" s="2" t="s">
        <v>2454</v>
      </c>
      <c r="C210" s="24">
        <v>-0.239550076013959</v>
      </c>
      <c r="D210" s="24">
        <v>-3.3326495151288801E-3</v>
      </c>
      <c r="E210" s="2">
        <v>-0.92401733812376097</v>
      </c>
      <c r="F210" s="2">
        <v>-0.90361198484156602</v>
      </c>
    </row>
    <row r="211" spans="1:6" x14ac:dyDescent="0.3">
      <c r="A211" s="2">
        <v>208</v>
      </c>
      <c r="B211" s="2" t="s">
        <v>2457</v>
      </c>
      <c r="C211" s="24">
        <v>0.15302993075646701</v>
      </c>
      <c r="D211" s="24">
        <v>0.38847128366209099</v>
      </c>
      <c r="E211" s="2">
        <v>0.34386532633874001</v>
      </c>
      <c r="F211" s="2">
        <v>-0.20903761319446401</v>
      </c>
    </row>
    <row r="212" spans="1:6" x14ac:dyDescent="0.3">
      <c r="A212" s="2">
        <v>209</v>
      </c>
      <c r="B212" s="2" t="s">
        <v>2460</v>
      </c>
      <c r="C212" s="24">
        <v>0.427636765971251</v>
      </c>
      <c r="D212" s="24">
        <v>0.26659096874927402</v>
      </c>
      <c r="E212" s="2">
        <v>-0.47187395101072599</v>
      </c>
      <c r="F212" s="2">
        <v>-0.14235418529611499</v>
      </c>
    </row>
    <row r="213" spans="1:6" x14ac:dyDescent="0.3">
      <c r="A213" s="2">
        <v>210</v>
      </c>
      <c r="B213" s="2" t="s">
        <v>2463</v>
      </c>
      <c r="C213" s="24">
        <v>0.46959159528150402</v>
      </c>
      <c r="D213" s="24">
        <v>0.94053671560948204</v>
      </c>
      <c r="E213" s="2">
        <v>-0.51934068411963497</v>
      </c>
      <c r="F213" s="2">
        <v>-0.58420811999534294</v>
      </c>
    </row>
    <row r="214" spans="1:6" x14ac:dyDescent="0.3">
      <c r="A214" s="2">
        <v>211</v>
      </c>
      <c r="B214" s="2" t="s">
        <v>2466</v>
      </c>
      <c r="C214" s="24">
        <v>0.231982466590195</v>
      </c>
      <c r="D214" s="24">
        <v>0.49761039114817102</v>
      </c>
      <c r="E214" s="2">
        <v>0.53759181329405104</v>
      </c>
      <c r="F214" s="2">
        <v>-0.20316018906842401</v>
      </c>
    </row>
    <row r="215" spans="1:6" x14ac:dyDescent="0.3">
      <c r="A215" s="2">
        <v>212</v>
      </c>
      <c r="B215" s="2" t="s">
        <v>2471</v>
      </c>
      <c r="C215" s="24">
        <v>-0.90315296164165504</v>
      </c>
      <c r="D215" s="24">
        <v>-1.6785474367558799</v>
      </c>
      <c r="E215" s="2">
        <v>-0.86292857966888503</v>
      </c>
      <c r="F215" s="2">
        <v>-0.79489072623646095</v>
      </c>
    </row>
    <row r="216" spans="1:6" x14ac:dyDescent="0.3">
      <c r="A216" s="2">
        <v>213</v>
      </c>
      <c r="B216" s="2" t="s">
        <v>2476</v>
      </c>
      <c r="C216" s="24">
        <v>-1.03813197341254</v>
      </c>
      <c r="D216" s="24">
        <v>-0.48642820371413997</v>
      </c>
      <c r="E216" s="2">
        <v>-0.26043321057307001</v>
      </c>
      <c r="F216" s="2">
        <v>0.49699890968724902</v>
      </c>
    </row>
    <row r="217" spans="1:6" x14ac:dyDescent="0.3">
      <c r="A217" s="2">
        <v>214</v>
      </c>
      <c r="B217" s="2" t="s">
        <v>2479</v>
      </c>
      <c r="C217" s="24">
        <v>-0.45020392144164501</v>
      </c>
      <c r="D217" s="24">
        <v>-0.50361922169322904</v>
      </c>
      <c r="E217" s="2">
        <v>-0.246797417528001</v>
      </c>
      <c r="F217" s="2">
        <v>-0.202939169065359</v>
      </c>
    </row>
    <row r="218" spans="1:6" x14ac:dyDescent="0.3">
      <c r="A218" s="2">
        <v>215</v>
      </c>
      <c r="B218" s="2" t="s">
        <v>2482</v>
      </c>
      <c r="C218" s="24">
        <v>-0.126041265824136</v>
      </c>
      <c r="D218" s="24">
        <v>-0.36379383059199499</v>
      </c>
      <c r="E218" s="2">
        <v>2.5404672837576098E-2</v>
      </c>
      <c r="F218" s="2">
        <v>8.8526041368982206E-2</v>
      </c>
    </row>
    <row r="219" spans="1:6" x14ac:dyDescent="0.3">
      <c r="A219" s="2">
        <v>216</v>
      </c>
      <c r="B219" s="2" t="s">
        <v>2485</v>
      </c>
      <c r="C219" s="24">
        <v>0.200598562233817</v>
      </c>
      <c r="D219" s="24">
        <v>0.22565589600472399</v>
      </c>
      <c r="E219" s="2">
        <v>0.309199486782609</v>
      </c>
      <c r="F219" s="2">
        <v>0.274261581126161</v>
      </c>
    </row>
    <row r="220" spans="1:6" x14ac:dyDescent="0.3">
      <c r="A220" s="2">
        <v>217</v>
      </c>
      <c r="B220" s="2" t="s">
        <v>2488</v>
      </c>
      <c r="C220" s="24">
        <v>0.24688397224438399</v>
      </c>
      <c r="D220" s="24">
        <v>0.61237057471494305</v>
      </c>
      <c r="E220" s="2">
        <v>0.60005097511327299</v>
      </c>
      <c r="F220" s="2">
        <v>0.45536593568487499</v>
      </c>
    </row>
    <row r="221" spans="1:6" x14ac:dyDescent="0.3">
      <c r="A221" s="2">
        <v>218</v>
      </c>
      <c r="B221" s="2" t="s">
        <v>2493</v>
      </c>
      <c r="C221" s="24">
        <v>0.13391708867042901</v>
      </c>
      <c r="D221" s="24">
        <v>2.3422188531165302E-3</v>
      </c>
      <c r="E221" s="2">
        <v>-7.6398285570091304E-2</v>
      </c>
      <c r="F221" s="2">
        <v>0.135506527342689</v>
      </c>
    </row>
    <row r="222" spans="1:6" x14ac:dyDescent="0.3">
      <c r="A222" s="2">
        <v>219</v>
      </c>
      <c r="B222" s="2" t="s">
        <v>2498</v>
      </c>
      <c r="C222" s="24">
        <v>0.117454321968678</v>
      </c>
      <c r="D222" s="24">
        <v>0.37603730311557698</v>
      </c>
      <c r="E222" s="2">
        <v>5.6577178023599899E-2</v>
      </c>
      <c r="F222" s="2">
        <v>0.13340726802564201</v>
      </c>
    </row>
    <row r="223" spans="1:6" x14ac:dyDescent="0.3">
      <c r="A223" s="2">
        <v>220</v>
      </c>
      <c r="B223" s="2" t="s">
        <v>2503</v>
      </c>
      <c r="C223" s="24">
        <v>0.199235121443013</v>
      </c>
      <c r="D223" s="24">
        <v>0.124553580083506</v>
      </c>
      <c r="E223" s="2">
        <v>0.45409030922569099</v>
      </c>
      <c r="F223" s="2">
        <v>0.46596634689824801</v>
      </c>
    </row>
    <row r="224" spans="1:6" x14ac:dyDescent="0.3">
      <c r="A224" s="2">
        <v>221</v>
      </c>
      <c r="B224" s="2" t="s">
        <v>2508</v>
      </c>
      <c r="C224" s="24">
        <v>2.40374275177416E-2</v>
      </c>
      <c r="D224" s="24">
        <v>-5.8455256926685899E-2</v>
      </c>
      <c r="E224" s="2">
        <v>2.9842042684611401E-2</v>
      </c>
      <c r="F224" s="2">
        <v>0.16169985655476601</v>
      </c>
    </row>
    <row r="225" spans="1:6" x14ac:dyDescent="0.3">
      <c r="A225" s="2">
        <v>222</v>
      </c>
      <c r="B225" s="2" t="s">
        <v>2511</v>
      </c>
      <c r="C225" s="24">
        <v>9.0607002672180997E-2</v>
      </c>
      <c r="D225" s="24">
        <v>0.272043971141612</v>
      </c>
      <c r="E225" s="2">
        <v>2.5670840984373298E-2</v>
      </c>
      <c r="F225" s="2">
        <v>-0.204455726858017</v>
      </c>
    </row>
    <row r="226" spans="1:6" x14ac:dyDescent="0.3">
      <c r="A226" s="2">
        <v>223</v>
      </c>
      <c r="B226" s="2" t="s">
        <v>2516</v>
      </c>
      <c r="C226" s="24">
        <v>-0.23183019389631199</v>
      </c>
      <c r="D226" s="24">
        <v>-0.36595682604028601</v>
      </c>
      <c r="E226" s="2">
        <v>-0.45665870725553798</v>
      </c>
      <c r="F226" s="2">
        <v>-6.1848089942472297E-3</v>
      </c>
    </row>
    <row r="227" spans="1:6" x14ac:dyDescent="0.3">
      <c r="A227" s="2">
        <v>224</v>
      </c>
      <c r="B227" s="2" t="s">
        <v>2521</v>
      </c>
      <c r="C227" s="24">
        <v>0.42218120654152502</v>
      </c>
      <c r="D227" s="24">
        <v>0.42644181742888698</v>
      </c>
      <c r="E227" s="2">
        <v>0.81145521740091897</v>
      </c>
      <c r="F227" s="2">
        <v>-0.44054703153907798</v>
      </c>
    </row>
    <row r="228" spans="1:6" x14ac:dyDescent="0.3">
      <c r="A228" s="2">
        <v>225</v>
      </c>
      <c r="B228" s="2" t="s">
        <v>2524</v>
      </c>
      <c r="C228" s="24">
        <v>-0.28740386445758798</v>
      </c>
      <c r="D228" s="24">
        <v>-0.29273755271865398</v>
      </c>
      <c r="E228" s="2">
        <v>-0.482282065778462</v>
      </c>
      <c r="F228" s="2">
        <v>-0.59169536789914801</v>
      </c>
    </row>
    <row r="229" spans="1:6" x14ac:dyDescent="0.3">
      <c r="A229" s="2">
        <v>226</v>
      </c>
      <c r="B229" s="2" t="s">
        <v>2527</v>
      </c>
      <c r="C229" s="24">
        <v>0.203179062374332</v>
      </c>
      <c r="D229" s="24">
        <v>0.46426889715928599</v>
      </c>
      <c r="E229" s="2">
        <v>0.38405582536042299</v>
      </c>
      <c r="F229" s="2">
        <v>0.39131519819389698</v>
      </c>
    </row>
    <row r="230" spans="1:6" x14ac:dyDescent="0.3">
      <c r="A230" s="2">
        <v>227</v>
      </c>
      <c r="B230" s="2" t="s">
        <v>2530</v>
      </c>
      <c r="C230" s="24">
        <v>0.14476964351296101</v>
      </c>
      <c r="D230" s="24">
        <v>9.2071964846023993E-2</v>
      </c>
      <c r="E230" s="2">
        <v>0.16886203855183499</v>
      </c>
      <c r="F230" s="2">
        <v>-4.2407233130056898E-2</v>
      </c>
    </row>
    <row r="231" spans="1:6" x14ac:dyDescent="0.3">
      <c r="A231" s="2">
        <v>228</v>
      </c>
      <c r="B231" s="2" t="s">
        <v>2535</v>
      </c>
      <c r="C231" s="24">
        <v>-5.4972178066306998E-2</v>
      </c>
      <c r="D231" s="24">
        <v>-0.12002943854775699</v>
      </c>
      <c r="E231" s="2">
        <v>3.6201419746055501E-2</v>
      </c>
      <c r="F231" s="2">
        <v>-0.24844570243866099</v>
      </c>
    </row>
    <row r="232" spans="1:6" x14ac:dyDescent="0.3">
      <c r="A232" s="2">
        <v>229</v>
      </c>
      <c r="B232" s="2" t="s">
        <v>2538</v>
      </c>
      <c r="C232" s="24">
        <v>-0.45141887745868298</v>
      </c>
      <c r="D232" s="24">
        <v>-0.89991773763196703</v>
      </c>
      <c r="E232" s="2">
        <v>-0.27157225673988</v>
      </c>
      <c r="F232" s="2">
        <v>-0.41318702678617197</v>
      </c>
    </row>
    <row r="233" spans="1:6" x14ac:dyDescent="0.3">
      <c r="A233" s="2">
        <v>230</v>
      </c>
      <c r="B233" s="2" t="s">
        <v>2541</v>
      </c>
      <c r="C233" s="24">
        <v>4.4486996226836502E-2</v>
      </c>
      <c r="D233" s="24">
        <v>-0.46190463075425497</v>
      </c>
      <c r="E233" s="2">
        <v>-0.29534878246311103</v>
      </c>
      <c r="F233" s="2">
        <v>0.102675078237825</v>
      </c>
    </row>
    <row r="234" spans="1:6" x14ac:dyDescent="0.3">
      <c r="A234" s="2">
        <v>231</v>
      </c>
      <c r="B234" s="2" t="s">
        <v>2544</v>
      </c>
      <c r="C234" s="24">
        <v>0.45014512187255101</v>
      </c>
      <c r="D234" s="24">
        <v>0.73475968074083697</v>
      </c>
      <c r="E234" s="2">
        <v>5.7719861502489103E-2</v>
      </c>
      <c r="F234" s="2">
        <v>-0.16741212899379501</v>
      </c>
    </row>
    <row r="235" spans="1:6" x14ac:dyDescent="0.3">
      <c r="A235" s="2">
        <v>232</v>
      </c>
      <c r="B235" s="2" t="s">
        <v>2549</v>
      </c>
      <c r="C235" s="24">
        <v>-0.36799602276900401</v>
      </c>
      <c r="D235" s="24">
        <v>-0.33022938540982899</v>
      </c>
      <c r="E235" s="2">
        <v>-0.21540811367156101</v>
      </c>
      <c r="F235" s="2">
        <v>1.51706547781802E-2</v>
      </c>
    </row>
    <row r="236" spans="1:6" x14ac:dyDescent="0.3">
      <c r="A236" s="2">
        <v>233</v>
      </c>
      <c r="B236" s="2" t="s">
        <v>2552</v>
      </c>
      <c r="C236" s="24">
        <v>-0.78505602623481996</v>
      </c>
      <c r="D236" s="24">
        <v>-0.87833459473831299</v>
      </c>
      <c r="E236" s="2">
        <v>-0.49368736421097498</v>
      </c>
      <c r="F236" s="2">
        <v>-0.26193800789386301</v>
      </c>
    </row>
    <row r="237" spans="1:6" x14ac:dyDescent="0.3">
      <c r="A237" s="2">
        <v>234</v>
      </c>
      <c r="B237" s="2" t="s">
        <v>2557</v>
      </c>
      <c r="C237" s="24">
        <v>-0.24018365607759801</v>
      </c>
      <c r="D237" s="24">
        <v>-0.495103906922502</v>
      </c>
      <c r="E237" s="2">
        <v>-0.22318373039613601</v>
      </c>
      <c r="F237" s="2">
        <v>-1.18673922196722E-2</v>
      </c>
    </row>
    <row r="238" spans="1:6" x14ac:dyDescent="0.3">
      <c r="A238" s="2">
        <v>235</v>
      </c>
      <c r="B238" s="2" t="s">
        <v>2560</v>
      </c>
      <c r="C238" s="24">
        <v>-8.6905381476892501E-2</v>
      </c>
      <c r="D238" s="24">
        <v>0.123132986878649</v>
      </c>
      <c r="E238" s="2">
        <v>-0.33690189447478902</v>
      </c>
      <c r="F238" s="2">
        <v>0.27667536199973702</v>
      </c>
    </row>
    <row r="239" spans="1:6" x14ac:dyDescent="0.3">
      <c r="A239" s="2">
        <v>236</v>
      </c>
      <c r="B239" s="2" t="s">
        <v>2565</v>
      </c>
      <c r="C239" s="24">
        <v>6.6793862907783996E-2</v>
      </c>
      <c r="D239" s="24">
        <v>0.13635879200311099</v>
      </c>
      <c r="E239" s="2">
        <v>0.47425758123350598</v>
      </c>
      <c r="F239" s="2">
        <v>-0.21499601118605299</v>
      </c>
    </row>
    <row r="240" spans="1:6" x14ac:dyDescent="0.3">
      <c r="A240" s="2">
        <v>237</v>
      </c>
      <c r="B240" s="2" t="s">
        <v>2568</v>
      </c>
      <c r="C240" s="24">
        <v>0.24593058614069599</v>
      </c>
      <c r="D240" s="24">
        <v>2.7965404570488302E-2</v>
      </c>
      <c r="E240" s="2">
        <v>-0.29207847539820198</v>
      </c>
      <c r="F240" s="2">
        <v>-0.113515208589647</v>
      </c>
    </row>
    <row r="241" spans="1:6" x14ac:dyDescent="0.3">
      <c r="A241" s="2">
        <v>238</v>
      </c>
      <c r="B241" s="2" t="s">
        <v>2571</v>
      </c>
      <c r="C241" s="24">
        <v>-0.69403225008333003</v>
      </c>
      <c r="D241" s="24">
        <v>-0.82259778233015801</v>
      </c>
      <c r="E241" s="2">
        <v>-0.431523293974717</v>
      </c>
      <c r="F241" s="2">
        <v>-0.41971232458563201</v>
      </c>
    </row>
    <row r="242" spans="1:6" x14ac:dyDescent="0.3">
      <c r="A242" s="2">
        <v>239</v>
      </c>
      <c r="B242" s="2" t="s">
        <v>2574</v>
      </c>
      <c r="C242" s="24">
        <v>-0.144353196562124</v>
      </c>
      <c r="D242" s="24">
        <v>-0.59563650978379901</v>
      </c>
      <c r="E242" s="2">
        <v>-0.54010394863163003</v>
      </c>
      <c r="F242" s="2">
        <v>-0.203065092646073</v>
      </c>
    </row>
    <row r="243" spans="1:6" x14ac:dyDescent="0.3">
      <c r="A243" s="2">
        <v>240</v>
      </c>
      <c r="B243" s="2" t="s">
        <v>2579</v>
      </c>
      <c r="C243" s="24">
        <v>0.15443656331981701</v>
      </c>
      <c r="D243" s="24">
        <v>0.24597090997499099</v>
      </c>
      <c r="E243" s="2">
        <v>0.51274511092995401</v>
      </c>
      <c r="F243" s="2">
        <v>0.38515228368797899</v>
      </c>
    </row>
    <row r="244" spans="1:6" x14ac:dyDescent="0.3">
      <c r="A244" s="2">
        <v>241</v>
      </c>
      <c r="B244" s="2" t="s">
        <v>2584</v>
      </c>
      <c r="C244" s="24">
        <v>-0.73171268253235999</v>
      </c>
      <c r="D244" s="24">
        <v>-0.94451970143558905</v>
      </c>
      <c r="E244" s="2">
        <v>-0.47331392074641798</v>
      </c>
      <c r="F244" s="2">
        <v>-0.64979891748190699</v>
      </c>
    </row>
    <row r="245" spans="1:6" x14ac:dyDescent="0.3">
      <c r="A245" s="2">
        <v>242</v>
      </c>
      <c r="B245" s="2" t="s">
        <v>2587</v>
      </c>
      <c r="C245" s="24">
        <v>-5.2712498423226999E-3</v>
      </c>
      <c r="D245" s="24">
        <v>0.22488249680469299</v>
      </c>
      <c r="E245" s="2">
        <v>0.107256587846583</v>
      </c>
      <c r="F245" s="2">
        <v>-0.81707233126338996</v>
      </c>
    </row>
    <row r="246" spans="1:6" x14ac:dyDescent="0.3">
      <c r="A246" s="2">
        <v>243</v>
      </c>
      <c r="B246" s="2" t="s">
        <v>2590</v>
      </c>
      <c r="C246" s="24">
        <v>-7.7618199620236999E-2</v>
      </c>
      <c r="D246" s="24">
        <v>-0.27700088118046301</v>
      </c>
      <c r="E246" s="2">
        <v>-0.171441190615194</v>
      </c>
      <c r="F246" s="2">
        <v>-0.14230122862136099</v>
      </c>
    </row>
    <row r="247" spans="1:6" x14ac:dyDescent="0.3">
      <c r="A247" s="2">
        <v>244</v>
      </c>
      <c r="B247" s="2" t="s">
        <v>2593</v>
      </c>
      <c r="C247" s="24">
        <v>4.5021002098523701E-3</v>
      </c>
      <c r="D247" s="24">
        <v>5.4779500988918498E-2</v>
      </c>
      <c r="E247" s="2">
        <v>2.7246687292831102E-2</v>
      </c>
      <c r="F247" s="2">
        <v>0.13120877544436901</v>
      </c>
    </row>
    <row r="248" spans="1:6" x14ac:dyDescent="0.3">
      <c r="A248" s="2">
        <v>245</v>
      </c>
      <c r="B248" s="2" t="s">
        <v>2598</v>
      </c>
      <c r="C248" s="24">
        <v>0.231695060962754</v>
      </c>
      <c r="D248" s="24">
        <v>0.24127600743754399</v>
      </c>
      <c r="E248" s="2">
        <v>0.15302913463673301</v>
      </c>
      <c r="F248" s="2">
        <v>0.15189837697724801</v>
      </c>
    </row>
    <row r="249" spans="1:6" x14ac:dyDescent="0.3">
      <c r="A249" s="2">
        <v>246</v>
      </c>
      <c r="B249" s="2" t="s">
        <v>2601</v>
      </c>
      <c r="C249" s="24">
        <v>-0.49991891610229999</v>
      </c>
      <c r="D249" s="24">
        <v>-0.41600517243301399</v>
      </c>
      <c r="E249" s="2">
        <v>-0.83773406538237905</v>
      </c>
      <c r="F249" s="2">
        <v>0.46416493625666</v>
      </c>
    </row>
    <row r="250" spans="1:6" x14ac:dyDescent="0.3">
      <c r="A250" s="2">
        <v>247</v>
      </c>
      <c r="B250" s="2" t="s">
        <v>2604</v>
      </c>
      <c r="C250" s="24">
        <v>0.30399131333865598</v>
      </c>
      <c r="D250" s="24">
        <v>0.49875168029239803</v>
      </c>
      <c r="E250" s="2">
        <v>0.26444849749610999</v>
      </c>
      <c r="F250" s="2">
        <v>0.25684582468378397</v>
      </c>
    </row>
    <row r="251" spans="1:6" x14ac:dyDescent="0.3">
      <c r="A251" s="2">
        <v>248</v>
      </c>
      <c r="B251" s="2" t="s">
        <v>2607</v>
      </c>
      <c r="C251" s="24">
        <v>0.166228526887612</v>
      </c>
      <c r="D251" s="24">
        <v>7.7564837754714698E-3</v>
      </c>
      <c r="E251" s="2">
        <v>0.102676497499731</v>
      </c>
      <c r="F251" s="2">
        <v>-7.21525933547668E-2</v>
      </c>
    </row>
    <row r="252" spans="1:6" x14ac:dyDescent="0.3">
      <c r="A252" s="2">
        <v>249</v>
      </c>
      <c r="B252" s="2" t="s">
        <v>2610</v>
      </c>
      <c r="C252" s="24">
        <v>0.233987507592128</v>
      </c>
      <c r="D252" s="24">
        <v>0.23165964397356001</v>
      </c>
      <c r="E252" s="2">
        <v>-0.16574980379361301</v>
      </c>
      <c r="F252" s="2">
        <v>-0.339696458634621</v>
      </c>
    </row>
    <row r="253" spans="1:6" x14ac:dyDescent="0.3">
      <c r="A253" s="2">
        <v>250</v>
      </c>
      <c r="B253" s="2" t="s">
        <v>2613</v>
      </c>
      <c r="C253" s="24">
        <v>-5.2949937566210997E-2</v>
      </c>
      <c r="D253" s="24">
        <v>0.13845668414993301</v>
      </c>
      <c r="E253" s="2">
        <v>1.7567113521183699E-2</v>
      </c>
      <c r="F253" s="2">
        <v>-6.7242728792476295E-2</v>
      </c>
    </row>
    <row r="254" spans="1:6" x14ac:dyDescent="0.3">
      <c r="A254" s="2">
        <v>251</v>
      </c>
      <c r="B254" s="2" t="s">
        <v>2616</v>
      </c>
      <c r="C254" s="24">
        <v>-5.2804622034615001E-2</v>
      </c>
      <c r="D254" s="24">
        <v>-0.189447306179511</v>
      </c>
      <c r="E254" s="2">
        <v>7.4703570082090998E-2</v>
      </c>
      <c r="F254" s="2">
        <v>0.31529485431632598</v>
      </c>
    </row>
    <row r="255" spans="1:6" x14ac:dyDescent="0.3">
      <c r="A255" s="2">
        <v>252</v>
      </c>
      <c r="B255" s="2" t="s">
        <v>2619</v>
      </c>
      <c r="C255" s="24">
        <v>0.24849200286482501</v>
      </c>
      <c r="D255" s="24">
        <v>0.45284077851909899</v>
      </c>
      <c r="E255" s="2">
        <v>0.15067480480009901</v>
      </c>
      <c r="F255" s="2">
        <v>0.40841546992397298</v>
      </c>
    </row>
    <row r="256" spans="1:6" x14ac:dyDescent="0.3">
      <c r="A256" s="2">
        <v>253</v>
      </c>
      <c r="B256" s="2" t="s">
        <v>2624</v>
      </c>
      <c r="C256" s="24">
        <v>0.55728036163894501</v>
      </c>
      <c r="D256" s="24">
        <v>0.54517654848226005</v>
      </c>
      <c r="E256" s="2">
        <v>0.455271213668829</v>
      </c>
      <c r="F256" s="2">
        <v>0.203990512129472</v>
      </c>
    </row>
    <row r="257" spans="1:6" x14ac:dyDescent="0.3">
      <c r="A257" s="2">
        <v>254</v>
      </c>
      <c r="B257" s="2" t="s">
        <v>2627</v>
      </c>
      <c r="C257" s="24">
        <v>5.0812687060084504E-3</v>
      </c>
      <c r="D257" s="24">
        <v>5.0320306237472004E-3</v>
      </c>
      <c r="E257" s="2">
        <v>0.13903660441920099</v>
      </c>
      <c r="F257" s="2">
        <v>-2.7847689401403E-2</v>
      </c>
    </row>
    <row r="258" spans="1:6" x14ac:dyDescent="0.3">
      <c r="A258" s="2">
        <v>255</v>
      </c>
      <c r="B258" s="2" t="s">
        <v>2630</v>
      </c>
      <c r="C258" s="24">
        <v>0.25501498435684</v>
      </c>
      <c r="D258" s="24">
        <v>0.34504618875488802</v>
      </c>
      <c r="E258" s="2">
        <v>-3.5713165533777E-2</v>
      </c>
      <c r="F258" s="2">
        <v>-0.193414643322458</v>
      </c>
    </row>
    <row r="259" spans="1:6" x14ac:dyDescent="0.3">
      <c r="A259" s="2">
        <v>256</v>
      </c>
      <c r="B259" s="2" t="s">
        <v>2633</v>
      </c>
      <c r="C259" s="24">
        <v>-0.51786477510990503</v>
      </c>
      <c r="D259" s="24">
        <v>-0.19698915494067901</v>
      </c>
      <c r="E259" s="2">
        <v>-0.13803749279567701</v>
      </c>
      <c r="F259" s="2">
        <v>-0.14670749483065201</v>
      </c>
    </row>
    <row r="260" spans="1:6" x14ac:dyDescent="0.3">
      <c r="A260" s="2">
        <v>257</v>
      </c>
      <c r="B260" s="2" t="s">
        <v>2636</v>
      </c>
      <c r="C260" s="24">
        <v>0.13922704844575101</v>
      </c>
      <c r="D260" s="24">
        <v>0.59041222661433701</v>
      </c>
      <c r="E260" s="2">
        <v>0.62724290671670002</v>
      </c>
      <c r="F260" s="2">
        <v>0.236446510559565</v>
      </c>
    </row>
    <row r="261" spans="1:6" x14ac:dyDescent="0.3">
      <c r="A261" s="2">
        <v>258</v>
      </c>
      <c r="B261" s="2" t="s">
        <v>2639</v>
      </c>
      <c r="C261" s="24">
        <v>0.57052631840835</v>
      </c>
      <c r="D261" s="24">
        <v>0.81888786348117104</v>
      </c>
      <c r="E261" s="2">
        <v>0.96209547637913495</v>
      </c>
      <c r="F261" s="2">
        <v>0.849610860687398</v>
      </c>
    </row>
    <row r="262" spans="1:6" x14ac:dyDescent="0.3">
      <c r="A262" s="2">
        <v>259</v>
      </c>
      <c r="B262" s="2" t="s">
        <v>2642</v>
      </c>
      <c r="C262" s="24">
        <v>-0.35918525855626698</v>
      </c>
      <c r="D262" s="24">
        <v>-0.22724555993075801</v>
      </c>
      <c r="E262" s="2">
        <v>-0.68135190222244302</v>
      </c>
      <c r="F262" s="2">
        <v>-0.95634381890079301</v>
      </c>
    </row>
    <row r="263" spans="1:6" x14ac:dyDescent="0.3">
      <c r="A263" s="2">
        <v>260</v>
      </c>
      <c r="B263" s="2" t="s">
        <v>2645</v>
      </c>
      <c r="C263" s="24">
        <v>-0.15751335863413801</v>
      </c>
      <c r="D263" s="24">
        <v>3.1583238429082797E-2</v>
      </c>
      <c r="E263" s="2">
        <v>7.4568789073831999E-3</v>
      </c>
      <c r="F263" s="2">
        <v>0.59454708296385494</v>
      </c>
    </row>
    <row r="264" spans="1:6" x14ac:dyDescent="0.3">
      <c r="A264" s="2">
        <v>261</v>
      </c>
      <c r="B264" s="2" t="s">
        <v>2648</v>
      </c>
      <c r="C264" s="24">
        <v>0.30622013073179899</v>
      </c>
      <c r="D264" s="24">
        <v>0.65577327799377605</v>
      </c>
      <c r="E264" s="2">
        <v>0.35295142513679301</v>
      </c>
      <c r="F264" s="2">
        <v>0.12439314799548699</v>
      </c>
    </row>
    <row r="265" spans="1:6" x14ac:dyDescent="0.3">
      <c r="A265" s="2">
        <v>262</v>
      </c>
      <c r="B265" s="2" t="s">
        <v>2651</v>
      </c>
      <c r="C265" s="24">
        <v>0.41589410822598</v>
      </c>
      <c r="D265" s="24">
        <v>0.166301730128153</v>
      </c>
      <c r="E265" s="2">
        <v>-0.19514381139918699</v>
      </c>
      <c r="F265" s="2">
        <v>4.7645438066954302E-2</v>
      </c>
    </row>
    <row r="266" spans="1:6" x14ac:dyDescent="0.3">
      <c r="A266" s="2">
        <v>263</v>
      </c>
      <c r="B266" s="2" t="s">
        <v>2654</v>
      </c>
      <c r="C266" s="24">
        <v>0.19693068041152201</v>
      </c>
      <c r="D266" s="24">
        <v>0.27953548088061603</v>
      </c>
      <c r="E266" s="2">
        <v>0.368222223520489</v>
      </c>
      <c r="F266" s="2">
        <v>0.19577884032988699</v>
      </c>
    </row>
    <row r="267" spans="1:6" x14ac:dyDescent="0.3">
      <c r="A267" s="2">
        <v>264</v>
      </c>
      <c r="B267" s="2" t="s">
        <v>2656</v>
      </c>
      <c r="C267" s="24">
        <v>-0.51244694454670003</v>
      </c>
      <c r="D267" s="24">
        <v>-0.81009359107063506</v>
      </c>
      <c r="E267" s="2">
        <v>-1.0008654085220601</v>
      </c>
      <c r="F267" s="2">
        <v>-0.74719383152211105</v>
      </c>
    </row>
    <row r="268" spans="1:6" x14ac:dyDescent="0.3">
      <c r="A268" s="2">
        <v>265</v>
      </c>
      <c r="B268" s="2" t="s">
        <v>2659</v>
      </c>
      <c r="C268" s="24">
        <v>0.198400560269134</v>
      </c>
      <c r="D268" s="24">
        <v>5.4563286327561203E-2</v>
      </c>
      <c r="E268" s="2">
        <v>0.98400903830936204</v>
      </c>
      <c r="F268" s="2">
        <v>0.81420757120245901</v>
      </c>
    </row>
    <row r="269" spans="1:6" x14ac:dyDescent="0.3">
      <c r="A269" s="2">
        <v>266</v>
      </c>
      <c r="B269" s="2" t="s">
        <v>2662</v>
      </c>
      <c r="C269" s="24">
        <v>-6.3629077999462495E-4</v>
      </c>
      <c r="D269" s="24">
        <v>0.302181415435548</v>
      </c>
      <c r="E269" s="2">
        <v>0.149046016649902</v>
      </c>
      <c r="F269" s="2">
        <v>-0.147098210260102</v>
      </c>
    </row>
    <row r="270" spans="1:6" x14ac:dyDescent="0.3">
      <c r="A270" s="2">
        <v>267</v>
      </c>
      <c r="B270" s="2" t="s">
        <v>2665</v>
      </c>
      <c r="C270" s="24">
        <v>-0.54020888162237501</v>
      </c>
      <c r="D270" s="24">
        <v>-0.89775966068814705</v>
      </c>
      <c r="E270" s="2">
        <v>-1.6914272842395299</v>
      </c>
      <c r="F270" s="2">
        <v>-0.245734123864705</v>
      </c>
    </row>
    <row r="271" spans="1:6" x14ac:dyDescent="0.3">
      <c r="A271" s="2">
        <v>268</v>
      </c>
      <c r="B271" s="2" t="s">
        <v>2668</v>
      </c>
      <c r="C271" s="24">
        <v>0.48012354427881998</v>
      </c>
      <c r="D271" s="24">
        <v>0.44041860976837</v>
      </c>
      <c r="E271" s="2">
        <v>-2.09415908540743E-2</v>
      </c>
      <c r="F271" s="2">
        <v>-0.22072833098439201</v>
      </c>
    </row>
    <row r="272" spans="1:6" x14ac:dyDescent="0.3">
      <c r="A272" s="2">
        <v>269</v>
      </c>
      <c r="B272" s="2" t="s">
        <v>2671</v>
      </c>
      <c r="C272" s="24">
        <v>0.187298605229858</v>
      </c>
      <c r="D272" s="24">
        <v>6.7544508160297306E-2</v>
      </c>
      <c r="E272" s="2">
        <v>0.17997745470320201</v>
      </c>
      <c r="F272" s="2">
        <v>-0.13800047141782801</v>
      </c>
    </row>
    <row r="273" spans="1:6" x14ac:dyDescent="0.3">
      <c r="A273" s="2">
        <v>270</v>
      </c>
      <c r="B273" s="2" t="s">
        <v>2673</v>
      </c>
      <c r="C273" s="24">
        <v>-0.70614717674079996</v>
      </c>
      <c r="D273" s="24">
        <v>-0.46939037421719998</v>
      </c>
      <c r="E273" s="2">
        <v>-0.26711292980871598</v>
      </c>
      <c r="F273" s="2">
        <v>-0.275248805304246</v>
      </c>
    </row>
    <row r="274" spans="1:6" x14ac:dyDescent="0.3">
      <c r="A274" s="2">
        <v>271</v>
      </c>
      <c r="B274" s="2" t="s">
        <v>2676</v>
      </c>
      <c r="C274" s="24">
        <v>0.50739294941795499</v>
      </c>
      <c r="D274" s="24">
        <v>0.440151649536</v>
      </c>
      <c r="E274" s="2">
        <v>0.17972576555153799</v>
      </c>
      <c r="F274" s="2">
        <v>-0.20210388522573</v>
      </c>
    </row>
    <row r="275" spans="1:6" x14ac:dyDescent="0.3">
      <c r="A275" s="2">
        <v>272</v>
      </c>
      <c r="B275" s="2" t="s">
        <v>2679</v>
      </c>
      <c r="C275" s="24">
        <v>0.43879833671694901</v>
      </c>
      <c r="D275" s="24">
        <v>0.63429553289985896</v>
      </c>
      <c r="E275" s="2">
        <v>0.44084003717738701</v>
      </c>
      <c r="F275" s="2">
        <v>1.2445250232516201</v>
      </c>
    </row>
    <row r="276" spans="1:6" x14ac:dyDescent="0.3">
      <c r="A276" s="2">
        <v>273</v>
      </c>
      <c r="B276" s="2" t="s">
        <v>2682</v>
      </c>
      <c r="C276" s="24">
        <v>8.5907747239514498E-2</v>
      </c>
      <c r="D276" s="24">
        <v>0.19567471398755201</v>
      </c>
      <c r="E276" s="2">
        <v>1.9026985299543799E-2</v>
      </c>
      <c r="F276" s="2">
        <v>0.223137484003429</v>
      </c>
    </row>
    <row r="277" spans="1:6" x14ac:dyDescent="0.3">
      <c r="A277" s="2">
        <v>274</v>
      </c>
      <c r="B277" s="2" t="s">
        <v>2685</v>
      </c>
      <c r="C277" s="24">
        <v>-0.103754330212142</v>
      </c>
      <c r="D277" s="24">
        <v>-0.33937896570107001</v>
      </c>
      <c r="E277" s="2">
        <v>-0.42922926061598599</v>
      </c>
      <c r="F277" s="2">
        <v>5.50190863571925E-4</v>
      </c>
    </row>
    <row r="278" spans="1:6" x14ac:dyDescent="0.3">
      <c r="A278" s="2">
        <v>275</v>
      </c>
      <c r="B278" s="2" t="s">
        <v>2688</v>
      </c>
      <c r="C278" s="24">
        <v>0.20658054467029</v>
      </c>
      <c r="D278" s="24">
        <v>0.240793428458942</v>
      </c>
      <c r="E278" s="2">
        <v>0.207154421041366</v>
      </c>
      <c r="F278" s="2">
        <v>0.57668628065680905</v>
      </c>
    </row>
    <row r="279" spans="1:6" x14ac:dyDescent="0.3">
      <c r="A279" s="2">
        <v>276</v>
      </c>
      <c r="B279" s="2" t="s">
        <v>2691</v>
      </c>
      <c r="C279" s="24">
        <v>-0.19191015333580799</v>
      </c>
      <c r="D279" s="24">
        <v>6.9633294786304006E-2</v>
      </c>
      <c r="E279" s="2">
        <v>0.15741499148951699</v>
      </c>
      <c r="F279" s="2">
        <v>4.09334355107158E-2</v>
      </c>
    </row>
    <row r="280" spans="1:6" x14ac:dyDescent="0.3">
      <c r="A280" s="8">
        <v>277</v>
      </c>
      <c r="B280" s="8" t="s">
        <v>2694</v>
      </c>
      <c r="C280" s="27">
        <v>0.19847495823112199</v>
      </c>
      <c r="D280" s="27">
        <v>0.54022679488472403</v>
      </c>
      <c r="E280" s="8">
        <v>1.0393547170613799</v>
      </c>
      <c r="F280" s="8">
        <v>0.52662296011129295</v>
      </c>
    </row>
  </sheetData>
  <phoneticPr fontId="1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Y288"/>
  <sheetViews>
    <sheetView zoomScale="115" zoomScaleNormal="115" workbookViewId="0"/>
  </sheetViews>
  <sheetFormatPr defaultColWidth="9" defaultRowHeight="14" x14ac:dyDescent="0.25"/>
  <cols>
    <col min="2" max="2" width="33.7265625" style="2" customWidth="1"/>
    <col min="3" max="3" width="13" style="16" customWidth="1"/>
    <col min="4" max="8" width="9.36328125" style="12" customWidth="1"/>
    <col min="9" max="9" width="12.6328125" style="12" customWidth="1"/>
    <col min="10" max="26" width="9.36328125" style="12" customWidth="1"/>
    <col min="27" max="27" width="12.6328125" style="12" customWidth="1"/>
    <col min="28" max="51" width="9.36328125" style="12" customWidth="1"/>
    <col min="52" max="52" width="9.36328125" style="17" customWidth="1"/>
    <col min="53" max="99" width="9.36328125" style="12" customWidth="1"/>
    <col min="100" max="100" width="9.36328125" style="17" customWidth="1"/>
    <col min="101" max="101" width="10.36328125" style="12" customWidth="1"/>
    <col min="102" max="102" width="9.36328125" style="12" customWidth="1"/>
    <col min="103" max="104" width="10.36328125" style="12" customWidth="1"/>
    <col min="105" max="106" width="9.36328125" style="12" customWidth="1"/>
    <col min="107" max="107" width="10.36328125" style="12" customWidth="1"/>
    <col min="108" max="111" width="9.36328125" style="12" customWidth="1"/>
    <col min="112" max="113" width="10.36328125" style="12" customWidth="1"/>
    <col min="114" max="114" width="9.36328125" style="12" customWidth="1"/>
    <col min="115" max="115" width="10.36328125" style="12" customWidth="1"/>
    <col min="116" max="117" width="9.36328125" style="12" customWidth="1"/>
    <col min="118" max="119" width="10.36328125" style="12" customWidth="1"/>
    <col min="120" max="123" width="9.36328125" style="12" customWidth="1"/>
    <col min="124" max="129" width="10.36328125" style="12" customWidth="1"/>
    <col min="130" max="132" width="9.36328125" style="12" customWidth="1"/>
    <col min="133" max="133" width="33.7265625" style="2" customWidth="1"/>
    <col min="134" max="154" width="11.453125" style="12" customWidth="1"/>
    <col min="155" max="155" width="12.6328125" style="12" customWidth="1"/>
    <col min="156" max="182" width="11.453125" style="12" customWidth="1"/>
    <col min="183" max="183" width="11.453125" style="17" customWidth="1"/>
    <col min="184" max="187" width="11.453125" style="12" customWidth="1"/>
    <col min="188" max="189" width="10.36328125" style="12" customWidth="1"/>
    <col min="190" max="190" width="12.6328125" style="12" customWidth="1"/>
    <col min="191" max="228" width="10.36328125" style="12" customWidth="1"/>
    <col min="229" max="229" width="10.36328125" style="17" customWidth="1"/>
    <col min="230" max="259" width="10.36328125" style="12" customWidth="1"/>
    <col min="260" max="16384" width="9" style="12"/>
  </cols>
  <sheetData>
    <row r="1" spans="1:259" s="11" customFormat="1" x14ac:dyDescent="0.25">
      <c r="A1" s="3" t="s">
        <v>2736</v>
      </c>
      <c r="B1" s="18"/>
      <c r="C1" s="19"/>
      <c r="AZ1" s="20"/>
      <c r="CV1" s="20"/>
      <c r="EC1" s="18"/>
      <c r="GA1" s="20"/>
      <c r="HU1" s="20"/>
    </row>
    <row r="2" spans="1:259" s="2" customFormat="1" x14ac:dyDescent="0.25">
      <c r="A2" s="88" t="s">
        <v>0</v>
      </c>
      <c r="B2" s="4" t="s">
        <v>2708</v>
      </c>
      <c r="C2" s="92" t="s">
        <v>2699</v>
      </c>
      <c r="D2" s="4" t="s">
        <v>25</v>
      </c>
      <c r="E2" s="4" t="s">
        <v>31</v>
      </c>
      <c r="F2" s="4" t="s">
        <v>34</v>
      </c>
      <c r="G2" s="4" t="s">
        <v>37</v>
      </c>
      <c r="H2" s="4" t="s">
        <v>40</v>
      </c>
      <c r="I2" s="4" t="s">
        <v>42</v>
      </c>
      <c r="J2" s="4" t="s">
        <v>45</v>
      </c>
      <c r="K2" s="4" t="s">
        <v>47</v>
      </c>
      <c r="L2" s="4" t="s">
        <v>49</v>
      </c>
      <c r="M2" s="4" t="s">
        <v>52</v>
      </c>
      <c r="N2" s="4" t="s">
        <v>54</v>
      </c>
      <c r="O2" s="4" t="s">
        <v>57</v>
      </c>
      <c r="P2" s="4" t="s">
        <v>58</v>
      </c>
      <c r="Q2" s="4" t="s">
        <v>61</v>
      </c>
      <c r="R2" s="4" t="s">
        <v>63</v>
      </c>
      <c r="S2" s="4" t="s">
        <v>66</v>
      </c>
      <c r="T2" s="4" t="s">
        <v>68</v>
      </c>
      <c r="U2" s="4" t="s">
        <v>70</v>
      </c>
      <c r="V2" s="4" t="s">
        <v>72</v>
      </c>
      <c r="W2" s="4" t="s">
        <v>75</v>
      </c>
      <c r="X2" s="4" t="s">
        <v>78</v>
      </c>
      <c r="Y2" s="4" t="s">
        <v>79</v>
      </c>
      <c r="Z2" s="4" t="s">
        <v>81</v>
      </c>
      <c r="AA2" s="4" t="s">
        <v>83</v>
      </c>
      <c r="AB2" s="4" t="s">
        <v>85</v>
      </c>
      <c r="AC2" s="4" t="s">
        <v>87</v>
      </c>
      <c r="AD2" s="4" t="s">
        <v>88</v>
      </c>
      <c r="AE2" s="4" t="s">
        <v>90</v>
      </c>
      <c r="AF2" s="4" t="s">
        <v>91</v>
      </c>
      <c r="AG2" s="4" t="s">
        <v>92</v>
      </c>
      <c r="AH2" s="4" t="s">
        <v>93</v>
      </c>
      <c r="AI2" s="4" t="s">
        <v>94</v>
      </c>
      <c r="AJ2" s="4" t="s">
        <v>96</v>
      </c>
      <c r="AK2" s="4" t="s">
        <v>98</v>
      </c>
      <c r="AL2" s="4" t="s">
        <v>100</v>
      </c>
      <c r="AM2" s="4" t="s">
        <v>102</v>
      </c>
      <c r="AN2" s="4" t="s">
        <v>103</v>
      </c>
      <c r="AO2" s="4" t="s">
        <v>104</v>
      </c>
      <c r="AP2" s="4" t="s">
        <v>105</v>
      </c>
      <c r="AQ2" s="4" t="s">
        <v>106</v>
      </c>
      <c r="AR2" s="4" t="s">
        <v>107</v>
      </c>
      <c r="AS2" s="4" t="s">
        <v>109</v>
      </c>
      <c r="AT2" s="4" t="s">
        <v>110</v>
      </c>
      <c r="AU2" s="4" t="s">
        <v>111</v>
      </c>
      <c r="AV2" s="4" t="s">
        <v>112</v>
      </c>
      <c r="AW2" s="4" t="s">
        <v>113</v>
      </c>
      <c r="AX2" s="4" t="s">
        <v>114</v>
      </c>
      <c r="AY2" s="4" t="s">
        <v>115</v>
      </c>
      <c r="AZ2" s="4" t="s">
        <v>116</v>
      </c>
      <c r="BA2" s="4" t="s">
        <v>117</v>
      </c>
      <c r="BB2" s="4" t="s">
        <v>120</v>
      </c>
      <c r="BC2" s="4" t="s">
        <v>121</v>
      </c>
      <c r="BD2" s="4" t="s">
        <v>122</v>
      </c>
      <c r="BE2" s="4" t="s">
        <v>123</v>
      </c>
      <c r="BF2" s="4" t="s">
        <v>124</v>
      </c>
      <c r="BG2" s="4" t="s">
        <v>152</v>
      </c>
      <c r="BH2" s="4" t="s">
        <v>125</v>
      </c>
      <c r="BI2" s="4" t="s">
        <v>126</v>
      </c>
      <c r="BJ2" s="4" t="s">
        <v>127</v>
      </c>
      <c r="BK2" s="4" t="s">
        <v>128</v>
      </c>
      <c r="BL2" s="4" t="s">
        <v>129</v>
      </c>
      <c r="BM2" s="4" t="s">
        <v>130</v>
      </c>
      <c r="BN2" s="4" t="s">
        <v>154</v>
      </c>
      <c r="BO2" s="4" t="s">
        <v>155</v>
      </c>
      <c r="BP2" s="4" t="s">
        <v>131</v>
      </c>
      <c r="BQ2" s="4" t="s">
        <v>132</v>
      </c>
      <c r="BR2" s="4" t="s">
        <v>133</v>
      </c>
      <c r="BS2" s="4" t="s">
        <v>134</v>
      </c>
      <c r="BT2" s="4" t="s">
        <v>135</v>
      </c>
      <c r="BU2" s="4" t="s">
        <v>136</v>
      </c>
      <c r="BV2" s="4" t="s">
        <v>137</v>
      </c>
      <c r="BW2" s="4" t="s">
        <v>138</v>
      </c>
      <c r="BX2" s="4" t="s">
        <v>139</v>
      </c>
      <c r="BY2" s="4" t="s">
        <v>156</v>
      </c>
      <c r="BZ2" s="4" t="s">
        <v>140</v>
      </c>
      <c r="CA2" s="4" t="s">
        <v>141</v>
      </c>
      <c r="CB2" s="4" t="s">
        <v>142</v>
      </c>
      <c r="CC2" s="4" t="s">
        <v>143</v>
      </c>
      <c r="CD2" s="4" t="s">
        <v>144</v>
      </c>
      <c r="CE2" s="4" t="s">
        <v>145</v>
      </c>
      <c r="CF2" s="4" t="s">
        <v>146</v>
      </c>
      <c r="CG2" s="4" t="s">
        <v>157</v>
      </c>
      <c r="CH2" s="4" t="s">
        <v>147</v>
      </c>
      <c r="CI2" s="4" t="s">
        <v>148</v>
      </c>
      <c r="CJ2" s="4" t="s">
        <v>158</v>
      </c>
      <c r="CK2" s="4" t="s">
        <v>159</v>
      </c>
      <c r="CL2" s="4" t="s">
        <v>149</v>
      </c>
      <c r="CM2" s="4" t="s">
        <v>160</v>
      </c>
      <c r="CN2" s="4" t="s">
        <v>161</v>
      </c>
      <c r="CO2" s="4" t="s">
        <v>162</v>
      </c>
      <c r="CP2" s="4" t="s">
        <v>163</v>
      </c>
      <c r="CQ2" s="4" t="s">
        <v>164</v>
      </c>
      <c r="CR2" s="4" t="s">
        <v>165</v>
      </c>
      <c r="CS2" s="4" t="s">
        <v>166</v>
      </c>
      <c r="CT2" s="4" t="s">
        <v>150</v>
      </c>
      <c r="CU2" s="4" t="s">
        <v>167</v>
      </c>
      <c r="CV2" s="4" t="s">
        <v>151</v>
      </c>
      <c r="CW2" s="4" t="s">
        <v>168</v>
      </c>
      <c r="CX2" s="4" t="s">
        <v>171</v>
      </c>
      <c r="CY2" s="4" t="s">
        <v>172</v>
      </c>
      <c r="CZ2" s="4" t="s">
        <v>173</v>
      </c>
      <c r="DA2" s="4" t="s">
        <v>174</v>
      </c>
      <c r="DB2" s="4" t="s">
        <v>175</v>
      </c>
      <c r="DC2" s="4" t="s">
        <v>176</v>
      </c>
      <c r="DD2" s="4" t="s">
        <v>177</v>
      </c>
      <c r="DE2" s="4" t="s">
        <v>178</v>
      </c>
      <c r="DF2" s="4" t="s">
        <v>179</v>
      </c>
      <c r="DG2" s="4" t="s">
        <v>180</v>
      </c>
      <c r="DH2" s="4" t="s">
        <v>181</v>
      </c>
      <c r="DI2" s="4" t="s">
        <v>182</v>
      </c>
      <c r="DJ2" s="4" t="s">
        <v>183</v>
      </c>
      <c r="DK2" s="4" t="s">
        <v>184</v>
      </c>
      <c r="DL2" s="4" t="s">
        <v>185</v>
      </c>
      <c r="DM2" s="4" t="s">
        <v>186</v>
      </c>
      <c r="DN2" s="4" t="s">
        <v>187</v>
      </c>
      <c r="DO2" s="4" t="s">
        <v>188</v>
      </c>
      <c r="DP2" s="4" t="s">
        <v>189</v>
      </c>
      <c r="DQ2" s="4" t="s">
        <v>190</v>
      </c>
      <c r="DR2" s="4" t="s">
        <v>191</v>
      </c>
      <c r="DS2" s="4" t="s">
        <v>192</v>
      </c>
      <c r="DT2" s="4" t="s">
        <v>193</v>
      </c>
      <c r="DU2" s="4" t="s">
        <v>194</v>
      </c>
      <c r="DV2" s="4" t="s">
        <v>195</v>
      </c>
      <c r="DW2" s="4" t="s">
        <v>196</v>
      </c>
      <c r="DX2" s="4" t="s">
        <v>197</v>
      </c>
      <c r="DY2" s="4" t="s">
        <v>198</v>
      </c>
      <c r="DZ2" s="4" t="s">
        <v>199</v>
      </c>
      <c r="EA2" s="4" t="s">
        <v>200</v>
      </c>
      <c r="EB2" s="4" t="s">
        <v>201</v>
      </c>
      <c r="EC2" s="4" t="s">
        <v>1</v>
      </c>
      <c r="ED2" s="4" t="s">
        <v>202</v>
      </c>
      <c r="EE2" s="4" t="s">
        <v>205</v>
      </c>
      <c r="EF2" s="4" t="s">
        <v>206</v>
      </c>
      <c r="EG2" s="4" t="s">
        <v>207</v>
      </c>
      <c r="EH2" s="4" t="s">
        <v>208</v>
      </c>
      <c r="EI2" s="4" t="s">
        <v>209</v>
      </c>
      <c r="EJ2" s="4" t="s">
        <v>210</v>
      </c>
      <c r="EK2" s="4" t="s">
        <v>211</v>
      </c>
      <c r="EL2" s="4" t="s">
        <v>212</v>
      </c>
      <c r="EM2" s="4" t="s">
        <v>213</v>
      </c>
      <c r="EN2" s="4" t="s">
        <v>214</v>
      </c>
      <c r="EO2" s="4" t="s">
        <v>215</v>
      </c>
      <c r="EP2" s="4" t="s">
        <v>216</v>
      </c>
      <c r="EQ2" s="4" t="s">
        <v>217</v>
      </c>
      <c r="ER2" s="4" t="s">
        <v>218</v>
      </c>
      <c r="ES2" s="4" t="s">
        <v>219</v>
      </c>
      <c r="ET2" s="4" t="s">
        <v>220</v>
      </c>
      <c r="EU2" s="4" t="s">
        <v>221</v>
      </c>
      <c r="EV2" s="4" t="s">
        <v>222</v>
      </c>
      <c r="EW2" s="4" t="s">
        <v>223</v>
      </c>
      <c r="EX2" s="4" t="s">
        <v>224</v>
      </c>
      <c r="EY2" s="4" t="s">
        <v>225</v>
      </c>
      <c r="EZ2" s="4" t="s">
        <v>226</v>
      </c>
      <c r="FA2" s="4" t="s">
        <v>227</v>
      </c>
      <c r="FB2" s="4" t="s">
        <v>228</v>
      </c>
      <c r="FC2" s="4" t="s">
        <v>229</v>
      </c>
      <c r="FD2" s="4" t="s">
        <v>230</v>
      </c>
      <c r="FE2" s="4" t="s">
        <v>231</v>
      </c>
      <c r="FF2" s="4" t="s">
        <v>232</v>
      </c>
      <c r="FG2" s="4" t="s">
        <v>233</v>
      </c>
      <c r="FH2" s="4" t="s">
        <v>234</v>
      </c>
      <c r="FI2" s="4" t="s">
        <v>235</v>
      </c>
      <c r="FJ2" s="4" t="s">
        <v>236</v>
      </c>
      <c r="FK2" s="4" t="s">
        <v>237</v>
      </c>
      <c r="FL2" s="4" t="s">
        <v>238</v>
      </c>
      <c r="FM2" s="4" t="s">
        <v>239</v>
      </c>
      <c r="FN2" s="4" t="s">
        <v>240</v>
      </c>
      <c r="FO2" s="4" t="s">
        <v>241</v>
      </c>
      <c r="FP2" s="4" t="s">
        <v>242</v>
      </c>
      <c r="FQ2" s="4" t="s">
        <v>243</v>
      </c>
      <c r="FR2" s="4" t="s">
        <v>244</v>
      </c>
      <c r="FS2" s="4" t="s">
        <v>245</v>
      </c>
      <c r="FT2" s="4" t="s">
        <v>246</v>
      </c>
      <c r="FU2" s="4" t="s">
        <v>247</v>
      </c>
      <c r="FV2" s="4" t="s">
        <v>248</v>
      </c>
      <c r="FW2" s="4" t="s">
        <v>249</v>
      </c>
      <c r="FX2" s="4" t="s">
        <v>250</v>
      </c>
      <c r="FY2" s="4" t="s">
        <v>251</v>
      </c>
      <c r="FZ2" s="4" t="s">
        <v>252</v>
      </c>
      <c r="GA2" s="4" t="s">
        <v>253</v>
      </c>
      <c r="GB2" s="4" t="s">
        <v>254</v>
      </c>
      <c r="GC2" s="4" t="s">
        <v>288</v>
      </c>
      <c r="GD2" s="4" t="s">
        <v>290</v>
      </c>
      <c r="GE2" s="4" t="s">
        <v>292</v>
      </c>
      <c r="GF2" s="4" t="s">
        <v>258</v>
      </c>
      <c r="GG2" s="4" t="s">
        <v>294</v>
      </c>
      <c r="GH2" s="4" t="s">
        <v>296</v>
      </c>
      <c r="GI2" s="4" t="s">
        <v>259</v>
      </c>
      <c r="GJ2" s="4" t="s">
        <v>298</v>
      </c>
      <c r="GK2" s="4" t="s">
        <v>262</v>
      </c>
      <c r="GL2" s="4" t="s">
        <v>300</v>
      </c>
      <c r="GM2" s="4" t="s">
        <v>301</v>
      </c>
      <c r="GN2" s="4" t="s">
        <v>302</v>
      </c>
      <c r="GO2" s="4" t="s">
        <v>263</v>
      </c>
      <c r="GP2" s="4" t="s">
        <v>264</v>
      </c>
      <c r="GQ2" s="4" t="s">
        <v>265</v>
      </c>
      <c r="GR2" s="4" t="s">
        <v>303</v>
      </c>
      <c r="GS2" s="4" t="s">
        <v>266</v>
      </c>
      <c r="GT2" s="4" t="s">
        <v>267</v>
      </c>
      <c r="GU2" s="4" t="s">
        <v>268</v>
      </c>
      <c r="GV2" s="4" t="s">
        <v>304</v>
      </c>
      <c r="GW2" s="4" t="s">
        <v>269</v>
      </c>
      <c r="GX2" s="4" t="s">
        <v>305</v>
      </c>
      <c r="GY2" s="4" t="s">
        <v>270</v>
      </c>
      <c r="GZ2" s="4" t="s">
        <v>271</v>
      </c>
      <c r="HA2" s="4" t="s">
        <v>272</v>
      </c>
      <c r="HB2" s="4" t="s">
        <v>273</v>
      </c>
      <c r="HC2" s="4" t="s">
        <v>274</v>
      </c>
      <c r="HD2" s="4" t="s">
        <v>275</v>
      </c>
      <c r="HE2" s="4" t="s">
        <v>276</v>
      </c>
      <c r="HF2" s="4" t="s">
        <v>277</v>
      </c>
      <c r="HG2" s="4" t="s">
        <v>306</v>
      </c>
      <c r="HH2" s="4" t="s">
        <v>307</v>
      </c>
      <c r="HI2" s="4" t="s">
        <v>308</v>
      </c>
      <c r="HJ2" s="4" t="s">
        <v>309</v>
      </c>
      <c r="HK2" s="4" t="s">
        <v>278</v>
      </c>
      <c r="HL2" s="4" t="s">
        <v>310</v>
      </c>
      <c r="HM2" s="4" t="s">
        <v>279</v>
      </c>
      <c r="HN2" s="4" t="s">
        <v>280</v>
      </c>
      <c r="HO2" s="4" t="s">
        <v>281</v>
      </c>
      <c r="HP2" s="4" t="s">
        <v>282</v>
      </c>
      <c r="HQ2" s="4" t="s">
        <v>283</v>
      </c>
      <c r="HR2" s="4" t="s">
        <v>311</v>
      </c>
      <c r="HS2" s="4" t="s">
        <v>284</v>
      </c>
      <c r="HT2" s="4" t="s">
        <v>285</v>
      </c>
      <c r="HU2" s="4" t="s">
        <v>287</v>
      </c>
      <c r="HV2" s="4" t="s">
        <v>313</v>
      </c>
      <c r="HW2" s="4" t="s">
        <v>336</v>
      </c>
      <c r="HX2" s="4" t="s">
        <v>317</v>
      </c>
      <c r="HY2" s="4" t="s">
        <v>340</v>
      </c>
      <c r="HZ2" s="4" t="s">
        <v>319</v>
      </c>
      <c r="IA2" s="4" t="s">
        <v>321</v>
      </c>
      <c r="IB2" s="4" t="s">
        <v>322</v>
      </c>
      <c r="IC2" s="4" t="s">
        <v>323</v>
      </c>
      <c r="ID2" s="4" t="s">
        <v>342</v>
      </c>
      <c r="IE2" s="4" t="s">
        <v>324</v>
      </c>
      <c r="IF2" s="4" t="s">
        <v>325</v>
      </c>
      <c r="IG2" s="4" t="s">
        <v>326</v>
      </c>
      <c r="IH2" s="4" t="s">
        <v>344</v>
      </c>
      <c r="II2" s="4" t="s">
        <v>345</v>
      </c>
      <c r="IJ2" s="4" t="s">
        <v>327</v>
      </c>
      <c r="IK2" s="4" t="s">
        <v>347</v>
      </c>
      <c r="IL2" s="4" t="s">
        <v>328</v>
      </c>
      <c r="IM2" s="4" t="s">
        <v>330</v>
      </c>
      <c r="IN2" s="4" t="s">
        <v>348</v>
      </c>
      <c r="IO2" s="4" t="s">
        <v>331</v>
      </c>
      <c r="IP2" s="4" t="s">
        <v>349</v>
      </c>
      <c r="IQ2" s="4" t="s">
        <v>350</v>
      </c>
      <c r="IR2" s="4" t="s">
        <v>332</v>
      </c>
      <c r="IS2" s="4" t="s">
        <v>351</v>
      </c>
      <c r="IT2" s="4" t="s">
        <v>352</v>
      </c>
      <c r="IU2" s="4" t="s">
        <v>353</v>
      </c>
      <c r="IV2" s="4" t="s">
        <v>333</v>
      </c>
      <c r="IW2" s="4" t="s">
        <v>334</v>
      </c>
      <c r="IX2" s="4" t="s">
        <v>354</v>
      </c>
      <c r="IY2" s="4" t="s">
        <v>335</v>
      </c>
    </row>
    <row r="3" spans="1:259" s="2" customFormat="1" x14ac:dyDescent="0.25">
      <c r="A3" s="89"/>
      <c r="B3" s="4" t="s">
        <v>2</v>
      </c>
      <c r="C3" s="95"/>
      <c r="D3" s="4" t="s">
        <v>2697</v>
      </c>
      <c r="E3" s="4" t="s">
        <v>2697</v>
      </c>
      <c r="F3" s="4" t="s">
        <v>2697</v>
      </c>
      <c r="G3" s="4" t="s">
        <v>2697</v>
      </c>
      <c r="H3" s="4" t="s">
        <v>2697</v>
      </c>
      <c r="I3" s="4" t="s">
        <v>2697</v>
      </c>
      <c r="J3" s="4" t="s">
        <v>2697</v>
      </c>
      <c r="K3" s="4" t="s">
        <v>2697</v>
      </c>
      <c r="L3" s="4" t="s">
        <v>2697</v>
      </c>
      <c r="M3" s="4" t="s">
        <v>2697</v>
      </c>
      <c r="N3" s="4" t="s">
        <v>2697</v>
      </c>
      <c r="O3" s="4" t="s">
        <v>2697</v>
      </c>
      <c r="P3" s="4" t="s">
        <v>2697</v>
      </c>
      <c r="Q3" s="4" t="s">
        <v>2697</v>
      </c>
      <c r="R3" s="4" t="s">
        <v>2697</v>
      </c>
      <c r="S3" s="4" t="s">
        <v>2697</v>
      </c>
      <c r="T3" s="4" t="s">
        <v>2697</v>
      </c>
      <c r="U3" s="4" t="s">
        <v>2697</v>
      </c>
      <c r="V3" s="4" t="s">
        <v>2697</v>
      </c>
      <c r="W3" s="4" t="s">
        <v>2697</v>
      </c>
      <c r="X3" s="4" t="s">
        <v>2697</v>
      </c>
      <c r="Y3" s="4" t="s">
        <v>2697</v>
      </c>
      <c r="Z3" s="4" t="s">
        <v>2697</v>
      </c>
      <c r="AA3" s="4" t="s">
        <v>2697</v>
      </c>
      <c r="AB3" s="4" t="s">
        <v>2697</v>
      </c>
      <c r="AC3" s="4" t="s">
        <v>2697</v>
      </c>
      <c r="AD3" s="4" t="s">
        <v>2697</v>
      </c>
      <c r="AE3" s="4" t="s">
        <v>2697</v>
      </c>
      <c r="AF3" s="4" t="s">
        <v>2697</v>
      </c>
      <c r="AG3" s="4" t="s">
        <v>2697</v>
      </c>
      <c r="AH3" s="4" t="s">
        <v>2697</v>
      </c>
      <c r="AI3" s="4" t="s">
        <v>2697</v>
      </c>
      <c r="AJ3" s="4" t="s">
        <v>2697</v>
      </c>
      <c r="AK3" s="4" t="s">
        <v>2697</v>
      </c>
      <c r="AL3" s="4" t="s">
        <v>2697</v>
      </c>
      <c r="AM3" s="4" t="s">
        <v>2697</v>
      </c>
      <c r="AN3" s="4" t="s">
        <v>2697</v>
      </c>
      <c r="AO3" s="4" t="s">
        <v>2697</v>
      </c>
      <c r="AP3" s="4" t="s">
        <v>2697</v>
      </c>
      <c r="AQ3" s="4" t="s">
        <v>2697</v>
      </c>
      <c r="AR3" s="4" t="s">
        <v>2697</v>
      </c>
      <c r="AS3" s="4" t="s">
        <v>2697</v>
      </c>
      <c r="AT3" s="4" t="s">
        <v>2697</v>
      </c>
      <c r="AU3" s="4" t="s">
        <v>2697</v>
      </c>
      <c r="AV3" s="4" t="s">
        <v>2697</v>
      </c>
      <c r="AW3" s="4" t="s">
        <v>2697</v>
      </c>
      <c r="AX3" s="4" t="s">
        <v>2697</v>
      </c>
      <c r="AY3" s="4" t="s">
        <v>2697</v>
      </c>
      <c r="AZ3" s="4" t="s">
        <v>2697</v>
      </c>
      <c r="BA3" s="4" t="s">
        <v>2697</v>
      </c>
      <c r="BB3" s="4" t="s">
        <v>2697</v>
      </c>
      <c r="BC3" s="4" t="s">
        <v>2697</v>
      </c>
      <c r="BD3" s="4" t="s">
        <v>2697</v>
      </c>
      <c r="BE3" s="4" t="s">
        <v>2697</v>
      </c>
      <c r="BF3" s="4" t="s">
        <v>2697</v>
      </c>
      <c r="BG3" s="4" t="s">
        <v>2697</v>
      </c>
      <c r="BH3" s="4" t="s">
        <v>2697</v>
      </c>
      <c r="BI3" s="4" t="s">
        <v>2697</v>
      </c>
      <c r="BJ3" s="4" t="s">
        <v>2697</v>
      </c>
      <c r="BK3" s="4" t="s">
        <v>2697</v>
      </c>
      <c r="BL3" s="4" t="s">
        <v>2697</v>
      </c>
      <c r="BM3" s="4" t="s">
        <v>2697</v>
      </c>
      <c r="BN3" s="4" t="s">
        <v>2697</v>
      </c>
      <c r="BO3" s="4" t="s">
        <v>2697</v>
      </c>
      <c r="BP3" s="4" t="s">
        <v>2697</v>
      </c>
      <c r="BQ3" s="4" t="s">
        <v>2697</v>
      </c>
      <c r="BR3" s="4" t="s">
        <v>2697</v>
      </c>
      <c r="BS3" s="4" t="s">
        <v>2697</v>
      </c>
      <c r="BT3" s="4" t="s">
        <v>2697</v>
      </c>
      <c r="BU3" s="4" t="s">
        <v>2697</v>
      </c>
      <c r="BV3" s="4" t="s">
        <v>2697</v>
      </c>
      <c r="BW3" s="4" t="s">
        <v>2697</v>
      </c>
      <c r="BX3" s="4" t="s">
        <v>2697</v>
      </c>
      <c r="BY3" s="4" t="s">
        <v>2697</v>
      </c>
      <c r="BZ3" s="4" t="s">
        <v>2697</v>
      </c>
      <c r="CA3" s="4" t="s">
        <v>2697</v>
      </c>
      <c r="CB3" s="4" t="s">
        <v>2697</v>
      </c>
      <c r="CC3" s="4" t="s">
        <v>2697</v>
      </c>
      <c r="CD3" s="4" t="s">
        <v>2697</v>
      </c>
      <c r="CE3" s="4" t="s">
        <v>2697</v>
      </c>
      <c r="CF3" s="4" t="s">
        <v>2697</v>
      </c>
      <c r="CG3" s="4" t="s">
        <v>2697</v>
      </c>
      <c r="CH3" s="4" t="s">
        <v>2697</v>
      </c>
      <c r="CI3" s="4" t="s">
        <v>2697</v>
      </c>
      <c r="CJ3" s="4" t="s">
        <v>2697</v>
      </c>
      <c r="CK3" s="4" t="s">
        <v>2697</v>
      </c>
      <c r="CL3" s="4" t="s">
        <v>2697</v>
      </c>
      <c r="CM3" s="4" t="s">
        <v>2697</v>
      </c>
      <c r="CN3" s="4" t="s">
        <v>2697</v>
      </c>
      <c r="CO3" s="4" t="s">
        <v>2697</v>
      </c>
      <c r="CP3" s="4" t="s">
        <v>2697</v>
      </c>
      <c r="CQ3" s="4" t="s">
        <v>2697</v>
      </c>
      <c r="CR3" s="4" t="s">
        <v>2697</v>
      </c>
      <c r="CS3" s="4" t="s">
        <v>2697</v>
      </c>
      <c r="CT3" s="4" t="s">
        <v>2697</v>
      </c>
      <c r="CU3" s="4" t="s">
        <v>2697</v>
      </c>
      <c r="CV3" s="4" t="s">
        <v>2697</v>
      </c>
      <c r="CW3" s="4" t="s">
        <v>2697</v>
      </c>
      <c r="CX3" s="4" t="s">
        <v>2697</v>
      </c>
      <c r="CY3" s="4" t="s">
        <v>2697</v>
      </c>
      <c r="CZ3" s="4" t="s">
        <v>2697</v>
      </c>
      <c r="DA3" s="4" t="s">
        <v>2697</v>
      </c>
      <c r="DB3" s="4" t="s">
        <v>2697</v>
      </c>
      <c r="DC3" s="4" t="s">
        <v>2697</v>
      </c>
      <c r="DD3" s="4" t="s">
        <v>2697</v>
      </c>
      <c r="DE3" s="4" t="s">
        <v>2697</v>
      </c>
      <c r="DF3" s="4" t="s">
        <v>2697</v>
      </c>
      <c r="DG3" s="4" t="s">
        <v>2697</v>
      </c>
      <c r="DH3" s="4" t="s">
        <v>2697</v>
      </c>
      <c r="DI3" s="4" t="s">
        <v>2697</v>
      </c>
      <c r="DJ3" s="4" t="s">
        <v>2697</v>
      </c>
      <c r="DK3" s="4" t="s">
        <v>2697</v>
      </c>
      <c r="DL3" s="4" t="s">
        <v>2697</v>
      </c>
      <c r="DM3" s="4" t="s">
        <v>2697</v>
      </c>
      <c r="DN3" s="4" t="s">
        <v>2697</v>
      </c>
      <c r="DO3" s="4" t="s">
        <v>2697</v>
      </c>
      <c r="DP3" s="4" t="s">
        <v>2697</v>
      </c>
      <c r="DQ3" s="4" t="s">
        <v>2697</v>
      </c>
      <c r="DR3" s="4" t="s">
        <v>2697</v>
      </c>
      <c r="DS3" s="4" t="s">
        <v>2697</v>
      </c>
      <c r="DT3" s="4" t="s">
        <v>2697</v>
      </c>
      <c r="DU3" s="4" t="s">
        <v>2697</v>
      </c>
      <c r="DV3" s="4" t="s">
        <v>2697</v>
      </c>
      <c r="DW3" s="4" t="s">
        <v>2697</v>
      </c>
      <c r="DX3" s="4" t="s">
        <v>2697</v>
      </c>
      <c r="DY3" s="4" t="s">
        <v>2697</v>
      </c>
      <c r="DZ3" s="4" t="s">
        <v>2697</v>
      </c>
      <c r="EA3" s="4" t="s">
        <v>2697</v>
      </c>
      <c r="EB3" s="4" t="s">
        <v>2697</v>
      </c>
      <c r="EC3" s="4" t="s">
        <v>2</v>
      </c>
      <c r="ED3" s="4" t="s">
        <v>2698</v>
      </c>
      <c r="EE3" s="4" t="s">
        <v>2698</v>
      </c>
      <c r="EF3" s="4" t="s">
        <v>2698</v>
      </c>
      <c r="EG3" s="4" t="s">
        <v>2698</v>
      </c>
      <c r="EH3" s="4" t="s">
        <v>2698</v>
      </c>
      <c r="EI3" s="4" t="s">
        <v>2698</v>
      </c>
      <c r="EJ3" s="4" t="s">
        <v>2698</v>
      </c>
      <c r="EK3" s="4" t="s">
        <v>2698</v>
      </c>
      <c r="EL3" s="4" t="s">
        <v>2698</v>
      </c>
      <c r="EM3" s="4" t="s">
        <v>2698</v>
      </c>
      <c r="EN3" s="4" t="s">
        <v>2698</v>
      </c>
      <c r="EO3" s="4" t="s">
        <v>2698</v>
      </c>
      <c r="EP3" s="4" t="s">
        <v>2698</v>
      </c>
      <c r="EQ3" s="4" t="s">
        <v>2698</v>
      </c>
      <c r="ER3" s="4" t="s">
        <v>2698</v>
      </c>
      <c r="ES3" s="4" t="s">
        <v>2698</v>
      </c>
      <c r="ET3" s="4" t="s">
        <v>2698</v>
      </c>
      <c r="EU3" s="4" t="s">
        <v>2698</v>
      </c>
      <c r="EV3" s="4" t="s">
        <v>2698</v>
      </c>
      <c r="EW3" s="4" t="s">
        <v>2698</v>
      </c>
      <c r="EX3" s="4" t="s">
        <v>2698</v>
      </c>
      <c r="EY3" s="4" t="s">
        <v>2698</v>
      </c>
      <c r="EZ3" s="4" t="s">
        <v>2698</v>
      </c>
      <c r="FA3" s="4" t="s">
        <v>2698</v>
      </c>
      <c r="FB3" s="4" t="s">
        <v>2698</v>
      </c>
      <c r="FC3" s="4" t="s">
        <v>2698</v>
      </c>
      <c r="FD3" s="4" t="s">
        <v>2698</v>
      </c>
      <c r="FE3" s="4" t="s">
        <v>2698</v>
      </c>
      <c r="FF3" s="4" t="s">
        <v>2698</v>
      </c>
      <c r="FG3" s="4" t="s">
        <v>2698</v>
      </c>
      <c r="FH3" s="4" t="s">
        <v>2698</v>
      </c>
      <c r="FI3" s="4" t="s">
        <v>2698</v>
      </c>
      <c r="FJ3" s="4" t="s">
        <v>2698</v>
      </c>
      <c r="FK3" s="4" t="s">
        <v>2698</v>
      </c>
      <c r="FL3" s="4" t="s">
        <v>2698</v>
      </c>
      <c r="FM3" s="4" t="s">
        <v>2698</v>
      </c>
      <c r="FN3" s="4" t="s">
        <v>2698</v>
      </c>
      <c r="FO3" s="4" t="s">
        <v>2698</v>
      </c>
      <c r="FP3" s="4" t="s">
        <v>2698</v>
      </c>
      <c r="FQ3" s="4" t="s">
        <v>2698</v>
      </c>
      <c r="FR3" s="4" t="s">
        <v>2698</v>
      </c>
      <c r="FS3" s="4" t="s">
        <v>2698</v>
      </c>
      <c r="FT3" s="4" t="s">
        <v>2698</v>
      </c>
      <c r="FU3" s="4" t="s">
        <v>2698</v>
      </c>
      <c r="FV3" s="4" t="s">
        <v>2698</v>
      </c>
      <c r="FW3" s="4" t="s">
        <v>2698</v>
      </c>
      <c r="FX3" s="4" t="s">
        <v>2698</v>
      </c>
      <c r="FY3" s="4" t="s">
        <v>2698</v>
      </c>
      <c r="FZ3" s="4" t="s">
        <v>2698</v>
      </c>
      <c r="GA3" s="4" t="s">
        <v>2698</v>
      </c>
      <c r="GB3" s="4" t="s">
        <v>2698</v>
      </c>
      <c r="GC3" s="4" t="s">
        <v>2698</v>
      </c>
      <c r="GD3" s="4" t="s">
        <v>2698</v>
      </c>
      <c r="GE3" s="4" t="s">
        <v>2698</v>
      </c>
      <c r="GF3" s="4" t="s">
        <v>2698</v>
      </c>
      <c r="GG3" s="4" t="s">
        <v>2698</v>
      </c>
      <c r="GH3" s="4" t="s">
        <v>2698</v>
      </c>
      <c r="GI3" s="4" t="s">
        <v>2698</v>
      </c>
      <c r="GJ3" s="4" t="s">
        <v>2698</v>
      </c>
      <c r="GK3" s="4" t="s">
        <v>2698</v>
      </c>
      <c r="GL3" s="4" t="s">
        <v>2698</v>
      </c>
      <c r="GM3" s="4" t="s">
        <v>2698</v>
      </c>
      <c r="GN3" s="4" t="s">
        <v>2698</v>
      </c>
      <c r="GO3" s="4" t="s">
        <v>2698</v>
      </c>
      <c r="GP3" s="4" t="s">
        <v>2698</v>
      </c>
      <c r="GQ3" s="4" t="s">
        <v>2698</v>
      </c>
      <c r="GR3" s="4" t="s">
        <v>2698</v>
      </c>
      <c r="GS3" s="4" t="s">
        <v>2698</v>
      </c>
      <c r="GT3" s="4" t="s">
        <v>2698</v>
      </c>
      <c r="GU3" s="4" t="s">
        <v>2698</v>
      </c>
      <c r="GV3" s="4" t="s">
        <v>2698</v>
      </c>
      <c r="GW3" s="4" t="s">
        <v>2698</v>
      </c>
      <c r="GX3" s="4" t="s">
        <v>2698</v>
      </c>
      <c r="GY3" s="4" t="s">
        <v>2698</v>
      </c>
      <c r="GZ3" s="4" t="s">
        <v>2698</v>
      </c>
      <c r="HA3" s="4" t="s">
        <v>2698</v>
      </c>
      <c r="HB3" s="4" t="s">
        <v>2698</v>
      </c>
      <c r="HC3" s="4" t="s">
        <v>2698</v>
      </c>
      <c r="HD3" s="4" t="s">
        <v>2698</v>
      </c>
      <c r="HE3" s="4" t="s">
        <v>2698</v>
      </c>
      <c r="HF3" s="4" t="s">
        <v>2698</v>
      </c>
      <c r="HG3" s="4" t="s">
        <v>2698</v>
      </c>
      <c r="HH3" s="4" t="s">
        <v>2698</v>
      </c>
      <c r="HI3" s="4" t="s">
        <v>2698</v>
      </c>
      <c r="HJ3" s="4" t="s">
        <v>2698</v>
      </c>
      <c r="HK3" s="4" t="s">
        <v>2698</v>
      </c>
      <c r="HL3" s="4" t="s">
        <v>2698</v>
      </c>
      <c r="HM3" s="4" t="s">
        <v>2698</v>
      </c>
      <c r="HN3" s="4" t="s">
        <v>2698</v>
      </c>
      <c r="HO3" s="4" t="s">
        <v>2698</v>
      </c>
      <c r="HP3" s="4" t="s">
        <v>2698</v>
      </c>
      <c r="HQ3" s="4" t="s">
        <v>2698</v>
      </c>
      <c r="HR3" s="4" t="s">
        <v>2698</v>
      </c>
      <c r="HS3" s="4" t="s">
        <v>2698</v>
      </c>
      <c r="HT3" s="4" t="s">
        <v>2698</v>
      </c>
      <c r="HU3" s="4" t="s">
        <v>2698</v>
      </c>
      <c r="HV3" s="4" t="s">
        <v>2698</v>
      </c>
      <c r="HW3" s="4" t="s">
        <v>2698</v>
      </c>
      <c r="HX3" s="4" t="s">
        <v>2698</v>
      </c>
      <c r="HY3" s="4" t="s">
        <v>2698</v>
      </c>
      <c r="HZ3" s="4" t="s">
        <v>2698</v>
      </c>
      <c r="IA3" s="4" t="s">
        <v>2698</v>
      </c>
      <c r="IB3" s="4" t="s">
        <v>2698</v>
      </c>
      <c r="IC3" s="4" t="s">
        <v>2698</v>
      </c>
      <c r="ID3" s="4" t="s">
        <v>2698</v>
      </c>
      <c r="IE3" s="4" t="s">
        <v>2698</v>
      </c>
      <c r="IF3" s="4" t="s">
        <v>2698</v>
      </c>
      <c r="IG3" s="4" t="s">
        <v>2698</v>
      </c>
      <c r="IH3" s="4" t="s">
        <v>2698</v>
      </c>
      <c r="II3" s="4" t="s">
        <v>2698</v>
      </c>
      <c r="IJ3" s="4" t="s">
        <v>2698</v>
      </c>
      <c r="IK3" s="4" t="s">
        <v>2698</v>
      </c>
      <c r="IL3" s="4" t="s">
        <v>2698</v>
      </c>
      <c r="IM3" s="4" t="s">
        <v>2698</v>
      </c>
      <c r="IN3" s="4" t="s">
        <v>2698</v>
      </c>
      <c r="IO3" s="4" t="s">
        <v>2698</v>
      </c>
      <c r="IP3" s="4" t="s">
        <v>2698</v>
      </c>
      <c r="IQ3" s="4" t="s">
        <v>2698</v>
      </c>
      <c r="IR3" s="4" t="s">
        <v>2698</v>
      </c>
      <c r="IS3" s="4" t="s">
        <v>2698</v>
      </c>
      <c r="IT3" s="4" t="s">
        <v>2698</v>
      </c>
      <c r="IU3" s="4" t="s">
        <v>2698</v>
      </c>
      <c r="IV3" s="4" t="s">
        <v>2698</v>
      </c>
      <c r="IW3" s="4" t="s">
        <v>2698</v>
      </c>
      <c r="IX3" s="4" t="s">
        <v>2698</v>
      </c>
      <c r="IY3" s="4" t="s">
        <v>2698</v>
      </c>
    </row>
    <row r="4" spans="1:259" x14ac:dyDescent="0.25">
      <c r="A4" s="2">
        <v>1</v>
      </c>
      <c r="B4" s="2" t="s">
        <v>1712</v>
      </c>
      <c r="C4" s="2" t="s">
        <v>2700</v>
      </c>
      <c r="D4" s="13">
        <v>6.5189584259700106E-8</v>
      </c>
      <c r="E4" s="12">
        <v>0</v>
      </c>
      <c r="F4" s="13">
        <v>4.0539745395105003E-8</v>
      </c>
      <c r="G4" s="13">
        <v>3.0545801470747097E-8</v>
      </c>
      <c r="H4" s="12">
        <v>0</v>
      </c>
      <c r="I4" s="12">
        <v>0</v>
      </c>
      <c r="J4" s="13">
        <v>3.5638362961501801E-8</v>
      </c>
      <c r="K4" s="12">
        <v>0</v>
      </c>
      <c r="L4" s="13">
        <v>5.1081460404605199E-8</v>
      </c>
      <c r="M4" s="13">
        <v>2.0606870179728399E-8</v>
      </c>
      <c r="N4" s="12">
        <v>0</v>
      </c>
      <c r="O4" s="12">
        <v>0</v>
      </c>
      <c r="P4" s="13">
        <v>6.2670377081966104E-8</v>
      </c>
      <c r="Q4" s="13">
        <v>2.2941806996941601E-7</v>
      </c>
      <c r="R4" s="12">
        <v>0</v>
      </c>
      <c r="S4" s="13">
        <v>1.61476495382669E-8</v>
      </c>
      <c r="T4" s="13">
        <v>6.1645936274548605E-8</v>
      </c>
      <c r="U4" s="13">
        <v>2.2143676350376799E-8</v>
      </c>
      <c r="V4" s="13">
        <v>2.8516747833025099E-8</v>
      </c>
      <c r="W4" s="12">
        <v>0</v>
      </c>
      <c r="X4" s="13">
        <v>8.0286841704840205E-8</v>
      </c>
      <c r="Y4" s="13">
        <v>6.2240007616111694E-8</v>
      </c>
      <c r="Z4" s="12">
        <v>0</v>
      </c>
      <c r="AA4" s="12">
        <v>0</v>
      </c>
      <c r="AB4" s="13">
        <v>2.6099429612118202E-7</v>
      </c>
      <c r="AC4" s="12">
        <v>0</v>
      </c>
      <c r="AD4" s="12">
        <v>0</v>
      </c>
      <c r="AE4" s="13">
        <v>3.7428696002608001E-8</v>
      </c>
      <c r="AF4" s="12">
        <v>0</v>
      </c>
      <c r="AG4" s="13">
        <v>4.8888501823864497E-8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2.3255171896168899E-8</v>
      </c>
      <c r="AO4" s="12">
        <v>0</v>
      </c>
      <c r="AP4" s="13">
        <v>1.8273333032805401E-7</v>
      </c>
      <c r="AQ4" s="13">
        <v>7.1828032932600702E-8</v>
      </c>
      <c r="AR4" s="13">
        <v>1.0798627334023199E-7</v>
      </c>
      <c r="AS4" s="12">
        <v>0</v>
      </c>
      <c r="AT4" s="13">
        <v>1.00487794357178E-7</v>
      </c>
      <c r="AU4" s="13">
        <v>2.5260712111308399E-8</v>
      </c>
      <c r="AV4" s="12">
        <v>0</v>
      </c>
      <c r="AW4" s="13">
        <v>1.9543561159986701E-8</v>
      </c>
      <c r="AX4" s="12">
        <v>0</v>
      </c>
      <c r="AY4" s="12">
        <v>0</v>
      </c>
      <c r="AZ4" s="17">
        <v>0</v>
      </c>
      <c r="BA4" s="13">
        <v>1.8513829927337999E-7</v>
      </c>
      <c r="BB4" s="13">
        <v>6.0525715954053701E-8</v>
      </c>
      <c r="BC4" s="13">
        <v>4.4624926378416503E-8</v>
      </c>
      <c r="BD4" s="13">
        <v>3.2877074148007799E-8</v>
      </c>
      <c r="BE4" s="13">
        <v>2.2917212892859201E-8</v>
      </c>
      <c r="BF4" s="12">
        <v>0</v>
      </c>
      <c r="BG4" s="12">
        <v>0</v>
      </c>
      <c r="BH4" s="12">
        <v>0</v>
      </c>
      <c r="BI4" s="12">
        <v>0</v>
      </c>
      <c r="BJ4" s="13">
        <v>2.8524283243033101E-8</v>
      </c>
      <c r="BK4" s="13">
        <v>1.0688485567367601E-7</v>
      </c>
      <c r="BL4" s="13">
        <v>6.2169669829595196E-8</v>
      </c>
      <c r="BM4" s="13">
        <v>1.37578837580752E-7</v>
      </c>
      <c r="BN4" s="13">
        <v>7.4842943197355297E-8</v>
      </c>
      <c r="BO4" s="13">
        <v>8.5674636332928703E-8</v>
      </c>
      <c r="BP4" s="13">
        <v>1.5095042188774101E-7</v>
      </c>
      <c r="BQ4" s="13">
        <v>1.24275027603992E-7</v>
      </c>
      <c r="BR4" s="13">
        <v>8.5173031848513704E-8</v>
      </c>
      <c r="BS4" s="13">
        <v>1.8630660538172399E-8</v>
      </c>
      <c r="BT4" s="13">
        <v>2.06694303899804E-8</v>
      </c>
      <c r="BU4" s="13">
        <v>9.5897273051292199E-8</v>
      </c>
      <c r="BV4" s="13">
        <v>7.4112169056436005E-8</v>
      </c>
      <c r="BW4" s="13">
        <v>9.1269284670422296E-8</v>
      </c>
      <c r="BX4" s="12">
        <v>0</v>
      </c>
      <c r="BY4" s="13">
        <v>5.6852434791280502E-8</v>
      </c>
      <c r="BZ4" s="13">
        <v>2.148643039099E-7</v>
      </c>
      <c r="CA4" s="12">
        <v>0</v>
      </c>
      <c r="CB4" s="12">
        <v>0</v>
      </c>
      <c r="CC4" s="13">
        <v>4.1801846202725898E-8</v>
      </c>
      <c r="CD4" s="12">
        <v>0</v>
      </c>
      <c r="CE4" s="13">
        <v>1.3552186665262899E-7</v>
      </c>
      <c r="CF4" s="13">
        <v>9.8460293388789102E-8</v>
      </c>
      <c r="CG4" s="13">
        <v>3.4554986335085502E-7</v>
      </c>
      <c r="CH4" s="13">
        <v>1.01056962314402E-7</v>
      </c>
      <c r="CI4" s="13">
        <v>4.6299852666310703E-8</v>
      </c>
      <c r="CJ4" s="13">
        <v>3.9220496101682999E-8</v>
      </c>
      <c r="CK4" s="13">
        <v>7.1796223948066499E-8</v>
      </c>
      <c r="CL4" s="13">
        <v>1.1970246281788999E-7</v>
      </c>
      <c r="CM4" s="12">
        <v>0</v>
      </c>
      <c r="CN4" s="12">
        <v>0</v>
      </c>
      <c r="CO4" s="13">
        <v>6.5702042975389801E-8</v>
      </c>
      <c r="CP4" s="12">
        <v>0</v>
      </c>
      <c r="CQ4" s="13">
        <v>3.6255574450777899E-8</v>
      </c>
      <c r="CR4" s="13">
        <v>3.7735508451356398E-8</v>
      </c>
      <c r="CS4" s="13">
        <v>2.7166677455472902E-7</v>
      </c>
      <c r="CT4" s="13">
        <v>1.08399249431647E-7</v>
      </c>
      <c r="CU4" s="12">
        <v>0</v>
      </c>
      <c r="CV4" s="17">
        <v>0</v>
      </c>
      <c r="CW4" s="13">
        <v>3.42527057522155E-7</v>
      </c>
      <c r="CX4" s="13">
        <v>1.03361176489012E-7</v>
      </c>
      <c r="CY4" s="13">
        <v>3.17505763206981E-7</v>
      </c>
      <c r="CZ4" s="13">
        <v>3.1014455553167602E-7</v>
      </c>
      <c r="DA4" s="13">
        <v>1.00194299070257E-6</v>
      </c>
      <c r="DB4" s="13">
        <v>2.3167951061534499E-7</v>
      </c>
      <c r="DC4" s="13">
        <v>5.5264809990972895E-7</v>
      </c>
      <c r="DD4" s="13">
        <v>8.87098948363302E-7</v>
      </c>
      <c r="DE4" s="13">
        <v>6.55833500802666E-7</v>
      </c>
      <c r="DF4" s="13">
        <v>7.5873693808260698E-7</v>
      </c>
      <c r="DG4" s="13">
        <v>1.9398355765196701E-7</v>
      </c>
      <c r="DH4" s="13">
        <v>4.2254660000329902E-7</v>
      </c>
      <c r="DI4" s="13">
        <v>2.2754998226386801E-8</v>
      </c>
      <c r="DJ4" s="13">
        <v>9.5752166594569203E-7</v>
      </c>
      <c r="DK4" s="13">
        <v>6.6034672986594905E-7</v>
      </c>
      <c r="DL4" s="12">
        <v>0</v>
      </c>
      <c r="DM4" s="12">
        <v>0</v>
      </c>
      <c r="DN4" s="12">
        <v>0</v>
      </c>
      <c r="DO4" s="13">
        <v>1.05906753924642E-7</v>
      </c>
      <c r="DP4" s="13">
        <v>4.7212679627155803E-7</v>
      </c>
      <c r="DQ4" s="13">
        <v>3.8838336821783202E-7</v>
      </c>
      <c r="DR4" s="12">
        <v>0</v>
      </c>
      <c r="DS4" s="13">
        <v>6.4740438489760299E-7</v>
      </c>
      <c r="DT4" s="12">
        <v>0</v>
      </c>
      <c r="DU4" s="13">
        <v>5.4546141648883999E-7</v>
      </c>
      <c r="DV4" s="13">
        <v>1.10913858927318E-7</v>
      </c>
      <c r="DW4" s="13">
        <v>1.5052429717643601E-7</v>
      </c>
      <c r="DX4" s="13">
        <v>6.7102725946769803E-7</v>
      </c>
      <c r="DY4" s="13">
        <v>2.0652618220214E-7</v>
      </c>
      <c r="DZ4" s="13">
        <v>3.8036964457624497E-7</v>
      </c>
      <c r="EA4" s="13">
        <v>8.1558729623884905E-7</v>
      </c>
      <c r="EB4" s="13">
        <v>6.6950282006312203E-7</v>
      </c>
      <c r="EC4" s="2" t="s">
        <v>1712</v>
      </c>
      <c r="ED4" s="13">
        <v>3.7152142364019503E-8</v>
      </c>
      <c r="EE4" s="13">
        <v>3.9255282432770402E-8</v>
      </c>
      <c r="EF4" s="13">
        <v>2.93032533614641E-8</v>
      </c>
      <c r="EG4" s="12">
        <v>0</v>
      </c>
      <c r="EH4" s="12">
        <v>0</v>
      </c>
      <c r="EI4" s="13">
        <v>3.0998003236397302E-8</v>
      </c>
      <c r="EJ4" s="13">
        <v>6.9050917130754204E-8</v>
      </c>
      <c r="EK4" s="13">
        <v>4.3209208473578503E-8</v>
      </c>
      <c r="EL4" s="13">
        <v>6.91049756822864E-8</v>
      </c>
      <c r="EM4" s="13">
        <v>5.65348318345262E-8</v>
      </c>
      <c r="EN4" s="12">
        <v>0</v>
      </c>
      <c r="EO4" s="13">
        <v>7.6246492938287398E-8</v>
      </c>
      <c r="EP4" s="13">
        <v>3.1293334019929799E-7</v>
      </c>
      <c r="EQ4" s="13">
        <v>3.8048835948392499E-8</v>
      </c>
      <c r="ER4" s="12">
        <v>0</v>
      </c>
      <c r="ES4" s="13">
        <v>1.3954894144397301E-7</v>
      </c>
      <c r="ET4" s="13">
        <v>1.17147877133927E-7</v>
      </c>
      <c r="EU4" s="12">
        <v>0</v>
      </c>
      <c r="EV4" s="13">
        <v>3.3077064232453799E-8</v>
      </c>
      <c r="EW4" s="13">
        <v>1.56013153016011E-7</v>
      </c>
      <c r="EX4" s="13">
        <v>3.3466110255312398E-7</v>
      </c>
      <c r="EY4" s="13">
        <v>8.0249495664201099E-8</v>
      </c>
      <c r="EZ4" s="12">
        <v>0</v>
      </c>
      <c r="FA4" s="12">
        <v>0</v>
      </c>
      <c r="FB4" s="13">
        <v>7.4524228503107494E-8</v>
      </c>
      <c r="FC4" s="13">
        <v>4.0801599793881099E-8</v>
      </c>
      <c r="FD4" s="12">
        <v>0</v>
      </c>
      <c r="FE4" s="12">
        <v>0</v>
      </c>
      <c r="FF4" s="13">
        <v>2.5036917016471502E-7</v>
      </c>
      <c r="FG4" s="13">
        <v>1.58533359313751E-7</v>
      </c>
      <c r="FH4" s="13">
        <v>2.2777849619375999E-7</v>
      </c>
      <c r="FI4" s="13">
        <v>1.66870032236725E-7</v>
      </c>
      <c r="FJ4" s="12">
        <v>0</v>
      </c>
      <c r="FK4" s="13">
        <v>9.2382516915527994E-8</v>
      </c>
      <c r="FL4" s="13">
        <v>3.3390985145216701E-8</v>
      </c>
      <c r="FM4" s="12">
        <v>0</v>
      </c>
      <c r="FN4" s="12">
        <v>0</v>
      </c>
      <c r="FO4" s="13">
        <v>2.7372249872808E-8</v>
      </c>
      <c r="FP4" s="12">
        <v>0</v>
      </c>
      <c r="FQ4" s="13">
        <v>1.03600417191554E-7</v>
      </c>
      <c r="FR4" s="12">
        <v>0</v>
      </c>
      <c r="FS4" s="13">
        <v>3.5247284077285098E-7</v>
      </c>
      <c r="FT4" s="13">
        <v>5.9778031292486605E-8</v>
      </c>
      <c r="FU4" s="12">
        <v>0</v>
      </c>
      <c r="FV4" s="12">
        <v>0</v>
      </c>
      <c r="FW4" s="13">
        <v>1.8234843674197601E-7</v>
      </c>
      <c r="FX4" s="12">
        <v>0</v>
      </c>
      <c r="FY4" s="13">
        <v>9.3328290093810203E-8</v>
      </c>
      <c r="FZ4" s="13">
        <v>9.7065265034437194E-8</v>
      </c>
      <c r="GA4" s="21">
        <v>2.1836994548748599E-7</v>
      </c>
      <c r="GB4" s="13">
        <v>3.2822353884488199E-8</v>
      </c>
      <c r="GC4" s="13">
        <v>3.84626634528247E-8</v>
      </c>
      <c r="GD4" s="12">
        <v>0</v>
      </c>
      <c r="GE4" s="12">
        <v>0</v>
      </c>
      <c r="GF4" s="12">
        <v>0</v>
      </c>
      <c r="GG4" s="13">
        <v>2.9220210804333601E-7</v>
      </c>
      <c r="GH4" s="12">
        <v>0</v>
      </c>
      <c r="GI4" s="13">
        <v>1.2461298863188E-7</v>
      </c>
      <c r="GJ4" s="13">
        <v>5.8058005592451002E-8</v>
      </c>
      <c r="GK4" s="13">
        <v>5.5917927325104703E-8</v>
      </c>
      <c r="GL4" s="13">
        <v>6.3282271085476795E-8</v>
      </c>
      <c r="GM4" s="13">
        <v>6.57926012873535E-8</v>
      </c>
      <c r="GN4" s="13">
        <v>1.8883498642679299E-7</v>
      </c>
      <c r="GO4" s="13">
        <v>1.11321462301968E-7</v>
      </c>
      <c r="GP4" s="13">
        <v>5.77166036048694E-8</v>
      </c>
      <c r="GQ4" s="13">
        <v>7.5965452741816702E-8</v>
      </c>
      <c r="GR4" s="12">
        <v>0</v>
      </c>
      <c r="GS4" s="12">
        <v>0</v>
      </c>
      <c r="GT4" s="13">
        <v>8.35167225603873E-8</v>
      </c>
      <c r="GU4" s="13">
        <v>3.6212880241424702E-8</v>
      </c>
      <c r="GV4" s="13">
        <v>1.02137996174765E-7</v>
      </c>
      <c r="GW4" s="13">
        <v>2.5777167124461599E-8</v>
      </c>
      <c r="GX4" s="13">
        <v>3.4788562220325903E-8</v>
      </c>
      <c r="GY4" s="13">
        <v>2.6539947449191099E-8</v>
      </c>
      <c r="GZ4" s="13">
        <v>2.3304117155865999E-8</v>
      </c>
      <c r="HA4" s="13">
        <v>6.8595615262369998E-8</v>
      </c>
      <c r="HB4" s="12">
        <v>0</v>
      </c>
      <c r="HC4" s="13">
        <v>2.8392049674488E-7</v>
      </c>
      <c r="HD4" s="13">
        <v>1.0188380182493E-7</v>
      </c>
      <c r="HE4" s="12">
        <v>0</v>
      </c>
      <c r="HF4" s="13">
        <v>8.8200722625733606E-8</v>
      </c>
      <c r="HG4" s="12">
        <v>0</v>
      </c>
      <c r="HH4" s="13">
        <v>1.11871393904164E-7</v>
      </c>
      <c r="HI4" s="13">
        <v>8.0521699888956199E-8</v>
      </c>
      <c r="HJ4" s="13">
        <v>1.3418571756242399E-7</v>
      </c>
      <c r="HK4" s="13">
        <v>9.4792396930102606E-8</v>
      </c>
      <c r="HL4" s="13">
        <v>1.26807717368771E-7</v>
      </c>
      <c r="HM4" s="13">
        <v>2.9669057139087098E-7</v>
      </c>
      <c r="HN4" s="12">
        <v>0</v>
      </c>
      <c r="HO4" s="13">
        <v>8.9838615884240306E-8</v>
      </c>
      <c r="HP4" s="13">
        <v>6.3160387770837704E-7</v>
      </c>
      <c r="HQ4" s="13">
        <v>2.6972653248772002E-7</v>
      </c>
      <c r="HR4" s="13">
        <v>2.1784442287125801E-7</v>
      </c>
      <c r="HS4" s="13">
        <v>2.3151941196688801E-7</v>
      </c>
      <c r="HT4" s="13">
        <v>4.8767510582369899E-8</v>
      </c>
      <c r="HU4" s="21">
        <v>1.43101641124238E-7</v>
      </c>
      <c r="HV4" s="13">
        <v>1.0611886722487999E-6</v>
      </c>
      <c r="HW4" s="13">
        <v>3.3642717510689198E-7</v>
      </c>
      <c r="HX4" s="12">
        <v>0</v>
      </c>
      <c r="HY4" s="12">
        <v>0</v>
      </c>
      <c r="HZ4" s="13">
        <v>1.10244176188329E-7</v>
      </c>
      <c r="IA4" s="13">
        <v>1.36190177315245E-7</v>
      </c>
      <c r="IB4" s="13">
        <v>1.39871043840981E-7</v>
      </c>
      <c r="IC4" s="13">
        <v>1.3649503391911399E-7</v>
      </c>
      <c r="ID4" s="12">
        <v>0</v>
      </c>
      <c r="IE4" s="13">
        <v>2.4249323141384697E-7</v>
      </c>
      <c r="IF4" s="13">
        <v>2.60953502878849E-7</v>
      </c>
      <c r="IG4" s="13">
        <v>4.9310250967614999E-8</v>
      </c>
      <c r="IH4" s="13">
        <v>3.67461394278365E-7</v>
      </c>
      <c r="II4" s="13">
        <v>1.1099285393690199E-7</v>
      </c>
      <c r="IJ4" s="13">
        <v>1.06335035317335E-7</v>
      </c>
      <c r="IK4" s="13">
        <v>5.2792657229840797E-8</v>
      </c>
      <c r="IL4" s="12">
        <v>0</v>
      </c>
      <c r="IM4" s="13">
        <v>2.8846267490092101E-7</v>
      </c>
      <c r="IN4" s="13">
        <v>5.6741141687846697E-8</v>
      </c>
      <c r="IO4" s="13">
        <v>2.3701141518237601E-8</v>
      </c>
      <c r="IP4" s="13">
        <v>1.2865052473620199E-7</v>
      </c>
      <c r="IQ4" s="12">
        <v>0</v>
      </c>
      <c r="IR4" s="13">
        <v>1.2600940916809099E-7</v>
      </c>
      <c r="IS4" s="13">
        <v>9.0442656374727105E-8</v>
      </c>
      <c r="IT4" s="13">
        <v>5.5039545922599998E-8</v>
      </c>
      <c r="IU4" s="13">
        <v>8.42768002614657E-8</v>
      </c>
      <c r="IV4" s="13">
        <v>1.27668604402339E-7</v>
      </c>
      <c r="IW4" s="13">
        <v>7.0647674299997703E-8</v>
      </c>
      <c r="IX4" s="13">
        <v>1.18223663565479E-6</v>
      </c>
      <c r="IY4" s="13">
        <v>8.5750336553994698E-8</v>
      </c>
    </row>
    <row r="5" spans="1:259" x14ac:dyDescent="0.25">
      <c r="A5" s="2">
        <v>2</v>
      </c>
      <c r="B5" s="2" t="s">
        <v>1717</v>
      </c>
      <c r="C5" s="2" t="s">
        <v>2700</v>
      </c>
      <c r="D5" s="12">
        <v>0</v>
      </c>
      <c r="E5" s="12">
        <v>0</v>
      </c>
      <c r="F5" s="13">
        <v>8.3545787088011005E-8</v>
      </c>
      <c r="G5" s="12">
        <v>0</v>
      </c>
      <c r="H5" s="12">
        <v>0</v>
      </c>
      <c r="I5" s="12">
        <v>0</v>
      </c>
      <c r="J5" s="13">
        <v>7.3444839259064595E-8</v>
      </c>
      <c r="K5" s="12">
        <v>0</v>
      </c>
      <c r="L5" s="13">
        <v>2.94416288317861E-8</v>
      </c>
      <c r="M5" s="13">
        <v>6.3701085384483594E-8</v>
      </c>
      <c r="N5" s="12">
        <v>0</v>
      </c>
      <c r="O5" s="12">
        <v>0</v>
      </c>
      <c r="P5" s="13">
        <v>1.96559866538119E-7</v>
      </c>
      <c r="Q5" s="13">
        <v>1.68854690281673E-7</v>
      </c>
      <c r="R5" s="13">
        <v>1.02322694006625E-7</v>
      </c>
      <c r="S5" s="13">
        <v>4.1829467918339003E-8</v>
      </c>
      <c r="T5" s="13">
        <v>5.4917263960405603E-8</v>
      </c>
      <c r="U5" s="13">
        <v>6.9507187274980305E-8</v>
      </c>
      <c r="V5" s="13">
        <v>1.1753670969961701E-7</v>
      </c>
      <c r="W5" s="12">
        <v>0</v>
      </c>
      <c r="X5" s="13">
        <v>1.00842189046297E-7</v>
      </c>
      <c r="Y5" s="13">
        <v>6.4133239786943903E-8</v>
      </c>
      <c r="Z5" s="12">
        <v>0</v>
      </c>
      <c r="AA5" s="12">
        <v>0</v>
      </c>
      <c r="AB5" s="13">
        <v>3.5168198953795999E-7</v>
      </c>
      <c r="AC5" s="12">
        <v>0</v>
      </c>
      <c r="AD5" s="12">
        <v>0</v>
      </c>
      <c r="AE5" s="12">
        <v>0</v>
      </c>
      <c r="AF5" s="12">
        <v>0</v>
      </c>
      <c r="AG5" s="13">
        <v>2.5187802270470101E-8</v>
      </c>
      <c r="AH5" s="13">
        <v>5.9103113423585099E-8</v>
      </c>
      <c r="AI5" s="12">
        <v>0</v>
      </c>
      <c r="AJ5" s="12">
        <v>0</v>
      </c>
      <c r="AK5" s="13">
        <v>3.2971766503554103E-8</v>
      </c>
      <c r="AL5" s="12">
        <v>0</v>
      </c>
      <c r="AM5" s="12">
        <v>0</v>
      </c>
      <c r="AN5" s="12">
        <v>0</v>
      </c>
      <c r="AO5" s="13">
        <v>2.4423606492607199E-8</v>
      </c>
      <c r="AP5" s="13">
        <v>1.0478198294140201E-7</v>
      </c>
      <c r="AQ5" s="13">
        <v>8.6023125566856397E-8</v>
      </c>
      <c r="AR5" s="12">
        <v>0</v>
      </c>
      <c r="AS5" s="13">
        <v>2.5405541855652201E-8</v>
      </c>
      <c r="AT5" s="13">
        <v>1.3851706086516501E-7</v>
      </c>
      <c r="AU5" s="13">
        <v>5.2058197583000498E-8</v>
      </c>
      <c r="AV5" s="12">
        <v>0</v>
      </c>
      <c r="AW5" s="13">
        <v>2.0138042107819001E-8</v>
      </c>
      <c r="AX5" s="12">
        <v>0</v>
      </c>
      <c r="AY5" s="13">
        <v>5.5251688163358401E-8</v>
      </c>
      <c r="AZ5" s="21">
        <v>5.39849053155577E-8</v>
      </c>
      <c r="BA5" s="13">
        <v>2.2701197112101901E-7</v>
      </c>
      <c r="BB5" s="13">
        <v>3.43017413039989E-7</v>
      </c>
      <c r="BC5" s="13">
        <v>6.1309784783527799E-8</v>
      </c>
      <c r="BD5" s="13">
        <v>1.6938568619981201E-8</v>
      </c>
      <c r="BE5" s="12">
        <v>0</v>
      </c>
      <c r="BF5" s="12">
        <v>0</v>
      </c>
      <c r="BG5" s="12">
        <v>0</v>
      </c>
      <c r="BH5" s="13">
        <v>9.9342360760986403E-8</v>
      </c>
      <c r="BI5" s="12">
        <v>0</v>
      </c>
      <c r="BJ5" s="12">
        <v>0</v>
      </c>
      <c r="BK5" s="13">
        <v>1.3906586660814001E-7</v>
      </c>
      <c r="BL5" s="13">
        <v>2.2428163521513599E-7</v>
      </c>
      <c r="BM5" s="13">
        <v>1.2541722983808799E-7</v>
      </c>
      <c r="BN5" s="13">
        <v>9.0230214708446303E-8</v>
      </c>
      <c r="BO5" s="13">
        <v>1.35197585081591E-7</v>
      </c>
      <c r="BP5" s="13">
        <v>1.5554206970181599E-7</v>
      </c>
      <c r="BQ5" s="13">
        <v>2.3476797039765499E-7</v>
      </c>
      <c r="BR5" s="13">
        <v>5.8509231003668403E-8</v>
      </c>
      <c r="BS5" s="13">
        <v>5.0004827422209698E-8</v>
      </c>
      <c r="BT5" s="12">
        <v>0</v>
      </c>
      <c r="BU5" s="13">
        <v>4.94071501842209E-8</v>
      </c>
      <c r="BV5" s="13">
        <v>7.6366531613285806E-8</v>
      </c>
      <c r="BW5" s="13">
        <v>2.3511384168901501E-8</v>
      </c>
      <c r="BX5" s="13">
        <v>3.5840669623493601E-8</v>
      </c>
      <c r="BY5" s="13">
        <v>5.8581786419912599E-8</v>
      </c>
      <c r="BZ5" s="13">
        <v>8.2752274004313502E-8</v>
      </c>
      <c r="CA5" s="12">
        <v>0</v>
      </c>
      <c r="CB5" s="12">
        <v>0</v>
      </c>
      <c r="CC5" s="13">
        <v>5.74311803342901E-8</v>
      </c>
      <c r="CD5" s="12">
        <v>0</v>
      </c>
      <c r="CE5" s="13">
        <v>5.0623844196307701E-8</v>
      </c>
      <c r="CF5" s="13">
        <v>2.7054742213801599E-7</v>
      </c>
      <c r="CG5" s="13">
        <v>4.8685924717520398E-8</v>
      </c>
      <c r="CH5" s="13">
        <v>2.4297218949356198E-7</v>
      </c>
      <c r="CI5" s="13">
        <v>1.19270533009222E-7</v>
      </c>
      <c r="CJ5" s="13">
        <v>4.0413514994509798E-8</v>
      </c>
      <c r="CK5" s="12">
        <v>0</v>
      </c>
      <c r="CL5" s="13">
        <v>2.27766315958749E-7</v>
      </c>
      <c r="CM5" s="12">
        <v>0</v>
      </c>
      <c r="CN5" s="12">
        <v>0</v>
      </c>
      <c r="CO5" s="12">
        <v>0</v>
      </c>
      <c r="CP5" s="12">
        <v>0</v>
      </c>
      <c r="CQ5" s="13">
        <v>7.4716811225557405E-8</v>
      </c>
      <c r="CR5" s="12">
        <v>0</v>
      </c>
      <c r="CS5" s="13">
        <v>1.22469551171654E-7</v>
      </c>
      <c r="CT5" s="13">
        <v>1.01230650996902E-7</v>
      </c>
      <c r="CU5" s="12">
        <v>0</v>
      </c>
      <c r="CV5" s="17">
        <v>0</v>
      </c>
      <c r="CW5" s="13">
        <v>2.9096990679056501E-7</v>
      </c>
      <c r="CX5" s="13">
        <v>7.1003495129333804E-8</v>
      </c>
      <c r="CY5" s="13">
        <v>9.6224627408959895E-8</v>
      </c>
      <c r="CZ5" s="13">
        <v>4.9856054005149398E-7</v>
      </c>
      <c r="DA5" s="13">
        <v>5.2006310883740103E-7</v>
      </c>
      <c r="DB5" s="13">
        <v>5.0176892627756396E-7</v>
      </c>
      <c r="DC5" s="13">
        <v>4.9179488156643397E-7</v>
      </c>
      <c r="DD5" s="13">
        <v>8.8159335967059705E-7</v>
      </c>
      <c r="DE5" s="13">
        <v>1.4109539764051799E-7</v>
      </c>
      <c r="DF5" s="13">
        <v>5.7569548208914796E-7</v>
      </c>
      <c r="DG5" s="13">
        <v>1.6168552281783201E-7</v>
      </c>
      <c r="DH5" s="13">
        <v>6.42260369682587E-7</v>
      </c>
      <c r="DI5" s="12">
        <v>0</v>
      </c>
      <c r="DJ5" s="13">
        <v>6.7168410477046805E-7</v>
      </c>
      <c r="DK5" s="13">
        <v>4.1061612077099799E-7</v>
      </c>
      <c r="DL5" s="12">
        <v>0</v>
      </c>
      <c r="DM5" s="12">
        <v>0</v>
      </c>
      <c r="DN5" s="12">
        <v>0</v>
      </c>
      <c r="DO5" s="13">
        <v>7.0420739141565396E-8</v>
      </c>
      <c r="DP5" s="13">
        <v>6.3144594250016004E-7</v>
      </c>
      <c r="DQ5" s="13">
        <v>3.9779139712108299E-7</v>
      </c>
      <c r="DR5" s="12">
        <v>0</v>
      </c>
      <c r="DS5" s="13">
        <v>5.1298395252952404E-7</v>
      </c>
      <c r="DT5" s="12">
        <v>0</v>
      </c>
      <c r="DU5" s="13">
        <v>2.5500022586688202E-7</v>
      </c>
      <c r="DV5" s="13">
        <v>4.5715065808826097E-8</v>
      </c>
      <c r="DW5" s="13">
        <v>3.3060689894622002E-7</v>
      </c>
      <c r="DX5" s="13">
        <v>2.9030879785849398E-7</v>
      </c>
      <c r="DY5" s="13">
        <v>1.06404173720114E-7</v>
      </c>
      <c r="DZ5" s="13">
        <v>1.4034936067474101E-7</v>
      </c>
      <c r="EA5" s="13">
        <v>5.7403774657316205E-7</v>
      </c>
      <c r="EB5" s="13">
        <v>6.8986792485591701E-7</v>
      </c>
      <c r="EC5" s="2" t="s">
        <v>1717</v>
      </c>
      <c r="ED5" s="13">
        <v>7.6564491107599195E-8</v>
      </c>
      <c r="EE5" s="13">
        <v>2.0224679732472999E-7</v>
      </c>
      <c r="EF5" s="13">
        <v>3.0194607075881199E-8</v>
      </c>
      <c r="EG5" s="13">
        <v>1.4490276881083001E-7</v>
      </c>
      <c r="EH5" s="12">
        <v>0</v>
      </c>
      <c r="EI5" s="12">
        <v>0</v>
      </c>
      <c r="EJ5" s="13">
        <v>1.4230265051280899E-7</v>
      </c>
      <c r="EK5" s="12">
        <v>0</v>
      </c>
      <c r="EL5" s="13">
        <v>7.1207028174523204E-8</v>
      </c>
      <c r="EM5" s="13">
        <v>2.91272612683586E-8</v>
      </c>
      <c r="EN5" s="12">
        <v>0</v>
      </c>
      <c r="EO5" s="13">
        <v>1.04754370526113E-7</v>
      </c>
      <c r="EP5" s="12">
        <v>0</v>
      </c>
      <c r="EQ5" s="13">
        <v>3.92062149886477E-8</v>
      </c>
      <c r="ER5" s="12">
        <v>0</v>
      </c>
      <c r="ES5" s="12">
        <v>0</v>
      </c>
      <c r="ET5" s="13">
        <v>8.0474207105942507E-8</v>
      </c>
      <c r="EU5" s="12">
        <v>0</v>
      </c>
      <c r="EV5" s="12">
        <v>0</v>
      </c>
      <c r="EW5" s="13">
        <v>2.1159749091026101E-7</v>
      </c>
      <c r="EX5" s="13">
        <v>1.25396693801447E-7</v>
      </c>
      <c r="EY5" s="13">
        <v>5.51270299746476E-8</v>
      </c>
      <c r="EZ5" s="12">
        <v>0</v>
      </c>
      <c r="FA5" s="12">
        <v>0</v>
      </c>
      <c r="FB5" s="13">
        <v>7.6791125187612695E-8</v>
      </c>
      <c r="FC5" s="12">
        <v>0</v>
      </c>
      <c r="FD5" s="12">
        <v>0</v>
      </c>
      <c r="FE5" s="12">
        <v>0</v>
      </c>
      <c r="FF5" s="13">
        <v>2.06194778426346E-7</v>
      </c>
      <c r="FG5" s="13">
        <v>2.1780755576185901E-7</v>
      </c>
      <c r="FH5" s="13">
        <v>1.0561820384345601E-6</v>
      </c>
      <c r="FI5" s="13">
        <v>1.22818519109594E-7</v>
      </c>
      <c r="FJ5" s="12">
        <v>0</v>
      </c>
      <c r="FK5" s="13">
        <v>1.9038526299702E-7</v>
      </c>
      <c r="FL5" s="12">
        <v>0</v>
      </c>
      <c r="FM5" s="12">
        <v>0</v>
      </c>
      <c r="FN5" s="12">
        <v>0</v>
      </c>
      <c r="FO5" s="12">
        <v>0</v>
      </c>
      <c r="FP5" s="12">
        <v>0</v>
      </c>
      <c r="FQ5" s="13">
        <v>7.1167840453513399E-8</v>
      </c>
      <c r="FR5" s="12">
        <v>0</v>
      </c>
      <c r="FS5" s="13">
        <v>2.2040979882535E-7</v>
      </c>
      <c r="FT5" s="13">
        <v>9.2394561674508797E-8</v>
      </c>
      <c r="FU5" s="13">
        <v>4.2899193694982703E-8</v>
      </c>
      <c r="FV5" s="12">
        <v>0</v>
      </c>
      <c r="FW5" s="12">
        <v>0</v>
      </c>
      <c r="FX5" s="12">
        <v>0</v>
      </c>
      <c r="FY5" s="13">
        <v>2.2439007136623299E-7</v>
      </c>
      <c r="FZ5" s="13">
        <v>1.17527400333709E-7</v>
      </c>
      <c r="GA5" s="21">
        <v>2.25012377289387E-7</v>
      </c>
      <c r="GB5" s="13">
        <v>6.7641504963470006E-8</v>
      </c>
      <c r="GC5" s="12">
        <v>0</v>
      </c>
      <c r="GD5" s="12">
        <v>0</v>
      </c>
      <c r="GE5" s="12">
        <v>0</v>
      </c>
      <c r="GF5" s="12">
        <v>0</v>
      </c>
      <c r="GG5" s="13">
        <v>2.5090865424506999E-8</v>
      </c>
      <c r="GH5" s="12">
        <v>0</v>
      </c>
      <c r="GI5" s="13">
        <v>2.5680699558356999E-8</v>
      </c>
      <c r="GJ5" s="12">
        <v>0</v>
      </c>
      <c r="GK5" s="13">
        <v>5.7618852871115497E-8</v>
      </c>
      <c r="GL5" s="13">
        <v>1.6301801772019201E-7</v>
      </c>
      <c r="GM5" s="13">
        <v>4.5195931429335303E-8</v>
      </c>
      <c r="GN5" s="13">
        <v>7.2759434459130804E-8</v>
      </c>
      <c r="GO5" s="13">
        <v>7.6471777652302703E-8</v>
      </c>
      <c r="GP5" s="13">
        <v>1.18944483474674E-7</v>
      </c>
      <c r="GQ5" s="13">
        <v>1.0436825192918801E-7</v>
      </c>
      <c r="GR5" s="12">
        <v>0</v>
      </c>
      <c r="GS5" s="13">
        <v>9.0885692408492099E-8</v>
      </c>
      <c r="GT5" s="13">
        <v>3.0618444102748603E-8</v>
      </c>
      <c r="GU5" s="13">
        <v>3.7314412720251297E-8</v>
      </c>
      <c r="GV5" s="13">
        <v>1.40326473831996E-7</v>
      </c>
      <c r="GW5" s="12">
        <v>0</v>
      </c>
      <c r="GX5" s="13">
        <v>7.1693538872306595E-8</v>
      </c>
      <c r="GY5" s="13">
        <v>5.46944924618311E-8</v>
      </c>
      <c r="GZ5" s="13">
        <v>1.0720258433036801E-7</v>
      </c>
      <c r="HA5" s="13">
        <v>1.5206932434831201E-7</v>
      </c>
      <c r="HB5" s="13">
        <v>8.5303890212315603E-8</v>
      </c>
      <c r="HC5" s="13">
        <v>2.2754422573934799E-7</v>
      </c>
      <c r="HD5" s="13">
        <v>5.2491464438319598E-8</v>
      </c>
      <c r="HE5" s="12">
        <v>0</v>
      </c>
      <c r="HF5" s="12">
        <v>0</v>
      </c>
      <c r="HG5" s="12">
        <v>0</v>
      </c>
      <c r="HH5" s="12">
        <v>0</v>
      </c>
      <c r="HI5" s="13">
        <v>1.44313655218594E-7</v>
      </c>
      <c r="HJ5" s="13">
        <v>3.4566853098304898E-7</v>
      </c>
      <c r="HK5" s="13">
        <v>1.6279302641354799E-7</v>
      </c>
      <c r="HL5" s="13">
        <v>8.7109990892108898E-8</v>
      </c>
      <c r="HM5" s="13">
        <v>1.6474340323010001E-7</v>
      </c>
      <c r="HN5" s="12">
        <v>0</v>
      </c>
      <c r="HO5" s="13">
        <v>9.2571349447259003E-8</v>
      </c>
      <c r="HP5" s="13">
        <v>3.9048969777711801E-7</v>
      </c>
      <c r="HQ5" s="13">
        <v>1.5159880464052299E-7</v>
      </c>
      <c r="HR5" s="13">
        <v>5.6117717298584599E-8</v>
      </c>
      <c r="HS5" s="13">
        <v>1.81197842255955E-7</v>
      </c>
      <c r="HT5" s="13">
        <v>5.7848554120834399E-8</v>
      </c>
      <c r="HU5" s="21">
        <v>1.1796363420431499E-7</v>
      </c>
      <c r="HV5" s="13">
        <v>7.8387849329229301E-7</v>
      </c>
      <c r="HW5" s="13">
        <v>3.4666070134588501E-7</v>
      </c>
      <c r="HX5" s="12">
        <v>0</v>
      </c>
      <c r="HY5" s="12">
        <v>0</v>
      </c>
      <c r="HZ5" s="13">
        <v>3.7865870401821499E-8</v>
      </c>
      <c r="IA5" s="13">
        <v>9.7912519374435203E-8</v>
      </c>
      <c r="IB5" s="13">
        <v>1.8015709544156801E-7</v>
      </c>
      <c r="IC5" s="13">
        <v>4.6882324704790598E-8</v>
      </c>
      <c r="ID5" s="12">
        <v>0</v>
      </c>
      <c r="IE5" s="13">
        <v>1.07086907734632E-7</v>
      </c>
      <c r="IF5" s="13">
        <v>2.30478216013585E-7</v>
      </c>
      <c r="IG5" s="13">
        <v>1.7783563894594201E-7</v>
      </c>
      <c r="IH5" s="13">
        <v>5.3230111419838198E-7</v>
      </c>
      <c r="II5" s="13">
        <v>3.8123020807225002E-8</v>
      </c>
      <c r="IJ5" s="13">
        <v>1.22289449055678E-7</v>
      </c>
      <c r="IK5" s="13">
        <v>1.63195552577417E-7</v>
      </c>
      <c r="IL5" s="12">
        <v>0</v>
      </c>
      <c r="IM5" s="13">
        <v>2.6421084883193799E-7</v>
      </c>
      <c r="IN5" s="13">
        <v>1.1693421594985899E-7</v>
      </c>
      <c r="IO5" s="13">
        <v>4.8844177577508702E-8</v>
      </c>
      <c r="IP5" s="13">
        <v>5.30255394730201E-8</v>
      </c>
      <c r="IQ5" s="13">
        <v>8.4906057909773804E-8</v>
      </c>
      <c r="IR5" s="12">
        <v>0</v>
      </c>
      <c r="IS5" s="13">
        <v>1.2425835172395999E-7</v>
      </c>
      <c r="IT5" s="13">
        <v>2.8356876321339499E-8</v>
      </c>
      <c r="IU5" s="13">
        <v>1.2804492093738501E-7</v>
      </c>
      <c r="IV5" s="13">
        <v>1.97328090074337E-7</v>
      </c>
      <c r="IW5" s="13">
        <v>1.09194979478894E-7</v>
      </c>
      <c r="IX5" s="13">
        <v>1.3170515512093101E-6</v>
      </c>
      <c r="IY5" s="13">
        <v>1.6596411147424E-7</v>
      </c>
    </row>
    <row r="6" spans="1:259" x14ac:dyDescent="0.25">
      <c r="A6" s="2">
        <v>3</v>
      </c>
      <c r="B6" s="2" t="s">
        <v>1720</v>
      </c>
      <c r="C6" s="2" t="s">
        <v>2700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3">
        <v>2.38361175188688E-7</v>
      </c>
      <c r="N6" s="12">
        <v>0</v>
      </c>
      <c r="O6" s="13">
        <v>9.26261174536887E-8</v>
      </c>
      <c r="P6" s="13">
        <v>4.5030701131990598E-8</v>
      </c>
      <c r="Q6" s="13">
        <v>1.08314106205073E-7</v>
      </c>
      <c r="R6" s="13">
        <v>8.2045330865068499E-8</v>
      </c>
      <c r="S6" s="13">
        <v>1.9042144905629301E-7</v>
      </c>
      <c r="T6" s="13">
        <v>5.8712359437344302E-8</v>
      </c>
      <c r="U6" s="13">
        <v>2.5613752461380998E-7</v>
      </c>
      <c r="V6" s="12">
        <v>0</v>
      </c>
      <c r="W6" s="12">
        <v>0</v>
      </c>
      <c r="X6" s="12">
        <v>0</v>
      </c>
      <c r="Y6" s="13">
        <v>5.14239087316045E-8</v>
      </c>
      <c r="Z6" s="13">
        <v>7.1072237924849403E-8</v>
      </c>
      <c r="AA6" s="12">
        <v>0</v>
      </c>
      <c r="AB6" s="13">
        <v>1.42491616248799E-7</v>
      </c>
      <c r="AC6" s="12">
        <v>0</v>
      </c>
      <c r="AD6" s="12">
        <v>0</v>
      </c>
      <c r="AE6" s="13">
        <v>9.2772956860122894E-8</v>
      </c>
      <c r="AF6" s="12">
        <v>0</v>
      </c>
      <c r="AG6" s="12">
        <v>0</v>
      </c>
      <c r="AH6" s="13">
        <v>1.5650389896262101E-7</v>
      </c>
      <c r="AI6" s="13">
        <v>4.9064429004776501E-8</v>
      </c>
      <c r="AJ6" s="12">
        <v>0</v>
      </c>
      <c r="AK6" s="13">
        <v>3.4850330944770701E-7</v>
      </c>
      <c r="AL6" s="12">
        <v>0</v>
      </c>
      <c r="AM6" s="13">
        <v>6.4956552487991E-8</v>
      </c>
      <c r="AN6" s="12">
        <v>0</v>
      </c>
      <c r="AO6" s="13">
        <v>3.9167125046071299E-8</v>
      </c>
      <c r="AP6" s="13">
        <v>1.5756850145651599E-7</v>
      </c>
      <c r="AQ6" s="12">
        <v>0</v>
      </c>
      <c r="AR6" s="13">
        <v>3.1227128129027599E-7</v>
      </c>
      <c r="AS6" s="13">
        <v>8.1483628146786804E-8</v>
      </c>
      <c r="AT6" s="13">
        <v>1.93724945015821E-7</v>
      </c>
      <c r="AU6" s="12">
        <v>0</v>
      </c>
      <c r="AV6" s="12">
        <v>0</v>
      </c>
      <c r="AW6" s="13">
        <v>3.2294543136319599E-8</v>
      </c>
      <c r="AX6" s="12">
        <v>0</v>
      </c>
      <c r="AY6" s="13">
        <v>4.4302420691961097E-8</v>
      </c>
      <c r="AZ6" s="17">
        <v>0</v>
      </c>
      <c r="BA6" s="13">
        <v>1.4677175866132101E-7</v>
      </c>
      <c r="BB6" s="13">
        <v>3.0004516506491298E-7</v>
      </c>
      <c r="BC6" s="12">
        <v>0</v>
      </c>
      <c r="BD6" s="13">
        <v>2.7163680164969899E-8</v>
      </c>
      <c r="BE6" s="13">
        <v>1.05642362870715E-7</v>
      </c>
      <c r="BF6" s="13">
        <v>2.03573748538544E-7</v>
      </c>
      <c r="BG6" s="12">
        <v>0</v>
      </c>
      <c r="BH6" s="13">
        <v>7.9655612439449406E-8</v>
      </c>
      <c r="BI6" s="13">
        <v>1.2091769073599501E-7</v>
      </c>
      <c r="BJ6" s="12">
        <v>0</v>
      </c>
      <c r="BK6" s="12">
        <v>0</v>
      </c>
      <c r="BL6" s="12">
        <v>0</v>
      </c>
      <c r="BM6" s="13">
        <v>3.1797728343108602E-7</v>
      </c>
      <c r="BN6" s="12">
        <v>0</v>
      </c>
      <c r="BO6" s="12">
        <v>0</v>
      </c>
      <c r="BP6" s="13">
        <v>3.04067358847242E-7</v>
      </c>
      <c r="BQ6" s="13">
        <v>3.08035358055016E-7</v>
      </c>
      <c r="BR6" s="13">
        <v>3.73256078742964E-7</v>
      </c>
      <c r="BS6" s="12">
        <v>0</v>
      </c>
      <c r="BT6" s="12">
        <v>0</v>
      </c>
      <c r="BU6" s="12">
        <v>0</v>
      </c>
      <c r="BV6" s="12">
        <v>0</v>
      </c>
      <c r="BW6" s="13">
        <v>3.7704231929396997E-8</v>
      </c>
      <c r="BX6" s="12">
        <v>0</v>
      </c>
      <c r="BY6" s="13">
        <v>4.6972590940356703E-8</v>
      </c>
      <c r="BZ6" s="12">
        <v>0</v>
      </c>
      <c r="CA6" s="12">
        <v>0</v>
      </c>
      <c r="CB6" s="12">
        <v>0</v>
      </c>
      <c r="CC6" s="12">
        <v>0</v>
      </c>
      <c r="CD6" s="13">
        <v>3.50181712631962E-8</v>
      </c>
      <c r="CE6" s="12">
        <v>0</v>
      </c>
      <c r="CF6" s="13">
        <v>2.71166051914246E-7</v>
      </c>
      <c r="CG6" s="13">
        <v>1.5572729429281901E-7</v>
      </c>
      <c r="CH6" s="13">
        <v>4.4530791523907199E-7</v>
      </c>
      <c r="CI6" s="13">
        <v>4.3773259576113299E-7</v>
      </c>
      <c r="CJ6" s="12">
        <v>0</v>
      </c>
      <c r="CK6" s="13">
        <v>8.4202109353122596E-8</v>
      </c>
      <c r="CL6" s="13">
        <v>1.4687579729089801E-7</v>
      </c>
      <c r="CM6" s="12">
        <v>0</v>
      </c>
      <c r="CN6" s="13">
        <v>2.2673715200727899E-8</v>
      </c>
      <c r="CO6" s="13">
        <v>1.08568619794699E-7</v>
      </c>
      <c r="CP6" s="12">
        <v>0</v>
      </c>
      <c r="CQ6" s="13">
        <v>5.9910126074151295E-8</v>
      </c>
      <c r="CR6" s="12">
        <v>0</v>
      </c>
      <c r="CS6" s="13">
        <v>5.6114097488057601E-8</v>
      </c>
      <c r="CT6" s="13">
        <v>3.2467879527055201E-8</v>
      </c>
      <c r="CU6" s="12">
        <v>0</v>
      </c>
      <c r="CV6" s="17">
        <v>0</v>
      </c>
      <c r="CW6" s="13">
        <v>8.5475293899847801E-8</v>
      </c>
      <c r="CX6" s="12">
        <v>0</v>
      </c>
      <c r="CY6" s="13">
        <v>1.89761568586472E-7</v>
      </c>
      <c r="CZ6" s="13">
        <v>2.4896036031497398E-7</v>
      </c>
      <c r="DA6" s="13">
        <v>5.2103815603493799E-7</v>
      </c>
      <c r="DB6" s="13">
        <v>4.7075396625831201E-7</v>
      </c>
      <c r="DC6" s="13">
        <v>1.7552907155980699E-7</v>
      </c>
      <c r="DD6" s="13">
        <v>1.54364150210345E-7</v>
      </c>
      <c r="DE6" s="13">
        <v>1.3826258291560399E-7</v>
      </c>
      <c r="DF6" s="13">
        <v>2.0579600349151999E-7</v>
      </c>
      <c r="DG6" s="13">
        <v>8.6429456303028101E-8</v>
      </c>
      <c r="DH6" s="13">
        <v>9.1848768820081599E-8</v>
      </c>
      <c r="DI6" s="12">
        <v>0</v>
      </c>
      <c r="DJ6" s="12">
        <v>0</v>
      </c>
      <c r="DK6" s="13">
        <v>6.64140646942334E-8</v>
      </c>
      <c r="DL6" s="12">
        <v>0</v>
      </c>
      <c r="DM6" s="12">
        <v>0</v>
      </c>
      <c r="DN6" s="12">
        <v>0</v>
      </c>
      <c r="DO6" s="13">
        <v>1.7500445313157399E-7</v>
      </c>
      <c r="DP6" s="13">
        <v>1.41847407748994E-7</v>
      </c>
      <c r="DQ6" s="13">
        <v>2.0643680140360599E-7</v>
      </c>
      <c r="DR6" s="12">
        <v>0</v>
      </c>
      <c r="DS6" s="13">
        <v>4.0550042413602002E-7</v>
      </c>
      <c r="DT6" s="12">
        <v>0</v>
      </c>
      <c r="DU6" s="13">
        <v>2.7460613138069302E-7</v>
      </c>
      <c r="DV6" s="12">
        <v>0</v>
      </c>
      <c r="DW6" s="13">
        <v>1.56167773434351E-7</v>
      </c>
      <c r="DX6" s="12">
        <v>0</v>
      </c>
      <c r="DY6" s="13">
        <v>2.8439326919095598E-7</v>
      </c>
      <c r="DZ6" s="12">
        <v>0</v>
      </c>
      <c r="EA6" s="13">
        <v>2.9721979923646399E-7</v>
      </c>
      <c r="EB6" s="13">
        <v>4.4252503472464899E-7</v>
      </c>
      <c r="EC6" s="2" t="s">
        <v>1720</v>
      </c>
      <c r="ED6" s="12">
        <v>0</v>
      </c>
      <c r="EE6" s="12">
        <v>0</v>
      </c>
      <c r="EF6" s="13">
        <v>1.9368735758431099E-7</v>
      </c>
      <c r="EG6" s="13">
        <v>9.2949824871337597E-8</v>
      </c>
      <c r="EH6" s="13">
        <v>2.0702420047082699E-7</v>
      </c>
      <c r="EI6" s="13">
        <v>3.0733386135598801E-7</v>
      </c>
      <c r="EJ6" s="13">
        <v>4.5640972054718099E-7</v>
      </c>
      <c r="EK6" s="13">
        <v>2.14201746884264E-7</v>
      </c>
      <c r="EL6" s="12">
        <v>0</v>
      </c>
      <c r="EM6" s="13">
        <v>9.3420362360710994E-8</v>
      </c>
      <c r="EN6" s="13">
        <v>4.0360163765685903E-8</v>
      </c>
      <c r="EO6" s="12">
        <v>0</v>
      </c>
      <c r="EP6" s="12">
        <v>0</v>
      </c>
      <c r="EQ6" s="13">
        <v>1.25746762707492E-7</v>
      </c>
      <c r="ER6" s="12">
        <v>0</v>
      </c>
      <c r="ES6" s="13">
        <v>4.6119223330873998E-8</v>
      </c>
      <c r="ET6" s="13">
        <v>1.29053149200383E-7</v>
      </c>
      <c r="EU6" s="12">
        <v>0</v>
      </c>
      <c r="EV6" s="12">
        <v>0</v>
      </c>
      <c r="EW6" s="13">
        <v>1.54681333417094E-7</v>
      </c>
      <c r="EX6" s="12">
        <v>0</v>
      </c>
      <c r="EY6" s="13">
        <v>1.32607398323162E-7</v>
      </c>
      <c r="EZ6" s="12">
        <v>0</v>
      </c>
      <c r="FA6" s="12">
        <v>0</v>
      </c>
      <c r="FB6" s="13">
        <v>1.64195657921481E-7</v>
      </c>
      <c r="FC6" s="13">
        <v>2.1820832052768701E-7</v>
      </c>
      <c r="FD6" s="12">
        <v>0</v>
      </c>
      <c r="FE6" s="12">
        <v>0</v>
      </c>
      <c r="FF6" s="13">
        <v>5.17149734105471E-8</v>
      </c>
      <c r="FG6" s="13">
        <v>3.4928894613029798E-7</v>
      </c>
      <c r="FH6" s="12">
        <v>0</v>
      </c>
      <c r="FI6" s="13">
        <v>1.96958966620873E-7</v>
      </c>
      <c r="FJ6" s="12">
        <v>0</v>
      </c>
      <c r="FK6" s="13">
        <v>2.0354196816348001E-7</v>
      </c>
      <c r="FL6" s="13">
        <v>2.20706267667164E-7</v>
      </c>
      <c r="FM6" s="13">
        <v>3.1547232215722701E-7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3">
        <v>2.9633865512677803E-7</v>
      </c>
      <c r="FU6" s="12">
        <v>0</v>
      </c>
      <c r="FV6" s="12">
        <v>0</v>
      </c>
      <c r="FW6" s="12">
        <v>0</v>
      </c>
      <c r="FX6" s="12">
        <v>0</v>
      </c>
      <c r="FY6" s="13">
        <v>5.1406436210208503E-7</v>
      </c>
      <c r="FZ6" s="12">
        <v>0</v>
      </c>
      <c r="GA6" s="21">
        <v>1.8042150983874599E-7</v>
      </c>
      <c r="GB6" s="13">
        <v>1.0847387686215001E-7</v>
      </c>
      <c r="GC6" s="12">
        <v>0</v>
      </c>
      <c r="GD6" s="12">
        <v>0</v>
      </c>
      <c r="GE6" s="13">
        <v>4.1947477668618601E-8</v>
      </c>
      <c r="GF6" s="12">
        <v>0</v>
      </c>
      <c r="GG6" s="13">
        <v>1.2071154158497599E-7</v>
      </c>
      <c r="GH6" s="12">
        <v>0</v>
      </c>
      <c r="GI6" s="13">
        <v>1.2354921921672999E-7</v>
      </c>
      <c r="GJ6" s="13">
        <v>9.5937314119232998E-8</v>
      </c>
      <c r="GK6" s="13">
        <v>4.62004826375103E-8</v>
      </c>
      <c r="GL6" s="13">
        <v>1.04570094293684E-7</v>
      </c>
      <c r="GM6" s="13">
        <v>7.2478841255580402E-8</v>
      </c>
      <c r="GN6" s="13">
        <v>5.8340644093754297E-8</v>
      </c>
      <c r="GO6" s="13">
        <v>6.1317309519986606E-8</v>
      </c>
      <c r="GP6" s="12">
        <v>0</v>
      </c>
      <c r="GQ6" s="12">
        <v>0</v>
      </c>
      <c r="GR6" s="12">
        <v>0</v>
      </c>
      <c r="GS6" s="13">
        <v>1.4574961648435001E-7</v>
      </c>
      <c r="GT6" s="12">
        <v>0</v>
      </c>
      <c r="GU6" s="12">
        <v>0</v>
      </c>
      <c r="GV6" s="13">
        <v>5.6258936917400997E-8</v>
      </c>
      <c r="GW6" s="13">
        <v>8.5190393789379206E-8</v>
      </c>
      <c r="GX6" s="13">
        <v>4.0240184470706199E-7</v>
      </c>
      <c r="GY6" s="12">
        <v>0</v>
      </c>
      <c r="GZ6" s="13">
        <v>1.6888992058005999E-7</v>
      </c>
      <c r="HA6" s="13">
        <v>1.13350071561599E-7</v>
      </c>
      <c r="HB6" s="13">
        <v>1.50588698762518E-7</v>
      </c>
      <c r="HC6" s="13">
        <v>2.6064517146972397E-7</v>
      </c>
      <c r="HD6" s="13">
        <v>1.0943190055769199E-6</v>
      </c>
      <c r="HE6" s="13">
        <v>5.1899524080466205E-7</v>
      </c>
      <c r="HF6" s="13">
        <v>1.45746316046182E-7</v>
      </c>
      <c r="HG6" s="12">
        <v>0</v>
      </c>
      <c r="HH6" s="12">
        <v>0</v>
      </c>
      <c r="HI6" s="13">
        <v>1.1571491256856801E-7</v>
      </c>
      <c r="HJ6" s="12">
        <v>0</v>
      </c>
      <c r="HK6" s="13">
        <v>5.2212885300930503E-8</v>
      </c>
      <c r="HL6" s="13">
        <v>2.0954202077400601E-7</v>
      </c>
      <c r="HM6" s="13">
        <v>1.32096082468037E-7</v>
      </c>
      <c r="HN6" s="12">
        <v>0</v>
      </c>
      <c r="HO6" s="13">
        <v>1.4845283478432399E-7</v>
      </c>
      <c r="HP6" s="13">
        <v>5.2184344774076302E-8</v>
      </c>
      <c r="HQ6" s="12">
        <v>0</v>
      </c>
      <c r="HR6" s="13">
        <v>1.48598627878813E-7</v>
      </c>
      <c r="HS6" s="12">
        <v>0</v>
      </c>
      <c r="HT6" s="13">
        <v>8.0585337608672206E-8</v>
      </c>
      <c r="HU6" s="21">
        <v>9.4586694499191694E-8</v>
      </c>
      <c r="HV6" s="13">
        <v>1.04290846390364E-6</v>
      </c>
      <c r="HW6" s="13">
        <v>2.7845105812998799E-7</v>
      </c>
      <c r="HX6" s="12">
        <v>0</v>
      </c>
      <c r="HY6" s="12">
        <v>0</v>
      </c>
      <c r="HZ6" s="13">
        <v>1.82171778945349E-7</v>
      </c>
      <c r="IA6" s="13">
        <v>3.1403649506678602E-7</v>
      </c>
      <c r="IB6" s="13">
        <v>1.90820998956953E-7</v>
      </c>
      <c r="IC6" s="12">
        <v>0</v>
      </c>
      <c r="ID6" s="13">
        <v>2.23725847909652E-7</v>
      </c>
      <c r="IE6" s="13">
        <v>4.5794888998712498E-7</v>
      </c>
      <c r="IF6" s="12">
        <v>0</v>
      </c>
      <c r="IG6" s="12">
        <v>0</v>
      </c>
      <c r="IH6" s="13">
        <v>8.9855707980856602E-7</v>
      </c>
      <c r="II6" s="13">
        <v>1.8340892327378401E-7</v>
      </c>
      <c r="IJ6" s="13">
        <v>2.6356824302741999E-7</v>
      </c>
      <c r="IK6" s="13">
        <v>2.18091617519617E-7</v>
      </c>
      <c r="IL6" s="12">
        <v>0</v>
      </c>
      <c r="IM6" s="13">
        <v>2.6481498949237702E-7</v>
      </c>
      <c r="IN6" s="13">
        <v>1.8752255362690801E-7</v>
      </c>
      <c r="IO6" s="13">
        <v>7.8329382334663401E-8</v>
      </c>
      <c r="IP6" s="13">
        <v>3.4013943613181198E-7</v>
      </c>
      <c r="IQ6" s="13">
        <v>6.8080162287410101E-8</v>
      </c>
      <c r="IR6" s="13">
        <v>2.08222865149712E-7</v>
      </c>
      <c r="IS6" s="13">
        <v>1.1285529008887E-7</v>
      </c>
      <c r="IT6" s="13">
        <v>1.3642424035083499E-7</v>
      </c>
      <c r="IU6" s="13">
        <v>2.05340330527636E-7</v>
      </c>
      <c r="IV6" s="13">
        <v>3.1644687615579699E-7</v>
      </c>
      <c r="IW6" s="13">
        <v>2.33481947991456E-7</v>
      </c>
      <c r="IX6" s="13">
        <v>9.7678697640990496E-7</v>
      </c>
      <c r="IY6" s="13">
        <v>6.18609501097048E-8</v>
      </c>
    </row>
    <row r="7" spans="1:259" x14ac:dyDescent="0.25">
      <c r="A7" s="2">
        <v>4</v>
      </c>
      <c r="B7" s="2" t="s">
        <v>1725</v>
      </c>
      <c r="C7" s="2" t="s">
        <v>2700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4.2452731264030698E-8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3">
        <v>6.4923384489199705E-8</v>
      </c>
      <c r="Q7" s="12">
        <v>0</v>
      </c>
      <c r="R7" s="12">
        <v>0</v>
      </c>
      <c r="S7" s="13">
        <v>1.2895120952408101E-7</v>
      </c>
      <c r="T7" s="12">
        <v>0</v>
      </c>
      <c r="U7" s="13">
        <v>7.9133225814753203E-8</v>
      </c>
      <c r="V7" s="12">
        <v>0</v>
      </c>
      <c r="W7" s="12">
        <v>0</v>
      </c>
      <c r="X7" s="13">
        <v>2.33156006322427E-8</v>
      </c>
      <c r="Y7" s="12">
        <v>0</v>
      </c>
      <c r="Z7" s="12">
        <v>0</v>
      </c>
      <c r="AA7" s="12">
        <v>0</v>
      </c>
      <c r="AB7" s="13">
        <v>2.1338776051498799E-7</v>
      </c>
      <c r="AC7" s="13">
        <v>1.3420124198287101E-7</v>
      </c>
      <c r="AD7" s="12">
        <v>0</v>
      </c>
      <c r="AE7" s="12">
        <v>0</v>
      </c>
      <c r="AF7" s="12">
        <v>0</v>
      </c>
      <c r="AG7" s="12">
        <v>0</v>
      </c>
      <c r="AH7" s="13">
        <v>2.5979830653233499E-7</v>
      </c>
      <c r="AI7" s="13">
        <v>3.53695224473994E-8</v>
      </c>
      <c r="AJ7" s="12">
        <v>0</v>
      </c>
      <c r="AK7" s="13">
        <v>1.5246724554610501E-7</v>
      </c>
      <c r="AL7" s="12">
        <v>0</v>
      </c>
      <c r="AM7" s="12">
        <v>0</v>
      </c>
      <c r="AN7" s="12">
        <v>0</v>
      </c>
      <c r="AO7" s="13">
        <v>1.12939050682298E-7</v>
      </c>
      <c r="AP7" s="12">
        <v>0</v>
      </c>
      <c r="AQ7" s="12">
        <v>0</v>
      </c>
      <c r="AR7" s="13">
        <v>3.53744044865091E-7</v>
      </c>
      <c r="AS7" s="12">
        <v>0</v>
      </c>
      <c r="AT7" s="13">
        <v>9.9751620039543406E-8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7">
        <v>0</v>
      </c>
      <c r="BA7" s="13">
        <v>1.6568829282361301E-8</v>
      </c>
      <c r="BB7" s="13">
        <v>1.0814814740801301E-7</v>
      </c>
      <c r="BC7" s="13">
        <v>1.77192015363383E-8</v>
      </c>
      <c r="BD7" s="13">
        <v>3.9163459754330203E-8</v>
      </c>
      <c r="BE7" s="13">
        <v>2.0308099646355699E-7</v>
      </c>
      <c r="BF7" s="13">
        <v>3.9831607996571002E-8</v>
      </c>
      <c r="BG7" s="12">
        <v>0</v>
      </c>
      <c r="BH7" s="13">
        <v>5.7422067868438298E-8</v>
      </c>
      <c r="BI7" s="13">
        <v>5.2300223157898297E-8</v>
      </c>
      <c r="BJ7" s="12">
        <v>0</v>
      </c>
      <c r="BK7" s="12">
        <v>0</v>
      </c>
      <c r="BL7" s="12">
        <v>0</v>
      </c>
      <c r="BM7" s="13">
        <v>1.9331710738413E-7</v>
      </c>
      <c r="BN7" s="13">
        <v>1.7830714379326001E-7</v>
      </c>
      <c r="BO7" s="12">
        <v>0</v>
      </c>
      <c r="BP7" s="12">
        <v>0</v>
      </c>
      <c r="BQ7" s="13">
        <v>3.9476668109223999E-7</v>
      </c>
      <c r="BR7" s="13">
        <v>2.36737350060997E-7</v>
      </c>
      <c r="BS7" s="13">
        <v>2.2193006619097699E-8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3">
        <v>5.0487737030014699E-8</v>
      </c>
      <c r="CE7" s="12">
        <v>0</v>
      </c>
      <c r="CF7" s="12">
        <v>0</v>
      </c>
      <c r="CG7" s="13">
        <v>1.1226055500669099E-7</v>
      </c>
      <c r="CH7" s="13">
        <v>2.0063323653628499E-7</v>
      </c>
      <c r="CI7" s="13">
        <v>1.3788197881945299E-7</v>
      </c>
      <c r="CJ7" s="13">
        <v>1.8687919900757901E-7</v>
      </c>
      <c r="CK7" s="13">
        <v>8.5524293142532004E-8</v>
      </c>
      <c r="CL7" s="13">
        <v>3.5525467353741998E-7</v>
      </c>
      <c r="CM7" s="12">
        <v>0</v>
      </c>
      <c r="CN7" s="13">
        <v>9.8070047285785703E-8</v>
      </c>
      <c r="CO7" s="13">
        <v>5.2176567461774698E-8</v>
      </c>
      <c r="CP7" s="12">
        <v>0</v>
      </c>
      <c r="CQ7" s="13">
        <v>1.2956387704827401E-7</v>
      </c>
      <c r="CR7" s="13">
        <v>4.4950869407989398E-8</v>
      </c>
      <c r="CS7" s="13">
        <v>2.02257406330581E-8</v>
      </c>
      <c r="CT7" s="12">
        <v>0</v>
      </c>
      <c r="CU7" s="12">
        <v>0</v>
      </c>
      <c r="CV7" s="17">
        <v>0</v>
      </c>
      <c r="CW7" s="12">
        <v>0</v>
      </c>
      <c r="CX7" s="12">
        <v>0</v>
      </c>
      <c r="CY7" s="13">
        <v>2.4472777766516098E-7</v>
      </c>
      <c r="CZ7" s="13">
        <v>2.4013495279834601E-7</v>
      </c>
      <c r="DA7" s="13">
        <v>3.6666719552903399E-7</v>
      </c>
      <c r="DB7" s="13">
        <v>4.2419588168331401E-7</v>
      </c>
      <c r="DC7" s="13">
        <v>3.1633810698690402E-8</v>
      </c>
      <c r="DD7" s="12">
        <v>0</v>
      </c>
      <c r="DE7" s="13">
        <v>3.7132172808131399E-7</v>
      </c>
      <c r="DF7" s="13">
        <v>1.7802485049288399E-7</v>
      </c>
      <c r="DG7" s="13">
        <v>1.06958536828929E-7</v>
      </c>
      <c r="DH7" s="12">
        <v>0</v>
      </c>
      <c r="DI7" s="12">
        <v>0</v>
      </c>
      <c r="DJ7" s="12">
        <v>0</v>
      </c>
      <c r="DK7" s="13">
        <v>2.8481417080291598E-7</v>
      </c>
      <c r="DL7" s="12">
        <v>0</v>
      </c>
      <c r="DM7" s="13">
        <v>8.3695590891157903E-8</v>
      </c>
      <c r="DN7" s="12">
        <v>0</v>
      </c>
      <c r="DO7" s="13">
        <v>3.1539264080854999E-8</v>
      </c>
      <c r="DP7" s="13">
        <v>1.66289282160317E-7</v>
      </c>
      <c r="DQ7" s="13">
        <v>8.73780076759441E-8</v>
      </c>
      <c r="DR7" s="12">
        <v>0</v>
      </c>
      <c r="DS7" s="13">
        <v>2.0879770661948899E-7</v>
      </c>
      <c r="DT7" s="12">
        <v>0</v>
      </c>
      <c r="DU7" s="13">
        <v>4.9987150740165399E-8</v>
      </c>
      <c r="DV7" s="12">
        <v>0</v>
      </c>
      <c r="DW7" s="13">
        <v>8.9652933043547404E-8</v>
      </c>
      <c r="DX7" s="12">
        <v>0</v>
      </c>
      <c r="DY7" s="13">
        <v>8.2005267951326104E-8</v>
      </c>
      <c r="DZ7" s="12">
        <v>0</v>
      </c>
      <c r="EA7" s="13">
        <v>5.1557376248146002E-8</v>
      </c>
      <c r="EB7" s="12">
        <v>0</v>
      </c>
      <c r="EC7" s="2" t="s">
        <v>1725</v>
      </c>
      <c r="ED7" s="12">
        <v>0</v>
      </c>
      <c r="EE7" s="12">
        <v>0</v>
      </c>
      <c r="EF7" s="12">
        <v>0</v>
      </c>
      <c r="EG7" s="13">
        <v>6.7005588039118098E-8</v>
      </c>
      <c r="EH7" s="13">
        <v>1.4923942363611201E-7</v>
      </c>
      <c r="EI7" s="13">
        <v>3.6925093965115099E-7</v>
      </c>
      <c r="EJ7" s="13">
        <v>8.2254059527184206E-8</v>
      </c>
      <c r="EK7" s="13">
        <v>2.8309153947194998E-7</v>
      </c>
      <c r="EL7" s="13">
        <v>4.1159227274504599E-8</v>
      </c>
      <c r="EM7" s="13">
        <v>3.3672394345399097E-8</v>
      </c>
      <c r="EN7" s="13">
        <v>5.8189598747890101E-8</v>
      </c>
      <c r="EO7" s="12">
        <v>0</v>
      </c>
      <c r="EP7" s="12">
        <v>0</v>
      </c>
      <c r="EQ7" s="12">
        <v>0</v>
      </c>
      <c r="ER7" s="12">
        <v>0</v>
      </c>
      <c r="ES7" s="13">
        <v>6.6492770340776493E-8</v>
      </c>
      <c r="ET7" s="13">
        <v>1.8606344148450899E-7</v>
      </c>
      <c r="EU7" s="12">
        <v>0</v>
      </c>
      <c r="EV7" s="13">
        <v>1.57606758804307E-7</v>
      </c>
      <c r="EW7" s="12">
        <v>0</v>
      </c>
      <c r="EX7" s="12">
        <v>0</v>
      </c>
      <c r="EY7" s="13">
        <v>1.91187809450536E-7</v>
      </c>
      <c r="EZ7" s="12">
        <v>0</v>
      </c>
      <c r="FA7" s="12">
        <v>0</v>
      </c>
      <c r="FB7" s="13">
        <v>5.9182610767303003E-8</v>
      </c>
      <c r="FC7" s="13">
        <v>9.7206448739708103E-8</v>
      </c>
      <c r="FD7" s="12">
        <v>0</v>
      </c>
      <c r="FE7" s="12">
        <v>0</v>
      </c>
      <c r="FF7" s="13">
        <v>3.7280244568482303E-8</v>
      </c>
      <c r="FG7" s="13">
        <v>6.2948777104801006E-8</v>
      </c>
      <c r="FH7" s="12">
        <v>0</v>
      </c>
      <c r="FI7" s="13">
        <v>4.8274426280351197E-7</v>
      </c>
      <c r="FJ7" s="12">
        <v>0</v>
      </c>
      <c r="FK7" s="13">
        <v>1.4672915507169599E-7</v>
      </c>
      <c r="FL7" s="13">
        <v>1.1932690515631299E-7</v>
      </c>
      <c r="FM7" s="12">
        <v>0</v>
      </c>
      <c r="FN7" s="12">
        <v>0</v>
      </c>
      <c r="FO7" s="12">
        <v>0</v>
      </c>
      <c r="FP7" s="12">
        <v>0</v>
      </c>
      <c r="FQ7" s="13">
        <v>8.2273151820984702E-8</v>
      </c>
      <c r="FR7" s="12">
        <v>0</v>
      </c>
      <c r="FS7" s="13">
        <v>1.3105152658793899E-7</v>
      </c>
      <c r="FT7" s="13">
        <v>3.20436523785439E-7</v>
      </c>
      <c r="FU7" s="12">
        <v>0</v>
      </c>
      <c r="FV7" s="12">
        <v>0</v>
      </c>
      <c r="FW7" s="12">
        <v>0</v>
      </c>
      <c r="FX7" s="13">
        <v>3.7631219141147898E-8</v>
      </c>
      <c r="FY7" s="13">
        <v>2.5940478579920603E-7</v>
      </c>
      <c r="FZ7" s="13">
        <v>3.3966710206335601E-8</v>
      </c>
      <c r="GA7" s="17">
        <v>0</v>
      </c>
      <c r="GB7" s="13">
        <v>3.9098276495368398E-8</v>
      </c>
      <c r="GC7" s="13">
        <v>2.29085314191549E-7</v>
      </c>
      <c r="GD7" s="12">
        <v>0</v>
      </c>
      <c r="GE7" s="13">
        <v>9.0717182474551006E-8</v>
      </c>
      <c r="GF7" s="12">
        <v>0</v>
      </c>
      <c r="GG7" s="13">
        <v>1.4503071662956801E-7</v>
      </c>
      <c r="GH7" s="12">
        <v>0</v>
      </c>
      <c r="GI7" s="13">
        <v>8.9064052534257905E-8</v>
      </c>
      <c r="GJ7" s="13">
        <v>1.03738809992665E-7</v>
      </c>
      <c r="GK7" s="13">
        <v>9.9914889923758501E-8</v>
      </c>
      <c r="GL7" s="13">
        <v>1.13073596467017E-7</v>
      </c>
      <c r="GM7" s="13">
        <v>5.2248483366660199E-8</v>
      </c>
      <c r="GN7" s="12">
        <v>0</v>
      </c>
      <c r="GO7" s="13">
        <v>4.4202368181440902E-8</v>
      </c>
      <c r="GP7" s="12">
        <v>0</v>
      </c>
      <c r="GQ7" s="13">
        <v>3.01635717114027E-8</v>
      </c>
      <c r="GR7" s="12">
        <v>0</v>
      </c>
      <c r="GS7" s="13">
        <v>7.0045236933138199E-8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3">
        <v>1.6656041536456301E-7</v>
      </c>
      <c r="HA7" s="13">
        <v>5.4474466625940697E-8</v>
      </c>
      <c r="HB7" s="13">
        <v>1.6435841117830801E-7</v>
      </c>
      <c r="HC7" s="13">
        <v>7.5157464828192901E-8</v>
      </c>
      <c r="HD7" s="13">
        <v>7.2818928249378702E-7</v>
      </c>
      <c r="HE7" s="13">
        <v>1.5999723847206101E-7</v>
      </c>
      <c r="HF7" s="13">
        <v>1.05065476182742E-7</v>
      </c>
      <c r="HG7" s="13">
        <v>7.8709587563337902E-8</v>
      </c>
      <c r="HH7" s="13">
        <v>4.4420729301140503E-8</v>
      </c>
      <c r="HI7" s="13">
        <v>4.1708232222516601E-8</v>
      </c>
      <c r="HJ7" s="12">
        <v>0</v>
      </c>
      <c r="HK7" s="13">
        <v>1.12917536562891E-7</v>
      </c>
      <c r="HL7" s="12">
        <v>0</v>
      </c>
      <c r="HM7" s="13">
        <v>2.3806326950283701E-7</v>
      </c>
      <c r="HN7" s="13">
        <v>5.1390483990101898E-8</v>
      </c>
      <c r="HO7" s="13">
        <v>9.1856981842900204E-8</v>
      </c>
      <c r="HP7" s="12">
        <v>0</v>
      </c>
      <c r="HQ7" s="12">
        <v>0</v>
      </c>
      <c r="HR7" s="13">
        <v>1.6218636977502999E-7</v>
      </c>
      <c r="HS7" s="12">
        <v>0</v>
      </c>
      <c r="HT7" s="13">
        <v>1.16184574662174E-7</v>
      </c>
      <c r="HU7" s="21">
        <v>6.8185573177439306E-8</v>
      </c>
      <c r="HV7" s="13">
        <v>6.4089738398997496E-7</v>
      </c>
      <c r="HW7" s="13">
        <v>1.7141174837821899E-7</v>
      </c>
      <c r="HX7" s="12">
        <v>0</v>
      </c>
      <c r="HY7" s="12">
        <v>0</v>
      </c>
      <c r="HZ7" s="13">
        <v>2.18873053091847E-7</v>
      </c>
      <c r="IA7" s="13">
        <v>4.1503431289412602E-7</v>
      </c>
      <c r="IB7" s="13">
        <v>4.1653904264731803E-8</v>
      </c>
      <c r="IC7" s="13">
        <v>1.6259408436079E-7</v>
      </c>
      <c r="ID7" s="13">
        <v>2.01599115698807E-7</v>
      </c>
      <c r="IE7" s="13">
        <v>1.23797172458058E-7</v>
      </c>
      <c r="IF7" s="12">
        <v>0</v>
      </c>
      <c r="IG7" s="12">
        <v>0</v>
      </c>
      <c r="IH7" s="13">
        <v>6.4775103775210905E-8</v>
      </c>
      <c r="II7" s="13">
        <v>4.4071887790330503E-8</v>
      </c>
      <c r="IJ7" s="12">
        <v>0</v>
      </c>
      <c r="IK7" s="12">
        <v>0</v>
      </c>
      <c r="IL7" s="12">
        <v>0</v>
      </c>
      <c r="IM7" s="13">
        <v>1.1453975809252699E-7</v>
      </c>
      <c r="IN7" s="13">
        <v>6.7590546801786598E-8</v>
      </c>
      <c r="IO7" s="13">
        <v>5.6466016276416698E-8</v>
      </c>
      <c r="IP7" s="13">
        <v>2.1454949048314299E-7</v>
      </c>
      <c r="IQ7" s="13">
        <v>9.8155135078112195E-8</v>
      </c>
      <c r="IR7" s="13">
        <v>7.5051757988027995E-8</v>
      </c>
      <c r="IS7" s="13">
        <v>7.18240582492338E-8</v>
      </c>
      <c r="IT7" s="13">
        <v>1.9669077290142299E-7</v>
      </c>
      <c r="IU7" s="13">
        <v>2.6644600251322299E-7</v>
      </c>
      <c r="IV7" s="13">
        <v>1.9009995490677901E-7</v>
      </c>
      <c r="IW7" s="12">
        <v>0</v>
      </c>
      <c r="IX7" s="13">
        <v>5.2810900263041E-7</v>
      </c>
      <c r="IY7" s="13">
        <v>8.9188534663662301E-8</v>
      </c>
    </row>
    <row r="8" spans="1:259" x14ac:dyDescent="0.25">
      <c r="A8" s="2">
        <v>5</v>
      </c>
      <c r="B8" s="2" t="s">
        <v>1728</v>
      </c>
      <c r="C8" s="2" t="s">
        <v>2700</v>
      </c>
      <c r="D8" s="13">
        <v>1.3663091519241101E-7</v>
      </c>
      <c r="E8" s="12">
        <v>0</v>
      </c>
      <c r="F8" s="13">
        <v>1.01960751759382E-7</v>
      </c>
      <c r="G8" s="12">
        <v>0</v>
      </c>
      <c r="H8" s="12">
        <v>0</v>
      </c>
      <c r="I8" s="12">
        <v>0</v>
      </c>
      <c r="J8" s="13">
        <v>4.4816688457387399E-8</v>
      </c>
      <c r="K8" s="13">
        <v>5.0304470257893603E-8</v>
      </c>
      <c r="L8" s="13">
        <v>5.3896624473965798E-8</v>
      </c>
      <c r="M8" s="12">
        <v>0</v>
      </c>
      <c r="N8" s="12">
        <v>0</v>
      </c>
      <c r="O8" s="12">
        <v>0</v>
      </c>
      <c r="P8" s="13">
        <v>2.74154431021679E-7</v>
      </c>
      <c r="Q8" s="13">
        <v>8.2429296601540397E-8</v>
      </c>
      <c r="R8" s="12">
        <v>0</v>
      </c>
      <c r="S8" s="13">
        <v>3.4032946829151301E-8</v>
      </c>
      <c r="T8" s="13">
        <v>4.4681331543965E-8</v>
      </c>
      <c r="U8" s="12">
        <v>0</v>
      </c>
      <c r="V8" s="13">
        <v>1.4344387309048399E-7</v>
      </c>
      <c r="W8" s="12">
        <v>0</v>
      </c>
      <c r="X8" s="13">
        <v>2.46139171407666E-8</v>
      </c>
      <c r="Y8" s="12">
        <v>0</v>
      </c>
      <c r="Z8" s="12">
        <v>0</v>
      </c>
      <c r="AA8" s="12">
        <v>0</v>
      </c>
      <c r="AB8" s="13">
        <v>2.7771693619034199E-7</v>
      </c>
      <c r="AC8" s="12">
        <v>0</v>
      </c>
      <c r="AD8" s="12">
        <v>0</v>
      </c>
      <c r="AE8" s="13">
        <v>4.7068104949915397E-8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3">
        <v>4.0239325245636797E-8</v>
      </c>
      <c r="AL8" s="12">
        <v>0</v>
      </c>
      <c r="AM8" s="12">
        <v>0</v>
      </c>
      <c r="AN8" s="12">
        <v>0</v>
      </c>
      <c r="AO8" s="13">
        <v>2.9807000035061298E-8</v>
      </c>
      <c r="AP8" s="13">
        <v>3.7378866128010101E-7</v>
      </c>
      <c r="AQ8" s="13">
        <v>1.04984139322892E-7</v>
      </c>
      <c r="AR8" s="13">
        <v>3.3949280829701897E-8</v>
      </c>
      <c r="AS8" s="12">
        <v>0</v>
      </c>
      <c r="AT8" s="13">
        <v>1.2636748153501299E-7</v>
      </c>
      <c r="AU8" s="13">
        <v>9.5299113440806095E-8</v>
      </c>
      <c r="AV8" s="12">
        <v>0</v>
      </c>
      <c r="AW8" s="13">
        <v>2.4576821690749001E-8</v>
      </c>
      <c r="AX8" s="12">
        <v>0</v>
      </c>
      <c r="AY8" s="13">
        <v>3.3715067255135197E-8</v>
      </c>
      <c r="AZ8" s="21">
        <v>6.5884130385112203E-8</v>
      </c>
      <c r="BA8" s="13">
        <v>2.6094397144706199E-7</v>
      </c>
      <c r="BB8" s="13">
        <v>2.2834063605868101E-7</v>
      </c>
      <c r="BC8" s="12">
        <v>0</v>
      </c>
      <c r="BD8" s="13">
        <v>2.0672127828561801E-8</v>
      </c>
      <c r="BE8" s="13">
        <v>2.67986813778766E-8</v>
      </c>
      <c r="BF8" s="13">
        <v>4.2049609369929901E-8</v>
      </c>
      <c r="BG8" s="12">
        <v>0</v>
      </c>
      <c r="BH8" s="12">
        <v>0</v>
      </c>
      <c r="BI8" s="12">
        <v>0</v>
      </c>
      <c r="BJ8" s="12">
        <v>0</v>
      </c>
      <c r="BK8" s="13">
        <v>2.24020076469964E-7</v>
      </c>
      <c r="BL8" s="12">
        <v>0</v>
      </c>
      <c r="BM8" s="13">
        <v>1.5306139882792199E-7</v>
      </c>
      <c r="BN8" s="13">
        <v>1.5686339989546199E-7</v>
      </c>
      <c r="BO8" s="13">
        <v>1.58250846484352E-7</v>
      </c>
      <c r="BP8" s="13">
        <v>9.4913142300644402E-8</v>
      </c>
      <c r="BQ8" s="13">
        <v>1.5628089318181801E-7</v>
      </c>
      <c r="BR8" s="13">
        <v>3.5702848617087699E-8</v>
      </c>
      <c r="BS8" s="13">
        <v>2.3428812092086901E-8</v>
      </c>
      <c r="BT8" s="13">
        <v>5.1985295922827702E-8</v>
      </c>
      <c r="BU8" s="13">
        <v>6.0297357301392506E-8</v>
      </c>
      <c r="BV8" s="13">
        <v>1.55331769638779E-7</v>
      </c>
      <c r="BW8" s="12">
        <v>0</v>
      </c>
      <c r="BX8" s="12">
        <v>0</v>
      </c>
      <c r="BY8" s="13">
        <v>7.1494245143559201E-8</v>
      </c>
      <c r="BZ8" s="13">
        <v>1.87694551883348E-7</v>
      </c>
      <c r="CA8" s="12">
        <v>0</v>
      </c>
      <c r="CB8" s="12">
        <v>0</v>
      </c>
      <c r="CC8" s="13">
        <v>8.7612531484444901E-8</v>
      </c>
      <c r="CD8" s="12">
        <v>0</v>
      </c>
      <c r="CE8" s="13">
        <v>2.1623781244873001E-7</v>
      </c>
      <c r="CF8" s="13">
        <v>1.6509042232551799E-7</v>
      </c>
      <c r="CG8" s="13">
        <v>5.9255861401443795E-7</v>
      </c>
      <c r="CH8" s="13">
        <v>8.4722155567526503E-8</v>
      </c>
      <c r="CI8" s="13">
        <v>2.9111972326149001E-8</v>
      </c>
      <c r="CJ8" s="12">
        <v>0</v>
      </c>
      <c r="CK8" s="13">
        <v>9.0286666774598805E-8</v>
      </c>
      <c r="CL8" s="13">
        <v>2.5088451217051899E-8</v>
      </c>
      <c r="CM8" s="12">
        <v>0</v>
      </c>
      <c r="CN8" s="12">
        <v>0</v>
      </c>
      <c r="CO8" s="12">
        <v>0</v>
      </c>
      <c r="CP8" s="12">
        <v>0</v>
      </c>
      <c r="CQ8" s="13">
        <v>1.82371427863774E-7</v>
      </c>
      <c r="CR8" s="13">
        <v>1.4236180218539599E-7</v>
      </c>
      <c r="CS8" s="13">
        <v>1.7081599977803101E-7</v>
      </c>
      <c r="CT8" s="13">
        <v>3.2121354594747898E-7</v>
      </c>
      <c r="CU8" s="12">
        <v>0</v>
      </c>
      <c r="CV8" s="17">
        <v>0</v>
      </c>
      <c r="CW8" s="13">
        <v>2.2808769442361801E-7</v>
      </c>
      <c r="CX8" s="13">
        <v>8.6653917489627798E-8</v>
      </c>
      <c r="CY8" s="13">
        <v>3.0532900335149298E-7</v>
      </c>
      <c r="CZ8" s="13">
        <v>7.0738271680270197E-7</v>
      </c>
      <c r="DA8" s="13">
        <v>8.7911340174797995E-7</v>
      </c>
      <c r="DB8" s="13">
        <v>8.5085229632302696E-7</v>
      </c>
      <c r="DC8" s="13">
        <v>3.6141741554127E-7</v>
      </c>
      <c r="DD8" s="13">
        <v>4.3073925286846398E-7</v>
      </c>
      <c r="DE8" s="13">
        <v>1.8265978577335901E-7</v>
      </c>
      <c r="DF8" s="13">
        <v>4.1130389847352698E-7</v>
      </c>
      <c r="DG8" s="13">
        <v>1.6443655259508799E-7</v>
      </c>
      <c r="DH8" s="13">
        <v>6.6070420761856497E-7</v>
      </c>
      <c r="DI8" s="12">
        <v>0</v>
      </c>
      <c r="DJ8" s="13">
        <v>6.30565481187339E-7</v>
      </c>
      <c r="DK8" s="13">
        <v>5.0112315435161204E-7</v>
      </c>
      <c r="DL8" s="12">
        <v>0</v>
      </c>
      <c r="DM8" s="12">
        <v>0</v>
      </c>
      <c r="DN8" s="13">
        <v>2.7274127345448799E-8</v>
      </c>
      <c r="DO8" s="13">
        <v>3.3295510804614899E-8</v>
      </c>
      <c r="DP8" s="13">
        <v>5.6719845683399495E-7</v>
      </c>
      <c r="DQ8" s="13">
        <v>3.5348111238018901E-7</v>
      </c>
      <c r="DR8" s="12">
        <v>0</v>
      </c>
      <c r="DS8" s="13">
        <v>4.8493388474735199E-7</v>
      </c>
      <c r="DT8" s="12">
        <v>0</v>
      </c>
      <c r="DU8" s="13">
        <v>4.7020725048480598E-7</v>
      </c>
      <c r="DV8" s="12">
        <v>0</v>
      </c>
      <c r="DW8" s="13">
        <v>9.4645207737387703E-8</v>
      </c>
      <c r="DX8" s="13">
        <v>5.04004873106798E-7</v>
      </c>
      <c r="DY8" s="13">
        <v>2.16429216460866E-7</v>
      </c>
      <c r="DZ8" s="13">
        <v>7.2796054707281496E-7</v>
      </c>
      <c r="EA8" s="13">
        <v>6.9502011915334096E-7</v>
      </c>
      <c r="EB8" s="13">
        <v>3.3677079208743601E-7</v>
      </c>
      <c r="EC8" s="2" t="s">
        <v>1728</v>
      </c>
      <c r="ED8" s="13">
        <v>4.6720327520414402E-8</v>
      </c>
      <c r="EE8" s="13">
        <v>9.8730223102373805E-8</v>
      </c>
      <c r="EF8" s="13">
        <v>3.6850030909312102E-8</v>
      </c>
      <c r="EG8" s="13">
        <v>7.0736757674707097E-8</v>
      </c>
      <c r="EH8" s="12">
        <v>0</v>
      </c>
      <c r="EI8" s="13">
        <v>1.16943743068172E-7</v>
      </c>
      <c r="EJ8" s="13">
        <v>8.6834331983454305E-8</v>
      </c>
      <c r="EK8" s="12">
        <v>0</v>
      </c>
      <c r="EL8" s="13">
        <v>6.3345773926581902E-8</v>
      </c>
      <c r="EM8" s="13">
        <v>1.06642269794594E-7</v>
      </c>
      <c r="EN8" s="12">
        <v>0</v>
      </c>
      <c r="EO8" s="12">
        <v>0</v>
      </c>
      <c r="EP8" s="13">
        <v>1.22235182318331E-7</v>
      </c>
      <c r="EQ8" s="12">
        <v>0</v>
      </c>
      <c r="ER8" s="12">
        <v>0</v>
      </c>
      <c r="ES8" s="13">
        <v>1.05293076003666E-7</v>
      </c>
      <c r="ET8" s="13">
        <v>1.47318212080252E-7</v>
      </c>
      <c r="EU8" s="12">
        <v>0</v>
      </c>
      <c r="EV8" s="13">
        <v>4.1595751308561398E-8</v>
      </c>
      <c r="EW8" s="13">
        <v>1.9619287455841799E-7</v>
      </c>
      <c r="EX8" s="13">
        <v>2.67813588501699E-7</v>
      </c>
      <c r="EY8" s="13">
        <v>6.7277999458618695E-8</v>
      </c>
      <c r="EZ8" s="12">
        <v>0</v>
      </c>
      <c r="FA8" s="12">
        <v>0</v>
      </c>
      <c r="FB8" s="13">
        <v>9.3717243268409004E-8</v>
      </c>
      <c r="FC8" s="12">
        <v>0</v>
      </c>
      <c r="FD8" s="12">
        <v>0</v>
      </c>
      <c r="FE8" s="12">
        <v>0</v>
      </c>
      <c r="FF8" s="13">
        <v>7.8712349320925503E-8</v>
      </c>
      <c r="FG8" s="13">
        <v>1.9936213630638799E-7</v>
      </c>
      <c r="FH8" s="13">
        <v>1.4322035375524101E-7</v>
      </c>
      <c r="FI8" s="13">
        <v>1.19911909144587E-7</v>
      </c>
      <c r="FJ8" s="12">
        <v>0</v>
      </c>
      <c r="FK8" s="13">
        <v>1.16174766051546E-7</v>
      </c>
      <c r="FL8" s="13">
        <v>4.1990519602569502E-8</v>
      </c>
      <c r="FM8" s="12">
        <v>0</v>
      </c>
      <c r="FN8" s="12">
        <v>0</v>
      </c>
      <c r="FO8" s="12">
        <v>0</v>
      </c>
      <c r="FP8" s="12">
        <v>0</v>
      </c>
      <c r="FQ8" s="12">
        <v>0</v>
      </c>
      <c r="FR8" s="12">
        <v>0</v>
      </c>
      <c r="FS8" s="13">
        <v>3.2236284277390401E-7</v>
      </c>
      <c r="FT8" s="13">
        <v>7.5173301532547005E-8</v>
      </c>
      <c r="FU8" s="13">
        <v>5.2354932444456802E-8</v>
      </c>
      <c r="FV8" s="12">
        <v>0</v>
      </c>
      <c r="FW8" s="13">
        <v>9.8275955632234903E-8</v>
      </c>
      <c r="FX8" s="12">
        <v>0</v>
      </c>
      <c r="FY8" s="13">
        <v>3.9121371408232901E-8</v>
      </c>
      <c r="FZ8" s="13">
        <v>7.1716255888086706E-8</v>
      </c>
      <c r="GA8" s="21">
        <v>4.5768178829937103E-8</v>
      </c>
      <c r="GB8" s="13">
        <v>4.12754427039272E-8</v>
      </c>
      <c r="GC8" s="13">
        <v>4.8368361000999902E-8</v>
      </c>
      <c r="GD8" s="13">
        <v>3.45260388532549E-8</v>
      </c>
      <c r="GE8" s="12">
        <v>0</v>
      </c>
      <c r="GF8" s="12">
        <v>0</v>
      </c>
      <c r="GG8" s="13">
        <v>1.5310667300801201E-7</v>
      </c>
      <c r="GH8" s="12">
        <v>0</v>
      </c>
      <c r="GI8" s="13">
        <v>1.25364714317362E-7</v>
      </c>
      <c r="GJ8" s="13">
        <v>7.3010299376121595E-8</v>
      </c>
      <c r="GK8" s="13">
        <v>1.05478596091207E-7</v>
      </c>
      <c r="GL8" s="13">
        <v>7.9580025355750397E-8</v>
      </c>
      <c r="GM8" s="13">
        <v>1.3789477918695099E-7</v>
      </c>
      <c r="GN8" s="13">
        <v>3.1078913883819002E-7</v>
      </c>
      <c r="GO8" s="12">
        <v>0</v>
      </c>
      <c r="GP8" s="13">
        <v>1.08871458772062E-7</v>
      </c>
      <c r="GQ8" s="13">
        <v>1.27372855022628E-7</v>
      </c>
      <c r="GR8" s="12">
        <v>0</v>
      </c>
      <c r="GS8" s="13">
        <v>3.6972833880020797E-8</v>
      </c>
      <c r="GT8" s="12">
        <v>0</v>
      </c>
      <c r="GU8" s="12">
        <v>0</v>
      </c>
      <c r="GV8" s="13">
        <v>4.2814225774727499E-8</v>
      </c>
      <c r="GW8" s="12">
        <v>0</v>
      </c>
      <c r="GX8" s="13">
        <v>8.7496059041376494E-8</v>
      </c>
      <c r="GY8" s="12">
        <v>0</v>
      </c>
      <c r="GZ8" s="13">
        <v>1.4652936773177901E-7</v>
      </c>
      <c r="HA8" s="13">
        <v>5.75078475981509E-8</v>
      </c>
      <c r="HB8" s="13">
        <v>1.04106371813638E-7</v>
      </c>
      <c r="HC8" s="13">
        <v>2.5799591650740298E-7</v>
      </c>
      <c r="HD8" s="13">
        <v>1.2812301760814901E-7</v>
      </c>
      <c r="HE8" s="13">
        <v>8.4453298729452404E-8</v>
      </c>
      <c r="HF8" s="13">
        <v>3.6971996645899197E-8</v>
      </c>
      <c r="HG8" s="12">
        <v>0</v>
      </c>
      <c r="HH8" s="13">
        <v>9.3788546784310595E-8</v>
      </c>
      <c r="HI8" s="12">
        <v>0</v>
      </c>
      <c r="HJ8" s="13">
        <v>2.53115982316126E-7</v>
      </c>
      <c r="HK8" s="13">
        <v>1.1920528801883001E-7</v>
      </c>
      <c r="HL8" s="13">
        <v>2.12621137861946E-7</v>
      </c>
      <c r="HM8" s="13">
        <v>2.01055754290099E-7</v>
      </c>
      <c r="HN8" s="12">
        <v>0</v>
      </c>
      <c r="HO8" s="13">
        <v>1.12975707214056E-7</v>
      </c>
      <c r="HP8" s="13">
        <v>3.9713376069366598E-7</v>
      </c>
      <c r="HQ8" s="13">
        <v>2.29553122588142E-7</v>
      </c>
      <c r="HR8" s="13">
        <v>1.3697410347589601E-7</v>
      </c>
      <c r="HS8" s="13">
        <v>2.11012695331935E-7</v>
      </c>
      <c r="HT8" s="13">
        <v>9.1990687015004007E-8</v>
      </c>
      <c r="HU8" s="21">
        <v>7.1982449642076295E-8</v>
      </c>
      <c r="HV8" s="13">
        <v>1.2242974001973999E-6</v>
      </c>
      <c r="HW8" s="13">
        <v>4.2307083273302903E-7</v>
      </c>
      <c r="HX8" s="12">
        <v>0</v>
      </c>
      <c r="HY8" s="12">
        <v>0</v>
      </c>
      <c r="HZ8" s="13">
        <v>1.84848703771305E-7</v>
      </c>
      <c r="IA8" s="13">
        <v>7.9662776784149894E-8</v>
      </c>
      <c r="IB8" s="13">
        <v>2.19866896060939E-7</v>
      </c>
      <c r="IC8" s="13">
        <v>1.71648047295034E-7</v>
      </c>
      <c r="ID8" s="13">
        <v>4.2565010507172698E-8</v>
      </c>
      <c r="IE8" s="13">
        <v>1.74254334009022E-7</v>
      </c>
      <c r="IF8" s="13">
        <v>2.3439973245001099E-7</v>
      </c>
      <c r="IG8" s="13">
        <v>6.2009642748137598E-8</v>
      </c>
      <c r="IH8" s="13">
        <v>2.73528280442886E-7</v>
      </c>
      <c r="II8" s="13">
        <v>9.3052013664038797E-8</v>
      </c>
      <c r="IJ8" s="13">
        <v>1.0029046834454001E-7</v>
      </c>
      <c r="IK8" s="13">
        <v>3.31944550099463E-8</v>
      </c>
      <c r="IL8" s="12">
        <v>0</v>
      </c>
      <c r="IM8" s="13">
        <v>3.6275352620951097E-7</v>
      </c>
      <c r="IN8" s="13">
        <v>1.4270857909425999E-7</v>
      </c>
      <c r="IO8" s="13">
        <v>2.9805147802516898E-8</v>
      </c>
      <c r="IP8" s="13">
        <v>1.5034296571925601E-7</v>
      </c>
      <c r="IQ8" s="13">
        <v>1.55431275384714E-7</v>
      </c>
      <c r="IR8" s="13">
        <v>7.9230974210099205E-8</v>
      </c>
      <c r="IS8" s="13">
        <v>3.7911770885616398E-8</v>
      </c>
      <c r="IT8" s="13">
        <v>6.9214463782016696E-8</v>
      </c>
      <c r="IU8" s="12">
        <v>0</v>
      </c>
      <c r="IV8" s="13">
        <v>2.4082268069397001E-7</v>
      </c>
      <c r="IW8" s="13">
        <v>1.33263478435959E-7</v>
      </c>
      <c r="IX8" s="13">
        <v>7.4335528599176002E-7</v>
      </c>
      <c r="IY8" s="13">
        <v>1.8830989917385799E-7</v>
      </c>
    </row>
    <row r="9" spans="1:259" x14ac:dyDescent="0.25">
      <c r="A9" s="2">
        <v>6</v>
      </c>
      <c r="B9" s="2" t="s">
        <v>1733</v>
      </c>
      <c r="C9" s="2" t="s">
        <v>2700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4.2452731264030698E-8</v>
      </c>
      <c r="K9" s="12">
        <v>0</v>
      </c>
      <c r="L9" s="13">
        <v>3.4035817067075797E-8</v>
      </c>
      <c r="M9" s="12">
        <v>0</v>
      </c>
      <c r="N9" s="12">
        <v>0</v>
      </c>
      <c r="O9" s="13">
        <v>2.00316702361384E-7</v>
      </c>
      <c r="P9" s="12">
        <v>0</v>
      </c>
      <c r="Q9" s="13">
        <v>1.17122066489881E-7</v>
      </c>
      <c r="R9" s="12">
        <v>0</v>
      </c>
      <c r="S9" s="13">
        <v>9.6713407143060696E-8</v>
      </c>
      <c r="T9" s="13">
        <v>4.2324514055931697E-8</v>
      </c>
      <c r="U9" s="12">
        <v>0</v>
      </c>
      <c r="V9" s="13">
        <v>1.01908202146151E-7</v>
      </c>
      <c r="W9" s="12">
        <v>0</v>
      </c>
      <c r="X9" s="13">
        <v>2.33156006322427E-8</v>
      </c>
      <c r="Y9" s="13">
        <v>1.1121126635582101E-7</v>
      </c>
      <c r="Z9" s="12">
        <v>0</v>
      </c>
      <c r="AA9" s="12">
        <v>0</v>
      </c>
      <c r="AB9" s="13">
        <v>1.19576423074962E-7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3">
        <v>1.02488695585074E-7</v>
      </c>
      <c r="AI9" s="13">
        <v>3.53695224473994E-8</v>
      </c>
      <c r="AJ9" s="12">
        <v>0</v>
      </c>
      <c r="AK9" s="13">
        <v>7.6233622773052704E-8</v>
      </c>
      <c r="AL9" s="12">
        <v>0</v>
      </c>
      <c r="AM9" s="13">
        <v>1.17064556132204E-7</v>
      </c>
      <c r="AN9" s="12">
        <v>0</v>
      </c>
      <c r="AO9" s="13">
        <v>8.4704288011723506E-8</v>
      </c>
      <c r="AP9" s="12">
        <v>0</v>
      </c>
      <c r="AQ9" s="12">
        <v>0</v>
      </c>
      <c r="AR9" s="13">
        <v>1.69003441163786E-7</v>
      </c>
      <c r="AS9" s="12">
        <v>0</v>
      </c>
      <c r="AT9" s="13">
        <v>3.9900648015817402E-8</v>
      </c>
      <c r="AU9" s="12">
        <v>0</v>
      </c>
      <c r="AV9" s="13">
        <v>3.3841005326342197E-8</v>
      </c>
      <c r="AW9" s="12">
        <v>0</v>
      </c>
      <c r="AX9" s="12">
        <v>0</v>
      </c>
      <c r="AY9" s="13">
        <v>3.1936690081237901E-8</v>
      </c>
      <c r="AZ9" s="17">
        <v>0</v>
      </c>
      <c r="BA9" s="13">
        <v>4.9706487847084002E-8</v>
      </c>
      <c r="BB9" s="12">
        <v>0</v>
      </c>
      <c r="BC9" s="13">
        <v>3.5438403072676501E-8</v>
      </c>
      <c r="BD9" s="13">
        <v>3.9163459754330203E-8</v>
      </c>
      <c r="BE9" s="13">
        <v>1.26925622789723E-7</v>
      </c>
      <c r="BF9" s="13">
        <v>1.1949482398971299E-7</v>
      </c>
      <c r="BG9" s="12">
        <v>0</v>
      </c>
      <c r="BH9" s="12">
        <v>0</v>
      </c>
      <c r="BI9" s="13">
        <v>6.9733630877197698E-8</v>
      </c>
      <c r="BJ9" s="12">
        <v>0</v>
      </c>
      <c r="BK9" s="12">
        <v>0</v>
      </c>
      <c r="BL9" s="13">
        <v>7.4057057247561798E-8</v>
      </c>
      <c r="BM9" s="13">
        <v>9.6658553692064801E-8</v>
      </c>
      <c r="BN9" s="13">
        <v>2.97178572988766E-8</v>
      </c>
      <c r="BO9" s="12">
        <v>0</v>
      </c>
      <c r="BP9" s="12">
        <v>0</v>
      </c>
      <c r="BQ9" s="13">
        <v>4.4411251622877099E-7</v>
      </c>
      <c r="BR9" s="13">
        <v>1.3527848574914099E-7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3">
        <v>4.1433389498808001E-8</v>
      </c>
      <c r="BY9" s="13">
        <v>6.7723120124997806E-8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3">
        <v>3.9095589023240797E-8</v>
      </c>
      <c r="CG9" s="13">
        <v>3.7420185002230499E-8</v>
      </c>
      <c r="CH9" s="13">
        <v>3.2101317845805602E-7</v>
      </c>
      <c r="CI9" s="13">
        <v>8.2729187291671602E-8</v>
      </c>
      <c r="CJ9" s="13">
        <v>9.3439599503789703E-8</v>
      </c>
      <c r="CK9" s="13">
        <v>4.3630709513896297E-8</v>
      </c>
      <c r="CL9" s="13">
        <v>7.1295313019006905E-8</v>
      </c>
      <c r="CM9" s="12">
        <v>0</v>
      </c>
      <c r="CN9" s="13">
        <v>4.9035023642892898E-8</v>
      </c>
      <c r="CO9" s="13">
        <v>5.2176567461774698E-8</v>
      </c>
      <c r="CP9" s="12">
        <v>0</v>
      </c>
      <c r="CQ9" s="13">
        <v>2.5912775409654902E-7</v>
      </c>
      <c r="CR9" s="12">
        <v>0</v>
      </c>
      <c r="CS9" s="12">
        <v>0</v>
      </c>
      <c r="CT9" s="13">
        <v>2.34054164502727E-8</v>
      </c>
      <c r="CU9" s="12">
        <v>0</v>
      </c>
      <c r="CV9" s="17">
        <v>0</v>
      </c>
      <c r="CW9" s="12">
        <v>0</v>
      </c>
      <c r="CX9" s="13">
        <v>8.2083161402262799E-8</v>
      </c>
      <c r="CY9" s="13">
        <v>6.6743939363225802E-8</v>
      </c>
      <c r="CZ9" s="13">
        <v>2.3341911300086701E-7</v>
      </c>
      <c r="DA9" s="13">
        <v>2.2206468932066201E-7</v>
      </c>
      <c r="DB9" s="13">
        <v>2.7602605258829698E-7</v>
      </c>
      <c r="DC9" s="13">
        <v>3.1753403116780902E-8</v>
      </c>
      <c r="DD9" s="13">
        <v>1.4837052386518099E-7</v>
      </c>
      <c r="DE9" s="13">
        <v>1.2956582261044399E-7</v>
      </c>
      <c r="DF9" s="13">
        <v>1.4889732421876301E-7</v>
      </c>
      <c r="DG9" s="13">
        <v>6.2305190477787306E-8</v>
      </c>
      <c r="DH9" s="12">
        <v>0</v>
      </c>
      <c r="DI9" s="12">
        <v>0</v>
      </c>
      <c r="DJ9" s="12">
        <v>0</v>
      </c>
      <c r="DK9" s="13">
        <v>2.8481417080291598E-7</v>
      </c>
      <c r="DL9" s="12">
        <v>0</v>
      </c>
      <c r="DM9" s="13">
        <v>2.40058248533457E-7</v>
      </c>
      <c r="DN9" s="12">
        <v>0</v>
      </c>
      <c r="DO9" s="12">
        <v>0</v>
      </c>
      <c r="DP9" s="13">
        <v>1.02254834597077E-7</v>
      </c>
      <c r="DQ9" s="13">
        <v>3.7203994978232301E-8</v>
      </c>
      <c r="DR9" s="12">
        <v>0</v>
      </c>
      <c r="DS9" s="13">
        <v>2.5055724794338698E-7</v>
      </c>
      <c r="DT9" s="12">
        <v>0</v>
      </c>
      <c r="DU9" s="13">
        <v>1.48468369933298E-7</v>
      </c>
      <c r="DV9" s="12">
        <v>0</v>
      </c>
      <c r="DW9" s="13">
        <v>8.9652933043547404E-8</v>
      </c>
      <c r="DX9" s="13">
        <v>3.3580260532317998E-8</v>
      </c>
      <c r="DY9" s="13">
        <v>4.1002633975663098E-8</v>
      </c>
      <c r="DZ9" s="12">
        <v>0</v>
      </c>
      <c r="EA9" s="13">
        <v>8.5703819032580305E-8</v>
      </c>
      <c r="EB9" s="12">
        <v>0</v>
      </c>
      <c r="EC9" s="2" t="s">
        <v>1733</v>
      </c>
      <c r="ED9" s="12">
        <v>0</v>
      </c>
      <c r="EE9" s="12">
        <v>0</v>
      </c>
      <c r="EF9" s="12">
        <v>0</v>
      </c>
      <c r="EG9" s="12">
        <v>0</v>
      </c>
      <c r="EH9" s="13">
        <v>9.9492949090741505E-8</v>
      </c>
      <c r="EI9" s="13">
        <v>7.3850187930230104E-8</v>
      </c>
      <c r="EJ9" s="12">
        <v>0</v>
      </c>
      <c r="EK9" s="13">
        <v>3.0882713396940001E-7</v>
      </c>
      <c r="EL9" s="12">
        <v>0</v>
      </c>
      <c r="EM9" s="13">
        <v>1.34689577381597E-7</v>
      </c>
      <c r="EN9" s="13">
        <v>8.7284398121835105E-8</v>
      </c>
      <c r="EO9" s="12">
        <v>0</v>
      </c>
      <c r="EP9" s="12">
        <v>0</v>
      </c>
      <c r="EQ9" s="13">
        <v>4.5324107876986203E-8</v>
      </c>
      <c r="ER9" s="12">
        <v>0</v>
      </c>
      <c r="ES9" s="12">
        <v>0</v>
      </c>
      <c r="ET9" s="13">
        <v>1.8606344148450899E-7</v>
      </c>
      <c r="EU9" s="12">
        <v>0</v>
      </c>
      <c r="EV9" s="13">
        <v>1.1820506910323101E-7</v>
      </c>
      <c r="EW9" s="13">
        <v>7.4337695766749794E-8</v>
      </c>
      <c r="EX9" s="12">
        <v>0</v>
      </c>
      <c r="EY9" s="12">
        <v>0</v>
      </c>
      <c r="EZ9" s="12">
        <v>0</v>
      </c>
      <c r="FA9" s="12">
        <v>0</v>
      </c>
      <c r="FB9" s="13">
        <v>2.9591305383651501E-8</v>
      </c>
      <c r="FC9" s="13">
        <v>1.9441289747941599E-7</v>
      </c>
      <c r="FD9" s="12">
        <v>0</v>
      </c>
      <c r="FE9" s="12">
        <v>0</v>
      </c>
      <c r="FF9" s="13">
        <v>7.4560489136964607E-8</v>
      </c>
      <c r="FG9" s="13">
        <v>2.2032071986680301E-7</v>
      </c>
      <c r="FH9" s="12">
        <v>0</v>
      </c>
      <c r="FI9" s="13">
        <v>3.4076065609659599E-7</v>
      </c>
      <c r="FJ9" s="12">
        <v>0</v>
      </c>
      <c r="FK9" s="12">
        <v>0</v>
      </c>
      <c r="FL9" s="13">
        <v>7.9551270104208606E-8</v>
      </c>
      <c r="FM9" s="12">
        <v>0</v>
      </c>
      <c r="FN9" s="12">
        <v>0</v>
      </c>
      <c r="FO9" s="12">
        <v>0</v>
      </c>
      <c r="FP9" s="12">
        <v>0</v>
      </c>
      <c r="FQ9" s="13">
        <v>8.2273151820984702E-8</v>
      </c>
      <c r="FR9" s="12">
        <v>0</v>
      </c>
      <c r="FS9" s="13">
        <v>3.8169886053723303E-8</v>
      </c>
      <c r="FT9" s="13">
        <v>7.1208116396764297E-8</v>
      </c>
      <c r="FU9" s="12">
        <v>0</v>
      </c>
      <c r="FV9" s="12">
        <v>0</v>
      </c>
      <c r="FW9" s="12">
        <v>0</v>
      </c>
      <c r="FX9" s="13">
        <v>7.5262438282295795E-8</v>
      </c>
      <c r="FY9" s="13">
        <v>7.4115653085487302E-8</v>
      </c>
      <c r="FZ9" s="13">
        <v>6.7933420412671095E-8</v>
      </c>
      <c r="GA9" s="21">
        <v>8.6708066266825899E-8</v>
      </c>
      <c r="GB9" s="13">
        <v>1.17294829486105E-7</v>
      </c>
      <c r="GC9" s="13">
        <v>1.3745118851492999E-7</v>
      </c>
      <c r="GD9" s="12">
        <v>0</v>
      </c>
      <c r="GE9" s="13">
        <v>9.0717182474551006E-8</v>
      </c>
      <c r="GF9" s="12">
        <v>0</v>
      </c>
      <c r="GG9" s="13">
        <v>5.80122866518271E-8</v>
      </c>
      <c r="GH9" s="12">
        <v>0</v>
      </c>
      <c r="GI9" s="13">
        <v>5.9376035022838599E-8</v>
      </c>
      <c r="GJ9" s="13">
        <v>6.9159206661776807E-8</v>
      </c>
      <c r="GK9" s="12">
        <v>0</v>
      </c>
      <c r="GL9" s="13">
        <v>7.5382397644677799E-8</v>
      </c>
      <c r="GM9" s="13">
        <v>2.6124241683330099E-8</v>
      </c>
      <c r="GN9" s="12">
        <v>0</v>
      </c>
      <c r="GO9" s="13">
        <v>4.4202368181440902E-8</v>
      </c>
      <c r="GP9" s="12">
        <v>0</v>
      </c>
      <c r="GQ9" s="13">
        <v>6.0327143422805294E-8</v>
      </c>
      <c r="GR9" s="13">
        <v>3.0788803387943001E-8</v>
      </c>
      <c r="GS9" s="13">
        <v>1.05067855399707E-7</v>
      </c>
      <c r="GT9" s="12">
        <v>0</v>
      </c>
      <c r="GU9" s="13">
        <v>4.3137101298576202E-8</v>
      </c>
      <c r="GV9" s="12">
        <v>0</v>
      </c>
      <c r="GW9" s="12">
        <v>0</v>
      </c>
      <c r="GX9" s="12">
        <v>0</v>
      </c>
      <c r="GY9" s="12">
        <v>0</v>
      </c>
      <c r="GZ9" s="13">
        <v>1.1104027690970899E-7</v>
      </c>
      <c r="HA9" s="12">
        <v>0</v>
      </c>
      <c r="HB9" s="13">
        <v>1.97230093413969E-7</v>
      </c>
      <c r="HC9" s="12">
        <v>0</v>
      </c>
      <c r="HD9" s="13">
        <v>7.88871722701603E-7</v>
      </c>
      <c r="HE9" s="12">
        <v>0</v>
      </c>
      <c r="HF9" s="13">
        <v>1.4008730157698901E-7</v>
      </c>
      <c r="HG9" s="13">
        <v>3.9354793781668898E-8</v>
      </c>
      <c r="HH9" s="12">
        <v>0</v>
      </c>
      <c r="HI9" s="13">
        <v>4.1708232222516601E-8</v>
      </c>
      <c r="HJ9" s="12">
        <v>0</v>
      </c>
      <c r="HK9" s="13">
        <v>7.5278357708594298E-8</v>
      </c>
      <c r="HL9" s="13">
        <v>1.00702978481867E-7</v>
      </c>
      <c r="HM9" s="13">
        <v>1.4283796170170199E-7</v>
      </c>
      <c r="HN9" s="13">
        <v>5.1390483990101898E-8</v>
      </c>
      <c r="HO9" s="13">
        <v>1.8727896080483901E-7</v>
      </c>
      <c r="HP9" s="12">
        <v>0</v>
      </c>
      <c r="HQ9" s="12">
        <v>0</v>
      </c>
      <c r="HR9" s="13">
        <v>9.7311821865018094E-8</v>
      </c>
      <c r="HS9" s="12">
        <v>0</v>
      </c>
      <c r="HT9" s="13">
        <v>8.7138430996630103E-8</v>
      </c>
      <c r="HU9" s="21">
        <v>6.8185573177439306E-8</v>
      </c>
      <c r="HV9" s="13">
        <v>4.5778384570712501E-7</v>
      </c>
      <c r="HW9" s="13">
        <v>2.15791158470929E-7</v>
      </c>
      <c r="HX9" s="12">
        <v>0</v>
      </c>
      <c r="HY9" s="12">
        <v>0</v>
      </c>
      <c r="HZ9" s="13">
        <v>8.7549221236738899E-8</v>
      </c>
      <c r="IA9" s="13">
        <v>1.8865196040642099E-7</v>
      </c>
      <c r="IB9" s="13">
        <v>4.1653904264731803E-8</v>
      </c>
      <c r="IC9" s="13">
        <v>5.4198028120263401E-8</v>
      </c>
      <c r="ID9" s="13">
        <v>1.2095946941928401E-7</v>
      </c>
      <c r="IE9" s="13">
        <v>4.1265724152685999E-8</v>
      </c>
      <c r="IF9" s="12">
        <v>0</v>
      </c>
      <c r="IG9" s="12">
        <v>0</v>
      </c>
      <c r="IH9" s="13">
        <v>3.23875518876054E-8</v>
      </c>
      <c r="II9" s="13">
        <v>8.8143775580660901E-8</v>
      </c>
      <c r="IJ9" s="13">
        <v>3.1666807220876801E-8</v>
      </c>
      <c r="IK9" s="12">
        <v>0</v>
      </c>
      <c r="IL9" s="12">
        <v>0</v>
      </c>
      <c r="IM9" s="13">
        <v>1.1453975809252699E-7</v>
      </c>
      <c r="IN9" s="13">
        <v>3.3795273400893299E-8</v>
      </c>
      <c r="IO9" s="13">
        <v>5.6466016276416698E-8</v>
      </c>
      <c r="IP9" s="13">
        <v>3.37149199330653E-7</v>
      </c>
      <c r="IQ9" s="13">
        <v>2.9446540523433698E-7</v>
      </c>
      <c r="IR9" s="13">
        <v>7.5051757988027995E-8</v>
      </c>
      <c r="IS9" s="13">
        <v>1.79560145623084E-7</v>
      </c>
      <c r="IT9" s="13">
        <v>9.83453864507116E-8</v>
      </c>
      <c r="IU9" s="13">
        <v>4.1447155946501301E-7</v>
      </c>
      <c r="IV9" s="13">
        <v>7.6039981962711504E-8</v>
      </c>
      <c r="IW9" s="12">
        <v>0</v>
      </c>
      <c r="IX9" s="13">
        <v>1.05621800526082E-6</v>
      </c>
      <c r="IY9" s="12">
        <v>0</v>
      </c>
    </row>
    <row r="10" spans="1:259" x14ac:dyDescent="0.25">
      <c r="A10" s="2">
        <v>7</v>
      </c>
      <c r="B10" s="2" t="s">
        <v>1736</v>
      </c>
      <c r="C10" s="2" t="s">
        <v>2700</v>
      </c>
      <c r="D10" s="12">
        <v>0</v>
      </c>
      <c r="E10" s="13">
        <v>6.7803302729270194E-8</v>
      </c>
      <c r="F10" s="13">
        <v>6.0364126385018897E-8</v>
      </c>
      <c r="G10" s="13">
        <v>2.1054105031033199E-7</v>
      </c>
      <c r="H10" s="13">
        <v>4.8464037085815599E-8</v>
      </c>
      <c r="I10" s="13">
        <v>4.7648735478294E-6</v>
      </c>
      <c r="J10" s="13">
        <v>1.61445261159847E-6</v>
      </c>
      <c r="K10" s="13">
        <v>5.9563809563604697E-8</v>
      </c>
      <c r="L10" s="13">
        <v>2.12723856669224E-8</v>
      </c>
      <c r="M10" s="12">
        <v>0</v>
      </c>
      <c r="N10" s="12">
        <v>0</v>
      </c>
      <c r="O10" s="13">
        <v>8.3465292650576599E-8</v>
      </c>
      <c r="P10" s="12">
        <v>0</v>
      </c>
      <c r="Q10" s="13">
        <v>9.52036403190896E-7</v>
      </c>
      <c r="R10" s="13">
        <v>1.7575194354246699E-6</v>
      </c>
      <c r="S10" s="13">
        <v>2.7916285494206999E-6</v>
      </c>
      <c r="T10" s="13">
        <v>2.64528212849573E-8</v>
      </c>
      <c r="U10" s="13">
        <v>1.5297746249621801E-6</v>
      </c>
      <c r="V10" s="13">
        <v>3.1706431853670798E-7</v>
      </c>
      <c r="W10" s="12">
        <v>0</v>
      </c>
      <c r="X10" s="13">
        <v>2.0089683546453802E-6</v>
      </c>
      <c r="Y10" s="13">
        <v>9.2676055296517902E-8</v>
      </c>
      <c r="Z10" s="12">
        <v>0</v>
      </c>
      <c r="AA10" s="12">
        <v>0</v>
      </c>
      <c r="AB10" s="13">
        <v>3.2714623092683901E-7</v>
      </c>
      <c r="AC10" s="13">
        <v>2.0777211316606799E-6</v>
      </c>
      <c r="AD10" s="13">
        <v>6.2707437995873197E-8</v>
      </c>
      <c r="AE10" s="13">
        <v>8.7221552457263003E-7</v>
      </c>
      <c r="AF10" s="12">
        <v>0</v>
      </c>
      <c r="AG10" s="12">
        <v>0</v>
      </c>
      <c r="AH10" s="13">
        <v>5.64910151848533E-6</v>
      </c>
      <c r="AI10" s="13">
        <v>7.1133214601474897E-7</v>
      </c>
      <c r="AJ10" s="13">
        <v>3.6354512414972102E-8</v>
      </c>
      <c r="AK10" s="12">
        <v>0</v>
      </c>
      <c r="AL10" s="12">
        <v>0</v>
      </c>
      <c r="AM10" s="13">
        <v>1.2680458430534699E-6</v>
      </c>
      <c r="AN10" s="12">
        <v>0</v>
      </c>
      <c r="AO10" s="12">
        <v>0</v>
      </c>
      <c r="AP10" s="13">
        <v>2.8840520619581202E-6</v>
      </c>
      <c r="AQ10" s="13">
        <v>1.2430814298946801E-7</v>
      </c>
      <c r="AR10" s="12">
        <v>0</v>
      </c>
      <c r="AS10" s="12">
        <v>0</v>
      </c>
      <c r="AT10" s="13">
        <v>2.6913393911523599E-6</v>
      </c>
      <c r="AU10" s="13">
        <v>3.7613477923981097E-8</v>
      </c>
      <c r="AV10" s="12">
        <v>0</v>
      </c>
      <c r="AW10" s="13">
        <v>3.9811206488408599E-8</v>
      </c>
      <c r="AX10" s="12">
        <v>0</v>
      </c>
      <c r="AY10" s="12">
        <v>0</v>
      </c>
      <c r="AZ10" s="21">
        <v>7.3847509194542796E-7</v>
      </c>
      <c r="BA10" s="13">
        <v>3.7520455922035498E-7</v>
      </c>
      <c r="BB10" s="13">
        <v>3.3992159807422901E-6</v>
      </c>
      <c r="BC10" s="13">
        <v>9.6748070888513596E-8</v>
      </c>
      <c r="BD10" s="13">
        <v>2.4477162346456401E-8</v>
      </c>
      <c r="BE10" s="13">
        <v>3.6720867166555503E-5</v>
      </c>
      <c r="BF10" s="13">
        <v>5.6458219189460904E-6</v>
      </c>
      <c r="BG10" s="12">
        <v>0</v>
      </c>
      <c r="BH10" s="13">
        <v>5.7586986624749596E-7</v>
      </c>
      <c r="BI10" s="13">
        <v>3.3022988323688898E-7</v>
      </c>
      <c r="BJ10" s="13">
        <v>9.1295206824213195E-7</v>
      </c>
      <c r="BK10" s="13">
        <v>5.3050908218985903E-8</v>
      </c>
      <c r="BL10" s="12">
        <v>0</v>
      </c>
      <c r="BM10" s="12">
        <v>0</v>
      </c>
      <c r="BN10" s="13">
        <v>1.1144196487078699E-7</v>
      </c>
      <c r="BO10" s="12">
        <v>0</v>
      </c>
      <c r="BP10" s="12">
        <v>0</v>
      </c>
      <c r="BQ10" s="13">
        <v>9.2523440880993802E-8</v>
      </c>
      <c r="BR10" s="13">
        <v>3.4433213647254301E-6</v>
      </c>
      <c r="BS10" s="13">
        <v>3.1420996265720098E-8</v>
      </c>
      <c r="BT10" s="13">
        <v>5.0304640394322505E-7</v>
      </c>
      <c r="BU10" s="12">
        <v>0</v>
      </c>
      <c r="BV10" s="12">
        <v>0</v>
      </c>
      <c r="BW10" s="13">
        <v>2.6690365716818302E-6</v>
      </c>
      <c r="BX10" s="13">
        <v>1.5537521062053001E-7</v>
      </c>
      <c r="BY10" s="13">
        <v>5.1448574060356196E-7</v>
      </c>
      <c r="BZ10" s="13">
        <v>2.2469064578108901E-6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3">
        <v>1.5047492740221399E-7</v>
      </c>
      <c r="CI10" s="13">
        <v>4.36131213345553E-6</v>
      </c>
      <c r="CJ10" s="13">
        <v>1.7994753082018599E-6</v>
      </c>
      <c r="CK10" s="12">
        <v>0</v>
      </c>
      <c r="CL10" s="13">
        <v>1.18825521698345E-7</v>
      </c>
      <c r="CM10" s="13">
        <v>1.34950086938385E-6</v>
      </c>
      <c r="CN10" s="12">
        <v>0</v>
      </c>
      <c r="CO10" s="13">
        <v>3.1471409821980699E-7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7">
        <v>0</v>
      </c>
      <c r="CW10" s="12">
        <v>0</v>
      </c>
      <c r="CX10" s="12">
        <v>0</v>
      </c>
      <c r="CY10" s="13">
        <v>3.7494197139277802E-7</v>
      </c>
      <c r="CZ10" s="12">
        <v>0</v>
      </c>
      <c r="DA10" s="12">
        <v>0</v>
      </c>
      <c r="DB10" s="12">
        <v>0</v>
      </c>
      <c r="DC10" s="12">
        <v>0</v>
      </c>
      <c r="DD10" s="13">
        <v>3.4539422542925299E-6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3">
        <v>2.44595599293063E-6</v>
      </c>
      <c r="DV10" s="13">
        <v>1.32121563821113E-7</v>
      </c>
      <c r="DW10" s="13">
        <v>1.68099249456651E-7</v>
      </c>
      <c r="DX10" s="12">
        <v>0</v>
      </c>
      <c r="DY10" s="13">
        <v>3.49689346034358E-7</v>
      </c>
      <c r="DZ10" s="12">
        <v>0</v>
      </c>
      <c r="EA10" s="12">
        <v>0</v>
      </c>
      <c r="EB10" s="12">
        <v>0</v>
      </c>
      <c r="EC10" s="2" t="s">
        <v>1736</v>
      </c>
      <c r="ED10" s="13">
        <v>3.0277296601826401E-6</v>
      </c>
      <c r="EE10" s="12">
        <v>0</v>
      </c>
      <c r="EF10" s="13">
        <v>4.3632866268993201E-8</v>
      </c>
      <c r="EG10" s="13">
        <v>8.4555268134072606E-6</v>
      </c>
      <c r="EH10" s="13">
        <v>3.4161181991786701E-7</v>
      </c>
      <c r="EI10" s="13">
        <v>5.5755900669803498E-6</v>
      </c>
      <c r="EJ10" s="13">
        <v>4.8538143409833304E-7</v>
      </c>
      <c r="EK10" s="13">
        <v>2.4836879440843801E-6</v>
      </c>
      <c r="EL10" s="13">
        <v>1.5434710227939199E-7</v>
      </c>
      <c r="EM10" s="13">
        <v>3.0930800651306101E-7</v>
      </c>
      <c r="EN10" s="12">
        <v>0</v>
      </c>
      <c r="EO10" s="13">
        <v>8.0000348260404005E-7</v>
      </c>
      <c r="EP10" s="13">
        <v>5.2625469773069703E-7</v>
      </c>
      <c r="EQ10" s="13">
        <v>6.2499994264800099E-6</v>
      </c>
      <c r="ER10" s="13">
        <v>2.0007234771084699E-6</v>
      </c>
      <c r="ES10" s="13">
        <v>4.3730438446578601E-7</v>
      </c>
      <c r="ET10" s="13">
        <v>2.3257930185563601E-7</v>
      </c>
      <c r="EU10" s="12">
        <v>0</v>
      </c>
      <c r="EV10" s="12">
        <v>0</v>
      </c>
      <c r="EW10" s="13">
        <v>1.53995226635452E-7</v>
      </c>
      <c r="EX10" s="13">
        <v>1.81205112471322E-7</v>
      </c>
      <c r="EY10" s="13">
        <v>3.7262596212301899E-6</v>
      </c>
      <c r="EZ10" s="13">
        <v>3.0814095892849002E-6</v>
      </c>
      <c r="FA10" s="12">
        <v>0</v>
      </c>
      <c r="FB10" s="12">
        <v>0</v>
      </c>
      <c r="FC10" s="13">
        <v>2.75706107783309E-7</v>
      </c>
      <c r="FD10" s="12">
        <v>0</v>
      </c>
      <c r="FE10" s="12">
        <v>0</v>
      </c>
      <c r="FF10" s="13">
        <v>1.3980091713180901E-7</v>
      </c>
      <c r="FG10" s="13">
        <v>7.8685971381001198E-8</v>
      </c>
      <c r="FH10" s="12">
        <v>0</v>
      </c>
      <c r="FI10" s="12">
        <v>0</v>
      </c>
      <c r="FJ10" s="13">
        <v>9.3064406827418208E-6</v>
      </c>
      <c r="FK10" s="13">
        <v>7.0796922920406497E-6</v>
      </c>
      <c r="FL10" s="13">
        <v>1.7234164454394201E-7</v>
      </c>
      <c r="FM10" s="12">
        <v>0</v>
      </c>
      <c r="FN10" s="13">
        <v>1.28846412930672E-5</v>
      </c>
      <c r="FO10" s="13">
        <v>9.4891344518896904E-6</v>
      </c>
      <c r="FP10" s="12">
        <v>0</v>
      </c>
      <c r="FQ10" s="12">
        <v>0</v>
      </c>
      <c r="FR10" s="12">
        <v>0</v>
      </c>
      <c r="FS10" s="13">
        <v>8.0048797297664105E-6</v>
      </c>
      <c r="FT10" s="13">
        <v>1.7802029099191099E-7</v>
      </c>
      <c r="FU10" s="12">
        <v>0</v>
      </c>
      <c r="FV10" s="12">
        <v>0</v>
      </c>
      <c r="FW10" s="12">
        <v>0</v>
      </c>
      <c r="FX10" s="13">
        <v>1.2628435527933E-5</v>
      </c>
      <c r="FY10" s="12">
        <v>0</v>
      </c>
      <c r="FZ10" s="12">
        <v>0</v>
      </c>
      <c r="GA10" s="21">
        <v>6.8672338913653997E-7</v>
      </c>
      <c r="GB10" s="12">
        <v>0</v>
      </c>
      <c r="GC10" s="12">
        <v>0</v>
      </c>
      <c r="GD10" s="13">
        <v>3.3884033105263098E-6</v>
      </c>
      <c r="GE10" s="12">
        <v>0</v>
      </c>
      <c r="GF10" s="13">
        <v>3.9672989985940098E-8</v>
      </c>
      <c r="GG10" s="13">
        <v>6.6720090879349502E-7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3">
        <v>4.4713493050057799E-7</v>
      </c>
      <c r="GN10" s="13">
        <v>5.2570690282284101E-8</v>
      </c>
      <c r="GO10" s="12">
        <v>0</v>
      </c>
      <c r="GP10" s="13">
        <v>4.0855938568592701E-7</v>
      </c>
      <c r="GQ10" s="13">
        <v>7.7599417344637497E-6</v>
      </c>
      <c r="GR10" s="13">
        <v>7.6972008469857499E-8</v>
      </c>
      <c r="GS10" s="13">
        <v>1.04974267514507E-5</v>
      </c>
      <c r="GT10" s="12">
        <v>0</v>
      </c>
      <c r="GU10" s="12">
        <v>0</v>
      </c>
      <c r="GV10" s="12">
        <v>0</v>
      </c>
      <c r="GW10" s="12">
        <v>0</v>
      </c>
      <c r="GX10" s="13">
        <v>5.0721552399706596E-7</v>
      </c>
      <c r="GY10" s="13">
        <v>7.9766126272680296E-7</v>
      </c>
      <c r="GZ10" s="13">
        <v>5.81096429954575E-7</v>
      </c>
      <c r="HA10" s="13">
        <v>1.1150678053192401E-6</v>
      </c>
      <c r="HB10" s="13">
        <v>8.8048683225500092E-6</v>
      </c>
      <c r="HC10" s="13">
        <v>9.7262614535460806E-6</v>
      </c>
      <c r="HD10" s="13">
        <v>9.84505797192501E-6</v>
      </c>
      <c r="HE10" s="12">
        <v>0</v>
      </c>
      <c r="HF10" s="13">
        <v>6.7450496914713998E-7</v>
      </c>
      <c r="HG10" s="12">
        <v>0</v>
      </c>
      <c r="HH10" s="13">
        <v>5.5525911626425695E-7</v>
      </c>
      <c r="HI10" s="13">
        <v>3.6527099942124501E-6</v>
      </c>
      <c r="HJ10" s="12">
        <v>0</v>
      </c>
      <c r="HK10" s="13">
        <v>6.6951911007944104E-6</v>
      </c>
      <c r="HL10" s="12">
        <v>0</v>
      </c>
      <c r="HM10" s="13">
        <v>1.18651488475215E-5</v>
      </c>
      <c r="HN10" s="12">
        <v>0</v>
      </c>
      <c r="HO10" s="12">
        <v>0</v>
      </c>
      <c r="HP10" s="12">
        <v>0</v>
      </c>
      <c r="HQ10" s="12">
        <v>0</v>
      </c>
      <c r="HR10" s="13">
        <v>3.1080431175642601E-6</v>
      </c>
      <c r="HS10" s="13">
        <v>7.4537161164653598E-6</v>
      </c>
      <c r="HT10" s="13">
        <v>3.9139453554864699E-6</v>
      </c>
      <c r="HU10" s="21">
        <v>1.83906551076514E-5</v>
      </c>
      <c r="HV10" s="13">
        <v>7.6297307617854102E-8</v>
      </c>
      <c r="HW10" s="12">
        <v>0</v>
      </c>
      <c r="HX10" s="12">
        <v>0</v>
      </c>
      <c r="HY10" s="12">
        <v>0</v>
      </c>
      <c r="HZ10" s="13">
        <v>5.0935633146112996E-7</v>
      </c>
      <c r="IA10" s="13">
        <v>3.42825179139439E-6</v>
      </c>
      <c r="IB10" s="13">
        <v>7.1527939938989602E-7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  <c r="IM10" s="13">
        <v>4.7724899205219602E-8</v>
      </c>
      <c r="IN10" s="13">
        <v>1.3143023085097699E-7</v>
      </c>
      <c r="IO10" s="12">
        <v>0</v>
      </c>
      <c r="IP10" s="13">
        <v>7.6624818029693906E-8</v>
      </c>
      <c r="IQ10" s="12">
        <v>0</v>
      </c>
      <c r="IR10" s="13">
        <v>1.8762939497007001E-7</v>
      </c>
      <c r="IS10" s="13">
        <v>5.7669713084753099E-7</v>
      </c>
      <c r="IT10" s="12">
        <v>0</v>
      </c>
      <c r="IU10" s="12">
        <v>0</v>
      </c>
      <c r="IV10" s="12">
        <v>0</v>
      </c>
      <c r="IW10" s="13">
        <v>1.5779274507114901E-7</v>
      </c>
      <c r="IX10" s="12">
        <v>0</v>
      </c>
      <c r="IY10" s="13">
        <v>1.0991392000463199E-5</v>
      </c>
    </row>
    <row r="11" spans="1:259" x14ac:dyDescent="0.25">
      <c r="A11" s="2">
        <v>8</v>
      </c>
      <c r="B11" s="2" t="s">
        <v>1740</v>
      </c>
      <c r="C11" s="2" t="s">
        <v>2700</v>
      </c>
      <c r="D11" s="12">
        <v>0</v>
      </c>
      <c r="E11" s="12">
        <v>0</v>
      </c>
      <c r="F11" s="12">
        <v>0</v>
      </c>
      <c r="G11" s="13">
        <v>4.0281811185267499E-8</v>
      </c>
      <c r="H11" s="12">
        <v>0</v>
      </c>
      <c r="I11" s="12">
        <v>0</v>
      </c>
      <c r="J11" s="13">
        <v>1.4099264762871501E-7</v>
      </c>
      <c r="K11" s="12">
        <v>0</v>
      </c>
      <c r="L11" s="12">
        <v>0</v>
      </c>
      <c r="M11" s="13">
        <v>1.08699986738811E-7</v>
      </c>
      <c r="N11" s="12">
        <v>0</v>
      </c>
      <c r="O11" s="13">
        <v>2.9568239926822302E-7</v>
      </c>
      <c r="P11" s="12">
        <v>0</v>
      </c>
      <c r="Q11" s="13">
        <v>4.32202272935084E-8</v>
      </c>
      <c r="R11" s="13">
        <v>9.8214848626797301E-8</v>
      </c>
      <c r="S11" s="13">
        <v>1.6060073083975399E-7</v>
      </c>
      <c r="T11" s="13">
        <v>4.68556055850339E-8</v>
      </c>
      <c r="U11" s="13">
        <v>5.84032729046435E-8</v>
      </c>
      <c r="V11" s="12">
        <v>0</v>
      </c>
      <c r="W11" s="12">
        <v>0</v>
      </c>
      <c r="X11" s="12">
        <v>0</v>
      </c>
      <c r="Y11" s="13">
        <v>8.2078063571611998E-8</v>
      </c>
      <c r="Z11" s="12">
        <v>0</v>
      </c>
      <c r="AA11" s="12">
        <v>0</v>
      </c>
      <c r="AB11" s="13">
        <v>2.64755583937265E-7</v>
      </c>
      <c r="AC11" s="13">
        <v>4.9522761640070101E-8</v>
      </c>
      <c r="AD11" s="12">
        <v>0</v>
      </c>
      <c r="AE11" s="13">
        <v>2.4679261841135701E-8</v>
      </c>
      <c r="AF11" s="12">
        <v>0</v>
      </c>
      <c r="AG11" s="12">
        <v>0</v>
      </c>
      <c r="AH11" s="13">
        <v>2.6474168324287102E-7</v>
      </c>
      <c r="AI11" s="13">
        <v>3.9156040665612403E-8</v>
      </c>
      <c r="AJ11" s="12">
        <v>0</v>
      </c>
      <c r="AK11" s="13">
        <v>4.2197443262456199E-8</v>
      </c>
      <c r="AL11" s="12">
        <v>0</v>
      </c>
      <c r="AM11" s="13">
        <v>5.1838805878494E-8</v>
      </c>
      <c r="AN11" s="12">
        <v>0</v>
      </c>
      <c r="AO11" s="13">
        <v>1.2502984929548801E-7</v>
      </c>
      <c r="AP11" s="13">
        <v>9.2230091891640904E-8</v>
      </c>
      <c r="AQ11" s="12">
        <v>0</v>
      </c>
      <c r="AR11" s="13">
        <v>1.92882472942473E-7</v>
      </c>
      <c r="AS11" s="12">
        <v>0</v>
      </c>
      <c r="AT11" s="13">
        <v>8.83445004729776E-8</v>
      </c>
      <c r="AU11" s="12">
        <v>0</v>
      </c>
      <c r="AV11" s="12">
        <v>0</v>
      </c>
      <c r="AW11" s="12">
        <v>0</v>
      </c>
      <c r="AX11" s="13">
        <v>2.2859715990856299E-8</v>
      </c>
      <c r="AY11" s="13">
        <v>3.5355703131297403E-8</v>
      </c>
      <c r="AZ11" s="21">
        <v>6.9090170793146895E-8</v>
      </c>
      <c r="BA11" s="13">
        <v>1.8342621224998599E-7</v>
      </c>
      <c r="BB11" s="13">
        <v>3.9908683755592602E-8</v>
      </c>
      <c r="BC11" s="13">
        <v>1.9616147686213901E-8</v>
      </c>
      <c r="BD11" s="13">
        <v>1.08390353942946E-7</v>
      </c>
      <c r="BE11" s="13">
        <v>1.12411013857565E-7</v>
      </c>
      <c r="BF11" s="13">
        <v>1.76383276286519E-7</v>
      </c>
      <c r="BG11" s="12">
        <v>0</v>
      </c>
      <c r="BH11" s="13">
        <v>1.5892360632688201E-7</v>
      </c>
      <c r="BI11" s="13">
        <v>1.3509830556196801E-7</v>
      </c>
      <c r="BJ11" s="13">
        <v>3.7615964763318602E-8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3">
        <v>2.3224083562128499E-7</v>
      </c>
      <c r="BQ11" s="13">
        <v>1.3657150235475199E-7</v>
      </c>
      <c r="BR11" s="13">
        <v>1.8720106756648199E-7</v>
      </c>
      <c r="BS11" s="12">
        <v>0</v>
      </c>
      <c r="BT11" s="13">
        <v>2.7257497010631101E-8</v>
      </c>
      <c r="BU11" s="12">
        <v>0</v>
      </c>
      <c r="BV11" s="12">
        <v>0</v>
      </c>
      <c r="BW11" s="13">
        <v>3.0089995311051603E-8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3">
        <v>2.7946375120020298E-8</v>
      </c>
      <c r="CE11" s="12">
        <v>0</v>
      </c>
      <c r="CF11" s="13">
        <v>1.7312401951897399E-7</v>
      </c>
      <c r="CG11" s="13">
        <v>1.6570495548433001E-7</v>
      </c>
      <c r="CH11" s="13">
        <v>3.1095710869492401E-7</v>
      </c>
      <c r="CI11" s="13">
        <v>1.8385611194358701E-7</v>
      </c>
      <c r="CJ11" s="13">
        <v>1.03442865630716E-7</v>
      </c>
      <c r="CK11" s="13">
        <v>1.8936035707957199E-7</v>
      </c>
      <c r="CL11" s="13">
        <v>5.2618600849388699E-8</v>
      </c>
      <c r="CM11" s="13">
        <v>3.9928514473780703E-8</v>
      </c>
      <c r="CN11" s="13">
        <v>5.4284515225100402E-8</v>
      </c>
      <c r="CO11" s="13">
        <v>1.15524760073516E-7</v>
      </c>
      <c r="CP11" s="12">
        <v>0</v>
      </c>
      <c r="CQ11" s="13">
        <v>9.5622974950470103E-8</v>
      </c>
      <c r="CR11" s="13">
        <v>4.9763127933418897E-8</v>
      </c>
      <c r="CS11" s="12">
        <v>0</v>
      </c>
      <c r="CT11" s="13">
        <v>7.7733317407840101E-8</v>
      </c>
      <c r="CU11" s="12">
        <v>0</v>
      </c>
      <c r="CV11" s="21">
        <v>1.99404293830715E-7</v>
      </c>
      <c r="CW11" s="13">
        <v>6.8213859851946595E-8</v>
      </c>
      <c r="CX11" s="12">
        <v>0</v>
      </c>
      <c r="CY11" s="13">
        <v>2.4629758645797002E-7</v>
      </c>
      <c r="CZ11" s="13">
        <v>2.57236727518333E-7</v>
      </c>
      <c r="DA11" s="13">
        <v>6.4923445674886301E-7</v>
      </c>
      <c r="DB11" s="13">
        <v>2.81765147687456E-7</v>
      </c>
      <c r="DC11" s="13">
        <v>1.7824587967176299E-7</v>
      </c>
      <c r="DD11" s="13">
        <v>3.2850894578422101E-7</v>
      </c>
      <c r="DE11" s="13">
        <v>3.8359335505972303E-7</v>
      </c>
      <c r="DF11" s="13">
        <v>2.6277796260912299E-7</v>
      </c>
      <c r="DG11" s="13">
        <v>3.4487666262035502E-8</v>
      </c>
      <c r="DH11" s="13">
        <v>6.88103235353269E-8</v>
      </c>
      <c r="DI11" s="12">
        <v>0</v>
      </c>
      <c r="DJ11" s="13">
        <v>6.6124993282662603E-8</v>
      </c>
      <c r="DK11" s="13">
        <v>3.1530522558473699E-7</v>
      </c>
      <c r="DL11" s="12">
        <v>0</v>
      </c>
      <c r="DM11" s="13">
        <v>2.16196639893218E-7</v>
      </c>
      <c r="DN11" s="12">
        <v>0</v>
      </c>
      <c r="DO11" s="13">
        <v>1.08466475240937E-7</v>
      </c>
      <c r="DP11" s="13">
        <v>1.13850672973434E-7</v>
      </c>
      <c r="DQ11" s="13">
        <v>8.2373808832582498E-8</v>
      </c>
      <c r="DR11" s="12">
        <v>0</v>
      </c>
      <c r="DS11" s="13">
        <v>1.89112431083466E-7</v>
      </c>
      <c r="DT11" s="12">
        <v>0</v>
      </c>
      <c r="DU11" s="13">
        <v>5.4787597988362103E-8</v>
      </c>
      <c r="DV11" s="12">
        <v>0</v>
      </c>
      <c r="DW11" s="13">
        <v>4.9625406976659501E-8</v>
      </c>
      <c r="DX11" s="12">
        <v>0</v>
      </c>
      <c r="DY11" s="13">
        <v>9.0784420724704094E-8</v>
      </c>
      <c r="DZ11" s="12">
        <v>0</v>
      </c>
      <c r="EA11" s="13">
        <v>2.8463677123959198E-7</v>
      </c>
      <c r="EB11" s="13">
        <v>3.5315866518171498E-7</v>
      </c>
      <c r="EC11" s="2" t="s">
        <v>1740</v>
      </c>
      <c r="ED11" s="12">
        <v>0</v>
      </c>
      <c r="EE11" s="12">
        <v>0</v>
      </c>
      <c r="EF11" s="13">
        <v>1.5457287904538699E-7</v>
      </c>
      <c r="EG11" s="12">
        <v>0</v>
      </c>
      <c r="EH11" s="13">
        <v>1.10144262375395E-7</v>
      </c>
      <c r="EI11" s="13">
        <v>2.8614701771019799E-7</v>
      </c>
      <c r="EJ11" s="12">
        <v>0</v>
      </c>
      <c r="EK11" s="13">
        <v>2.8490743300096697E-7</v>
      </c>
      <c r="EL11" s="13">
        <v>1.8226227162919301E-7</v>
      </c>
      <c r="EM11" s="13">
        <v>1.1183167465077799E-7</v>
      </c>
      <c r="EN11" s="13">
        <v>1.2883828433231101E-7</v>
      </c>
      <c r="EO11" s="12">
        <v>0</v>
      </c>
      <c r="EP11" s="12">
        <v>0</v>
      </c>
      <c r="EQ11" s="13">
        <v>1.00352647610845E-7</v>
      </c>
      <c r="ER11" s="12">
        <v>0</v>
      </c>
      <c r="ES11" s="13">
        <v>3.68056088869262E-8</v>
      </c>
      <c r="ET11" s="13">
        <v>4.6346094457364002E-7</v>
      </c>
      <c r="EU11" s="12">
        <v>0</v>
      </c>
      <c r="EV11" s="12">
        <v>0</v>
      </c>
      <c r="EW11" s="13">
        <v>1.2344398384624499E-7</v>
      </c>
      <c r="EX11" s="12">
        <v>0</v>
      </c>
      <c r="EY11" s="13">
        <v>3.5275934022706402E-8</v>
      </c>
      <c r="EZ11" s="12">
        <v>0</v>
      </c>
      <c r="FA11" s="12">
        <v>0</v>
      </c>
      <c r="FB11" s="13">
        <v>6.5518462041661501E-8</v>
      </c>
      <c r="FC11" s="13">
        <v>4.30451914127174E-7</v>
      </c>
      <c r="FD11" s="12">
        <v>0</v>
      </c>
      <c r="FE11" s="12">
        <v>0</v>
      </c>
      <c r="FF11" s="13">
        <v>4.1271316979706703E-8</v>
      </c>
      <c r="FG11" s="13">
        <v>2.4390736627590102E-7</v>
      </c>
      <c r="FH11" s="13">
        <v>1.5018971403530099E-7</v>
      </c>
      <c r="FI11" s="13">
        <v>3.9713139786613099E-7</v>
      </c>
      <c r="FJ11" s="12">
        <v>0</v>
      </c>
      <c r="FK11" s="13">
        <v>2.8426542512369298E-7</v>
      </c>
      <c r="FL11" s="13">
        <v>1.76135415559197E-7</v>
      </c>
      <c r="FM11" s="13">
        <v>4.3159508516192002E-7</v>
      </c>
      <c r="FN11" s="12">
        <v>0</v>
      </c>
      <c r="FO11" s="12">
        <v>0</v>
      </c>
      <c r="FP11" s="12">
        <v>0</v>
      </c>
      <c r="FQ11" s="13">
        <v>1.36621474739226E-7</v>
      </c>
      <c r="FR11" s="12">
        <v>0</v>
      </c>
      <c r="FS11" s="12">
        <v>0</v>
      </c>
      <c r="FT11" s="13">
        <v>2.7590979406775499E-7</v>
      </c>
      <c r="FU11" s="12">
        <v>0</v>
      </c>
      <c r="FV11" s="12">
        <v>0</v>
      </c>
      <c r="FW11" s="12">
        <v>0</v>
      </c>
      <c r="FX11" s="13">
        <v>4.16598654725603E-8</v>
      </c>
      <c r="FY11" s="13">
        <v>2.4615052667077902E-7</v>
      </c>
      <c r="FZ11" s="13">
        <v>7.5206098023760005E-8</v>
      </c>
      <c r="GA11" s="17">
        <v>0</v>
      </c>
      <c r="GB11" s="13">
        <v>8.6567960123565099E-8</v>
      </c>
      <c r="GC11" s="13">
        <v>1.01444105067791E-7</v>
      </c>
      <c r="GD11" s="12">
        <v>0</v>
      </c>
      <c r="GE11" s="13">
        <v>2.0085799525995501E-7</v>
      </c>
      <c r="GF11" s="12">
        <v>0</v>
      </c>
      <c r="GG11" s="13">
        <v>2.5689139101295699E-7</v>
      </c>
      <c r="GH11" s="12">
        <v>0</v>
      </c>
      <c r="GI11" s="13">
        <v>1.31465187033536E-7</v>
      </c>
      <c r="GJ11" s="13">
        <v>1.14844667996746E-7</v>
      </c>
      <c r="GK11" s="13">
        <v>3.6870458163268597E-8</v>
      </c>
      <c r="GL11" s="13">
        <v>8.3452532672331895E-8</v>
      </c>
      <c r="GM11" s="13">
        <v>5.7841994967957099E-8</v>
      </c>
      <c r="GN11" s="13">
        <v>4.6558956843677399E-8</v>
      </c>
      <c r="GO11" s="12">
        <v>0</v>
      </c>
      <c r="GP11" s="12">
        <v>0</v>
      </c>
      <c r="GQ11" s="13">
        <v>1.3357104748115099E-7</v>
      </c>
      <c r="GR11" s="12">
        <v>0</v>
      </c>
      <c r="GS11" s="13">
        <v>1.5508799418286099E-7</v>
      </c>
      <c r="GT11" s="12">
        <v>0</v>
      </c>
      <c r="GU11" s="13">
        <v>4.7755185135893403E-8</v>
      </c>
      <c r="GV11" s="13">
        <v>8.9795286174732504E-8</v>
      </c>
      <c r="GW11" s="13">
        <v>1.0197974147049799E-7</v>
      </c>
      <c r="GX11" s="13">
        <v>4.5876887404906698E-8</v>
      </c>
      <c r="GY11" s="12">
        <v>0</v>
      </c>
      <c r="GZ11" s="13">
        <v>2.1512365082568299E-7</v>
      </c>
      <c r="HA11" s="13">
        <v>6.0306283004386895E-8</v>
      </c>
      <c r="HB11" s="13">
        <v>2.18344750616438E-7</v>
      </c>
      <c r="HC11" s="12">
        <v>0</v>
      </c>
      <c r="HD11" s="13">
        <v>8.7332514313681002E-7</v>
      </c>
      <c r="HE11" s="13">
        <v>2.65688844907985E-7</v>
      </c>
      <c r="HF11" s="13">
        <v>7.7542241140547602E-8</v>
      </c>
      <c r="HG11" s="13">
        <v>4.3567959052699201E-8</v>
      </c>
      <c r="HH11" s="13">
        <v>4.9176233167929299E-8</v>
      </c>
      <c r="HI11" s="13">
        <v>1.38520041322957E-7</v>
      </c>
      <c r="HJ11" s="12">
        <v>0</v>
      </c>
      <c r="HK11" s="13">
        <v>2.5001206392270398E-7</v>
      </c>
      <c r="HL11" s="13">
        <v>5.5741916312955397E-8</v>
      </c>
      <c r="HM11" s="13">
        <v>1.05419744646025E-7</v>
      </c>
      <c r="HN11" s="13">
        <v>1.13784283287087E-7</v>
      </c>
      <c r="HO11" s="13">
        <v>2.6656494421126798E-7</v>
      </c>
      <c r="HP11" s="12">
        <v>0</v>
      </c>
      <c r="HQ11" s="12">
        <v>0</v>
      </c>
      <c r="HR11" s="13">
        <v>7.1819754985536504E-8</v>
      </c>
      <c r="HS11" s="12">
        <v>0</v>
      </c>
      <c r="HT11" s="13">
        <v>1.9293423894630999E-7</v>
      </c>
      <c r="HU11" s="21">
        <v>7.5485245245096996E-8</v>
      </c>
      <c r="HV11" s="13">
        <v>4.52337001991683E-7</v>
      </c>
      <c r="HW11" s="13">
        <v>2.3889288833156399E-7</v>
      </c>
      <c r="HX11" s="12">
        <v>0</v>
      </c>
      <c r="HY11" s="12">
        <v>0</v>
      </c>
      <c r="HZ11" s="13">
        <v>2.9076566177165102E-7</v>
      </c>
      <c r="IA11" s="13">
        <v>1.25308966401345E-7</v>
      </c>
      <c r="IB11" s="13">
        <v>1.70192069829907E-7</v>
      </c>
      <c r="IC11" s="12">
        <v>0</v>
      </c>
      <c r="ID11" s="13">
        <v>4.4636300556183498E-8</v>
      </c>
      <c r="IE11" s="13">
        <v>2.7410079546674599E-7</v>
      </c>
      <c r="IF11" s="12">
        <v>0</v>
      </c>
      <c r="IG11" s="12">
        <v>0</v>
      </c>
      <c r="IH11" s="13">
        <v>6.1200909813852101E-7</v>
      </c>
      <c r="II11" s="13">
        <v>4.8790046093918203E-8</v>
      </c>
      <c r="IJ11" s="13">
        <v>2.21051759737367E-7</v>
      </c>
      <c r="IK11" s="13">
        <v>1.3923902782760901E-7</v>
      </c>
      <c r="IL11" s="12">
        <v>0</v>
      </c>
      <c r="IM11" s="13">
        <v>4.2267307325303901E-7</v>
      </c>
      <c r="IN11" s="13">
        <v>1.4965303549787299E-7</v>
      </c>
      <c r="IO11" s="13">
        <v>1.12464876800306E-7</v>
      </c>
      <c r="IP11" s="13">
        <v>4.4110540014174101E-7</v>
      </c>
      <c r="IQ11" s="13">
        <v>1.6299484109686501E-7</v>
      </c>
      <c r="IR11" s="13">
        <v>2.9080273624314997E-7</v>
      </c>
      <c r="IS11" s="13">
        <v>1.1926987774964E-7</v>
      </c>
      <c r="IT11" s="13">
        <v>1.4516512841873101E-7</v>
      </c>
      <c r="IU11" s="13">
        <v>3.93294180514246E-7</v>
      </c>
      <c r="IV11" s="13">
        <v>1.26270772967276E-7</v>
      </c>
      <c r="IW11" s="13">
        <v>3.7266218462869801E-7</v>
      </c>
      <c r="IX11" s="13">
        <v>1.16929243891405E-6</v>
      </c>
      <c r="IY11" s="12">
        <v>0</v>
      </c>
    </row>
    <row r="12" spans="1:259" x14ac:dyDescent="0.25">
      <c r="A12" s="2">
        <v>9</v>
      </c>
      <c r="B12" s="2" t="s">
        <v>1743</v>
      </c>
      <c r="C12" s="2" t="s">
        <v>2700</v>
      </c>
      <c r="D12" s="12">
        <v>0</v>
      </c>
      <c r="E12" s="12">
        <v>0</v>
      </c>
      <c r="F12" s="12">
        <v>0</v>
      </c>
      <c r="G12" s="13">
        <v>7.4020079271884995E-8</v>
      </c>
      <c r="H12" s="12">
        <v>0</v>
      </c>
      <c r="I12" s="12">
        <v>0</v>
      </c>
      <c r="J12" s="13">
        <v>8.6360623212223507E-8</v>
      </c>
      <c r="K12" s="12">
        <v>0</v>
      </c>
      <c r="L12" s="13">
        <v>5.25330295347942E-8</v>
      </c>
      <c r="M12" s="12">
        <v>0</v>
      </c>
      <c r="N12" s="12">
        <v>0</v>
      </c>
      <c r="O12" s="12">
        <v>0</v>
      </c>
      <c r="P12" s="13">
        <v>4.4024053565701699E-8</v>
      </c>
      <c r="Q12" s="13">
        <v>1.05892777452351E-7</v>
      </c>
      <c r="R12" s="13">
        <v>4.0105616279794999E-8</v>
      </c>
      <c r="S12" s="13">
        <v>1.0930104384027E-8</v>
      </c>
      <c r="T12" s="13">
        <v>5.7399862579579502E-8</v>
      </c>
      <c r="U12" s="12">
        <v>0</v>
      </c>
      <c r="V12" s="13">
        <v>4.6068784874812602E-8</v>
      </c>
      <c r="W12" s="13">
        <v>1.3117861870460601E-8</v>
      </c>
      <c r="X12" s="13">
        <v>6.3240526305039704E-8</v>
      </c>
      <c r="Y12" s="13">
        <v>2.5137171481320801E-8</v>
      </c>
      <c r="Z12" s="12">
        <v>0</v>
      </c>
      <c r="AA12" s="12">
        <v>0</v>
      </c>
      <c r="AB12" s="13">
        <v>7.2897284714089398E-8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3">
        <v>1.38993611002112E-7</v>
      </c>
      <c r="AI12" s="12">
        <v>0</v>
      </c>
      <c r="AJ12" s="12">
        <v>0</v>
      </c>
      <c r="AK12" s="12">
        <v>0</v>
      </c>
      <c r="AL12" s="12">
        <v>0</v>
      </c>
      <c r="AM12" s="13">
        <v>6.3504468602268405E-8</v>
      </c>
      <c r="AN12" s="13">
        <v>1.8784356434759399E-8</v>
      </c>
      <c r="AO12" s="12">
        <v>0</v>
      </c>
      <c r="AP12" s="13">
        <v>1.4801992374812399E-7</v>
      </c>
      <c r="AQ12" s="13">
        <v>4.4955950370756598E-8</v>
      </c>
      <c r="AR12" s="12">
        <v>0</v>
      </c>
      <c r="AS12" s="13">
        <v>1.9915521633491899E-8</v>
      </c>
      <c r="AT12" s="13">
        <v>4.0584489226222603E-8</v>
      </c>
      <c r="AU12" s="12">
        <v>0</v>
      </c>
      <c r="AV12" s="13">
        <v>2.2947328499978699E-8</v>
      </c>
      <c r="AW12" s="12">
        <v>0</v>
      </c>
      <c r="AX12" s="12">
        <v>0</v>
      </c>
      <c r="AY12" s="12">
        <v>0</v>
      </c>
      <c r="AZ12" s="17">
        <v>0</v>
      </c>
      <c r="BA12" s="13">
        <v>1.77101914994997E-7</v>
      </c>
      <c r="BB12" s="12">
        <v>0</v>
      </c>
      <c r="BC12" s="13">
        <v>3.6045767655889301E-8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3">
        <v>2.3040479162032701E-8</v>
      </c>
      <c r="BK12" s="13">
        <v>1.7267240469488101E-7</v>
      </c>
      <c r="BL12" s="12">
        <v>0</v>
      </c>
      <c r="BM12" s="12">
        <v>0</v>
      </c>
      <c r="BN12" s="13">
        <v>1.12528412135137E-7</v>
      </c>
      <c r="BO12" s="13">
        <v>1.82967223103667E-7</v>
      </c>
      <c r="BP12" s="13">
        <v>8.7209453989161197E-8</v>
      </c>
      <c r="BQ12" s="13">
        <v>5.08248855293847E-8</v>
      </c>
      <c r="BR12" s="13">
        <v>4.5865656494678998E-8</v>
      </c>
      <c r="BS12" s="12">
        <v>0</v>
      </c>
      <c r="BT12" s="13">
        <v>1.6695724696526598E-8</v>
      </c>
      <c r="BU12" s="13">
        <v>1.9365246644485999E-8</v>
      </c>
      <c r="BV12" s="13">
        <v>5.9864076942754602E-8</v>
      </c>
      <c r="BW12" s="13">
        <v>1.10584096031376E-7</v>
      </c>
      <c r="BX12" s="12">
        <v>0</v>
      </c>
      <c r="BY12" s="13">
        <v>2.2961266510338299E-8</v>
      </c>
      <c r="BZ12" s="13">
        <v>9.7304834857531104E-8</v>
      </c>
      <c r="CA12" s="12">
        <v>0</v>
      </c>
      <c r="CB12" s="12">
        <v>0</v>
      </c>
      <c r="CC12" s="13">
        <v>3.7045699364233901E-8</v>
      </c>
      <c r="CD12" s="12">
        <v>0</v>
      </c>
      <c r="CE12" s="13">
        <v>3.9684265346136899E-8</v>
      </c>
      <c r="CF12" s="13">
        <v>7.9531265300631403E-8</v>
      </c>
      <c r="CG12" s="13">
        <v>1.9645375918948701E-7</v>
      </c>
      <c r="CH12" s="13">
        <v>2.7209574552611002E-8</v>
      </c>
      <c r="CI12" s="12">
        <v>0</v>
      </c>
      <c r="CJ12" s="12">
        <v>0</v>
      </c>
      <c r="CK12" s="12">
        <v>0</v>
      </c>
      <c r="CL12" s="13">
        <v>1.3806122079542901E-7</v>
      </c>
      <c r="CM12" s="13">
        <v>7.3370876819928001E-8</v>
      </c>
      <c r="CN12" s="12">
        <v>0</v>
      </c>
      <c r="CO12" s="13">
        <v>8.8451334557032394E-8</v>
      </c>
      <c r="CP12" s="12">
        <v>0</v>
      </c>
      <c r="CQ12" s="12">
        <v>0</v>
      </c>
      <c r="CR12" s="12">
        <v>0</v>
      </c>
      <c r="CS12" s="13">
        <v>1.2777303880151E-7</v>
      </c>
      <c r="CT12" s="13">
        <v>1.11097244998687E-7</v>
      </c>
      <c r="CU12" s="12">
        <v>0</v>
      </c>
      <c r="CV12" s="17">
        <v>0</v>
      </c>
      <c r="CW12" s="13">
        <v>4.1782259909314502E-8</v>
      </c>
      <c r="CX12" s="13">
        <v>2.7829983932958001E-8</v>
      </c>
      <c r="CY12" s="13">
        <v>3.0172371992317702E-8</v>
      </c>
      <c r="CZ12" s="13">
        <v>4.3551901014752702E-7</v>
      </c>
      <c r="DA12" s="13">
        <v>6.4133703401055105E-7</v>
      </c>
      <c r="DB12" s="13">
        <v>2.8764400322787999E-7</v>
      </c>
      <c r="DC12" s="13">
        <v>6.4351939796888898E-8</v>
      </c>
      <c r="DD12" s="13">
        <v>3.1052725292449501E-7</v>
      </c>
      <c r="DE12" s="13">
        <v>1.17047979894513E-7</v>
      </c>
      <c r="DF12" s="13">
        <v>1.4501068748489201E-7</v>
      </c>
      <c r="DG12" s="13">
        <v>4.2248676106398203E-8</v>
      </c>
      <c r="DH12" s="13">
        <v>3.3718084021483602E-7</v>
      </c>
      <c r="DI12" s="12">
        <v>0</v>
      </c>
      <c r="DJ12" s="13">
        <v>5.41131177279089E-7</v>
      </c>
      <c r="DK12" s="13">
        <v>6.4376774821324897E-8</v>
      </c>
      <c r="DL12" s="12">
        <v>0</v>
      </c>
      <c r="DM12" s="12">
        <v>0</v>
      </c>
      <c r="DN12" s="12">
        <v>0</v>
      </c>
      <c r="DO12" s="13">
        <v>2.13865352560194E-8</v>
      </c>
      <c r="DP12" s="13">
        <v>3.07067098259274E-7</v>
      </c>
      <c r="DQ12" s="13">
        <v>2.2722217392773299E-7</v>
      </c>
      <c r="DR12" s="12">
        <v>0</v>
      </c>
      <c r="DS12" s="13">
        <v>1.1519088024858699E-7</v>
      </c>
      <c r="DT12" s="12">
        <v>0</v>
      </c>
      <c r="DU12" s="13">
        <v>5.2424876068808695E-7</v>
      </c>
      <c r="DV12" s="13">
        <v>1.0750875386934101E-7</v>
      </c>
      <c r="DW12" s="13">
        <v>9.1189458721640999E-8</v>
      </c>
      <c r="DX12" s="13">
        <v>6.2082293783036401E-7</v>
      </c>
      <c r="DY12" s="13">
        <v>1.7953711300561701E-7</v>
      </c>
      <c r="DZ12" s="13">
        <v>3.57566664789075E-7</v>
      </c>
      <c r="EA12" s="13">
        <v>1.50244436316333E-7</v>
      </c>
      <c r="EB12" s="13">
        <v>1.08158130692761E-7</v>
      </c>
      <c r="EC12" s="2" t="s">
        <v>1743</v>
      </c>
      <c r="ED12" s="13">
        <v>3.0009629152456897E-8</v>
      </c>
      <c r="EE12" s="12">
        <v>0</v>
      </c>
      <c r="EF12" s="13">
        <v>2.3669691984968001E-8</v>
      </c>
      <c r="EG12" s="13">
        <v>1.7157462615257601E-7</v>
      </c>
      <c r="EH12" s="12">
        <v>0</v>
      </c>
      <c r="EI12" s="13">
        <v>1.5023175339010999E-7</v>
      </c>
      <c r="EJ12" s="13">
        <v>1.39439631463744E-7</v>
      </c>
      <c r="EK12" s="13">
        <v>3.4902222045722099E-8</v>
      </c>
      <c r="EL12" s="12">
        <v>0</v>
      </c>
      <c r="EM12" s="13">
        <v>2.28329946753452E-8</v>
      </c>
      <c r="EN12" s="12">
        <v>0</v>
      </c>
      <c r="EO12" s="12">
        <v>0</v>
      </c>
      <c r="EP12" s="13">
        <v>1.30857833033285E-7</v>
      </c>
      <c r="EQ12" s="13">
        <v>3.0733933061145599E-8</v>
      </c>
      <c r="ER12" s="12">
        <v>0</v>
      </c>
      <c r="ES12" s="13">
        <v>9.0176484366775902E-8</v>
      </c>
      <c r="ET12" s="13">
        <v>1.26168205477573E-7</v>
      </c>
      <c r="EU12" s="12">
        <v>0</v>
      </c>
      <c r="EV12" s="13">
        <v>2.6717986309970199E-8</v>
      </c>
      <c r="EW12" s="13">
        <v>1.5122347946589199E-7</v>
      </c>
      <c r="EX12" s="13">
        <v>2.4574761899985498E-7</v>
      </c>
      <c r="EY12" s="13">
        <v>8.6428666964723297E-8</v>
      </c>
      <c r="EZ12" s="12">
        <v>0</v>
      </c>
      <c r="FA12" s="13">
        <v>2.3938721598472201E-8</v>
      </c>
      <c r="FB12" s="13">
        <v>4.01312785381861E-8</v>
      </c>
      <c r="FC12" s="13">
        <v>6.5914954063438397E-8</v>
      </c>
      <c r="FD12" s="12">
        <v>0</v>
      </c>
      <c r="FE12" s="12">
        <v>0</v>
      </c>
      <c r="FF12" s="13">
        <v>1.2639725244902699E-7</v>
      </c>
      <c r="FG12" s="13">
        <v>2.8719254452777102E-7</v>
      </c>
      <c r="FH12" s="13">
        <v>4.5996998858799499E-7</v>
      </c>
      <c r="FI12" s="13">
        <v>3.8511201819163301E-8</v>
      </c>
      <c r="FJ12" s="12">
        <v>0</v>
      </c>
      <c r="FK12" s="13">
        <v>1.2436990603133699E-7</v>
      </c>
      <c r="FL12" s="13">
        <v>5.3943111620588603E-8</v>
      </c>
      <c r="FM12" s="12">
        <v>0</v>
      </c>
      <c r="FN12" s="12">
        <v>0</v>
      </c>
      <c r="FO12" s="12">
        <v>0</v>
      </c>
      <c r="FP12" s="12">
        <v>0</v>
      </c>
      <c r="FQ12" s="13">
        <v>8.3683198387216201E-8</v>
      </c>
      <c r="FR12" s="12">
        <v>0</v>
      </c>
      <c r="FS12" s="13">
        <v>1.5529625771485001E-7</v>
      </c>
      <c r="FT12" s="13">
        <v>6.1060210437284994E-8</v>
      </c>
      <c r="FU12" s="12">
        <v>0</v>
      </c>
      <c r="FV12" s="12">
        <v>0</v>
      </c>
      <c r="FW12" s="13">
        <v>1.26250184433661E-7</v>
      </c>
      <c r="FX12" s="13">
        <v>2.5517443679914E-8</v>
      </c>
      <c r="FY12" s="13">
        <v>2.5128630517061701E-8</v>
      </c>
      <c r="FZ12" s="13">
        <v>6.9097704071010504E-8</v>
      </c>
      <c r="GA12" s="21">
        <v>1.17592161405084E-7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3">
        <v>2.0882000833679299E-7</v>
      </c>
      <c r="GH12" s="12">
        <v>0</v>
      </c>
      <c r="GI12" s="13">
        <v>2.01312190278626E-8</v>
      </c>
      <c r="GJ12" s="13">
        <v>4.6896332386152598E-8</v>
      </c>
      <c r="GK12" s="13">
        <v>4.5167684963050299E-8</v>
      </c>
      <c r="GL12" s="13">
        <v>1.2779057722924101E-7</v>
      </c>
      <c r="GM12" s="12">
        <v>0</v>
      </c>
      <c r="GN12" s="13">
        <v>1.99627598866259E-7</v>
      </c>
      <c r="GO12" s="13">
        <v>5.9946579798973498E-8</v>
      </c>
      <c r="GP12" s="13">
        <v>4.6620565057882501E-8</v>
      </c>
      <c r="GQ12" s="13">
        <v>6.1361066149127605E-8</v>
      </c>
      <c r="GR12" s="12">
        <v>0</v>
      </c>
      <c r="GS12" s="13">
        <v>2.37485713894023E-8</v>
      </c>
      <c r="GT12" s="13">
        <v>2.2486867177213099E-8</v>
      </c>
      <c r="GU12" s="12">
        <v>0</v>
      </c>
      <c r="GV12" s="13">
        <v>5.5001285570514302E-8</v>
      </c>
      <c r="GW12" s="13">
        <v>4.1642994281544503E-8</v>
      </c>
      <c r="GX12" s="13">
        <v>8.4301344516020702E-8</v>
      </c>
      <c r="GY12" s="13">
        <v>2.1437632663877201E-8</v>
      </c>
      <c r="GZ12" s="13">
        <v>1.1294335170026301E-7</v>
      </c>
      <c r="HA12" s="13">
        <v>1.29285526232207E-7</v>
      </c>
      <c r="HB12" s="13">
        <v>6.6870113638864399E-8</v>
      </c>
      <c r="HC12" s="13">
        <v>1.0192741131692299E-7</v>
      </c>
      <c r="HD12" s="12">
        <v>0</v>
      </c>
      <c r="HE12" s="13">
        <v>5.4246455666756997E-8</v>
      </c>
      <c r="HF12" s="13">
        <v>7.1244100839266202E-8</v>
      </c>
      <c r="HG12" s="12">
        <v>0</v>
      </c>
      <c r="HH12" s="13">
        <v>6.0242717830160803E-8</v>
      </c>
      <c r="HI12" s="13">
        <v>2.8282035262660301E-8</v>
      </c>
      <c r="HJ12" s="12">
        <v>0</v>
      </c>
      <c r="HK12" s="13">
        <v>5.1045682201803903E-8</v>
      </c>
      <c r="HL12" s="13">
        <v>3.4142962152942801E-8</v>
      </c>
      <c r="HM12" s="13">
        <v>1.6142889362710999E-7</v>
      </c>
      <c r="HN12" s="12">
        <v>0</v>
      </c>
      <c r="HO12" s="13">
        <v>7.8992685007897795E-8</v>
      </c>
      <c r="HP12" s="13">
        <v>2.5508889844854001E-7</v>
      </c>
      <c r="HQ12" s="13">
        <v>1.98065005566108E-8</v>
      </c>
      <c r="HR12" s="13">
        <v>6.5986406778812606E-8</v>
      </c>
      <c r="HS12" s="13">
        <v>1.54901378221101E-7</v>
      </c>
      <c r="HT12" s="13">
        <v>9.8479846257989801E-8</v>
      </c>
      <c r="HU12" s="21">
        <v>4.6236118920618302E-8</v>
      </c>
      <c r="HV12" s="13">
        <v>2.27641147318843E-7</v>
      </c>
      <c r="HW12" s="13">
        <v>2.9265268883538902E-7</v>
      </c>
      <c r="HX12" s="12">
        <v>0</v>
      </c>
      <c r="HY12" s="12">
        <v>0</v>
      </c>
      <c r="HZ12" s="13">
        <v>1.4841615373590201E-7</v>
      </c>
      <c r="IA12" s="13">
        <v>5.1169384193693899E-8</v>
      </c>
      <c r="IB12" s="13">
        <v>5.6490391774822602E-8</v>
      </c>
      <c r="IC12" s="13">
        <v>3.6751270931028099E-8</v>
      </c>
      <c r="ID12" s="12">
        <v>0</v>
      </c>
      <c r="IE12" s="13">
        <v>1.9587381732683301E-7</v>
      </c>
      <c r="IF12" s="13">
        <v>1.5056078194628101E-7</v>
      </c>
      <c r="IG12" s="13">
        <v>3.9830336847164397E-8</v>
      </c>
      <c r="IH12" s="13">
        <v>1.7569402216227101E-7</v>
      </c>
      <c r="II12" s="13">
        <v>2.9884812138003497E-8</v>
      </c>
      <c r="IJ12" s="13">
        <v>6.4419063869592895E-8</v>
      </c>
      <c r="IK12" s="13">
        <v>2.1321624604004199E-8</v>
      </c>
      <c r="IL12" s="12">
        <v>0</v>
      </c>
      <c r="IM12" s="13">
        <v>1.03558052522801E-7</v>
      </c>
      <c r="IN12" s="13">
        <v>1.3749790817352999E-7</v>
      </c>
      <c r="IO12" s="13">
        <v>1.9144588230826799E-8</v>
      </c>
      <c r="IP12" s="13">
        <v>1.66267861477249E-7</v>
      </c>
      <c r="IQ12" s="13">
        <v>9.9837376588392797E-8</v>
      </c>
      <c r="IR12" s="13">
        <v>1.02227641852709E-7</v>
      </c>
      <c r="IS12" s="13">
        <v>7.3055021989719894E-8</v>
      </c>
      <c r="IT12" s="13">
        <v>6.6687259068664296E-8</v>
      </c>
      <c r="IU12" s="13">
        <v>1.0037500508653501E-7</v>
      </c>
      <c r="IV12" s="13">
        <v>7.7343200729583694E-8</v>
      </c>
      <c r="IW12" s="13">
        <v>2.8532816297018501E-8</v>
      </c>
      <c r="IX12" s="13">
        <v>8.3558230172769803E-7</v>
      </c>
      <c r="IY12" s="13">
        <v>3.0239033734699202E-7</v>
      </c>
    </row>
    <row r="13" spans="1:259" x14ac:dyDescent="0.25">
      <c r="A13" s="2">
        <v>10</v>
      </c>
      <c r="B13" s="2" t="s">
        <v>1748</v>
      </c>
      <c r="C13" s="2" t="s">
        <v>2700</v>
      </c>
      <c r="D13" s="13">
        <v>2.8176040405707698E-7</v>
      </c>
      <c r="E13" s="12">
        <v>0</v>
      </c>
      <c r="F13" s="13">
        <v>1.05131779924148E-7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3">
        <v>1.06879652032658E-7</v>
      </c>
      <c r="N13" s="12">
        <v>0</v>
      </c>
      <c r="O13" s="12">
        <v>0</v>
      </c>
      <c r="P13" s="13">
        <v>2.12010573750616E-7</v>
      </c>
      <c r="Q13" s="13">
        <v>1.6998577433140601E-7</v>
      </c>
      <c r="R13" s="13">
        <v>1.2876013647723701E-7</v>
      </c>
      <c r="S13" s="13">
        <v>1.7545693879622301E-7</v>
      </c>
      <c r="T13" s="12">
        <v>0</v>
      </c>
      <c r="U13" s="13">
        <v>5.7425227664613598E-8</v>
      </c>
      <c r="V13" s="12">
        <v>0</v>
      </c>
      <c r="W13" s="12">
        <v>0</v>
      </c>
      <c r="X13" s="13">
        <v>1.5227653044503E-7</v>
      </c>
      <c r="Y13" s="13">
        <v>1.61407101090586E-7</v>
      </c>
      <c r="Z13" s="12">
        <v>0</v>
      </c>
      <c r="AA13" s="12">
        <v>0</v>
      </c>
      <c r="AB13" s="13">
        <v>4.71294755973134E-7</v>
      </c>
      <c r="AC13" s="12">
        <v>0</v>
      </c>
      <c r="AD13" s="12">
        <v>0</v>
      </c>
      <c r="AE13" s="13">
        <v>2.9119167320689302E-7</v>
      </c>
      <c r="AF13" s="12">
        <v>0</v>
      </c>
      <c r="AG13" s="13">
        <v>6.33913109773554E-8</v>
      </c>
      <c r="AH13" s="13">
        <v>7.4373774308147796E-8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3">
        <v>1.2061534131792899E-7</v>
      </c>
      <c r="AO13" s="12">
        <v>0</v>
      </c>
      <c r="AP13" s="13">
        <v>2.0695719806144101E-7</v>
      </c>
      <c r="AQ13" s="12">
        <v>0</v>
      </c>
      <c r="AR13" s="13">
        <v>1.4002047882872199E-7</v>
      </c>
      <c r="AS13" s="12">
        <v>0</v>
      </c>
      <c r="AT13" s="13">
        <v>3.4746018846309902E-7</v>
      </c>
      <c r="AU13" s="12">
        <v>0</v>
      </c>
      <c r="AV13" s="12">
        <v>0</v>
      </c>
      <c r="AW13" s="12">
        <v>0</v>
      </c>
      <c r="AX13" s="12">
        <v>0</v>
      </c>
      <c r="AY13" s="13">
        <v>6.9527243956761995E-8</v>
      </c>
      <c r="AZ13" s="17">
        <v>0</v>
      </c>
      <c r="BA13" s="13">
        <v>5.7312291167959302E-7</v>
      </c>
      <c r="BB13" s="13">
        <v>1.5696142606266599E-7</v>
      </c>
      <c r="BC13" s="13">
        <v>3.8575295210688597E-8</v>
      </c>
      <c r="BD13" s="13">
        <v>8.5260163580001198E-8</v>
      </c>
      <c r="BE13" s="13">
        <v>5.5264266382128197E-8</v>
      </c>
      <c r="BF13" s="12">
        <v>0</v>
      </c>
      <c r="BG13" s="12">
        <v>0</v>
      </c>
      <c r="BH13" s="13">
        <v>6.2504882488371799E-8</v>
      </c>
      <c r="BI13" s="13">
        <v>1.1385933749686E-7</v>
      </c>
      <c r="BJ13" s="12">
        <v>0</v>
      </c>
      <c r="BK13" s="13">
        <v>9.2394883213927594E-8</v>
      </c>
      <c r="BL13" s="12">
        <v>0</v>
      </c>
      <c r="BM13" s="13">
        <v>1.05214454377726E-7</v>
      </c>
      <c r="BN13" s="13">
        <v>1.2939354134917599E-7</v>
      </c>
      <c r="BO13" s="13">
        <v>3.2539452750171502E-7</v>
      </c>
      <c r="BP13" s="13">
        <v>3.2621662146393698E-7</v>
      </c>
      <c r="BQ13" s="13">
        <v>1.07427535823546E-7</v>
      </c>
      <c r="BR13" s="13">
        <v>1.9585832501253701E-7</v>
      </c>
      <c r="BS13" s="13">
        <v>4.8314918716217397E-8</v>
      </c>
      <c r="BT13" s="12">
        <v>0</v>
      </c>
      <c r="BU13" s="12">
        <v>0</v>
      </c>
      <c r="BV13" s="13">
        <v>1.28130129596773E-7</v>
      </c>
      <c r="BW13" s="13">
        <v>1.77516575208261E-7</v>
      </c>
      <c r="BX13" s="12">
        <v>0</v>
      </c>
      <c r="BY13" s="12">
        <v>0</v>
      </c>
      <c r="BZ13" s="13">
        <v>1.04133244321217E-7</v>
      </c>
      <c r="CA13" s="12">
        <v>0</v>
      </c>
      <c r="CB13" s="12">
        <v>0</v>
      </c>
      <c r="CC13" s="13">
        <v>1.08404787760179E-7</v>
      </c>
      <c r="CD13" s="12">
        <v>0</v>
      </c>
      <c r="CE13" s="13">
        <v>3.1851844554136199E-7</v>
      </c>
      <c r="CF13" s="13">
        <v>8.5112406725237105E-8</v>
      </c>
      <c r="CG13" s="13">
        <v>5.3709784645106795E-7</v>
      </c>
      <c r="CH13" s="13">
        <v>1.3039948765217201E-7</v>
      </c>
      <c r="CI13" s="13">
        <v>6.0034737189331101E-8</v>
      </c>
      <c r="CJ13" s="12">
        <v>0</v>
      </c>
      <c r="CK13" s="12">
        <v>0</v>
      </c>
      <c r="CL13" s="13">
        <v>3.62161996755243E-7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3">
        <v>3.5139775498741499E-7</v>
      </c>
      <c r="CT13" s="13">
        <v>1.5286312657714E-7</v>
      </c>
      <c r="CU13" s="12">
        <v>0</v>
      </c>
      <c r="CV13" s="17">
        <v>0</v>
      </c>
      <c r="CW13" s="13">
        <v>3.7381697627865402E-7</v>
      </c>
      <c r="CX13" s="12">
        <v>0</v>
      </c>
      <c r="CY13" s="13">
        <v>9.6869194291125205E-8</v>
      </c>
      <c r="CZ13" s="13">
        <v>9.7529815694441303E-7</v>
      </c>
      <c r="DA13" s="13">
        <v>1.38681145826348E-6</v>
      </c>
      <c r="DB13" s="13">
        <v>4.6174432097107097E-7</v>
      </c>
      <c r="DC13" s="13">
        <v>5.5094292317336504E-7</v>
      </c>
      <c r="DD13" s="13">
        <v>5.40353715465573E-7</v>
      </c>
      <c r="DE13" s="13">
        <v>1.8789280983066599E-7</v>
      </c>
      <c r="DF13" s="13">
        <v>7.7700095898523804E-7</v>
      </c>
      <c r="DG13" s="13">
        <v>3.1605336110300301E-7</v>
      </c>
      <c r="DH13" s="13">
        <v>1.25565512926116E-6</v>
      </c>
      <c r="DI13" s="12">
        <v>0</v>
      </c>
      <c r="DJ13" s="13">
        <v>7.8021164322988501E-7</v>
      </c>
      <c r="DK13" s="13">
        <v>3.1002499453427501E-7</v>
      </c>
      <c r="DL13" s="12">
        <v>0</v>
      </c>
      <c r="DM13" s="12">
        <v>0</v>
      </c>
      <c r="DN13" s="12">
        <v>0</v>
      </c>
      <c r="DO13" s="12">
        <v>0</v>
      </c>
      <c r="DP13" s="13">
        <v>6.1218354923249898E-7</v>
      </c>
      <c r="DQ13" s="13">
        <v>4.4487912260488702E-7</v>
      </c>
      <c r="DR13" s="12">
        <v>0</v>
      </c>
      <c r="DS13" s="13">
        <v>6.6438208701185303E-7</v>
      </c>
      <c r="DT13" s="12">
        <v>0</v>
      </c>
      <c r="DU13" s="13">
        <v>5.0681414626248696E-7</v>
      </c>
      <c r="DV13" s="12">
        <v>0</v>
      </c>
      <c r="DW13" s="13">
        <v>8.7829847084527904E-7</v>
      </c>
      <c r="DX13" s="13">
        <v>5.5464424022040996E-7</v>
      </c>
      <c r="DY13" s="13">
        <v>4.28048060841492E-7</v>
      </c>
      <c r="DZ13" s="13">
        <v>6.7373869872720001E-7</v>
      </c>
      <c r="EA13" s="13">
        <v>7.4559296311514301E-7</v>
      </c>
      <c r="EB13" s="13">
        <v>2.0834671491342299E-6</v>
      </c>
      <c r="EC13" s="2" t="s">
        <v>1748</v>
      </c>
      <c r="ED13" s="13">
        <v>9.6346704121045899E-8</v>
      </c>
      <c r="EE13" s="12">
        <v>0</v>
      </c>
      <c r="EF13" s="12">
        <v>0</v>
      </c>
      <c r="EG13" s="13">
        <v>7.2936704683729003E-8</v>
      </c>
      <c r="EH13" s="13">
        <v>1.0829974123513701E-7</v>
      </c>
      <c r="EI13" s="13">
        <v>8.0387166287690701E-8</v>
      </c>
      <c r="EJ13" s="12">
        <v>0</v>
      </c>
      <c r="EK13" s="13">
        <v>5.60272511786592E-8</v>
      </c>
      <c r="EL13" s="12">
        <v>0</v>
      </c>
      <c r="EM13" s="13">
        <v>7.3305930273476597E-8</v>
      </c>
      <c r="EN13" s="12">
        <v>0</v>
      </c>
      <c r="EO13" s="12">
        <v>0</v>
      </c>
      <c r="EP13" s="13">
        <v>3.3609801326443801E-7</v>
      </c>
      <c r="EQ13" s="13">
        <v>9.8672100880520094E-8</v>
      </c>
      <c r="ER13" s="12">
        <v>0</v>
      </c>
      <c r="ES13" s="13">
        <v>1.4475698806245599E-7</v>
      </c>
      <c r="ET13" s="12">
        <v>0</v>
      </c>
      <c r="EU13" s="12">
        <v>0</v>
      </c>
      <c r="EV13" s="12">
        <v>0</v>
      </c>
      <c r="EW13" s="13">
        <v>8.0917826731749197E-8</v>
      </c>
      <c r="EX13" s="13">
        <v>3.1559167913665599E-7</v>
      </c>
      <c r="EY13" s="13">
        <v>6.9370377432212097E-8</v>
      </c>
      <c r="EZ13" s="12">
        <v>0</v>
      </c>
      <c r="FA13" s="12">
        <v>0</v>
      </c>
      <c r="FB13" s="13">
        <v>6.4421262916561901E-8</v>
      </c>
      <c r="FC13" s="12">
        <v>0</v>
      </c>
      <c r="FD13" s="12">
        <v>0</v>
      </c>
      <c r="FE13" s="12">
        <v>0</v>
      </c>
      <c r="FF13" s="13">
        <v>5.6812238732352202E-7</v>
      </c>
      <c r="FG13" s="13">
        <v>1.3704159608939899E-7</v>
      </c>
      <c r="FH13" s="13">
        <v>8.8604745170108402E-7</v>
      </c>
      <c r="FI13" s="13">
        <v>6.1820613446551595E-8</v>
      </c>
      <c r="FJ13" s="12">
        <v>0</v>
      </c>
      <c r="FK13" s="12">
        <v>0</v>
      </c>
      <c r="FL13" s="13">
        <v>2.5977866912020298E-7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3">
        <v>9.9332650127420894E-8</v>
      </c>
      <c r="FT13" s="13">
        <v>1.5502245435659201E-7</v>
      </c>
      <c r="FU13" s="12">
        <v>0</v>
      </c>
      <c r="FV13" s="12">
        <v>0</v>
      </c>
      <c r="FW13" s="13">
        <v>1.3510984649918099E-7</v>
      </c>
      <c r="FX13" s="12">
        <v>0</v>
      </c>
      <c r="FY13" s="13">
        <v>2.4202838866433099E-7</v>
      </c>
      <c r="FZ13" s="13">
        <v>7.3946665760204205E-8</v>
      </c>
      <c r="GA13" s="21">
        <v>1.88766364360793E-7</v>
      </c>
      <c r="GB13" s="13">
        <v>8.5118257442070003E-8</v>
      </c>
      <c r="GC13" s="13">
        <v>9.9745280341774996E-8</v>
      </c>
      <c r="GD13" s="12">
        <v>0</v>
      </c>
      <c r="GE13" s="12">
        <v>0</v>
      </c>
      <c r="GF13" s="12">
        <v>0</v>
      </c>
      <c r="GG13" s="13">
        <v>6.3147345518137198E-8</v>
      </c>
      <c r="GH13" s="12">
        <v>0</v>
      </c>
      <c r="GI13" s="12">
        <v>0</v>
      </c>
      <c r="GJ13" s="12">
        <v>0</v>
      </c>
      <c r="GK13" s="13">
        <v>1.13209820200092E-7</v>
      </c>
      <c r="GL13" s="13">
        <v>1.6411000444176301E-7</v>
      </c>
      <c r="GM13" s="13">
        <v>1.5845256414820001E-7</v>
      </c>
      <c r="GN13" s="13">
        <v>2.0551027464406401E-7</v>
      </c>
      <c r="GO13" s="13">
        <v>9.6230035993088999E-8</v>
      </c>
      <c r="GP13" s="13">
        <v>1.9908198162244099E-7</v>
      </c>
      <c r="GQ13" s="12">
        <v>0</v>
      </c>
      <c r="GR13" s="12">
        <v>0</v>
      </c>
      <c r="GS13" s="13">
        <v>1.52490826816162E-7</v>
      </c>
      <c r="GT13" s="12">
        <v>0</v>
      </c>
      <c r="GU13" s="13">
        <v>9.3910914310297595E-8</v>
      </c>
      <c r="GV13" s="13">
        <v>2.6487461208958201E-7</v>
      </c>
      <c r="GW13" s="12">
        <v>0</v>
      </c>
      <c r="GX13" s="12">
        <v>0</v>
      </c>
      <c r="GY13" s="13">
        <v>2.0647825144681699E-7</v>
      </c>
      <c r="GZ13" s="13">
        <v>1.4062479497725301E-7</v>
      </c>
      <c r="HA13" s="13">
        <v>5.9296369174169898E-8</v>
      </c>
      <c r="HB13" s="13">
        <v>1.43125506384938E-7</v>
      </c>
      <c r="HC13" s="12">
        <v>0</v>
      </c>
      <c r="HD13" s="13">
        <v>1.6441838435623699E-7</v>
      </c>
      <c r="HE13" s="13">
        <v>1.7415967345643E-7</v>
      </c>
      <c r="HF13" s="12">
        <v>0</v>
      </c>
      <c r="HG13" s="12">
        <v>0</v>
      </c>
      <c r="HH13" s="13">
        <v>9.6705415464205397E-8</v>
      </c>
      <c r="HI13" s="13">
        <v>1.8160043694971399E-7</v>
      </c>
      <c r="HJ13" s="13">
        <v>1.7399200698285501E-7</v>
      </c>
      <c r="HK13" s="12">
        <v>0</v>
      </c>
      <c r="HL13" s="13">
        <v>3.2885063547308099E-7</v>
      </c>
      <c r="HM13" s="13">
        <v>3.1096302667116899E-7</v>
      </c>
      <c r="HN13" s="12">
        <v>0</v>
      </c>
      <c r="HO13" s="12">
        <v>0</v>
      </c>
      <c r="HP13" s="13">
        <v>4.09484810667393E-7</v>
      </c>
      <c r="HQ13" s="13">
        <v>2.5435716504279099E-7</v>
      </c>
      <c r="HR13" s="13">
        <v>8.7888426344394804E-8</v>
      </c>
      <c r="HS13" s="13">
        <v>1.2432873778272599E-7</v>
      </c>
      <c r="HT13" s="12">
        <v>0</v>
      </c>
      <c r="HU13" s="21">
        <v>7.4221138267308296E-8</v>
      </c>
      <c r="HV13" s="13">
        <v>7.3084789402365503E-7</v>
      </c>
      <c r="HW13" s="13">
        <v>2.0133624833412101E-7</v>
      </c>
      <c r="HX13" s="12">
        <v>0</v>
      </c>
      <c r="HY13" s="12">
        <v>0</v>
      </c>
      <c r="HZ13" s="13">
        <v>9.5298793451474201E-8</v>
      </c>
      <c r="IA13" s="13">
        <v>1.64280654516596E-7</v>
      </c>
      <c r="IB13" s="13">
        <v>3.6272777876465E-7</v>
      </c>
      <c r="IC13" s="12">
        <v>0</v>
      </c>
      <c r="ID13" s="12">
        <v>0</v>
      </c>
      <c r="IE13" s="13">
        <v>3.5934745434396401E-7</v>
      </c>
      <c r="IF13" s="13">
        <v>1.9335174102575E-7</v>
      </c>
      <c r="IG13" s="13">
        <v>6.3938172307290201E-8</v>
      </c>
      <c r="IH13" s="13">
        <v>9.5596136022738499E-7</v>
      </c>
      <c r="II13" s="13">
        <v>1.9189195162297001E-7</v>
      </c>
      <c r="IJ13" s="13">
        <v>2.7575879972246798E-7</v>
      </c>
      <c r="IK13" s="13">
        <v>1.3690727377307999E-7</v>
      </c>
      <c r="IL13" s="12">
        <v>0</v>
      </c>
      <c r="IM13" s="13">
        <v>1.6623792641818099E-7</v>
      </c>
      <c r="IN13" s="13">
        <v>7.3573442092853904E-8</v>
      </c>
      <c r="IO13" s="12">
        <v>0</v>
      </c>
      <c r="IP13" s="13">
        <v>6.6725918092843498E-8</v>
      </c>
      <c r="IQ13" s="13">
        <v>3.2053052483641901E-7</v>
      </c>
      <c r="IR13" s="13">
        <v>8.1695095417590305E-8</v>
      </c>
      <c r="IS13" s="13">
        <v>7.8181690199524797E-8</v>
      </c>
      <c r="IT13" s="12">
        <v>0</v>
      </c>
      <c r="IU13" s="13">
        <v>2.5780527622225702E-7</v>
      </c>
      <c r="IV13" s="13">
        <v>1.6554158752647701E-7</v>
      </c>
      <c r="IW13" s="12">
        <v>0</v>
      </c>
      <c r="IX13" s="13">
        <v>1.1497109865877299E-6</v>
      </c>
      <c r="IY13" s="13">
        <v>1.9416642713859501E-7</v>
      </c>
    </row>
    <row r="14" spans="1:259" x14ac:dyDescent="0.25">
      <c r="A14" s="2">
        <v>11</v>
      </c>
      <c r="B14" s="2" t="s">
        <v>1753</v>
      </c>
      <c r="C14" s="2" t="s">
        <v>2700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3">
        <v>4.5990458869366603E-8</v>
      </c>
      <c r="K14" s="12">
        <v>0</v>
      </c>
      <c r="L14" s="12">
        <v>0</v>
      </c>
      <c r="M14" s="13">
        <v>9.7155417779474806E-8</v>
      </c>
      <c r="N14" s="12">
        <v>0</v>
      </c>
      <c r="O14" s="12">
        <v>0</v>
      </c>
      <c r="P14" s="13">
        <v>3.5166833264983203E-8</v>
      </c>
      <c r="Q14" s="13">
        <v>8.4588159131580703E-8</v>
      </c>
      <c r="R14" s="13">
        <v>1.9044961392430799E-7</v>
      </c>
      <c r="S14" s="13">
        <v>1.9208357252024599E-7</v>
      </c>
      <c r="T14" s="12">
        <v>0</v>
      </c>
      <c r="U14" s="13">
        <v>3.5409251406239199E-8</v>
      </c>
      <c r="V14" s="12">
        <v>0</v>
      </c>
      <c r="W14" s="12">
        <v>0</v>
      </c>
      <c r="X14" s="12">
        <v>0</v>
      </c>
      <c r="Y14" s="13">
        <v>4.01596239618244E-8</v>
      </c>
      <c r="Z14" s="12">
        <v>0</v>
      </c>
      <c r="AA14" s="12">
        <v>0</v>
      </c>
      <c r="AB14" s="13">
        <v>8.8658200165607696E-8</v>
      </c>
      <c r="AC14" s="12">
        <v>0</v>
      </c>
      <c r="AD14" s="12">
        <v>0</v>
      </c>
      <c r="AE14" s="13">
        <v>3.9085548992949002E-8</v>
      </c>
      <c r="AF14" s="12">
        <v>0</v>
      </c>
      <c r="AG14" s="12">
        <v>0</v>
      </c>
      <c r="AH14" s="13">
        <v>3.1621693051718899E-7</v>
      </c>
      <c r="AI14" s="13">
        <v>1.9158491325674599E-7</v>
      </c>
      <c r="AJ14" s="12">
        <v>0</v>
      </c>
      <c r="AK14" s="12">
        <v>0</v>
      </c>
      <c r="AL14" s="12">
        <v>0</v>
      </c>
      <c r="AM14" s="12">
        <v>0</v>
      </c>
      <c r="AN14" s="13">
        <v>3.0010245637436998E-8</v>
      </c>
      <c r="AO14" s="13">
        <v>9.1762978679367102E-8</v>
      </c>
      <c r="AP14" s="13">
        <v>9.4162359002419005E-8</v>
      </c>
      <c r="AQ14" s="13">
        <v>7.1822482616137306E-8</v>
      </c>
      <c r="AR14" s="13">
        <v>2.1980298082800499E-7</v>
      </c>
      <c r="AS14" s="12">
        <v>0</v>
      </c>
      <c r="AT14" s="13">
        <v>9.8211797636617494E-8</v>
      </c>
      <c r="AU14" s="12">
        <v>0</v>
      </c>
      <c r="AV14" s="12">
        <v>0</v>
      </c>
      <c r="AW14" s="12">
        <v>0</v>
      </c>
      <c r="AX14" s="13">
        <v>3.1003847890856902E-8</v>
      </c>
      <c r="AY14" s="12">
        <v>0</v>
      </c>
      <c r="AZ14" s="17">
        <v>0</v>
      </c>
      <c r="BA14" s="13">
        <v>9.3577193565800198E-8</v>
      </c>
      <c r="BB14" s="13">
        <v>2.34320986050694E-7</v>
      </c>
      <c r="BC14" s="13">
        <v>3.8391603328732898E-8</v>
      </c>
      <c r="BD14" s="13">
        <v>2.1213540700262201E-8</v>
      </c>
      <c r="BE14" s="12">
        <v>0</v>
      </c>
      <c r="BF14" s="13">
        <v>1.2945272598885601E-7</v>
      </c>
      <c r="BG14" s="12">
        <v>0</v>
      </c>
      <c r="BH14" s="13">
        <v>3.1103620095404103E-8</v>
      </c>
      <c r="BI14" s="13">
        <v>1.02500513113245E-7</v>
      </c>
      <c r="BJ14" s="13">
        <v>7.3619816751066405E-8</v>
      </c>
      <c r="BK14" s="12">
        <v>0</v>
      </c>
      <c r="BL14" s="12">
        <v>0</v>
      </c>
      <c r="BM14" s="13">
        <v>3.66497016082412E-7</v>
      </c>
      <c r="BN14" s="13">
        <v>3.2194345407116299E-8</v>
      </c>
      <c r="BO14" s="12">
        <v>0</v>
      </c>
      <c r="BP14" s="13">
        <v>2.6970537186481798E-7</v>
      </c>
      <c r="BQ14" s="13">
        <v>3.3529221457578099E-7</v>
      </c>
      <c r="BR14" s="13">
        <v>3.1661167782414201E-7</v>
      </c>
      <c r="BS14" s="12">
        <v>0</v>
      </c>
      <c r="BT14" s="12">
        <v>0</v>
      </c>
      <c r="BU14" s="12">
        <v>0</v>
      </c>
      <c r="BV14" s="12">
        <v>0</v>
      </c>
      <c r="BW14" s="13">
        <v>2.94452096972434E-8</v>
      </c>
      <c r="BX14" s="13">
        <v>1.79544687828168E-7</v>
      </c>
      <c r="BY14" s="13">
        <v>7.3366713468747704E-8</v>
      </c>
      <c r="BZ14" s="12">
        <v>0</v>
      </c>
      <c r="CA14" s="13">
        <v>4.3801845332052001E-8</v>
      </c>
      <c r="CB14" s="12">
        <v>0</v>
      </c>
      <c r="CC14" s="12">
        <v>0</v>
      </c>
      <c r="CD14" s="13">
        <v>2.73475242245913E-8</v>
      </c>
      <c r="CE14" s="12">
        <v>0</v>
      </c>
      <c r="CF14" s="13">
        <v>5.0452441896535197E-7</v>
      </c>
      <c r="CG14" s="13">
        <v>1.1244126487507E-7</v>
      </c>
      <c r="CH14" s="13">
        <v>8.6941069165723594E-8</v>
      </c>
      <c r="CI14" s="13">
        <v>2.7102451982882702E-7</v>
      </c>
      <c r="CJ14" s="13">
        <v>1.51839349193658E-7</v>
      </c>
      <c r="CK14" s="13">
        <v>1.3897697635661501E-7</v>
      </c>
      <c r="CL14" s="13">
        <v>1.11230686573613E-7</v>
      </c>
      <c r="CM14" s="12">
        <v>0</v>
      </c>
      <c r="CN14" s="13">
        <v>7.0828367484178603E-8</v>
      </c>
      <c r="CO14" s="13">
        <v>1.58232918361385E-7</v>
      </c>
      <c r="CP14" s="12">
        <v>0</v>
      </c>
      <c r="CQ14" s="13">
        <v>1.8363480867194701E-7</v>
      </c>
      <c r="CR14" s="13">
        <v>9.7393550383977095E-8</v>
      </c>
      <c r="CS14" s="12">
        <v>0</v>
      </c>
      <c r="CT14" s="13">
        <v>1.4909250278823699E-7</v>
      </c>
      <c r="CU14" s="12">
        <v>0</v>
      </c>
      <c r="CV14" s="17">
        <v>0</v>
      </c>
      <c r="CW14" s="13">
        <v>4.7474800164376401E-8</v>
      </c>
      <c r="CX14" s="13">
        <v>4.4461712426225701E-8</v>
      </c>
      <c r="CY14" s="13">
        <v>2.4101978103387102E-7</v>
      </c>
      <c r="CZ14" s="13">
        <v>1.9418320115739E-7</v>
      </c>
      <c r="DA14" s="13">
        <v>2.70985127211243E-7</v>
      </c>
      <c r="DB14" s="13">
        <v>4.13590984641231E-7</v>
      </c>
      <c r="DC14" s="13">
        <v>1.8273276339111001E-7</v>
      </c>
      <c r="DD14" s="13">
        <v>2.0091841773410001E-7</v>
      </c>
      <c r="DE14" s="13">
        <v>4.8480518252357399E-7</v>
      </c>
      <c r="DF14" s="13">
        <v>3.21433757834374E-7</v>
      </c>
      <c r="DG14" s="13">
        <v>1.01245934526404E-7</v>
      </c>
      <c r="DH14" s="13">
        <v>3.0684675920093302E-7</v>
      </c>
      <c r="DI14" s="12">
        <v>0</v>
      </c>
      <c r="DJ14" s="12">
        <v>0</v>
      </c>
      <c r="DK14" s="13">
        <v>2.5712390419707697E-7</v>
      </c>
      <c r="DL14" s="12">
        <v>0</v>
      </c>
      <c r="DM14" s="13">
        <v>1.00353451214155E-7</v>
      </c>
      <c r="DN14" s="12">
        <v>0</v>
      </c>
      <c r="DO14" s="13">
        <v>3.4167536087592898E-8</v>
      </c>
      <c r="DP14" s="13">
        <v>1.107760708135E-7</v>
      </c>
      <c r="DQ14" s="13">
        <v>1.45838028560505E-7</v>
      </c>
      <c r="DR14" s="12">
        <v>0</v>
      </c>
      <c r="DS14" s="13">
        <v>4.7216520002634101E-7</v>
      </c>
      <c r="DT14" s="12">
        <v>0</v>
      </c>
      <c r="DU14" s="13">
        <v>1.60840734094406E-7</v>
      </c>
      <c r="DV14" s="12">
        <v>0</v>
      </c>
      <c r="DW14" s="13">
        <v>2.4771969208654601E-7</v>
      </c>
      <c r="DX14" s="12">
        <v>0</v>
      </c>
      <c r="DY14" s="12">
        <v>0</v>
      </c>
      <c r="DZ14" s="12">
        <v>0</v>
      </c>
      <c r="EA14" s="13">
        <v>1.3926870592794301E-7</v>
      </c>
      <c r="EB14" s="13">
        <v>1.7279548974962501E-7</v>
      </c>
      <c r="EC14" s="2" t="s">
        <v>1753</v>
      </c>
      <c r="ED14" s="12">
        <v>0</v>
      </c>
      <c r="EE14" s="12">
        <v>0</v>
      </c>
      <c r="EF14" s="13">
        <v>2.5972807939827799E-7</v>
      </c>
      <c r="EG14" s="13">
        <v>3.6294693521189001E-8</v>
      </c>
      <c r="EH14" s="13">
        <v>1.0778402818163699E-7</v>
      </c>
      <c r="EI14" s="13">
        <v>1.20006555386624E-7</v>
      </c>
      <c r="EJ14" s="13">
        <v>3.5643425795113097E-7</v>
      </c>
      <c r="EK14" s="13">
        <v>4.1820341058356299E-7</v>
      </c>
      <c r="EL14" s="13">
        <v>4.4589162880713302E-8</v>
      </c>
      <c r="EM14" s="13">
        <v>3.6478427207515698E-8</v>
      </c>
      <c r="EN14" s="13">
        <v>6.3038731976880904E-8</v>
      </c>
      <c r="EO14" s="12">
        <v>0</v>
      </c>
      <c r="EP14" s="12">
        <v>0</v>
      </c>
      <c r="EQ14" s="13">
        <v>4.9101116866735001E-8</v>
      </c>
      <c r="ER14" s="12">
        <v>0</v>
      </c>
      <c r="ES14" s="13">
        <v>3.6016917267920598E-8</v>
      </c>
      <c r="ET14" s="13">
        <v>5.0392182068721097E-8</v>
      </c>
      <c r="EU14" s="12">
        <v>0</v>
      </c>
      <c r="EV14" s="13">
        <v>1.70740655371333E-7</v>
      </c>
      <c r="EW14" s="13">
        <v>1.0427544088259899E-7</v>
      </c>
      <c r="EX14" s="12">
        <v>0</v>
      </c>
      <c r="EY14" s="12">
        <v>0</v>
      </c>
      <c r="EZ14" s="12">
        <v>0</v>
      </c>
      <c r="FA14" s="12">
        <v>0</v>
      </c>
      <c r="FB14" s="13">
        <v>1.2822898999582301E-7</v>
      </c>
      <c r="FC14" s="13">
        <v>1.05306986134684E-7</v>
      </c>
      <c r="FD14" s="12">
        <v>0</v>
      </c>
      <c r="FE14" s="12">
        <v>0</v>
      </c>
      <c r="FF14" s="13">
        <v>4.0386931615855803E-8</v>
      </c>
      <c r="FG14" s="13">
        <v>1.36389017060402E-7</v>
      </c>
      <c r="FH14" s="12">
        <v>0</v>
      </c>
      <c r="FI14" s="13">
        <v>1.2305245914599299E-7</v>
      </c>
      <c r="FJ14" s="12">
        <v>0</v>
      </c>
      <c r="FK14" s="13">
        <v>7.9478292330501899E-8</v>
      </c>
      <c r="FL14" s="13">
        <v>1.53968896253522E-7</v>
      </c>
      <c r="FM14" s="13">
        <v>4.5276076926436398E-7</v>
      </c>
      <c r="FN14" s="12">
        <v>0</v>
      </c>
      <c r="FO14" s="12">
        <v>0</v>
      </c>
      <c r="FP14" s="12">
        <v>0</v>
      </c>
      <c r="FQ14" s="13">
        <v>8.9129247806066794E-8</v>
      </c>
      <c r="FR14" s="12">
        <v>0</v>
      </c>
      <c r="FS14" s="13">
        <v>4.1350709891533597E-8</v>
      </c>
      <c r="FT14" s="13">
        <v>1.5428425219298899E-7</v>
      </c>
      <c r="FU14" s="12">
        <v>0</v>
      </c>
      <c r="FV14" s="12">
        <v>0</v>
      </c>
      <c r="FW14" s="12">
        <v>0</v>
      </c>
      <c r="FX14" s="13">
        <v>1.63068616278308E-7</v>
      </c>
      <c r="FY14" s="13">
        <v>3.4013125718754402E-7</v>
      </c>
      <c r="FZ14" s="13">
        <v>1.10391808170591E-7</v>
      </c>
      <c r="GA14" s="21">
        <v>5.4099156315778803E-8</v>
      </c>
      <c r="GB14" s="13">
        <v>1.2706939860994699E-7</v>
      </c>
      <c r="GC14" s="13">
        <v>9.9270302816337994E-8</v>
      </c>
      <c r="GD14" s="12">
        <v>0</v>
      </c>
      <c r="GE14" s="13">
        <v>9.8276947680763603E-8</v>
      </c>
      <c r="GF14" s="12">
        <v>0</v>
      </c>
      <c r="GG14" s="13">
        <v>6.2846643872812695E-8</v>
      </c>
      <c r="GH14" s="12">
        <v>0</v>
      </c>
      <c r="GI14" s="13">
        <v>9.6486056912112698E-8</v>
      </c>
      <c r="GJ14" s="13">
        <v>1.4984494776718299E-7</v>
      </c>
      <c r="GK14" s="12">
        <v>0</v>
      </c>
      <c r="GL14" s="13">
        <v>8.16642641150676E-8</v>
      </c>
      <c r="GM14" s="13">
        <v>5.6602523647215199E-8</v>
      </c>
      <c r="GN14" s="12">
        <v>0</v>
      </c>
      <c r="GO14" s="12">
        <v>0</v>
      </c>
      <c r="GP14" s="12">
        <v>0</v>
      </c>
      <c r="GQ14" s="13">
        <v>1.3070881074941201E-7</v>
      </c>
      <c r="GR14" s="12">
        <v>0</v>
      </c>
      <c r="GS14" s="13">
        <v>1.89705850027249E-7</v>
      </c>
      <c r="GT14" s="12">
        <v>0</v>
      </c>
      <c r="GU14" s="12">
        <v>0</v>
      </c>
      <c r="GV14" s="13">
        <v>4.39355507354941E-8</v>
      </c>
      <c r="GW14" s="13">
        <v>6.6529640864086598E-8</v>
      </c>
      <c r="GX14" s="13">
        <v>4.4893811246230103E-8</v>
      </c>
      <c r="GY14" s="12">
        <v>0</v>
      </c>
      <c r="GZ14" s="13">
        <v>2.4058726663770198E-7</v>
      </c>
      <c r="HA14" s="13">
        <v>5.90140055114358E-8</v>
      </c>
      <c r="HB14" s="13">
        <v>1.78054945443167E-7</v>
      </c>
      <c r="HC14" s="13">
        <v>2.22781455103167E-7</v>
      </c>
      <c r="HD14" s="13">
        <v>9.0059468323876396E-7</v>
      </c>
      <c r="HE14" s="13">
        <v>1.73330341678067E-7</v>
      </c>
      <c r="HF14" s="13">
        <v>3.7940310843768E-8</v>
      </c>
      <c r="HG14" s="13">
        <v>8.5268719860282694E-8</v>
      </c>
      <c r="HH14" s="13">
        <v>1.44367370228707E-7</v>
      </c>
      <c r="HI14" s="13">
        <v>3.1628742768741802E-7</v>
      </c>
      <c r="HJ14" s="12">
        <v>0</v>
      </c>
      <c r="HK14" s="13">
        <v>8.1551554184310503E-8</v>
      </c>
      <c r="HL14" s="13">
        <v>1.09094893355355E-7</v>
      </c>
      <c r="HM14" s="13">
        <v>4.12643000471583E-7</v>
      </c>
      <c r="HN14" s="13">
        <v>1.1134604864522099E-7</v>
      </c>
      <c r="HO14" s="13">
        <v>1.8286394144375999E-7</v>
      </c>
      <c r="HP14" s="13">
        <v>1.2226046489926399E-7</v>
      </c>
      <c r="HQ14" s="12">
        <v>0</v>
      </c>
      <c r="HR14" s="13">
        <v>2.4598266082546198E-7</v>
      </c>
      <c r="HS14" s="12">
        <v>0</v>
      </c>
      <c r="HT14" s="13">
        <v>2.2026658946370399E-7</v>
      </c>
      <c r="HU14" s="21">
        <v>1.37714595955597E-7</v>
      </c>
      <c r="HV14" s="13">
        <v>5.2899466615045503E-7</v>
      </c>
      <c r="HW14" s="13">
        <v>2.00377504294434E-7</v>
      </c>
      <c r="HX14" s="12">
        <v>0</v>
      </c>
      <c r="HY14" s="12">
        <v>0</v>
      </c>
      <c r="HZ14" s="13">
        <v>1.89689979346268E-7</v>
      </c>
      <c r="IA14" s="13">
        <v>4.0874591421391201E-8</v>
      </c>
      <c r="IB14" s="13">
        <v>2.7075037772075701E-7</v>
      </c>
      <c r="IC14" s="12">
        <v>0</v>
      </c>
      <c r="ID14" s="13">
        <v>8.7359616802816298E-8</v>
      </c>
      <c r="IE14" s="13">
        <v>4.02340810488688E-7</v>
      </c>
      <c r="IF14" s="12">
        <v>0</v>
      </c>
      <c r="IG14" s="13">
        <v>1.2726740964022501E-7</v>
      </c>
      <c r="IH14" s="13">
        <v>7.3746571732492996E-7</v>
      </c>
      <c r="II14" s="13">
        <v>1.1333396989422E-7</v>
      </c>
      <c r="IJ14" s="13">
        <v>1.37222831290466E-7</v>
      </c>
      <c r="IK14" s="13">
        <v>2.3844683515478101E-7</v>
      </c>
      <c r="IL14" s="12">
        <v>0</v>
      </c>
      <c r="IM14" s="13">
        <v>2.06807896555951E-7</v>
      </c>
      <c r="IN14" s="13">
        <v>1.46446184737204E-7</v>
      </c>
      <c r="IO14" s="13">
        <v>9.17572764491771E-8</v>
      </c>
      <c r="IP14" s="13">
        <v>3.32040878128674E-7</v>
      </c>
      <c r="IQ14" s="13">
        <v>1.74563156895175E-7</v>
      </c>
      <c r="IR14" s="13">
        <v>2.91020836759308E-7</v>
      </c>
      <c r="IS14" s="12">
        <v>0</v>
      </c>
      <c r="IT14" s="13">
        <v>7.1027223547736204E-8</v>
      </c>
      <c r="IU14" s="13">
        <v>3.8486644807465501E-7</v>
      </c>
      <c r="IV14" s="13">
        <v>1.23564970689406E-7</v>
      </c>
      <c r="IW14" s="13">
        <v>9.1169141596663795E-8</v>
      </c>
      <c r="IX14" s="13">
        <v>5.7211808618294404E-7</v>
      </c>
      <c r="IY14" s="13">
        <v>9.6620912552300899E-8</v>
      </c>
    </row>
    <row r="15" spans="1:259" x14ac:dyDescent="0.25">
      <c r="A15" s="2">
        <v>12</v>
      </c>
      <c r="B15" s="2" t="s">
        <v>1756</v>
      </c>
      <c r="C15" s="2" t="s">
        <v>2700</v>
      </c>
      <c r="D15" s="12">
        <v>0</v>
      </c>
      <c r="E15" s="12">
        <v>0</v>
      </c>
      <c r="F15" s="12">
        <v>0</v>
      </c>
      <c r="G15" s="13">
        <v>9.7674480219144204E-8</v>
      </c>
      <c r="H15" s="12">
        <v>0</v>
      </c>
      <c r="I15" s="12">
        <v>0</v>
      </c>
      <c r="J15" s="13">
        <v>5.69793295726666E-8</v>
      </c>
      <c r="K15" s="13">
        <v>6.3956420888354399E-8</v>
      </c>
      <c r="L15" s="12">
        <v>0</v>
      </c>
      <c r="M15" s="12">
        <v>0</v>
      </c>
      <c r="N15" s="12">
        <v>0</v>
      </c>
      <c r="O15" s="13">
        <v>8.9620550220678104E-8</v>
      </c>
      <c r="P15" s="12">
        <v>0</v>
      </c>
      <c r="Q15" s="13">
        <v>5.2399744594784501E-8</v>
      </c>
      <c r="R15" s="13">
        <v>2.38149278971172E-7</v>
      </c>
      <c r="S15" s="13">
        <v>2.1634513397292299E-8</v>
      </c>
      <c r="T15" s="13">
        <v>1.1361447725928599E-7</v>
      </c>
      <c r="U15" s="13">
        <v>2.1242252357352599E-7</v>
      </c>
      <c r="V15" s="13">
        <v>9.1186296905602505E-8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3">
        <v>1.2839474336072701E-7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3">
        <v>1.37558573720379E-7</v>
      </c>
      <c r="AI15" s="13">
        <v>2.84834207319765E-7</v>
      </c>
      <c r="AJ15" s="12">
        <v>0</v>
      </c>
      <c r="AK15" s="12">
        <v>0</v>
      </c>
      <c r="AL15" s="12">
        <v>0</v>
      </c>
      <c r="AM15" s="13">
        <v>3.1424408873246402E-8</v>
      </c>
      <c r="AN15" s="12">
        <v>0</v>
      </c>
      <c r="AO15" s="13">
        <v>3.7896215383809398E-8</v>
      </c>
      <c r="AP15" s="13">
        <v>1.1181878397482099E-7</v>
      </c>
      <c r="AQ15" s="12">
        <v>0</v>
      </c>
      <c r="AR15" s="13">
        <v>1.2948796493452701E-7</v>
      </c>
      <c r="AS15" s="12">
        <v>0</v>
      </c>
      <c r="AT15" s="13">
        <v>9.6528216924830401E-8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7">
        <v>0</v>
      </c>
      <c r="BA15" s="13">
        <v>6.6715197552870897E-8</v>
      </c>
      <c r="BB15" s="13">
        <v>9.67697287524989E-8</v>
      </c>
      <c r="BC15" s="12">
        <v>0</v>
      </c>
      <c r="BD15" s="13">
        <v>5.2564525628968297E-8</v>
      </c>
      <c r="BE15" s="12">
        <v>0</v>
      </c>
      <c r="BF15" s="13">
        <v>1.6038390830477701E-7</v>
      </c>
      <c r="BG15" s="12">
        <v>0</v>
      </c>
      <c r="BH15" s="13">
        <v>7.7070917050558794E-8</v>
      </c>
      <c r="BI15" s="13">
        <v>2.1058939413135999E-7</v>
      </c>
      <c r="BJ15" s="13">
        <v>4.5605196217474803E-8</v>
      </c>
      <c r="BK15" s="12">
        <v>0</v>
      </c>
      <c r="BL15" s="13">
        <v>4.9699057592390301E-8</v>
      </c>
      <c r="BM15" s="13">
        <v>1.9460018553048399E-7</v>
      </c>
      <c r="BN15" s="13">
        <v>3.9886799619436197E-8</v>
      </c>
      <c r="BO15" s="12">
        <v>0</v>
      </c>
      <c r="BP15" s="13">
        <v>3.90035496863809E-7</v>
      </c>
      <c r="BQ15" s="13">
        <v>2.98040110448511E-7</v>
      </c>
      <c r="BR15" s="13">
        <v>2.26960586341664E-7</v>
      </c>
      <c r="BS15" s="13">
        <v>2.9787073780794799E-8</v>
      </c>
      <c r="BT15" s="12">
        <v>0</v>
      </c>
      <c r="BU15" s="12">
        <v>0</v>
      </c>
      <c r="BV15" s="12">
        <v>0</v>
      </c>
      <c r="BW15" s="13">
        <v>1.09442372326037E-7</v>
      </c>
      <c r="BX15" s="12">
        <v>0</v>
      </c>
      <c r="BY15" s="13">
        <v>1.81793626294242E-7</v>
      </c>
      <c r="BZ15" s="12">
        <v>0</v>
      </c>
      <c r="CA15" s="13">
        <v>5.4267772977763503E-8</v>
      </c>
      <c r="CB15" s="12">
        <v>0</v>
      </c>
      <c r="CC15" s="12">
        <v>0</v>
      </c>
      <c r="CD15" s="12">
        <v>0</v>
      </c>
      <c r="CE15" s="12">
        <v>0</v>
      </c>
      <c r="CF15" s="13">
        <v>5.2473430694910198E-8</v>
      </c>
      <c r="CG15" s="13">
        <v>1.00449464165279E-7</v>
      </c>
      <c r="CH15" s="13">
        <v>2.6928649741595802E-7</v>
      </c>
      <c r="CI15" s="13">
        <v>2.9610053268602202E-7</v>
      </c>
      <c r="CJ15" s="12">
        <v>0</v>
      </c>
      <c r="CK15" s="13">
        <v>5.7394621504206599E-8</v>
      </c>
      <c r="CL15" s="13">
        <v>1.2758846577639401E-7</v>
      </c>
      <c r="CM15" s="12">
        <v>0</v>
      </c>
      <c r="CN15" s="13">
        <v>2.1937989928727899E-8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3">
        <v>9.4243048538708806E-8</v>
      </c>
      <c r="CU15" s="12">
        <v>0</v>
      </c>
      <c r="CV15" s="17">
        <v>0</v>
      </c>
      <c r="CW15" s="13">
        <v>1.6540351857905601E-7</v>
      </c>
      <c r="CX15" s="12">
        <v>0</v>
      </c>
      <c r="CY15" s="13">
        <v>2.6949220906698499E-7</v>
      </c>
      <c r="CZ15" s="13">
        <v>1.9491942295360401E-7</v>
      </c>
      <c r="DA15" s="13">
        <v>2.6079499833565901E-7</v>
      </c>
      <c r="DB15" s="13">
        <v>2.8467422738334498E-7</v>
      </c>
      <c r="DC15" s="13">
        <v>2.76196277223181E-7</v>
      </c>
      <c r="DD15" s="13">
        <v>2.9871056795866098E-7</v>
      </c>
      <c r="DE15" s="13">
        <v>3.7893496643444201E-7</v>
      </c>
      <c r="DF15" s="13">
        <v>2.7876555989175802E-7</v>
      </c>
      <c r="DG15" s="13">
        <v>1.25794257631887E-7</v>
      </c>
      <c r="DH15" s="13">
        <v>8.5524022486582701E-8</v>
      </c>
      <c r="DI15" s="12">
        <v>0</v>
      </c>
      <c r="DJ15" s="12">
        <v>0</v>
      </c>
      <c r="DK15" s="13">
        <v>1.9113635356242901E-7</v>
      </c>
      <c r="DL15" s="12">
        <v>0</v>
      </c>
      <c r="DM15" s="13">
        <v>7.4889860089433298E-8</v>
      </c>
      <c r="DN15" s="12">
        <v>0</v>
      </c>
      <c r="DO15" s="13">
        <v>8.5091835252241702E-8</v>
      </c>
      <c r="DP15" s="13">
        <v>1.7155586187931401E-7</v>
      </c>
      <c r="DQ15" s="13">
        <v>2.9960739318753499E-7</v>
      </c>
      <c r="DR15" s="12">
        <v>0</v>
      </c>
      <c r="DS15" s="13">
        <v>5.6048941894907103E-8</v>
      </c>
      <c r="DT15" s="12">
        <v>0</v>
      </c>
      <c r="DU15" s="13">
        <v>1.3284780397178099E-7</v>
      </c>
      <c r="DV15" s="12">
        <v>0</v>
      </c>
      <c r="DW15" s="13">
        <v>2.40661265692118E-7</v>
      </c>
      <c r="DX15" s="12">
        <v>0</v>
      </c>
      <c r="DY15" s="13">
        <v>5.5033033802143597E-8</v>
      </c>
      <c r="DZ15" s="12">
        <v>0</v>
      </c>
      <c r="EA15" s="13">
        <v>2.9717131625853999E-7</v>
      </c>
      <c r="EB15" s="13">
        <v>6.4224872296320796E-7</v>
      </c>
      <c r="EC15" s="2" t="s">
        <v>1756</v>
      </c>
      <c r="ED15" s="12">
        <v>0</v>
      </c>
      <c r="EE15" s="12">
        <v>0</v>
      </c>
      <c r="EF15" s="13">
        <v>2.34253146340908E-7</v>
      </c>
      <c r="EG15" s="13">
        <v>8.9933753857813394E-8</v>
      </c>
      <c r="EH15" s="13">
        <v>4.00613202091039E-7</v>
      </c>
      <c r="EI15" s="13">
        <v>3.9648183490566001E-7</v>
      </c>
      <c r="EJ15" s="13">
        <v>1.65599987101189E-7</v>
      </c>
      <c r="EK15" s="13">
        <v>4.8358624468659801E-7</v>
      </c>
      <c r="EL15" s="13">
        <v>5.5243210648671398E-8</v>
      </c>
      <c r="EM15" s="13">
        <v>9.0389023169065494E-8</v>
      </c>
      <c r="EN15" s="13">
        <v>7.8101083865162194E-8</v>
      </c>
      <c r="EO15" s="12">
        <v>0</v>
      </c>
      <c r="EP15" s="12">
        <v>0</v>
      </c>
      <c r="EQ15" s="13">
        <v>6.0833242135777903E-8</v>
      </c>
      <c r="ER15" s="12">
        <v>0</v>
      </c>
      <c r="ES15" s="13">
        <v>4.4622729358485703E-8</v>
      </c>
      <c r="ET15" s="13">
        <v>6.2432791943548299E-8</v>
      </c>
      <c r="EU15" s="12">
        <v>0</v>
      </c>
      <c r="EV15" s="12">
        <v>0</v>
      </c>
      <c r="EW15" s="13">
        <v>1.4966217510562499E-7</v>
      </c>
      <c r="EX15" s="12">
        <v>0</v>
      </c>
      <c r="EY15" s="13">
        <v>4.2768167797440498E-8</v>
      </c>
      <c r="EZ15" s="12">
        <v>0</v>
      </c>
      <c r="FA15" s="12">
        <v>0</v>
      </c>
      <c r="FB15" s="12">
        <v>0</v>
      </c>
      <c r="FC15" s="13">
        <v>3.9140649713776301E-7</v>
      </c>
      <c r="FD15" s="12">
        <v>0</v>
      </c>
      <c r="FE15" s="12">
        <v>0</v>
      </c>
      <c r="FF15" s="13">
        <v>1.00073812853448E-7</v>
      </c>
      <c r="FG15" s="13">
        <v>2.95710700706182E-7</v>
      </c>
      <c r="FH15" s="12">
        <v>0</v>
      </c>
      <c r="FI15" s="13">
        <v>1.5245437416317701E-7</v>
      </c>
      <c r="FJ15" s="12">
        <v>0</v>
      </c>
      <c r="FK15" s="13">
        <v>3.4464038267208798E-7</v>
      </c>
      <c r="FL15" s="13">
        <v>1.0677235367969E-7</v>
      </c>
      <c r="FM15" s="13">
        <v>6.1047151426295198E-7</v>
      </c>
      <c r="FN15" s="12">
        <v>0</v>
      </c>
      <c r="FO15" s="12">
        <v>0</v>
      </c>
      <c r="FP15" s="12">
        <v>0</v>
      </c>
      <c r="FQ15" s="13">
        <v>5.5212808375439603E-8</v>
      </c>
      <c r="FR15" s="12">
        <v>0</v>
      </c>
      <c r="FS15" s="13">
        <v>5.12309680072097E-8</v>
      </c>
      <c r="FT15" s="13">
        <v>4.3008441983001398E-7</v>
      </c>
      <c r="FU15" s="12">
        <v>0</v>
      </c>
      <c r="FV15" s="13">
        <v>5.4688577532689301E-8</v>
      </c>
      <c r="FW15" s="12">
        <v>0</v>
      </c>
      <c r="FX15" s="13">
        <v>1.51523935479843E-7</v>
      </c>
      <c r="FY15" s="13">
        <v>2.9965615770079902E-7</v>
      </c>
      <c r="FZ15" s="12">
        <v>0</v>
      </c>
      <c r="GA15" s="21">
        <v>5.8189041521247501E-8</v>
      </c>
      <c r="GB15" s="13">
        <v>1.0495407554803899E-7</v>
      </c>
      <c r="GC15" s="12">
        <v>0</v>
      </c>
      <c r="GD15" s="12">
        <v>0</v>
      </c>
      <c r="GE15" s="13">
        <v>8.11727001493033E-8</v>
      </c>
      <c r="GF15" s="12">
        <v>0</v>
      </c>
      <c r="GG15" s="13">
        <v>2.3358929581045399E-7</v>
      </c>
      <c r="GH15" s="12">
        <v>0</v>
      </c>
      <c r="GI15" s="13">
        <v>7.9693498334488405E-8</v>
      </c>
      <c r="GJ15" s="13">
        <v>9.2824303926573495E-8</v>
      </c>
      <c r="GK15" s="13">
        <v>1.7880540772983301E-7</v>
      </c>
      <c r="GL15" s="13">
        <v>1.01176964390349E-7</v>
      </c>
      <c r="GM15" s="13">
        <v>1.05190530671816E-7</v>
      </c>
      <c r="GN15" s="13">
        <v>5.6447584845874302E-8</v>
      </c>
      <c r="GO15" s="12">
        <v>0</v>
      </c>
      <c r="GP15" s="12">
        <v>0</v>
      </c>
      <c r="GQ15" s="13">
        <v>1.61940119512545E-7</v>
      </c>
      <c r="GR15" s="12">
        <v>0</v>
      </c>
      <c r="GS15" s="13">
        <v>4.7006759298787502E-8</v>
      </c>
      <c r="GT15" s="12">
        <v>0</v>
      </c>
      <c r="GU15" s="13">
        <v>5.7897879324047798E-8</v>
      </c>
      <c r="GV15" s="13">
        <v>1.08866851379985E-7</v>
      </c>
      <c r="GW15" s="13">
        <v>2.6809541474485998E-7</v>
      </c>
      <c r="GX15" s="13">
        <v>2.2248260440609601E-7</v>
      </c>
      <c r="GY15" s="12">
        <v>0</v>
      </c>
      <c r="GZ15" s="13">
        <v>1.86295449830079E-7</v>
      </c>
      <c r="HA15" s="13">
        <v>1.09672045640721E-7</v>
      </c>
      <c r="HB15" s="13">
        <v>1.7647923796136899E-7</v>
      </c>
      <c r="HC15" s="13">
        <v>2.0175012682494299E-7</v>
      </c>
      <c r="HD15" s="13">
        <v>5.7012853115602495E-7</v>
      </c>
      <c r="HE15" s="12">
        <v>0</v>
      </c>
      <c r="HF15" s="13">
        <v>4.7005694850686001E-8</v>
      </c>
      <c r="HG15" s="12">
        <v>0</v>
      </c>
      <c r="HH15" s="12">
        <v>0</v>
      </c>
      <c r="HI15" s="13">
        <v>3.9186052987821702E-7</v>
      </c>
      <c r="HJ15" s="12">
        <v>0</v>
      </c>
      <c r="HK15" s="13">
        <v>2.02074647536345E-7</v>
      </c>
      <c r="HL15" s="13">
        <v>1.3516181477654701E-7</v>
      </c>
      <c r="HM15" s="13">
        <v>1.9171466836069099E-7</v>
      </c>
      <c r="HN15" s="13">
        <v>1.3795085672859201E-7</v>
      </c>
      <c r="HO15" s="13">
        <v>2.1545367172238201E-7</v>
      </c>
      <c r="HP15" s="13">
        <v>5.0491047451023601E-8</v>
      </c>
      <c r="HQ15" s="12">
        <v>0</v>
      </c>
      <c r="HR15" s="13">
        <v>8.7073508256800899E-8</v>
      </c>
      <c r="HS15" s="12">
        <v>0</v>
      </c>
      <c r="HT15" s="13">
        <v>3.5086713365899697E-7</v>
      </c>
      <c r="HU15" s="21">
        <v>9.1517509721931797E-8</v>
      </c>
      <c r="HV15" s="13">
        <v>5.7346766905690899E-7</v>
      </c>
      <c r="HW15" s="13">
        <v>3.9556634830756299E-7</v>
      </c>
      <c r="HX15" s="12">
        <v>0</v>
      </c>
      <c r="HY15" s="12">
        <v>0</v>
      </c>
      <c r="HZ15" s="13">
        <v>1.1750706685167E-7</v>
      </c>
      <c r="IA15" s="13">
        <v>1.01282173433536E-7</v>
      </c>
      <c r="IB15" s="13">
        <v>4.4725726113163402E-7</v>
      </c>
      <c r="IC15" s="13">
        <v>2.1823099818336099E-7</v>
      </c>
      <c r="ID15" s="13">
        <v>5.41165767805057E-8</v>
      </c>
      <c r="IE15" s="13">
        <v>3.32316893618976E-7</v>
      </c>
      <c r="IF15" s="12">
        <v>0</v>
      </c>
      <c r="IG15" s="13">
        <v>3.94191091806008E-8</v>
      </c>
      <c r="IH15" s="13">
        <v>5.21640216242849E-7</v>
      </c>
      <c r="II15" s="13">
        <v>1.18305067519766E-7</v>
      </c>
      <c r="IJ15" s="13">
        <v>1.70010587439515E-7</v>
      </c>
      <c r="IK15" s="13">
        <v>3.3762383738730002E-7</v>
      </c>
      <c r="IL15" s="12">
        <v>0</v>
      </c>
      <c r="IM15" s="13">
        <v>3.0746660726902498E-7</v>
      </c>
      <c r="IN15" s="13">
        <v>3.6287550200369202E-7</v>
      </c>
      <c r="IO15" s="12">
        <v>0</v>
      </c>
      <c r="IP15" s="13">
        <v>3.7024027118772499E-7</v>
      </c>
      <c r="IQ15" s="13">
        <v>6.5871071475724303E-8</v>
      </c>
      <c r="IR15" s="13">
        <v>1.00733185500156E-7</v>
      </c>
      <c r="IS15" s="13">
        <v>1.44601533200891E-7</v>
      </c>
      <c r="IT15" s="13">
        <v>1.7599666011828399E-7</v>
      </c>
      <c r="IU15" s="13">
        <v>2.7814831793006099E-7</v>
      </c>
      <c r="IV15" s="13">
        <v>1.02059562811309E-7</v>
      </c>
      <c r="IW15" s="13">
        <v>1.1295291879232701E-7</v>
      </c>
      <c r="IX15" s="13">
        <v>2.3627295594575901E-6</v>
      </c>
      <c r="IY15" s="13">
        <v>1.19707325286036E-7</v>
      </c>
    </row>
    <row r="16" spans="1:259" x14ac:dyDescent="0.25">
      <c r="A16" s="2">
        <v>13</v>
      </c>
      <c r="B16" s="2" t="s">
        <v>1759</v>
      </c>
      <c r="C16" s="2" t="s">
        <v>2700</v>
      </c>
      <c r="D16" s="13">
        <v>5.5817937865335602E-8</v>
      </c>
      <c r="E16" s="12">
        <v>0</v>
      </c>
      <c r="F16" s="12">
        <v>0</v>
      </c>
      <c r="G16" s="12">
        <v>0</v>
      </c>
      <c r="H16" s="13">
        <v>3.3847788761178898E-7</v>
      </c>
      <c r="I16" s="12">
        <v>0</v>
      </c>
      <c r="J16" s="12">
        <v>0</v>
      </c>
      <c r="K16" s="13">
        <v>5.1377314410313097E-7</v>
      </c>
      <c r="L16" s="13">
        <v>3.66973857002832E-8</v>
      </c>
      <c r="M16" s="13">
        <v>5.2933287381103301E-8</v>
      </c>
      <c r="N16" s="12">
        <v>0</v>
      </c>
      <c r="O16" s="13">
        <v>1.4398751907492801E-7</v>
      </c>
      <c r="P16" s="13">
        <v>1.22919441487467E-6</v>
      </c>
      <c r="Q16" s="13">
        <v>2.5256180214642601E-7</v>
      </c>
      <c r="R16" s="13">
        <v>5.6571861379948197E-6</v>
      </c>
      <c r="S16" s="13">
        <v>1.04276303910172E-7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3">
        <v>4.7963152788529601E-7</v>
      </c>
      <c r="Z16" s="12">
        <v>0</v>
      </c>
      <c r="AA16" s="13">
        <v>3.80687045733005E-6</v>
      </c>
      <c r="AB16" s="12">
        <v>0</v>
      </c>
      <c r="AC16" s="13">
        <v>1.35049275107566E-6</v>
      </c>
      <c r="AD16" s="13">
        <v>6.4906656200467795E-7</v>
      </c>
      <c r="AE16" s="13">
        <v>4.8071927093396998E-8</v>
      </c>
      <c r="AF16" s="12">
        <v>0</v>
      </c>
      <c r="AG16" s="12">
        <v>0</v>
      </c>
      <c r="AH16" s="13">
        <v>1.4733761924552501E-7</v>
      </c>
      <c r="AI16" s="12">
        <v>0</v>
      </c>
      <c r="AJ16" s="13">
        <v>3.3239395900930901E-6</v>
      </c>
      <c r="AK16" s="12">
        <v>0</v>
      </c>
      <c r="AL16" s="13">
        <v>5.3231433812978799E-7</v>
      </c>
      <c r="AM16" s="13">
        <v>6.0585068860837098E-7</v>
      </c>
      <c r="AN16" s="12">
        <v>0</v>
      </c>
      <c r="AO16" s="12">
        <v>0</v>
      </c>
      <c r="AP16" s="12">
        <v>0</v>
      </c>
      <c r="AQ16" s="13">
        <v>2.0729806593946701E-6</v>
      </c>
      <c r="AR16" s="12">
        <v>0</v>
      </c>
      <c r="AS16" s="13">
        <v>3.8381127841086098E-7</v>
      </c>
      <c r="AT16" s="12">
        <v>0</v>
      </c>
      <c r="AU16" s="12">
        <v>0</v>
      </c>
      <c r="AV16" s="12">
        <v>0</v>
      </c>
      <c r="AW16" s="13">
        <v>5.0201943832762103E-8</v>
      </c>
      <c r="AX16" s="13">
        <v>8.1783350260984404E-7</v>
      </c>
      <c r="AY16" s="12">
        <v>0</v>
      </c>
      <c r="AZ16" s="21">
        <v>1.3457848434115301E-7</v>
      </c>
      <c r="BA16" s="12">
        <v>0</v>
      </c>
      <c r="BB16" s="12">
        <v>0</v>
      </c>
      <c r="BC16" s="13">
        <v>1.14628957806169E-7</v>
      </c>
      <c r="BD16" s="12">
        <v>0</v>
      </c>
      <c r="BE16" s="13">
        <v>5.4740434473292899E-8</v>
      </c>
      <c r="BF16" s="12">
        <v>0</v>
      </c>
      <c r="BG16" s="12">
        <v>0</v>
      </c>
      <c r="BH16" s="12">
        <v>0</v>
      </c>
      <c r="BI16" s="12">
        <v>0</v>
      </c>
      <c r="BJ16" s="13">
        <v>9.6667163078752104E-7</v>
      </c>
      <c r="BK16" s="12">
        <v>0</v>
      </c>
      <c r="BL16" s="12">
        <v>0</v>
      </c>
      <c r="BM16" s="12">
        <v>0</v>
      </c>
      <c r="BN16" s="12">
        <v>0</v>
      </c>
      <c r="BO16" s="13">
        <v>1.9151349891180699E-6</v>
      </c>
      <c r="BP16" s="13">
        <v>6.3400800474848703E-6</v>
      </c>
      <c r="BQ16" s="13">
        <v>1.80895751081071E-6</v>
      </c>
      <c r="BR16" s="13">
        <v>4.3757140532601301E-7</v>
      </c>
      <c r="BS16" s="13">
        <v>2.3928478700685902E-7</v>
      </c>
      <c r="BT16" s="12">
        <v>0</v>
      </c>
      <c r="BU16" s="12">
        <v>0</v>
      </c>
      <c r="BV16" s="13">
        <v>6.3457812999349699E-8</v>
      </c>
      <c r="BW16" s="12">
        <v>0</v>
      </c>
      <c r="BX16" s="13">
        <v>8.9346882568519602E-8</v>
      </c>
      <c r="BY16" s="13">
        <v>2.19057011778725E-7</v>
      </c>
      <c r="BZ16" s="13">
        <v>1.0314619935134801E-7</v>
      </c>
      <c r="CA16" s="12">
        <v>0</v>
      </c>
      <c r="CB16" s="12">
        <v>0</v>
      </c>
      <c r="CC16" s="13">
        <v>1.78962090378179E-7</v>
      </c>
      <c r="CD16" s="13">
        <v>7.1785310984146803E-7</v>
      </c>
      <c r="CE16" s="13">
        <v>6.3099862671227201E-8</v>
      </c>
      <c r="CF16" s="12">
        <v>0</v>
      </c>
      <c r="CG16" s="12">
        <v>0</v>
      </c>
      <c r="CH16" s="12">
        <v>0</v>
      </c>
      <c r="CI16" s="13">
        <v>8.9198531321589099E-7</v>
      </c>
      <c r="CJ16" s="12">
        <v>0</v>
      </c>
      <c r="CK16" s="13">
        <v>9.2212211800597294E-8</v>
      </c>
      <c r="CL16" s="12">
        <v>0</v>
      </c>
      <c r="CM16" s="13">
        <v>4.4135428424092897E-5</v>
      </c>
      <c r="CN16" s="13">
        <v>3.5246344008714501E-8</v>
      </c>
      <c r="CO16" s="13">
        <v>1.6877017674247001E-7</v>
      </c>
      <c r="CP16" s="13">
        <v>1.6136338667513101E-7</v>
      </c>
      <c r="CQ16" s="13">
        <v>9.3130432949391498E-8</v>
      </c>
      <c r="CR16" s="13">
        <v>9.6931969576470101E-8</v>
      </c>
      <c r="CS16" s="13">
        <v>1.99194214820873E-6</v>
      </c>
      <c r="CT16" s="13">
        <v>7.4402415792427203E-6</v>
      </c>
      <c r="CU16" s="13">
        <v>4.0197782613793498E-7</v>
      </c>
      <c r="CV16" s="17">
        <v>0</v>
      </c>
      <c r="CW16" s="13">
        <v>6.6435773457701596E-8</v>
      </c>
      <c r="CX16" s="13">
        <v>2.69672520777518E-6</v>
      </c>
      <c r="CY16" s="13">
        <v>1.29533853882659E-6</v>
      </c>
      <c r="CZ16" s="12">
        <v>0</v>
      </c>
      <c r="DA16" s="13">
        <v>1.23731370857363E-5</v>
      </c>
      <c r="DB16" s="13">
        <v>2.74420558529727E-7</v>
      </c>
      <c r="DC16" s="13">
        <v>2.0464526826404001E-7</v>
      </c>
      <c r="DD16" s="13">
        <v>5.5990535368554799E-7</v>
      </c>
      <c r="DE16" s="12">
        <v>0</v>
      </c>
      <c r="DF16" s="13">
        <v>7.0380282521081E-7</v>
      </c>
      <c r="DG16" s="13">
        <v>6.7177397316097599E-8</v>
      </c>
      <c r="DH16" s="13">
        <v>1.6409809539305399E-6</v>
      </c>
      <c r="DI16" s="13">
        <v>2.92256138357859E-7</v>
      </c>
      <c r="DJ16" s="13">
        <v>1.47071215229451E-6</v>
      </c>
      <c r="DK16" s="12">
        <v>0</v>
      </c>
      <c r="DL16" s="13">
        <v>1.75606476088321E-6</v>
      </c>
      <c r="DM16" s="13">
        <v>5.3723303724092095E-7</v>
      </c>
      <c r="DN16" s="13">
        <v>7.4685883123716104E-5</v>
      </c>
      <c r="DO16" s="13">
        <v>6.1126449308510899E-5</v>
      </c>
      <c r="DP16" s="13">
        <v>4.0425229885928204E-6</v>
      </c>
      <c r="DQ16" s="13">
        <v>1.7341133710680201E-6</v>
      </c>
      <c r="DR16" s="12">
        <v>0</v>
      </c>
      <c r="DS16" s="13">
        <v>1.8010039149169201E-7</v>
      </c>
      <c r="DT16" s="13">
        <v>3.43893547485783E-6</v>
      </c>
      <c r="DU16" s="12">
        <v>0</v>
      </c>
      <c r="DV16" s="13">
        <v>7.2288283154837199E-8</v>
      </c>
      <c r="DW16" s="12">
        <v>0</v>
      </c>
      <c r="DX16" s="12">
        <v>0</v>
      </c>
      <c r="DY16" s="12">
        <v>0</v>
      </c>
      <c r="DZ16" s="13">
        <v>1.7493782870832599E-7</v>
      </c>
      <c r="EA16" s="12">
        <v>0</v>
      </c>
      <c r="EB16" s="12">
        <v>0</v>
      </c>
      <c r="EC16" s="2" t="s">
        <v>1759</v>
      </c>
      <c r="ED16" s="13">
        <v>4.7716732609712304E-7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3">
        <v>3.1369985106978598E-7</v>
      </c>
      <c r="EO16" s="12">
        <v>0</v>
      </c>
      <c r="EP16" s="13">
        <v>3.32912250105534E-7</v>
      </c>
      <c r="EQ16" s="13">
        <v>2.1502100466759801E-6</v>
      </c>
      <c r="ER16" s="12">
        <v>0</v>
      </c>
      <c r="ES16" s="13">
        <v>7.1692441955102694E-8</v>
      </c>
      <c r="ET16" s="12">
        <v>0</v>
      </c>
      <c r="EU16" s="12">
        <v>0</v>
      </c>
      <c r="EV16" s="12">
        <v>0</v>
      </c>
      <c r="EW16" s="12">
        <v>0</v>
      </c>
      <c r="EX16" s="13">
        <v>2.4930023032982201E-7</v>
      </c>
      <c r="EY16" s="13">
        <v>1.3742567661926401E-7</v>
      </c>
      <c r="EZ16" s="13">
        <v>1.0480496394360201E-6</v>
      </c>
      <c r="FA16" s="13">
        <v>3.04509615025115E-7</v>
      </c>
      <c r="FB16" s="12">
        <v>0</v>
      </c>
      <c r="FC16" s="12">
        <v>0</v>
      </c>
      <c r="FD16" s="13">
        <v>6.6190865412939603E-6</v>
      </c>
      <c r="FE16" s="13">
        <v>1.9037909128861099E-6</v>
      </c>
      <c r="FF16" s="12">
        <v>0</v>
      </c>
      <c r="FG16" s="12">
        <v>0</v>
      </c>
      <c r="FH16" s="13">
        <v>1.1701985302087E-6</v>
      </c>
      <c r="FI16" s="13">
        <v>1.83703908203734E-7</v>
      </c>
      <c r="FJ16" s="13">
        <v>6.5540360570401303E-8</v>
      </c>
      <c r="FK16" s="12">
        <v>0</v>
      </c>
      <c r="FL16" s="12">
        <v>0</v>
      </c>
      <c r="FM16" s="13">
        <v>3.99673808753482E-6</v>
      </c>
      <c r="FN16" s="13">
        <v>5.1890471874690104E-7</v>
      </c>
      <c r="FO16" s="13">
        <v>1.40623312142767E-7</v>
      </c>
      <c r="FP16" s="12">
        <v>0</v>
      </c>
      <c r="FQ16" s="13">
        <v>2.6789463961425401E-5</v>
      </c>
      <c r="FR16" s="13">
        <v>2.0389025822908799E-7</v>
      </c>
      <c r="FS16" s="12">
        <v>0</v>
      </c>
      <c r="FT16" s="13">
        <v>2.13438735616747E-5</v>
      </c>
      <c r="FU16" s="13">
        <v>8.8275760047535397E-6</v>
      </c>
      <c r="FV16" s="12">
        <v>0</v>
      </c>
      <c r="FW16" s="12">
        <v>0</v>
      </c>
      <c r="FX16" s="12">
        <v>0</v>
      </c>
      <c r="FY16" s="13">
        <v>2.8862290064116899E-7</v>
      </c>
      <c r="FZ16" s="13">
        <v>7.3245749497074306E-8</v>
      </c>
      <c r="GA16" s="21">
        <v>3.9265193041683497E-6</v>
      </c>
      <c r="GB16" s="12">
        <v>0</v>
      </c>
      <c r="GC16" s="13">
        <v>5.9279896468524099E-7</v>
      </c>
      <c r="GD16" s="13">
        <v>4.2074242923883101E-5</v>
      </c>
      <c r="GE16" s="13">
        <v>3.9180517891131898E-7</v>
      </c>
      <c r="GF16" s="13">
        <v>4.9549416996790602E-5</v>
      </c>
      <c r="GG16" s="12">
        <v>0</v>
      </c>
      <c r="GH16" s="13">
        <v>1.69182655093142E-7</v>
      </c>
      <c r="GI16" s="13">
        <v>6.4019184681022594E-8</v>
      </c>
      <c r="GJ16" s="13">
        <v>5.9653912855181802E-7</v>
      </c>
      <c r="GK16" s="13">
        <v>3.5730177590332102E-7</v>
      </c>
      <c r="GL16" s="13">
        <v>1.62554459375964E-7</v>
      </c>
      <c r="GM16" s="13">
        <v>1.4618795893712699E-7</v>
      </c>
      <c r="GN16" s="13">
        <v>5.1269571458212604E-6</v>
      </c>
      <c r="GO16" s="12">
        <v>0</v>
      </c>
      <c r="GP16" s="13">
        <v>2.5203828702145301E-6</v>
      </c>
      <c r="GQ16" s="13">
        <v>4.4880821510876099E-6</v>
      </c>
      <c r="GR16" s="13">
        <v>4.9553596344787499E-7</v>
      </c>
      <c r="GS16" s="12">
        <v>0</v>
      </c>
      <c r="GT16" s="12">
        <v>0</v>
      </c>
      <c r="GU16" s="13">
        <v>1.8604152692750901E-7</v>
      </c>
      <c r="GV16" s="13">
        <v>4.3727325376558098E-7</v>
      </c>
      <c r="GW16" s="12">
        <v>0</v>
      </c>
      <c r="GX16" s="12">
        <v>0</v>
      </c>
      <c r="GY16" s="13">
        <v>8.3349825711088999E-6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3">
        <v>1.2991194545814699E-6</v>
      </c>
      <c r="HG16" s="13">
        <v>1.7312378951727501E-5</v>
      </c>
      <c r="HH16" s="13">
        <v>2.8736632936519803E-7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3">
        <v>3.3245502676061199E-7</v>
      </c>
      <c r="HO16" s="12">
        <v>0</v>
      </c>
      <c r="HP16" s="13">
        <v>2.3114242963122199E-5</v>
      </c>
      <c r="HQ16" s="13">
        <v>1.7616541678039E-6</v>
      </c>
      <c r="HR16" s="13">
        <v>3.7072268313979601E-6</v>
      </c>
      <c r="HS16" s="12">
        <v>0</v>
      </c>
      <c r="HT16" s="13">
        <v>6.3514740454453503E-6</v>
      </c>
      <c r="HU16" s="17">
        <v>0</v>
      </c>
      <c r="HV16" s="13">
        <v>6.5853579141100701E-7</v>
      </c>
      <c r="HW16" s="13">
        <v>1.9942784787597699E-7</v>
      </c>
      <c r="HX16" s="12">
        <v>1.3196107459095201E-4</v>
      </c>
      <c r="HY16" s="13">
        <v>3.9357803832025398E-7</v>
      </c>
      <c r="HZ16" s="13">
        <v>1.88790974704816E-6</v>
      </c>
      <c r="IA16" s="13">
        <v>4.3995936055588301E-5</v>
      </c>
      <c r="IB16" s="13">
        <v>3.9943609686494804E-6</v>
      </c>
      <c r="IC16" s="13">
        <v>4.6749010037383598E-7</v>
      </c>
      <c r="ID16" s="13">
        <v>1.7389118036579599E-7</v>
      </c>
      <c r="IE16" s="13">
        <v>1.33477994000987E-6</v>
      </c>
      <c r="IF16" s="13">
        <v>4.1901869107526001E-7</v>
      </c>
      <c r="IG16" s="13">
        <v>5.05666231007602E-7</v>
      </c>
      <c r="IH16" s="13">
        <v>3.4920227746114901E-7</v>
      </c>
      <c r="II16" s="13">
        <v>9.5036535282466205E-8</v>
      </c>
      <c r="IJ16" s="13">
        <v>2.7314497223694699E-7</v>
      </c>
      <c r="IK16" s="13">
        <v>2.7121914899122003E-7</v>
      </c>
      <c r="IL16" s="13">
        <v>7.1191353750360903E-5</v>
      </c>
      <c r="IM16" s="13">
        <v>1.6466221147582901E-7</v>
      </c>
      <c r="IN16" s="13">
        <v>1.8852555948333401E-6</v>
      </c>
      <c r="IO16" s="12">
        <v>0</v>
      </c>
      <c r="IP16" s="13">
        <v>4.7496519554578704E-6</v>
      </c>
      <c r="IQ16" s="13">
        <v>6.2994888090406999E-6</v>
      </c>
      <c r="IR16" s="13">
        <v>8.0920734323584706E-8</v>
      </c>
      <c r="IS16" s="12">
        <v>0</v>
      </c>
      <c r="IT16" s="12">
        <v>0</v>
      </c>
      <c r="IU16" s="13">
        <v>5.7456365470860802E-7</v>
      </c>
      <c r="IV16" s="12">
        <v>0</v>
      </c>
      <c r="IW16" s="13">
        <v>4.5368530178434598E-7</v>
      </c>
      <c r="IX16" s="13">
        <v>5.7345939360616997E-6</v>
      </c>
      <c r="IY16" s="13">
        <v>4.1361304536569201E-7</v>
      </c>
    </row>
    <row r="17" spans="1:259" x14ac:dyDescent="0.25">
      <c r="A17" s="2">
        <v>14</v>
      </c>
      <c r="B17" s="2" t="s">
        <v>1764</v>
      </c>
      <c r="C17" s="2" t="s">
        <v>2700</v>
      </c>
      <c r="D17" s="13">
        <v>1.35842962971001E-8</v>
      </c>
      <c r="E17" s="12">
        <v>0</v>
      </c>
      <c r="F17" s="13">
        <v>2.5343185702591599E-8</v>
      </c>
      <c r="G17" s="12">
        <v>0</v>
      </c>
      <c r="H17" s="13">
        <v>4.0694139559946602E-7</v>
      </c>
      <c r="I17" s="13">
        <v>2.2813725762547998E-8</v>
      </c>
      <c r="J17" s="12">
        <v>0</v>
      </c>
      <c r="K17" s="13">
        <v>5.6184684896098001E-8</v>
      </c>
      <c r="L17" s="13">
        <v>8.9309669928024799E-9</v>
      </c>
      <c r="M17" s="13">
        <v>1.2882264864374601E-8</v>
      </c>
      <c r="N17" s="12">
        <v>0</v>
      </c>
      <c r="O17" s="13">
        <v>3.5041945241995198E-8</v>
      </c>
      <c r="P17" s="13">
        <v>4.0679564549245299E-7</v>
      </c>
      <c r="Q17" s="13">
        <v>1.7194815779766701E-7</v>
      </c>
      <c r="R17" s="13">
        <v>5.8613551337158802E-6</v>
      </c>
      <c r="S17" s="13">
        <v>2.53775087947478E-8</v>
      </c>
      <c r="T17" s="13">
        <v>4.4423653738059803E-8</v>
      </c>
      <c r="U17" s="12">
        <v>0</v>
      </c>
      <c r="V17" s="13">
        <v>1.78270788068046E-8</v>
      </c>
      <c r="W17" s="12">
        <v>0</v>
      </c>
      <c r="X17" s="12">
        <v>0</v>
      </c>
      <c r="Y17" s="13">
        <v>3.5018080409618502E-7</v>
      </c>
      <c r="Z17" s="13">
        <v>5.3775534116148997E-8</v>
      </c>
      <c r="AA17" s="13">
        <v>1.1096463511971601E-6</v>
      </c>
      <c r="AB17" s="12">
        <v>0</v>
      </c>
      <c r="AC17" s="13">
        <v>1.4762972664285401E-7</v>
      </c>
      <c r="AD17" s="13">
        <v>2.1790586324845901E-7</v>
      </c>
      <c r="AE17" s="13">
        <v>1.2366477573649999E-8</v>
      </c>
      <c r="AF17" s="12">
        <v>0</v>
      </c>
      <c r="AG17" s="12">
        <v>0</v>
      </c>
      <c r="AH17" s="13">
        <v>2.0682388392926399E-8</v>
      </c>
      <c r="AI17" s="12">
        <v>0</v>
      </c>
      <c r="AJ17" s="12">
        <v>0</v>
      </c>
      <c r="AK17" s="12">
        <v>0</v>
      </c>
      <c r="AL17" s="12">
        <v>0</v>
      </c>
      <c r="AM17" s="13">
        <v>1.6681167832535199E-7</v>
      </c>
      <c r="AN17" s="13">
        <v>2.1243180197307899E-7</v>
      </c>
      <c r="AO17" s="12">
        <v>0</v>
      </c>
      <c r="AP17" s="12">
        <v>0</v>
      </c>
      <c r="AQ17" s="13">
        <v>2.6501791878657099E-7</v>
      </c>
      <c r="AR17" s="13">
        <v>2.3842458187316801E-6</v>
      </c>
      <c r="AS17" s="13">
        <v>6.9655617089319102E-7</v>
      </c>
      <c r="AT17" s="13">
        <v>4.18795728885742E-8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7">
        <v>0</v>
      </c>
      <c r="BA17" s="12">
        <v>0</v>
      </c>
      <c r="BB17" s="13">
        <v>1.8918649392789599E-8</v>
      </c>
      <c r="BC17" s="13">
        <v>1.48784068263602E-7</v>
      </c>
      <c r="BD17" s="13">
        <v>1.02764557025492E-8</v>
      </c>
      <c r="BE17" s="13">
        <v>1.3073299954870001E-7</v>
      </c>
      <c r="BF17" s="12">
        <v>0</v>
      </c>
      <c r="BG17" s="12">
        <v>0</v>
      </c>
      <c r="BH17" s="13">
        <v>1.5067497624071199E-8</v>
      </c>
      <c r="BI17" s="13">
        <v>1.8298040397419199E-8</v>
      </c>
      <c r="BJ17" s="13">
        <v>2.0809788891765999E-7</v>
      </c>
      <c r="BK17" s="13">
        <v>2.2272814984672301E-8</v>
      </c>
      <c r="BL17" s="13">
        <v>1.9432503487681998E-8</v>
      </c>
      <c r="BM17" s="13">
        <v>7.1929280003179505E-7</v>
      </c>
      <c r="BN17" s="13">
        <v>1.9332553717149899E-8</v>
      </c>
      <c r="BO17" s="12">
        <v>0</v>
      </c>
      <c r="BP17" s="13">
        <v>9.5688174014304898E-7</v>
      </c>
      <c r="BQ17" s="13">
        <v>1.39192017951796E-7</v>
      </c>
      <c r="BR17" s="13">
        <v>5.3245424754203497E-8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3">
        <v>3.5647585169110498E-8</v>
      </c>
      <c r="BZ17" s="13">
        <v>3.15923864196061E-7</v>
      </c>
      <c r="CA17" s="12">
        <v>0</v>
      </c>
      <c r="CB17" s="12">
        <v>0</v>
      </c>
      <c r="CC17" s="13">
        <v>8.7143969026556994E-8</v>
      </c>
      <c r="CD17" s="12">
        <v>0</v>
      </c>
      <c r="CE17" s="13">
        <v>9.2138899817501295E-8</v>
      </c>
      <c r="CF17" s="13">
        <v>2.0517292970674199E-8</v>
      </c>
      <c r="CG17" s="12">
        <v>0</v>
      </c>
      <c r="CH17" s="13">
        <v>8.4233561821462301E-8</v>
      </c>
      <c r="CI17" s="13">
        <v>8.6832249637164E-8</v>
      </c>
      <c r="CJ17" s="12">
        <v>0</v>
      </c>
      <c r="CK17" s="13">
        <v>2.17609507754431E-7</v>
      </c>
      <c r="CL17" s="12">
        <v>0</v>
      </c>
      <c r="CM17" s="13">
        <v>7.9157106683029206E-6</v>
      </c>
      <c r="CN17" s="13">
        <v>2.5733489916397101E-8</v>
      </c>
      <c r="CO17" s="12">
        <v>0</v>
      </c>
      <c r="CP17" s="12">
        <v>0</v>
      </c>
      <c r="CQ17" s="12">
        <v>0</v>
      </c>
      <c r="CR17" s="13">
        <v>7.0770399932993698E-8</v>
      </c>
      <c r="CS17" s="13">
        <v>6.3686588152535898E-8</v>
      </c>
      <c r="CT17" s="13">
        <v>7.9868567256316902E-6</v>
      </c>
      <c r="CU17" s="13">
        <v>4.3086667595776403E-8</v>
      </c>
      <c r="CV17" s="21">
        <v>1.14091613283537E-7</v>
      </c>
      <c r="CW17" s="12">
        <v>0</v>
      </c>
      <c r="CX17" s="13">
        <v>1.73609300265252E-7</v>
      </c>
      <c r="CY17" s="13">
        <v>7.6585592384719E-8</v>
      </c>
      <c r="CZ17" s="13">
        <v>2.78657689661475E-6</v>
      </c>
      <c r="DA17" s="13">
        <v>5.8754516339729902E-6</v>
      </c>
      <c r="DB17" s="13">
        <v>4.92866039141595E-8</v>
      </c>
      <c r="DC17" s="12">
        <v>0</v>
      </c>
      <c r="DD17" s="13">
        <v>9.7330721393681505E-8</v>
      </c>
      <c r="DE17" s="12">
        <v>0</v>
      </c>
      <c r="DF17" s="12">
        <v>0</v>
      </c>
      <c r="DG17" s="13">
        <v>8.1744122454997697E-8</v>
      </c>
      <c r="DH17" s="13">
        <v>4.1280265747898003E-7</v>
      </c>
      <c r="DI17" s="13">
        <v>3.3002358673342298E-8</v>
      </c>
      <c r="DJ17" s="13">
        <v>3.2496707901833897E-7</v>
      </c>
      <c r="DK17" s="13">
        <v>4.9823317076250297E-8</v>
      </c>
      <c r="DL17" s="13">
        <v>2.32599726027776E-7</v>
      </c>
      <c r="DM17" s="13">
        <v>5.8100847150610298E-7</v>
      </c>
      <c r="DN17" s="13">
        <v>3.2365425702576203E-5</v>
      </c>
      <c r="DO17" s="13">
        <v>5.2948155638274297E-5</v>
      </c>
      <c r="DP17" s="13">
        <v>9.1511335151851003E-7</v>
      </c>
      <c r="DQ17" s="13">
        <v>5.35623476174184E-7</v>
      </c>
      <c r="DR17" s="12">
        <v>0</v>
      </c>
      <c r="DS17" s="12">
        <v>0</v>
      </c>
      <c r="DT17" s="13">
        <v>6.5074103892127895E-7</v>
      </c>
      <c r="DU17" s="13">
        <v>5.1943951033948802E-8</v>
      </c>
      <c r="DV17" s="13">
        <v>2.7734861148145899E-8</v>
      </c>
      <c r="DW17" s="13">
        <v>2.3524846905890498E-8</v>
      </c>
      <c r="DX17" s="13">
        <v>3.5245717513736298E-8</v>
      </c>
      <c r="DY17" s="12">
        <v>0</v>
      </c>
      <c r="DZ17" s="12">
        <v>0</v>
      </c>
      <c r="EA17" s="13">
        <v>1.51378194945884E-7</v>
      </c>
      <c r="EB17" s="12">
        <v>0</v>
      </c>
      <c r="EC17" s="2" t="s">
        <v>1764</v>
      </c>
      <c r="ED17" s="13">
        <v>4.6450890798843398E-8</v>
      </c>
      <c r="EE17" s="12">
        <v>0</v>
      </c>
      <c r="EF17" s="13">
        <v>3.6637516313526001E-8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3">
        <v>4.8527410118405803E-8</v>
      </c>
      <c r="EQ17" s="13">
        <v>1.2182192369590099E-7</v>
      </c>
      <c r="ER17" s="12">
        <v>0</v>
      </c>
      <c r="ES17" s="13">
        <v>1.7447641583075699E-8</v>
      </c>
      <c r="ET17" s="12">
        <v>0</v>
      </c>
      <c r="EU17" s="13">
        <v>2.4385186941438402E-8</v>
      </c>
      <c r="EV17" s="12">
        <v>0</v>
      </c>
      <c r="EW17" s="13">
        <v>2.07489747673036E-8</v>
      </c>
      <c r="EX17" s="13">
        <v>6.8469198207156996E-7</v>
      </c>
      <c r="EY17" s="13">
        <v>1.6722501595538999E-8</v>
      </c>
      <c r="EZ17" s="13">
        <v>1.2348988191683801E-7</v>
      </c>
      <c r="FA17" s="13">
        <v>4.2479641263363798E-7</v>
      </c>
      <c r="FB17" s="12">
        <v>0</v>
      </c>
      <c r="FC17" s="13">
        <v>5.9175967295061002E-8</v>
      </c>
      <c r="FD17" s="12">
        <v>0</v>
      </c>
      <c r="FE17" s="13">
        <v>2.61739209664139E-7</v>
      </c>
      <c r="FF17" s="12">
        <v>0</v>
      </c>
      <c r="FG17" s="12">
        <v>0</v>
      </c>
      <c r="FH17" s="12">
        <v>0</v>
      </c>
      <c r="FI17" s="13">
        <v>2.9948858713004698E-7</v>
      </c>
      <c r="FJ17" s="13">
        <v>1.3257403350425401E-7</v>
      </c>
      <c r="FK17" s="12">
        <v>0</v>
      </c>
      <c r="FL17" s="12">
        <v>0</v>
      </c>
      <c r="FM17" s="13">
        <v>2.0690317953485001E-7</v>
      </c>
      <c r="FN17" s="13">
        <v>1.56837537029447E-7</v>
      </c>
      <c r="FO17" s="13">
        <v>1.71116025733125E-8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3">
        <v>1.19938457374164E-6</v>
      </c>
      <c r="FV17" s="12">
        <v>0</v>
      </c>
      <c r="FW17" s="13">
        <v>1.4656379542385199E-7</v>
      </c>
      <c r="FX17" s="12">
        <v>0</v>
      </c>
      <c r="FY17" s="13">
        <v>1.52521452269005E-7</v>
      </c>
      <c r="FZ17" s="13">
        <v>1.78256668326213E-8</v>
      </c>
      <c r="GA17" s="21">
        <v>5.2025797793144597E-6</v>
      </c>
      <c r="GB17" s="12">
        <v>0</v>
      </c>
      <c r="GC17" s="13">
        <v>2.30451049615955E-7</v>
      </c>
      <c r="GD17" s="13">
        <v>7.1883701184887303E-6</v>
      </c>
      <c r="GE17" s="13">
        <v>1.1108582321470401E-7</v>
      </c>
      <c r="GF17" s="13">
        <v>5.6906500003128501E-5</v>
      </c>
      <c r="GG17" s="13">
        <v>4.56671114646736E-8</v>
      </c>
      <c r="GH17" s="12">
        <v>0</v>
      </c>
      <c r="GI17" s="13">
        <v>1.9312109829601601E-8</v>
      </c>
      <c r="GJ17" s="13">
        <v>3.6294624026653302E-8</v>
      </c>
      <c r="GK17" s="13">
        <v>1.7478383281549499E-8</v>
      </c>
      <c r="GL17" s="13">
        <v>1.97802715849645E-8</v>
      </c>
      <c r="GM17" s="13">
        <v>1.3709953824585001E-8</v>
      </c>
      <c r="GN17" s="12">
        <v>0</v>
      </c>
      <c r="GO17" s="12">
        <v>0</v>
      </c>
      <c r="GP17" s="13">
        <v>7.2162397125349897E-8</v>
      </c>
      <c r="GQ17" s="13">
        <v>5.1174938430920301E-5</v>
      </c>
      <c r="GR17" s="13">
        <v>1.7773697918876E-7</v>
      </c>
      <c r="GS17" s="13">
        <v>1.8379805538972299E-8</v>
      </c>
      <c r="GT17" s="13">
        <v>1.74033308834025E-8</v>
      </c>
      <c r="GU17" s="13">
        <v>2.26382711543855E-8</v>
      </c>
      <c r="GV17" s="13">
        <v>2.9797120914037502E-7</v>
      </c>
      <c r="GW17" s="12">
        <v>0</v>
      </c>
      <c r="GX17" s="12">
        <v>0</v>
      </c>
      <c r="GY17" s="13">
        <v>1.1978809853215701E-5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3">
        <v>2.1888403300167301E-8</v>
      </c>
      <c r="HJ17" s="12">
        <v>0</v>
      </c>
      <c r="HK17" s="12">
        <v>0</v>
      </c>
      <c r="HL17" s="12">
        <v>0</v>
      </c>
      <c r="HM17" s="13">
        <v>7.4961098701585204E-8</v>
      </c>
      <c r="HN17" s="13">
        <v>5.39392623194842E-8</v>
      </c>
      <c r="HO17" s="12">
        <v>0</v>
      </c>
      <c r="HP17" s="13">
        <v>2.3254251653096702E-5</v>
      </c>
      <c r="HQ17" s="13">
        <v>4.5671824351926599E-7</v>
      </c>
      <c r="HR17" s="13">
        <v>7.1671329415710195E-7</v>
      </c>
      <c r="HS17" s="12">
        <v>0</v>
      </c>
      <c r="HT17" s="13">
        <v>1.28857459009781E-6</v>
      </c>
      <c r="HU17" s="21">
        <v>3.3662780015727801E-7</v>
      </c>
      <c r="HV17" s="13">
        <v>5.8981686338778198E-7</v>
      </c>
      <c r="HW17" s="13">
        <v>1.6178114533575998E-8</v>
      </c>
      <c r="HX17" s="12">
        <v>1.2859001468240101E-4</v>
      </c>
      <c r="HY17" s="13">
        <v>1.01180571769547E-7</v>
      </c>
      <c r="HZ17" s="13">
        <v>8.3297647985000405E-7</v>
      </c>
      <c r="IA17" s="13">
        <v>6.2679250030569603E-6</v>
      </c>
      <c r="IB17" s="12">
        <v>0</v>
      </c>
      <c r="IC17" s="13">
        <v>1.48300850017342E-7</v>
      </c>
      <c r="ID17" s="12">
        <v>0</v>
      </c>
      <c r="IE17" s="13">
        <v>1.0828087940872E-7</v>
      </c>
      <c r="IF17" s="13">
        <v>7.8129367481499497E-8</v>
      </c>
      <c r="IG17" s="13">
        <v>1.40254217886645E-7</v>
      </c>
      <c r="IH17" s="13">
        <v>2.6065852747281798E-7</v>
      </c>
      <c r="II17" s="13">
        <v>1.1662761789709499E-7</v>
      </c>
      <c r="IJ17" s="13">
        <v>1.99424183882338E-7</v>
      </c>
      <c r="IK17" s="12">
        <v>0</v>
      </c>
      <c r="IL17" s="13">
        <v>3.4481215316576499E-7</v>
      </c>
      <c r="IM17" s="12">
        <v>0</v>
      </c>
      <c r="IN17" s="13">
        <v>2.1587822496950302E-6</v>
      </c>
      <c r="IO17" s="12">
        <v>0</v>
      </c>
      <c r="IP17" s="13">
        <v>4.8255075714201702E-8</v>
      </c>
      <c r="IQ17" s="13">
        <v>1.1369625520011601E-5</v>
      </c>
      <c r="IR17" s="12">
        <v>0</v>
      </c>
      <c r="IS17" s="12">
        <v>0</v>
      </c>
      <c r="IT17" s="13">
        <v>2.3757664162449199E-8</v>
      </c>
      <c r="IU17" s="13">
        <v>4.6610123469248902E-8</v>
      </c>
      <c r="IV17" s="12">
        <v>0</v>
      </c>
      <c r="IW17" s="13">
        <v>3.8699626963400599E-7</v>
      </c>
      <c r="IX17" s="13">
        <v>6.4681164379867504E-6</v>
      </c>
      <c r="IY17" s="12">
        <v>0</v>
      </c>
    </row>
    <row r="18" spans="1:259" x14ac:dyDescent="0.25">
      <c r="A18" s="2">
        <v>15</v>
      </c>
      <c r="B18" s="2" t="s">
        <v>1769</v>
      </c>
      <c r="C18" s="2" t="s">
        <v>2700</v>
      </c>
      <c r="D18" s="12">
        <v>0</v>
      </c>
      <c r="E18" s="12">
        <v>0</v>
      </c>
      <c r="F18" s="12">
        <v>0</v>
      </c>
      <c r="G18" s="12">
        <v>0</v>
      </c>
      <c r="H18" s="13">
        <v>3.9347753529896399E-7</v>
      </c>
      <c r="I18" s="12">
        <v>0</v>
      </c>
      <c r="J18" s="12">
        <v>0</v>
      </c>
      <c r="K18" s="13">
        <v>2.2394755935238998E-6</v>
      </c>
      <c r="L18" s="12">
        <v>0</v>
      </c>
      <c r="M18" s="12">
        <v>0</v>
      </c>
      <c r="N18" s="13">
        <v>4.7529985352530402E-7</v>
      </c>
      <c r="O18" s="12">
        <v>0</v>
      </c>
      <c r="P18" s="13">
        <v>1.4481314582030299E-6</v>
      </c>
      <c r="Q18" s="13">
        <v>1.9810609759440801E-7</v>
      </c>
      <c r="R18" s="13">
        <v>7.3743259818127501E-6</v>
      </c>
      <c r="S18" s="12">
        <v>0</v>
      </c>
      <c r="T18" s="13">
        <v>7.1589791432895594E-8</v>
      </c>
      <c r="U18" s="12">
        <v>0</v>
      </c>
      <c r="V18" s="13">
        <v>1.72372609578063E-7</v>
      </c>
      <c r="W18" s="12">
        <v>0</v>
      </c>
      <c r="X18" s="12">
        <v>0</v>
      </c>
      <c r="Y18" s="13">
        <v>2.0242594529778801E-7</v>
      </c>
      <c r="Z18" s="13">
        <v>9.5326629900690097E-7</v>
      </c>
      <c r="AA18" s="13">
        <v>7.0026536405015698E-7</v>
      </c>
      <c r="AB18" s="12">
        <v>0</v>
      </c>
      <c r="AC18" s="13">
        <v>1.1720269394882901E-6</v>
      </c>
      <c r="AD18" s="13">
        <v>1.01638261338105E-7</v>
      </c>
      <c r="AE18" s="13">
        <v>5.3073124704202799E-7</v>
      </c>
      <c r="AF18" s="12">
        <v>0</v>
      </c>
      <c r="AG18" s="12">
        <v>0</v>
      </c>
      <c r="AH18" s="13">
        <v>7.3387516079237603E-8</v>
      </c>
      <c r="AI18" s="13">
        <v>5.9825772169393E-8</v>
      </c>
      <c r="AJ18" s="13">
        <v>2.9159653792535699E-6</v>
      </c>
      <c r="AK18" s="12">
        <v>0</v>
      </c>
      <c r="AL18" s="12">
        <v>0</v>
      </c>
      <c r="AM18" s="13">
        <v>8.1875934316481398E-7</v>
      </c>
      <c r="AN18" s="13">
        <v>7.7950697315098002E-7</v>
      </c>
      <c r="AO18" s="12">
        <v>0</v>
      </c>
      <c r="AP18" s="13">
        <v>3.5229152200245702E-8</v>
      </c>
      <c r="AQ18" s="13">
        <v>2.5099242797271202E-6</v>
      </c>
      <c r="AR18" s="13">
        <v>2.35155158968823E-5</v>
      </c>
      <c r="AS18" s="13">
        <v>6.2296034551077097E-7</v>
      </c>
      <c r="AT18" s="13">
        <v>1.3497988733975399E-7</v>
      </c>
      <c r="AU18" s="12">
        <v>0</v>
      </c>
      <c r="AV18" s="13">
        <v>5.7240362169091802E-8</v>
      </c>
      <c r="AW18" s="12">
        <v>0</v>
      </c>
      <c r="AX18" s="12">
        <v>0</v>
      </c>
      <c r="AY18" s="12">
        <v>0</v>
      </c>
      <c r="AZ18" s="21">
        <v>5.2780781033426297E-8</v>
      </c>
      <c r="BA18" s="13">
        <v>8.4076029629826095E-8</v>
      </c>
      <c r="BB18" s="12">
        <v>0</v>
      </c>
      <c r="BC18" s="13">
        <v>3.8974243180712099E-7</v>
      </c>
      <c r="BD18" s="12">
        <v>0</v>
      </c>
      <c r="BE18" s="13">
        <v>8.5875328430221605E-8</v>
      </c>
      <c r="BF18" s="13">
        <v>1.8029612548438199E-6</v>
      </c>
      <c r="BG18" s="12">
        <v>0</v>
      </c>
      <c r="BH18" s="13">
        <v>9.7126546022823105E-8</v>
      </c>
      <c r="BI18" s="12">
        <v>0</v>
      </c>
      <c r="BJ18" s="13">
        <v>4.0955386581314801E-6</v>
      </c>
      <c r="BK18" s="12">
        <v>0</v>
      </c>
      <c r="BL18" s="12">
        <v>0</v>
      </c>
      <c r="BM18" s="13">
        <v>4.0802719831666303E-6</v>
      </c>
      <c r="BN18" s="13">
        <v>1.0053252840883899E-7</v>
      </c>
      <c r="BO18" s="13">
        <v>6.5862662241948996E-8</v>
      </c>
      <c r="BP18" s="13">
        <v>5.4838616601578501E-6</v>
      </c>
      <c r="BQ18" s="13">
        <v>1.19597712192245E-6</v>
      </c>
      <c r="BR18" s="13">
        <v>3.1438705316342998E-7</v>
      </c>
      <c r="BS18" s="12">
        <v>0</v>
      </c>
      <c r="BT18" s="12">
        <v>0</v>
      </c>
      <c r="BU18" s="13">
        <v>4.8305131964498497E-8</v>
      </c>
      <c r="BV18" s="12">
        <v>0</v>
      </c>
      <c r="BW18" s="12">
        <v>0</v>
      </c>
      <c r="BX18" s="13">
        <v>7.0082498966385195E-8</v>
      </c>
      <c r="BY18" s="13">
        <v>4.3756480510626602E-7</v>
      </c>
      <c r="BZ18" s="13">
        <v>2.4271949512789299E-7</v>
      </c>
      <c r="CA18" s="12">
        <v>0</v>
      </c>
      <c r="CB18" s="12">
        <v>0</v>
      </c>
      <c r="CC18" s="13">
        <v>3.5248113366354599E-7</v>
      </c>
      <c r="CD18" s="13">
        <v>2.1124638160572601E-7</v>
      </c>
      <c r="CE18" s="13">
        <v>1.4848406346054601E-7</v>
      </c>
      <c r="CF18" s="13">
        <v>1.8168187002569501E-7</v>
      </c>
      <c r="CG18" s="12">
        <v>0</v>
      </c>
      <c r="CH18" s="12">
        <v>0</v>
      </c>
      <c r="CI18" s="13">
        <v>6.7219292150019397E-7</v>
      </c>
      <c r="CJ18" s="12">
        <v>0</v>
      </c>
      <c r="CK18" s="12">
        <v>0</v>
      </c>
      <c r="CL18" s="13">
        <v>8.0394962636054901E-8</v>
      </c>
      <c r="CM18" s="13">
        <v>2.5985753189729502E-7</v>
      </c>
      <c r="CN18" s="13">
        <v>6.2914102515793397E-8</v>
      </c>
      <c r="CO18" s="13">
        <v>1.31978248708398E-7</v>
      </c>
      <c r="CP18" s="13">
        <v>6.3285640498982801E-8</v>
      </c>
      <c r="CQ18" s="13">
        <v>1.46100530500532E-7</v>
      </c>
      <c r="CR18" s="13">
        <v>1.5206427940992701E-7</v>
      </c>
      <c r="CS18" s="12">
        <v>0</v>
      </c>
      <c r="CT18" s="13">
        <v>7.79016450075957E-6</v>
      </c>
      <c r="CU18" s="13">
        <v>4.08856995938936E-6</v>
      </c>
      <c r="CV18" s="21">
        <v>5.6907303766747901E-7</v>
      </c>
      <c r="CW18" s="13">
        <v>5.21113315969332E-8</v>
      </c>
      <c r="CX18" s="13">
        <v>6.72511748645346E-7</v>
      </c>
      <c r="CY18" s="13">
        <v>1.8273080743625401E-7</v>
      </c>
      <c r="CZ18" s="13">
        <v>1.3685364065866199E-5</v>
      </c>
      <c r="DA18" s="13">
        <v>8.5199367189657208E-6</v>
      </c>
      <c r="DB18" s="13">
        <v>2.87002418090569E-7</v>
      </c>
      <c r="DC18" s="13">
        <v>1.23964664230429E-5</v>
      </c>
      <c r="DD18" s="13">
        <v>3.9050725693047E-7</v>
      </c>
      <c r="DE18" s="12">
        <v>0</v>
      </c>
      <c r="DF18" s="13">
        <v>2.9514390823133901E-7</v>
      </c>
      <c r="DG18" s="13">
        <v>2.15746905433504E-7</v>
      </c>
      <c r="DH18" s="13">
        <v>1.05298381875579E-6</v>
      </c>
      <c r="DI18" s="13">
        <v>9.1696721477335595E-8</v>
      </c>
      <c r="DJ18" s="13">
        <v>3.03745192163555E-7</v>
      </c>
      <c r="DK18" s="12">
        <v>0</v>
      </c>
      <c r="DL18" s="13">
        <v>8.9457967857518506E-8</v>
      </c>
      <c r="DM18" s="13">
        <v>4.22971516446473E-7</v>
      </c>
      <c r="DN18" s="13">
        <v>3.8954682742079601E-5</v>
      </c>
      <c r="DO18" s="13">
        <v>5.0982650451364097E-5</v>
      </c>
      <c r="DP18" s="13">
        <v>2.5817780409107399E-6</v>
      </c>
      <c r="DQ18" s="13">
        <v>1.1352826829022301E-6</v>
      </c>
      <c r="DR18" s="12">
        <v>0</v>
      </c>
      <c r="DS18" s="12">
        <v>0</v>
      </c>
      <c r="DT18" s="13">
        <v>2.0004011040445998E-6</v>
      </c>
      <c r="DU18" s="13">
        <v>8.3882541350031005E-8</v>
      </c>
      <c r="DV18" s="13">
        <v>3.5693562033866602E-7</v>
      </c>
      <c r="DW18" s="12">
        <v>0</v>
      </c>
      <c r="DX18" s="13">
        <v>3.5175422189073E-6</v>
      </c>
      <c r="DY18" s="12">
        <v>0</v>
      </c>
      <c r="DZ18" s="13">
        <v>6.8948028885970706E-8</v>
      </c>
      <c r="EA18" s="13">
        <v>2.1744556315887001E-7</v>
      </c>
      <c r="EB18" s="12">
        <v>0</v>
      </c>
      <c r="EC18" s="2" t="s">
        <v>1769</v>
      </c>
      <c r="ED18" s="13">
        <v>1.49713465883261E-7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3">
        <v>1.6310641237701699E-6</v>
      </c>
      <c r="ER18" s="13">
        <v>1.84879924443896E-6</v>
      </c>
      <c r="ES18" s="12">
        <v>0</v>
      </c>
      <c r="ET18" s="12">
        <v>0</v>
      </c>
      <c r="EU18" s="12">
        <v>0</v>
      </c>
      <c r="EV18" s="12">
        <v>0</v>
      </c>
      <c r="EW18" s="13">
        <v>1.8860772253088001E-7</v>
      </c>
      <c r="EX18" s="13">
        <v>4.6567682930944799E-7</v>
      </c>
      <c r="EY18" s="13">
        <v>5.3897430793056998E-8</v>
      </c>
      <c r="EZ18" s="12">
        <v>0</v>
      </c>
      <c r="FA18" s="13">
        <v>1.13904031469429E-6</v>
      </c>
      <c r="FB18" s="12">
        <v>0</v>
      </c>
      <c r="FC18" s="13">
        <v>8.2209914826332996E-8</v>
      </c>
      <c r="FD18" s="12">
        <v>0</v>
      </c>
      <c r="FE18" s="13">
        <v>7.8738204222999903E-7</v>
      </c>
      <c r="FF18" s="12">
        <v>0</v>
      </c>
      <c r="FG18" s="13">
        <v>2.6618674333349801E-7</v>
      </c>
      <c r="FH18" s="12">
        <v>0</v>
      </c>
      <c r="FI18" s="13">
        <v>6.8906043095992701E-7</v>
      </c>
      <c r="FJ18" s="13">
        <v>5.6549879882491195E-7</v>
      </c>
      <c r="FK18" s="12">
        <v>0</v>
      </c>
      <c r="FL18" s="12">
        <v>0</v>
      </c>
      <c r="FM18" s="13">
        <v>2.6735319219637999E-7</v>
      </c>
      <c r="FN18" s="13">
        <v>4.07021916935301E-7</v>
      </c>
      <c r="FO18" s="13">
        <v>5.5151522048557497E-8</v>
      </c>
      <c r="FP18" s="12">
        <v>0</v>
      </c>
      <c r="FQ18" s="13">
        <v>2.3899251996034299E-6</v>
      </c>
      <c r="FR18" s="13">
        <v>2.3989318486805299E-7</v>
      </c>
      <c r="FS18" s="12">
        <v>0</v>
      </c>
      <c r="FT18" s="13">
        <v>3.9242414529486701E-7</v>
      </c>
      <c r="FU18" s="13">
        <v>6.5891297555658601E-6</v>
      </c>
      <c r="FV18" s="13">
        <v>1.1999344882943399E-5</v>
      </c>
      <c r="FW18" s="13">
        <v>1.04973821257728E-7</v>
      </c>
      <c r="FX18" s="12">
        <v>0</v>
      </c>
      <c r="FY18" s="13">
        <v>1.18033988863477E-7</v>
      </c>
      <c r="FZ18" s="12">
        <v>0</v>
      </c>
      <c r="GA18" s="21">
        <v>2.8168724043845499E-6</v>
      </c>
      <c r="GB18" s="13">
        <v>6.6132772510753198E-8</v>
      </c>
      <c r="GC18" s="13">
        <v>6.5832650998019503E-7</v>
      </c>
      <c r="GD18" s="13">
        <v>2.3808027202957599E-7</v>
      </c>
      <c r="GE18" s="12">
        <v>0</v>
      </c>
      <c r="GF18" s="13">
        <v>4.2108814585790603E-5</v>
      </c>
      <c r="GG18" s="13">
        <v>2.7240270230304402E-7</v>
      </c>
      <c r="GH18" s="12">
        <v>0</v>
      </c>
      <c r="GI18" s="13">
        <v>4.31690179334687E-7</v>
      </c>
      <c r="GJ18" s="13">
        <v>1.7546899087978701E-7</v>
      </c>
      <c r="GK18" s="13">
        <v>6.7600408796000199E-8</v>
      </c>
      <c r="GL18" s="12">
        <v>0</v>
      </c>
      <c r="GM18" s="13">
        <v>4.41878437394617E-8</v>
      </c>
      <c r="GN18" s="13">
        <v>1.5208503246899001E-7</v>
      </c>
      <c r="GO18" s="12">
        <v>0</v>
      </c>
      <c r="GP18" s="12">
        <v>0</v>
      </c>
      <c r="GQ18" s="13">
        <v>5.3040218760990802E-5</v>
      </c>
      <c r="GR18" s="13">
        <v>7.3379118509251896E-6</v>
      </c>
      <c r="GS18" s="12">
        <v>0</v>
      </c>
      <c r="GT18" s="12">
        <v>0</v>
      </c>
      <c r="GU18" s="12">
        <v>0</v>
      </c>
      <c r="GV18" s="13">
        <v>9.4263113495756498E-7</v>
      </c>
      <c r="GW18" s="12">
        <v>0</v>
      </c>
      <c r="GX18" s="13">
        <v>2.1028327944330799E-7</v>
      </c>
      <c r="GY18" s="13">
        <v>1.117028712505E-5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3">
        <v>4.5798446772662597E-6</v>
      </c>
      <c r="HG18" s="13">
        <v>1.28216931970924E-5</v>
      </c>
      <c r="HH18" s="12">
        <v>0</v>
      </c>
      <c r="HI18" s="12">
        <v>0</v>
      </c>
      <c r="HJ18" s="12">
        <v>0</v>
      </c>
      <c r="HK18" s="12">
        <v>0</v>
      </c>
      <c r="HL18" s="12">
        <v>0</v>
      </c>
      <c r="HM18" s="13">
        <v>8.0534414590178906E-8</v>
      </c>
      <c r="HN18" s="13">
        <v>7.7504068247111895E-7</v>
      </c>
      <c r="HO18" s="13">
        <v>1.81013121967503E-7</v>
      </c>
      <c r="HP18" s="13">
        <v>1.7065918827672699E-5</v>
      </c>
      <c r="HQ18" s="13">
        <v>1.4983507221390699E-7</v>
      </c>
      <c r="HR18" s="13">
        <v>3.7307947123443001E-6</v>
      </c>
      <c r="HS18" s="12">
        <v>0</v>
      </c>
      <c r="HT18" s="13">
        <v>3.9674771148414598E-6</v>
      </c>
      <c r="HU18" s="21">
        <v>1.9527417599475799E-6</v>
      </c>
      <c r="HV18" s="13">
        <v>2.72172109348498E-6</v>
      </c>
      <c r="HW18" s="13">
        <v>5.2142844983681903E-8</v>
      </c>
      <c r="HX18" s="12">
        <v>1.21811075217798E-4</v>
      </c>
      <c r="HY18" s="13">
        <v>9.6454275949296305E-7</v>
      </c>
      <c r="HZ18" s="13">
        <v>1.76482169366436E-6</v>
      </c>
      <c r="IA18" s="13">
        <v>3.65031552323551E-5</v>
      </c>
      <c r="IB18" s="13">
        <v>1.12242578528769E-6</v>
      </c>
      <c r="IC18" s="13">
        <v>1.0084056904903999E-6</v>
      </c>
      <c r="ID18" s="13">
        <v>1.36397914710717E-7</v>
      </c>
      <c r="IE18" s="13">
        <v>7.6778791592636899E-7</v>
      </c>
      <c r="IF18" s="13">
        <v>7.5112479320412296E-8</v>
      </c>
      <c r="IG18" s="13">
        <v>6.8594579153324001E-7</v>
      </c>
      <c r="IH18" s="13">
        <v>4.3873910751253298E-7</v>
      </c>
      <c r="II18" s="12">
        <v>0</v>
      </c>
      <c r="IJ18" s="13">
        <v>4.6462597904552402E-7</v>
      </c>
      <c r="IK18" s="12">
        <v>0</v>
      </c>
      <c r="IL18" s="13">
        <v>2.6039785935750301E-6</v>
      </c>
      <c r="IM18" s="12">
        <v>0</v>
      </c>
      <c r="IN18" s="13">
        <v>2.2027246684016001E-6</v>
      </c>
      <c r="IO18" s="12">
        <v>0</v>
      </c>
      <c r="IP18" s="13">
        <v>1.6571450810317899E-6</v>
      </c>
      <c r="IQ18" s="13">
        <v>1.20098324337291E-5</v>
      </c>
      <c r="IR18" s="13">
        <v>1.4414908096669901E-7</v>
      </c>
      <c r="IS18" s="12">
        <v>0</v>
      </c>
      <c r="IT18" s="12">
        <v>0</v>
      </c>
      <c r="IU18" s="12">
        <v>0</v>
      </c>
      <c r="IV18" s="12">
        <v>0</v>
      </c>
      <c r="IW18" s="13">
        <v>1.4608950535455801E-6</v>
      </c>
      <c r="IX18" s="13">
        <v>3.50077468847989E-6</v>
      </c>
      <c r="IY18" s="13">
        <v>1.0057195358603801E-7</v>
      </c>
    </row>
    <row r="19" spans="1:259" x14ac:dyDescent="0.25">
      <c r="A19" s="2">
        <v>16</v>
      </c>
      <c r="B19" s="2" t="s">
        <v>1774</v>
      </c>
      <c r="C19" s="2" t="s">
        <v>2700</v>
      </c>
      <c r="D19" s="13">
        <v>4.3566898481821797E-8</v>
      </c>
      <c r="E19" s="13">
        <v>1.3339314150243399E-7</v>
      </c>
      <c r="F19" s="13">
        <v>1.9562605445180099E-5</v>
      </c>
      <c r="G19" s="13">
        <v>1.4289860762024E-7</v>
      </c>
      <c r="H19" s="13">
        <v>3.4657956177041601E-5</v>
      </c>
      <c r="I19" s="12">
        <v>1.04776365750664E-4</v>
      </c>
      <c r="J19" s="13">
        <v>1.19087501388002E-7</v>
      </c>
      <c r="K19" s="13">
        <v>1.0335062479399E-6</v>
      </c>
      <c r="L19" s="13">
        <v>2.8657826372148001E-5</v>
      </c>
      <c r="M19" s="13">
        <v>2.8355020030694902E-7</v>
      </c>
      <c r="N19" s="12">
        <v>0</v>
      </c>
      <c r="O19" s="13">
        <v>7.4923222009395501E-8</v>
      </c>
      <c r="P19" s="13">
        <v>1.8212170124898799E-8</v>
      </c>
      <c r="Q19" s="12">
        <v>0</v>
      </c>
      <c r="R19" s="13">
        <v>1.4932047886170301E-7</v>
      </c>
      <c r="S19" s="13">
        <v>9.5268110784684901E-7</v>
      </c>
      <c r="T19" s="13">
        <v>1.18727829195123E-7</v>
      </c>
      <c r="U19" s="13">
        <v>1.0592302505198999E-6</v>
      </c>
      <c r="V19" s="13">
        <v>1.2544327371566201E-7</v>
      </c>
      <c r="W19" s="13">
        <v>1.5647301900289599E-6</v>
      </c>
      <c r="X19" s="13">
        <v>2.45005360523674E-6</v>
      </c>
      <c r="Y19" s="13">
        <v>1.0396996351113201E-6</v>
      </c>
      <c r="Z19" s="13">
        <v>2.87443822926641E-7</v>
      </c>
      <c r="AA19" s="12">
        <v>1.2978454383258701E-4</v>
      </c>
      <c r="AB19" s="13">
        <v>1.34173298394841E-8</v>
      </c>
      <c r="AC19" s="13">
        <v>5.0194463709170902E-8</v>
      </c>
      <c r="AD19" s="13">
        <v>9.4948247659828998E-8</v>
      </c>
      <c r="AE19" s="13">
        <v>8.8707620458016999E-5</v>
      </c>
      <c r="AF19" s="13">
        <v>9.45180099186026E-6</v>
      </c>
      <c r="AG19" s="13">
        <v>3.8963840705712497E-5</v>
      </c>
      <c r="AH19" s="13">
        <v>1.0872173057306201E-7</v>
      </c>
      <c r="AI19" s="13">
        <v>6.6943298201055607E-8</v>
      </c>
      <c r="AJ19" s="13">
        <v>3.4295686178267399E-6</v>
      </c>
      <c r="AK19" s="13">
        <v>4.0075898707680498E-5</v>
      </c>
      <c r="AL19" s="13">
        <v>9.2329079609852196E-8</v>
      </c>
      <c r="AM19" s="13">
        <v>5.2541921617906399E-8</v>
      </c>
      <c r="AN19" s="13">
        <v>1.55416808479945E-8</v>
      </c>
      <c r="AO19" s="13">
        <v>6.0021136832086702E-6</v>
      </c>
      <c r="AP19" s="13">
        <v>1.7280245554654E-5</v>
      </c>
      <c r="AQ19" s="12">
        <v>0</v>
      </c>
      <c r="AR19" s="13">
        <v>1.8042096223922898E-8</v>
      </c>
      <c r="AS19" s="12">
        <v>0</v>
      </c>
      <c r="AT19" s="13">
        <v>5.2786274327455501E-6</v>
      </c>
      <c r="AU19" s="12">
        <v>0</v>
      </c>
      <c r="AV19" s="12">
        <v>0</v>
      </c>
      <c r="AW19" s="13">
        <v>6.2591482881993701E-7</v>
      </c>
      <c r="AX19" s="13">
        <v>6.5166479978072596E-6</v>
      </c>
      <c r="AY19" s="13">
        <v>1.7917625138055801E-8</v>
      </c>
      <c r="AZ19" s="21">
        <v>7.0027275452486695E-8</v>
      </c>
      <c r="BA19" s="13">
        <v>3.7182822803819502E-8</v>
      </c>
      <c r="BB19" s="13">
        <v>1.01124963153814E-7</v>
      </c>
      <c r="BC19" s="13">
        <v>1.05243866761822E-7</v>
      </c>
      <c r="BD19" s="13">
        <v>3.4602974706587998E-6</v>
      </c>
      <c r="BE19" s="13">
        <v>5.6967850425967002E-8</v>
      </c>
      <c r="BF19" s="13">
        <v>3.0039581302896299E-5</v>
      </c>
      <c r="BG19" s="13">
        <v>4.1648757986060399E-8</v>
      </c>
      <c r="BH19" s="13">
        <v>1.6107916695523701E-8</v>
      </c>
      <c r="BI19" s="13">
        <v>9.7807651199522097E-9</v>
      </c>
      <c r="BJ19" s="13">
        <v>5.7189253456438799E-8</v>
      </c>
      <c r="BK19" s="13">
        <v>2.2918518663766398E-5</v>
      </c>
      <c r="BL19" s="13">
        <v>2.5960298787898399E-7</v>
      </c>
      <c r="BM19" s="13">
        <v>2.7005484708404698E-6</v>
      </c>
      <c r="BN19" s="13">
        <v>2.27559976108266E-7</v>
      </c>
      <c r="BO19" s="13">
        <v>3.00336943477848E-5</v>
      </c>
      <c r="BP19" s="13">
        <v>5.0440893133881297E-8</v>
      </c>
      <c r="BQ19" s="13">
        <v>1.4278665039636999E-6</v>
      </c>
      <c r="BR19" s="13">
        <v>3.79480339185322E-8</v>
      </c>
      <c r="BS19" s="13">
        <v>5.92165393966258E-6</v>
      </c>
      <c r="BT19" s="13">
        <v>1.83747161364162E-5</v>
      </c>
      <c r="BU19" s="13">
        <v>1.8423161027803599E-7</v>
      </c>
      <c r="BV19" s="13">
        <v>6.2813380666675099E-5</v>
      </c>
      <c r="BW19" s="13">
        <v>2.7448308916295902E-7</v>
      </c>
      <c r="BX19" s="13">
        <v>2.3245613097358401E-8</v>
      </c>
      <c r="BY19" s="13">
        <v>9.7256299198923495E-6</v>
      </c>
      <c r="BZ19" s="13">
        <v>4.6217603248112401E-5</v>
      </c>
      <c r="CA19" s="13">
        <v>1.9557197702674101E-7</v>
      </c>
      <c r="CB19" s="13">
        <v>3.2643677785728101E-8</v>
      </c>
      <c r="CC19" s="13">
        <v>1.8624414830972E-8</v>
      </c>
      <c r="CD19" s="12">
        <v>0</v>
      </c>
      <c r="CE19" s="12">
        <v>0</v>
      </c>
      <c r="CF19" s="12">
        <v>0</v>
      </c>
      <c r="CG19" s="13">
        <v>2.0994061869315501E-8</v>
      </c>
      <c r="CH19" s="12">
        <v>0</v>
      </c>
      <c r="CI19" s="12">
        <v>0</v>
      </c>
      <c r="CJ19" s="13">
        <v>5.2422956565011499E-8</v>
      </c>
      <c r="CK19" s="13">
        <v>9.6891065794024592E-7</v>
      </c>
      <c r="CL19" s="12">
        <v>0</v>
      </c>
      <c r="CM19" s="13">
        <v>4.0470084953696403E-8</v>
      </c>
      <c r="CN19" s="13">
        <v>2.1074224667527801E-6</v>
      </c>
      <c r="CO19" s="13">
        <v>2.9272920092611E-8</v>
      </c>
      <c r="CP19" s="13">
        <v>4.1982336113998399E-8</v>
      </c>
      <c r="CQ19" s="13">
        <v>2.7673108414175401E-8</v>
      </c>
      <c r="CR19" s="13">
        <v>7.9963598028954795E-7</v>
      </c>
      <c r="CS19" s="12">
        <v>0</v>
      </c>
      <c r="CT19" s="13">
        <v>3.2183627320721398E-8</v>
      </c>
      <c r="CU19" s="13">
        <v>6.0734393251075602E-5</v>
      </c>
      <c r="CV19" s="21">
        <v>3.7392275055448799E-5</v>
      </c>
      <c r="CW19" s="12">
        <v>0</v>
      </c>
      <c r="CX19" s="12">
        <v>0</v>
      </c>
      <c r="CY19" s="13">
        <v>1.94699293004018E-7</v>
      </c>
      <c r="CZ19" s="13">
        <v>9.8125979016303099E-8</v>
      </c>
      <c r="DA19" s="13">
        <v>5.29324300525826E-6</v>
      </c>
      <c r="DB19" s="13">
        <v>2.3798905815771601E-8</v>
      </c>
      <c r="DC19" s="12">
        <v>0</v>
      </c>
      <c r="DD19" s="13">
        <v>1.9914217503766401E-5</v>
      </c>
      <c r="DE19" s="12">
        <v>0</v>
      </c>
      <c r="DF19" s="13">
        <v>1.6646384499437399E-8</v>
      </c>
      <c r="DG19" s="13">
        <v>6.5254772382412996E-6</v>
      </c>
      <c r="DH19" s="13">
        <v>5.43872181433345E-7</v>
      </c>
      <c r="DI19" s="13">
        <v>7.6037047094338102E-8</v>
      </c>
      <c r="DJ19" s="13">
        <v>6.70218797513547E-8</v>
      </c>
      <c r="DK19" s="12">
        <v>0</v>
      </c>
      <c r="DL19" s="12">
        <v>0</v>
      </c>
      <c r="DM19" s="13">
        <v>3.1304146202611499E-8</v>
      </c>
      <c r="DN19" s="13">
        <v>4.3483904633372801E-8</v>
      </c>
      <c r="DO19" s="12">
        <v>0</v>
      </c>
      <c r="DP19" s="12">
        <v>0</v>
      </c>
      <c r="DQ19" s="12">
        <v>0</v>
      </c>
      <c r="DR19" s="13">
        <v>1.63536310857011E-8</v>
      </c>
      <c r="DS19" s="12">
        <v>0</v>
      </c>
      <c r="DT19" s="12">
        <v>0</v>
      </c>
      <c r="DU19" s="12">
        <v>0</v>
      </c>
      <c r="DV19" s="13">
        <v>2.87775850434828E-7</v>
      </c>
      <c r="DW19" s="12">
        <v>0</v>
      </c>
      <c r="DX19" s="13">
        <v>5.24859444933041E-5</v>
      </c>
      <c r="DY19" s="13">
        <v>4.9090942707704901E-7</v>
      </c>
      <c r="DZ19" s="13">
        <v>4.7880352600380302E-6</v>
      </c>
      <c r="EA19" s="13">
        <v>5.6548345686294303E-7</v>
      </c>
      <c r="EB19" s="12">
        <v>0</v>
      </c>
      <c r="EC19" s="2" t="s">
        <v>1774</v>
      </c>
      <c r="ED19" s="13">
        <v>6.16537691337086E-5</v>
      </c>
      <c r="EE19" s="13">
        <v>4.8319058109907202E-5</v>
      </c>
      <c r="EF19" s="13">
        <v>1.9583678572026501E-8</v>
      </c>
      <c r="EG19" s="13">
        <v>1.8796265448704501E-8</v>
      </c>
      <c r="EH19" s="13">
        <v>4.9810116707080205E-7</v>
      </c>
      <c r="EI19" s="12">
        <v>0</v>
      </c>
      <c r="EJ19" s="12">
        <v>0</v>
      </c>
      <c r="EK19" s="13">
        <v>3.46747296281587E-5</v>
      </c>
      <c r="EL19" s="13">
        <v>7.5477699968400601E-6</v>
      </c>
      <c r="EM19" s="13">
        <v>1.8891417296124E-8</v>
      </c>
      <c r="EN19" s="13">
        <v>1.89804298860675E-6</v>
      </c>
      <c r="EO19" s="13">
        <v>5.72790155014993E-5</v>
      </c>
      <c r="EP19" s="12">
        <v>0</v>
      </c>
      <c r="EQ19" s="13">
        <v>3.0560348458211499E-6</v>
      </c>
      <c r="ER19" s="13">
        <v>6.7836852653704402E-5</v>
      </c>
      <c r="ES19" s="13">
        <v>1.8652410915569201E-8</v>
      </c>
      <c r="ET19" s="13">
        <v>1.04388243989459E-7</v>
      </c>
      <c r="EU19" s="13">
        <v>8.3286453063835704E-5</v>
      </c>
      <c r="EV19" s="13">
        <v>6.6298128369500601E-6</v>
      </c>
      <c r="EW19" s="13">
        <v>1.04265263791218E-7</v>
      </c>
      <c r="EX19" s="12">
        <v>0</v>
      </c>
      <c r="EY19" s="12">
        <v>0</v>
      </c>
      <c r="EZ19" s="13">
        <v>4.3769005937992801E-5</v>
      </c>
      <c r="FA19" s="13">
        <v>1.199345617574E-5</v>
      </c>
      <c r="FB19" s="13">
        <v>5.28780836397502E-6</v>
      </c>
      <c r="FC19" s="13">
        <v>1.5904072011231799E-7</v>
      </c>
      <c r="FD19" s="13">
        <v>4.6098970674478398E-8</v>
      </c>
      <c r="FE19" s="13">
        <v>7.7735447540300297E-5</v>
      </c>
      <c r="FF19" s="13">
        <v>2.0915550281947499E-8</v>
      </c>
      <c r="FG19" s="13">
        <v>2.4721560428950797E-7</v>
      </c>
      <c r="FH19" s="12">
        <v>0</v>
      </c>
      <c r="FI19" s="13">
        <v>1.5931576091651401E-8</v>
      </c>
      <c r="FJ19" s="13">
        <v>2.03222257892109E-6</v>
      </c>
      <c r="FK19" s="13">
        <v>8.2320302783750397E-8</v>
      </c>
      <c r="FL19" s="13">
        <v>1.1869591802609701E-5</v>
      </c>
      <c r="FM19" s="13">
        <v>1.8227042745740799E-8</v>
      </c>
      <c r="FN19" s="13">
        <v>4.9402167721492103E-5</v>
      </c>
      <c r="FO19" s="12">
        <v>0</v>
      </c>
      <c r="FP19" s="12">
        <v>0</v>
      </c>
      <c r="FQ19" s="13">
        <v>2.47899397143591E-6</v>
      </c>
      <c r="FR19" s="13">
        <v>2.8927275264140999E-5</v>
      </c>
      <c r="FS19" s="13">
        <v>2.1414670967255402E-8</v>
      </c>
      <c r="FT19" s="12">
        <v>0</v>
      </c>
      <c r="FU19" s="12">
        <v>0</v>
      </c>
      <c r="FV19" s="12">
        <v>0</v>
      </c>
      <c r="FW19" s="12">
        <v>0</v>
      </c>
      <c r="FX19" s="13">
        <v>3.87911107747555E-5</v>
      </c>
      <c r="FY19" s="13">
        <v>1.5876605633760399E-6</v>
      </c>
      <c r="FZ19" s="13">
        <v>4.4785502857452699E-7</v>
      </c>
      <c r="GA19" s="21">
        <v>1.4593897713220399E-7</v>
      </c>
      <c r="GB19" s="13">
        <v>5.4895478346802202E-6</v>
      </c>
      <c r="GC19" s="13">
        <v>8.0866939283392005E-7</v>
      </c>
      <c r="GD19" s="12">
        <v>0</v>
      </c>
      <c r="GE19" s="13">
        <v>2.3570502418252101E-6</v>
      </c>
      <c r="GF19" s="12">
        <v>0</v>
      </c>
      <c r="GG19" s="12">
        <v>0</v>
      </c>
      <c r="GH19" s="12">
        <v>0</v>
      </c>
      <c r="GI19" s="13">
        <v>1.43813992327635E-5</v>
      </c>
      <c r="GJ19" s="13">
        <v>1.16402363863533E-7</v>
      </c>
      <c r="GK19" s="13">
        <v>8.0360072419203095E-7</v>
      </c>
      <c r="GL19" s="13">
        <v>9.3328965348006204E-7</v>
      </c>
      <c r="GM19" s="12">
        <v>0</v>
      </c>
      <c r="GN19" s="12">
        <v>0</v>
      </c>
      <c r="GO19" s="13">
        <v>4.9598218304699399E-8</v>
      </c>
      <c r="GP19" s="13">
        <v>7.7784735610484404E-5</v>
      </c>
      <c r="GQ19" s="12">
        <v>0</v>
      </c>
      <c r="GR19" s="13">
        <v>7.4452645250636896E-5</v>
      </c>
      <c r="GS19" s="13">
        <v>7.20235148862797E-6</v>
      </c>
      <c r="GT19" s="13">
        <v>1.8605040537496899E-8</v>
      </c>
      <c r="GU19" s="12">
        <v>0</v>
      </c>
      <c r="GV19" s="13">
        <v>3.2678853330684801E-5</v>
      </c>
      <c r="GW19" s="13">
        <v>4.7419057578023498E-7</v>
      </c>
      <c r="GX19" s="13">
        <v>9.8747069542463308E-6</v>
      </c>
      <c r="GY19" s="13">
        <v>1.7736931587498899E-8</v>
      </c>
      <c r="GZ19" s="13">
        <v>2.6543672039998601E-5</v>
      </c>
      <c r="HA19" s="12">
        <v>0</v>
      </c>
      <c r="HB19" s="12">
        <v>0</v>
      </c>
      <c r="HC19" s="13">
        <v>7.0601407714706803E-6</v>
      </c>
      <c r="HD19" s="12">
        <v>0</v>
      </c>
      <c r="HE19" s="13">
        <v>1.2905831698528901E-5</v>
      </c>
      <c r="HF19" s="12">
        <v>0</v>
      </c>
      <c r="HG19" s="12">
        <v>0</v>
      </c>
      <c r="HH19" s="13">
        <v>4.9902855751845695E-7</v>
      </c>
      <c r="HI19" s="13">
        <v>2.1732956227024501E-5</v>
      </c>
      <c r="HJ19" s="12">
        <v>0</v>
      </c>
      <c r="HK19" s="13">
        <v>3.4678115309132999E-7</v>
      </c>
      <c r="HL19" s="13">
        <v>3.2703736628834599E-5</v>
      </c>
      <c r="HM19" s="13">
        <v>5.24201513362233E-5</v>
      </c>
      <c r="HN19" s="12">
        <v>0</v>
      </c>
      <c r="HO19" s="12">
        <v>0</v>
      </c>
      <c r="HP19" s="13">
        <v>2.7389013985677299E-5</v>
      </c>
      <c r="HQ19" s="13">
        <v>1.9449575388793499E-5</v>
      </c>
      <c r="HR19" s="13">
        <v>1.81984705912796E-8</v>
      </c>
      <c r="HS19" s="12">
        <v>0</v>
      </c>
      <c r="HT19" s="12">
        <v>0</v>
      </c>
      <c r="HU19" s="17">
        <v>0</v>
      </c>
      <c r="HV19" s="12">
        <v>0</v>
      </c>
      <c r="HW19" s="13">
        <v>6.034037558489E-5</v>
      </c>
      <c r="HX19" s="12">
        <v>0</v>
      </c>
      <c r="HY19" s="13">
        <v>5.0410286300675801E-5</v>
      </c>
      <c r="HZ19" s="12">
        <v>0</v>
      </c>
      <c r="IA19" s="12">
        <v>0</v>
      </c>
      <c r="IB19" s="12">
        <v>0</v>
      </c>
      <c r="IC19" s="12">
        <v>0</v>
      </c>
      <c r="ID19" s="13">
        <v>1.00683234659227E-5</v>
      </c>
      <c r="IE19" s="12">
        <v>0</v>
      </c>
      <c r="IF19" s="12">
        <v>0</v>
      </c>
      <c r="IG19" s="13">
        <v>3.8758304757310903E-5</v>
      </c>
      <c r="IH19" s="12">
        <v>0</v>
      </c>
      <c r="II19" s="12">
        <v>0</v>
      </c>
      <c r="IJ19" s="13">
        <v>2.33430723593124E-5</v>
      </c>
      <c r="IK19" s="13">
        <v>1.7640949579885101E-8</v>
      </c>
      <c r="IL19" s="12">
        <v>0</v>
      </c>
      <c r="IM19" s="12">
        <v>0</v>
      </c>
      <c r="IN19" s="12">
        <v>0</v>
      </c>
      <c r="IO19" s="13">
        <v>7.7035018217152098E-6</v>
      </c>
      <c r="IP19" s="12">
        <v>0</v>
      </c>
      <c r="IQ19" s="13">
        <v>1.1102946538679499E-5</v>
      </c>
      <c r="IR19" s="12">
        <v>0</v>
      </c>
      <c r="IS19" s="12">
        <v>0</v>
      </c>
      <c r="IT19" s="13">
        <v>6.8571577050910302E-6</v>
      </c>
      <c r="IU19" s="12">
        <v>0</v>
      </c>
      <c r="IV19" s="13">
        <v>1.2798344682996499E-7</v>
      </c>
      <c r="IW19" s="12">
        <v>0</v>
      </c>
      <c r="IX19" s="13">
        <v>1.8366379004644599E-6</v>
      </c>
      <c r="IY19" s="12">
        <v>0</v>
      </c>
    </row>
    <row r="20" spans="1:259" s="14" customFormat="1" x14ac:dyDescent="0.25">
      <c r="A20" s="8">
        <v>17</v>
      </c>
      <c r="B20" s="8" t="s">
        <v>1779</v>
      </c>
      <c r="C20" s="8" t="s">
        <v>2700</v>
      </c>
      <c r="D20" s="15">
        <v>2.0081133656582799E-8</v>
      </c>
      <c r="E20" s="15">
        <v>7.3641438769897897E-8</v>
      </c>
      <c r="F20" s="15">
        <v>1.4378139468787E-5</v>
      </c>
      <c r="G20" s="15">
        <v>1.1291269836075E-7</v>
      </c>
      <c r="H20" s="15">
        <v>2.7979597531302501E-5</v>
      </c>
      <c r="I20" s="15">
        <v>7.8517430630731101E-5</v>
      </c>
      <c r="J20" s="15">
        <v>1.15270203815804E-7</v>
      </c>
      <c r="K20" s="15">
        <v>7.6800587770100799E-7</v>
      </c>
      <c r="L20" s="15">
        <v>2.3440982306311998E-5</v>
      </c>
      <c r="M20" s="15">
        <v>2.18998502694368E-7</v>
      </c>
      <c r="N20" s="15">
        <v>3.9940004432620503E-8</v>
      </c>
      <c r="O20" s="15">
        <v>2.5900568222344298E-8</v>
      </c>
      <c r="P20" s="14">
        <v>0</v>
      </c>
      <c r="Q20" s="14">
        <v>0</v>
      </c>
      <c r="R20" s="15">
        <v>3.44128753500543E-8</v>
      </c>
      <c r="S20" s="15">
        <v>7.3490015691324401E-7</v>
      </c>
      <c r="T20" s="15">
        <v>3.9401849402452999E-7</v>
      </c>
      <c r="U20" s="15">
        <v>1.09479997123935E-6</v>
      </c>
      <c r="V20" s="15">
        <v>2.0306291157278601E-7</v>
      </c>
      <c r="W20" s="15">
        <v>5.3982191190617597E-5</v>
      </c>
      <c r="X20" s="15">
        <v>2.6234714025534799E-6</v>
      </c>
      <c r="Y20" s="15">
        <v>1.5167158689488899E-6</v>
      </c>
      <c r="Z20" s="15">
        <v>3.9747133911936199E-7</v>
      </c>
      <c r="AA20" s="14">
        <v>1.4379105500183199E-4</v>
      </c>
      <c r="AB20" s="15">
        <v>7.4212818413105399E-8</v>
      </c>
      <c r="AC20" s="15">
        <v>1.3881572060746001E-7</v>
      </c>
      <c r="AD20" s="15">
        <v>1.3621359932948399E-7</v>
      </c>
      <c r="AE20" s="15">
        <v>7.7991136628780005E-5</v>
      </c>
      <c r="AF20" s="15">
        <v>9.4078016598360903E-6</v>
      </c>
      <c r="AG20" s="15">
        <v>3.5520087406616997E-5</v>
      </c>
      <c r="AH20" s="15">
        <v>1.1926433885219599E-7</v>
      </c>
      <c r="AI20" s="15">
        <v>9.6037450123586494E-8</v>
      </c>
      <c r="AJ20" s="15">
        <v>3.0528789930096798E-6</v>
      </c>
      <c r="AK20" s="15">
        <v>4.20888519725431E-5</v>
      </c>
      <c r="AL20" s="15">
        <v>7.9794206696067998E-8</v>
      </c>
      <c r="AM20" s="15">
        <v>3.63269381348015E-8</v>
      </c>
      <c r="AN20" s="15">
        <v>3.8683283379202698E-7</v>
      </c>
      <c r="AO20" s="15">
        <v>4.69722311926185E-5</v>
      </c>
      <c r="AP20" s="15">
        <v>1.83596359791386E-5</v>
      </c>
      <c r="AQ20" s="14">
        <v>0</v>
      </c>
      <c r="AR20" s="15">
        <v>2.49482353582293E-8</v>
      </c>
      <c r="AS20" s="14">
        <v>0</v>
      </c>
      <c r="AT20" s="15">
        <v>4.3817849077027999E-6</v>
      </c>
      <c r="AU20" s="14">
        <v>0</v>
      </c>
      <c r="AV20" s="15">
        <v>1.31267326713433E-8</v>
      </c>
      <c r="AW20" s="15">
        <v>4.6957862551838601E-7</v>
      </c>
      <c r="AX20" s="15">
        <v>7.0154938768914202E-6</v>
      </c>
      <c r="AY20" s="15">
        <v>1.2388059664930301E-8</v>
      </c>
      <c r="AZ20" s="22">
        <v>3.6312097437318898E-8</v>
      </c>
      <c r="BA20" s="15">
        <v>5.94343845540735E-6</v>
      </c>
      <c r="BB20" s="15">
        <v>9.0272092323056704E-8</v>
      </c>
      <c r="BC20" s="15">
        <v>2.74927082661003E-8</v>
      </c>
      <c r="BD20" s="15">
        <v>2.74095842037383E-6</v>
      </c>
      <c r="BE20" s="15">
        <v>9.3396552942060596E-8</v>
      </c>
      <c r="BF20" s="15">
        <v>9.2702719378208701E-8</v>
      </c>
      <c r="BG20" s="15">
        <v>2.87955180960742E-8</v>
      </c>
      <c r="BH20" s="15">
        <v>2.2273692139931301E-8</v>
      </c>
      <c r="BI20" s="14">
        <v>0</v>
      </c>
      <c r="BJ20" s="15">
        <v>1.5816022013016801E-7</v>
      </c>
      <c r="BK20" s="15">
        <v>2.1301224129607799E-5</v>
      </c>
      <c r="BL20" s="15">
        <v>1.7235785702118E-7</v>
      </c>
      <c r="BM20" s="15">
        <v>3.0323459268804401E-5</v>
      </c>
      <c r="BN20" s="15">
        <v>9.2219096818338294E-8</v>
      </c>
      <c r="BO20" s="15">
        <v>3.1653095363309599E-5</v>
      </c>
      <c r="BP20" s="15">
        <v>5.81238481551261E-8</v>
      </c>
      <c r="BQ20" s="15">
        <v>1.44023090109763E-6</v>
      </c>
      <c r="BR20" s="15">
        <v>1.3118437982919699E-7</v>
      </c>
      <c r="BS20" s="15">
        <v>7.6584957833494893E-6</v>
      </c>
      <c r="BT20" s="15">
        <v>1.7331138590035099E-5</v>
      </c>
      <c r="BU20" s="15">
        <v>1.4400941728887599E-7</v>
      </c>
      <c r="BV20" s="15">
        <v>5.15570396993057E-5</v>
      </c>
      <c r="BW20" s="15">
        <v>2.31946920377262E-7</v>
      </c>
      <c r="BX20" s="15">
        <v>1.4464597612755199E-7</v>
      </c>
      <c r="BY20" s="15">
        <v>8.3626197729987106E-6</v>
      </c>
      <c r="BZ20" s="15">
        <v>4.09601070380005E-5</v>
      </c>
      <c r="CA20" s="15">
        <v>1.09784676279823E-7</v>
      </c>
      <c r="CB20" s="15">
        <v>4.5138998609080101E-8</v>
      </c>
      <c r="CC20" s="15">
        <v>1.2876726707517699E-8</v>
      </c>
      <c r="CD20" s="15">
        <v>9.7919524077820497E-9</v>
      </c>
      <c r="CE20" s="15">
        <v>2.27008883608336E-8</v>
      </c>
      <c r="CF20" s="15">
        <v>1.7715814795158301E-5</v>
      </c>
      <c r="CG20" s="15">
        <v>3.9190705264484303E-7</v>
      </c>
      <c r="CH20" s="15">
        <v>4.6694691879288901E-8</v>
      </c>
      <c r="CI20" s="15">
        <v>1.06967264045782E-8</v>
      </c>
      <c r="CJ20" s="15">
        <v>7.2489373869095202E-8</v>
      </c>
      <c r="CK20" s="15">
        <v>7.6912290422164104E-7</v>
      </c>
      <c r="CL20" s="15">
        <v>3.4286150867721501E-6</v>
      </c>
      <c r="CM20" s="15">
        <v>2.79805958205011E-8</v>
      </c>
      <c r="CN20" s="15">
        <v>2.05253079713834E-6</v>
      </c>
      <c r="CO20" s="15">
        <v>2.02389924936978E-8</v>
      </c>
      <c r="CP20" s="14">
        <v>0</v>
      </c>
      <c r="CQ20" s="15">
        <v>1.6752362619200001E-7</v>
      </c>
      <c r="CR20" s="15">
        <v>8.6665281928714698E-7</v>
      </c>
      <c r="CS20" s="14">
        <v>0</v>
      </c>
      <c r="CT20" s="14">
        <v>0</v>
      </c>
      <c r="CU20" s="15">
        <v>5.25099565927512E-5</v>
      </c>
      <c r="CV20" s="22">
        <v>2.9297598332840099E-5</v>
      </c>
      <c r="CW20" s="14">
        <v>0</v>
      </c>
      <c r="CX20" s="15">
        <v>6.5271158395533405E-7</v>
      </c>
      <c r="CY20" s="15">
        <v>1.9848687849848199E-7</v>
      </c>
      <c r="CZ20" s="15">
        <v>1.2393086584722799E-7</v>
      </c>
      <c r="DA20" s="15">
        <v>7.4145534730864501E-6</v>
      </c>
      <c r="DB20" s="14">
        <v>0</v>
      </c>
      <c r="DC20" s="14">
        <v>0</v>
      </c>
      <c r="DD20" s="15">
        <v>2.48428244380501E-5</v>
      </c>
      <c r="DE20" s="14">
        <v>0</v>
      </c>
      <c r="DF20" s="14">
        <v>0</v>
      </c>
      <c r="DG20" s="15">
        <v>6.9186030401719902E-6</v>
      </c>
      <c r="DH20" s="15">
        <v>1.4117020406312799E-5</v>
      </c>
      <c r="DI20" s="15">
        <v>5.25712235238774E-8</v>
      </c>
      <c r="DJ20" s="15">
        <v>6.9507345880241201E-8</v>
      </c>
      <c r="DK20" s="14">
        <v>0</v>
      </c>
      <c r="DL20" s="15">
        <v>3.3171910878675E-8</v>
      </c>
      <c r="DM20" s="15">
        <v>2.1643361100015301E-8</v>
      </c>
      <c r="DN20" s="15">
        <v>6.0128638802498396E-8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5">
        <v>1.91966775560246E-8</v>
      </c>
      <c r="DV20" s="14">
        <v>0</v>
      </c>
      <c r="DW20" s="14">
        <v>0</v>
      </c>
      <c r="DX20" s="15">
        <v>5.4520848021154302E-5</v>
      </c>
      <c r="DY20" s="15">
        <v>4.2942656299319698E-7</v>
      </c>
      <c r="DZ20" s="15">
        <v>4.3570383091434602E-6</v>
      </c>
      <c r="EA20" s="15">
        <v>6.4934943035251299E-6</v>
      </c>
      <c r="EB20" s="15">
        <v>6.1870507838740399E-8</v>
      </c>
      <c r="EC20" s="8" t="s">
        <v>1779</v>
      </c>
      <c r="ED20" s="15">
        <v>7.3320164333599703E-5</v>
      </c>
      <c r="EE20" s="15">
        <v>5.88683075799549E-5</v>
      </c>
      <c r="EF20" s="15">
        <v>4.0619855043257098E-8</v>
      </c>
      <c r="EG20" s="15">
        <v>1.2995542437254401E-8</v>
      </c>
      <c r="EH20" s="15">
        <v>9.1512057199152503E-6</v>
      </c>
      <c r="EI20" s="14">
        <v>0</v>
      </c>
      <c r="EJ20" s="14">
        <v>0</v>
      </c>
      <c r="EK20" s="15">
        <v>3.2364553317827799E-5</v>
      </c>
      <c r="EL20" s="15">
        <v>8.4617545332954995E-6</v>
      </c>
      <c r="EM20" s="15">
        <v>2.6122658869832201E-8</v>
      </c>
      <c r="EN20" s="15">
        <v>2.24585559191291E-6</v>
      </c>
      <c r="EO20" s="15">
        <v>6.5799459963575499E-5</v>
      </c>
      <c r="EP20" s="14">
        <v>0</v>
      </c>
      <c r="EQ20" s="15">
        <v>4.6589550786594902E-6</v>
      </c>
      <c r="ER20" s="15">
        <v>6.8822378673163599E-5</v>
      </c>
      <c r="ES20" s="14">
        <v>0</v>
      </c>
      <c r="ET20" s="15">
        <v>5.4129709639035503E-8</v>
      </c>
      <c r="EU20" s="14">
        <v>1.03033980815952E-4</v>
      </c>
      <c r="EV20" s="15">
        <v>7.1704027807963104E-6</v>
      </c>
      <c r="EW20" s="15">
        <v>1.5859342170186801E-7</v>
      </c>
      <c r="EX20" s="14">
        <v>0</v>
      </c>
      <c r="EY20" s="15">
        <v>2.47202197499272E-8</v>
      </c>
      <c r="EZ20" s="15">
        <v>4.4176062601323599E-5</v>
      </c>
      <c r="FA20" s="15">
        <v>1.30023528854654E-5</v>
      </c>
      <c r="FB20" s="15">
        <v>6.3972927368366801E-6</v>
      </c>
      <c r="FC20" s="15">
        <v>1.80987965939917E-6</v>
      </c>
      <c r="FD20" s="15">
        <v>3.1872348863599298E-8</v>
      </c>
      <c r="FE20" s="15">
        <v>7.5324573745598502E-5</v>
      </c>
      <c r="FF20" s="14">
        <v>0</v>
      </c>
      <c r="FG20" s="15">
        <v>5.4939309941210603E-7</v>
      </c>
      <c r="FH20" s="15">
        <v>1.11099928263074E-5</v>
      </c>
      <c r="FI20" s="14">
        <v>0</v>
      </c>
      <c r="FJ20" s="15">
        <v>2.4757829299867598E-6</v>
      </c>
      <c r="FK20" s="15">
        <v>2.41890454918919E-7</v>
      </c>
      <c r="FL20" s="15">
        <v>1.08087012718588E-5</v>
      </c>
      <c r="FM20" s="15">
        <v>1.26019877807296E-8</v>
      </c>
      <c r="FN20" s="15">
        <v>5.27023027997706E-5</v>
      </c>
      <c r="FO20" s="15">
        <v>1.2647706249839701E-8</v>
      </c>
      <c r="FP20" s="14">
        <v>0</v>
      </c>
      <c r="FQ20" s="14">
        <v>0</v>
      </c>
      <c r="FR20" s="15">
        <v>3.5330781332980698E-5</v>
      </c>
      <c r="FS20" s="14">
        <v>0</v>
      </c>
      <c r="FT20" s="14">
        <v>0</v>
      </c>
      <c r="FU20" s="14">
        <v>0</v>
      </c>
      <c r="FV20" s="14">
        <v>0</v>
      </c>
      <c r="FW20" s="15">
        <v>8.9714236229724799E-7</v>
      </c>
      <c r="FX20" s="15">
        <v>4.2987754276180198E-5</v>
      </c>
      <c r="FY20" s="15">
        <v>1.5023179152933901E-6</v>
      </c>
      <c r="FZ20" s="15">
        <v>4.47966757793701E-7</v>
      </c>
      <c r="GA20" s="22">
        <v>2.1861816366934199E-7</v>
      </c>
      <c r="GB20" s="15">
        <v>5.6606220947917704E-6</v>
      </c>
      <c r="GC20" s="15">
        <v>8.1752014084043097E-7</v>
      </c>
      <c r="GD20" s="15">
        <v>1.26860381464219E-8</v>
      </c>
      <c r="GE20" s="15">
        <v>2.96533937108084E-6</v>
      </c>
      <c r="GF20" s="14">
        <v>0</v>
      </c>
      <c r="GG20" s="14">
        <v>0</v>
      </c>
      <c r="GH20" s="15">
        <v>1.9079938874417899E-8</v>
      </c>
      <c r="GI20" s="15">
        <v>1.65498795067732E-5</v>
      </c>
      <c r="GJ20" s="15">
        <v>1.7437199804109501E-7</v>
      </c>
      <c r="GK20" s="15">
        <v>7.8804710708551296E-7</v>
      </c>
      <c r="GL20" s="15">
        <v>1.1187834330007E-6</v>
      </c>
      <c r="GM20" s="15">
        <v>3.1614606595919501E-6</v>
      </c>
      <c r="GN20" s="14">
        <v>0</v>
      </c>
      <c r="GO20" s="15">
        <v>5.1437538420858298E-8</v>
      </c>
      <c r="GP20" s="14">
        <v>0</v>
      </c>
      <c r="GQ20" s="14">
        <v>0</v>
      </c>
      <c r="GR20" s="15">
        <v>7.8200754041388306E-5</v>
      </c>
      <c r="GS20" s="15">
        <v>7.9995273808468695E-6</v>
      </c>
      <c r="GT20" s="14">
        <v>0</v>
      </c>
      <c r="GU20" s="14">
        <v>0</v>
      </c>
      <c r="GV20" s="15">
        <v>3.3535022251286002E-5</v>
      </c>
      <c r="GW20" s="15">
        <v>2.6203490263604399E-7</v>
      </c>
      <c r="GX20" s="15">
        <v>9.5134613191124204E-6</v>
      </c>
      <c r="GY20" s="14">
        <v>0</v>
      </c>
      <c r="GZ20" s="15">
        <v>2.7349604952717401E-5</v>
      </c>
      <c r="HA20" s="14">
        <v>0</v>
      </c>
      <c r="HB20" s="14">
        <v>0</v>
      </c>
      <c r="HC20" s="15">
        <v>6.6502626077937902E-6</v>
      </c>
      <c r="HD20" s="14">
        <v>0</v>
      </c>
      <c r="HE20" s="15">
        <v>1.43570391513947E-5</v>
      </c>
      <c r="HF20" s="14">
        <v>0</v>
      </c>
      <c r="HG20" s="14">
        <v>0</v>
      </c>
      <c r="HH20" s="15">
        <v>6.8922188685486606E-8</v>
      </c>
      <c r="HI20" s="15">
        <v>2.6377150928004E-5</v>
      </c>
      <c r="HJ20" s="15">
        <v>3.1001133383987001E-8</v>
      </c>
      <c r="HK20" s="15">
        <v>3.6500056220599299E-7</v>
      </c>
      <c r="HL20" s="15">
        <v>3.22067172440222E-5</v>
      </c>
      <c r="HM20" s="15">
        <v>4.9615884796058698E-5</v>
      </c>
      <c r="HN20" s="14">
        <v>0</v>
      </c>
      <c r="HO20" s="15">
        <v>8.95685554898582E-6</v>
      </c>
      <c r="HP20" s="15">
        <v>2.5903797571868198E-5</v>
      </c>
      <c r="HQ20" s="15">
        <v>1.8727282025805401E-5</v>
      </c>
      <c r="HR20" s="14">
        <v>0</v>
      </c>
      <c r="HS20" s="14">
        <v>0</v>
      </c>
      <c r="HT20" s="14">
        <v>0</v>
      </c>
      <c r="HU20" s="23">
        <v>0</v>
      </c>
      <c r="HV20" s="14">
        <v>0</v>
      </c>
      <c r="HW20" s="14">
        <v>0</v>
      </c>
      <c r="HX20" s="14">
        <v>0</v>
      </c>
      <c r="HY20" s="15">
        <v>4.6028420058803097E-5</v>
      </c>
      <c r="HZ20" s="15">
        <v>1.6979921424857699E-8</v>
      </c>
      <c r="IA20" s="14">
        <v>0</v>
      </c>
      <c r="IB20" s="14">
        <v>0</v>
      </c>
      <c r="IC20" s="14">
        <v>0</v>
      </c>
      <c r="ID20" s="15">
        <v>1.05954253985426E-5</v>
      </c>
      <c r="IE20" s="14">
        <v>0</v>
      </c>
      <c r="IF20" s="14">
        <v>0</v>
      </c>
      <c r="IG20" s="14">
        <v>0</v>
      </c>
      <c r="IH20" s="14">
        <v>0</v>
      </c>
      <c r="II20" s="15">
        <v>1.7095233541858798E-8</v>
      </c>
      <c r="IJ20" s="14">
        <v>0</v>
      </c>
      <c r="IK20" s="15">
        <v>2.43935381232512E-8</v>
      </c>
      <c r="IL20" s="14">
        <v>0</v>
      </c>
      <c r="IM20" s="14">
        <v>0</v>
      </c>
      <c r="IN20" s="14">
        <v>0</v>
      </c>
      <c r="IO20" s="15">
        <v>8.2659805665650804E-6</v>
      </c>
      <c r="IP20" s="14">
        <v>0</v>
      </c>
      <c r="IQ20" s="15">
        <v>1.1945344416908E-5</v>
      </c>
      <c r="IR20" s="14">
        <v>0</v>
      </c>
      <c r="IS20" s="14">
        <v>0</v>
      </c>
      <c r="IT20" s="15">
        <v>8.2380428945348104E-6</v>
      </c>
      <c r="IU20" s="14">
        <v>0</v>
      </c>
      <c r="IV20" s="15">
        <v>1.9984167258666299E-5</v>
      </c>
      <c r="IW20" s="14">
        <v>0</v>
      </c>
      <c r="IX20" s="15">
        <v>2.25335512205047E-6</v>
      </c>
      <c r="IY20" s="14">
        <v>0</v>
      </c>
    </row>
    <row r="21" spans="1:259" x14ac:dyDescent="0.25">
      <c r="A21" s="2">
        <v>18</v>
      </c>
      <c r="B21" s="2" t="s">
        <v>1782</v>
      </c>
      <c r="C21" s="2" t="s">
        <v>2701</v>
      </c>
      <c r="D21" s="12">
        <v>0</v>
      </c>
      <c r="E21" s="12">
        <v>0</v>
      </c>
      <c r="F21" s="12">
        <v>0</v>
      </c>
      <c r="G21" s="13">
        <v>7.1055040331094204E-8</v>
      </c>
      <c r="H21" s="12">
        <v>0</v>
      </c>
      <c r="I21" s="12">
        <v>0</v>
      </c>
      <c r="J21" s="13">
        <v>1.6580251266209399E-7</v>
      </c>
      <c r="K21" s="12">
        <v>0</v>
      </c>
      <c r="L21" s="12">
        <v>0</v>
      </c>
      <c r="M21" s="12">
        <v>0</v>
      </c>
      <c r="N21" s="12">
        <v>0</v>
      </c>
      <c r="O21" s="13">
        <v>1.30392131007768E-7</v>
      </c>
      <c r="P21" s="13">
        <v>2.21868003860623E-7</v>
      </c>
      <c r="Q21" s="13">
        <v>1.52476510022592E-7</v>
      </c>
      <c r="R21" s="13">
        <v>2.5986890205330701E-7</v>
      </c>
      <c r="S21" s="13">
        <v>2.1307196798508399E-7</v>
      </c>
      <c r="T21" s="13">
        <v>2.06627187719409E-8</v>
      </c>
      <c r="U21" s="12">
        <v>0</v>
      </c>
      <c r="V21" s="13">
        <v>1.3267019163518999E-7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3">
        <v>2.84180629462509E-7</v>
      </c>
      <c r="AC21" s="12">
        <v>0</v>
      </c>
      <c r="AD21" s="12">
        <v>0</v>
      </c>
      <c r="AE21" s="13">
        <v>1.08832367132047E-7</v>
      </c>
      <c r="AF21" s="12">
        <v>0</v>
      </c>
      <c r="AG21" s="12">
        <v>0</v>
      </c>
      <c r="AH21" s="13">
        <v>4.27781761919876E-7</v>
      </c>
      <c r="AI21" s="13">
        <v>2.0720771734206101E-7</v>
      </c>
      <c r="AJ21" s="12">
        <v>0</v>
      </c>
      <c r="AK21" s="13">
        <v>1.48868233312184E-7</v>
      </c>
      <c r="AL21" s="12">
        <v>0</v>
      </c>
      <c r="AM21" s="12">
        <v>0</v>
      </c>
      <c r="AN21" s="12">
        <v>0</v>
      </c>
      <c r="AO21" s="13">
        <v>5.5136553712924397E-8</v>
      </c>
      <c r="AP21" s="13">
        <v>4.06722830123008E-8</v>
      </c>
      <c r="AQ21" s="12">
        <v>0</v>
      </c>
      <c r="AR21" s="13">
        <v>6.6498844627134002E-7</v>
      </c>
      <c r="AS21" s="12">
        <v>0</v>
      </c>
      <c r="AT21" s="13">
        <v>1.3635575529010499E-7</v>
      </c>
      <c r="AU21" s="12">
        <v>0</v>
      </c>
      <c r="AV21" s="12">
        <v>0</v>
      </c>
      <c r="AW21" s="12">
        <v>0</v>
      </c>
      <c r="AX21" s="13">
        <v>8.0646723366883806E-8</v>
      </c>
      <c r="AY21" s="13">
        <v>3.1182819714513399E-8</v>
      </c>
      <c r="AZ21" s="17">
        <v>0</v>
      </c>
      <c r="BA21" s="13">
        <v>6.4710878313085E-8</v>
      </c>
      <c r="BB21" s="13">
        <v>7.0396862762011003E-8</v>
      </c>
      <c r="BC21" s="12">
        <v>0</v>
      </c>
      <c r="BD21" s="13">
        <v>3.8239000403906102E-8</v>
      </c>
      <c r="BE21" s="13">
        <v>1.7350133415676701E-7</v>
      </c>
      <c r="BF21" s="13">
        <v>1.55565507626093E-7</v>
      </c>
      <c r="BG21" s="12">
        <v>0</v>
      </c>
      <c r="BH21" s="13">
        <v>1.9623313965769899E-7</v>
      </c>
      <c r="BI21" s="13">
        <v>9.5993517054423204E-8</v>
      </c>
      <c r="BJ21" s="13">
        <v>9.9528936809381694E-8</v>
      </c>
      <c r="BK21" s="12">
        <v>0</v>
      </c>
      <c r="BL21" s="12">
        <v>0</v>
      </c>
      <c r="BM21" s="13">
        <v>1.8875382802527701E-7</v>
      </c>
      <c r="BN21" s="13">
        <v>2.9016362813280801E-8</v>
      </c>
      <c r="BO21" s="12">
        <v>0</v>
      </c>
      <c r="BP21" s="13">
        <v>3.51137891258178E-7</v>
      </c>
      <c r="BQ21" s="13">
        <v>2.9166546283141098E-7</v>
      </c>
      <c r="BR21" s="13">
        <v>4.9465819469799599E-7</v>
      </c>
      <c r="BS21" s="12">
        <v>0</v>
      </c>
      <c r="BT21" s="12">
        <v>0</v>
      </c>
      <c r="BU21" s="13">
        <v>2.7884292915129E-8</v>
      </c>
      <c r="BV21" s="12">
        <v>0</v>
      </c>
      <c r="BW21" s="13">
        <v>2.6538601014682901E-8</v>
      </c>
      <c r="BX21" s="12">
        <v>0</v>
      </c>
      <c r="BY21" s="13">
        <v>9.9186758552169604E-8</v>
      </c>
      <c r="BZ21" s="12">
        <v>0</v>
      </c>
      <c r="CA21" s="12">
        <v>0</v>
      </c>
      <c r="CB21" s="13">
        <v>5.6811207476878697E-8</v>
      </c>
      <c r="CC21" s="12">
        <v>0</v>
      </c>
      <c r="CD21" s="13">
        <v>2.4647983206713201E-8</v>
      </c>
      <c r="CE21" s="12">
        <v>0</v>
      </c>
      <c r="CF21" s="13">
        <v>9.5731918225574105E-8</v>
      </c>
      <c r="CG21" s="13">
        <v>2.0199699228232199E-7</v>
      </c>
      <c r="CH21" s="13">
        <v>3.2009926089883799E-7</v>
      </c>
      <c r="CI21" s="13">
        <v>2.4232905719556201E-7</v>
      </c>
      <c r="CJ21" s="13">
        <v>4.56169718607557E-8</v>
      </c>
      <c r="CK21" s="13">
        <v>8.3505479355905704E-8</v>
      </c>
      <c r="CL21" s="13">
        <v>2.0883712933679099E-7</v>
      </c>
      <c r="CM21" s="12">
        <v>0</v>
      </c>
      <c r="CN21" s="13">
        <v>6.3836726058701702E-8</v>
      </c>
      <c r="CO21" s="13">
        <v>7.6417397623736599E-8</v>
      </c>
      <c r="CP21" s="12">
        <v>0</v>
      </c>
      <c r="CQ21" s="12">
        <v>0</v>
      </c>
      <c r="CR21" s="12">
        <v>0</v>
      </c>
      <c r="CS21" s="12">
        <v>0</v>
      </c>
      <c r="CT21" s="13">
        <v>8.1668377929622794E-8</v>
      </c>
      <c r="CU21" s="12">
        <v>0</v>
      </c>
      <c r="CV21" s="17">
        <v>0</v>
      </c>
      <c r="CW21" s="13">
        <v>1.4087069999815099E-7</v>
      </c>
      <c r="CX21" s="12">
        <v>0</v>
      </c>
      <c r="CY21" s="13">
        <v>2.4639613710032401E-7</v>
      </c>
      <c r="CZ21" s="13">
        <v>2.29606967791474E-7</v>
      </c>
      <c r="DA21" s="13">
        <v>3.1687789560727397E-7</v>
      </c>
      <c r="DB21" s="13">
        <v>4.5560094159334399E-7</v>
      </c>
      <c r="DC21" s="13">
        <v>3.8123120343598602E-7</v>
      </c>
      <c r="DD21" s="13">
        <v>3.62170538404815E-7</v>
      </c>
      <c r="DE21" s="13">
        <v>2.9891937992683102E-7</v>
      </c>
      <c r="DF21" s="13">
        <v>1.64690284315414E-7</v>
      </c>
      <c r="DG21" s="13">
        <v>2.4333786838964098E-7</v>
      </c>
      <c r="DH21" s="13">
        <v>6.0688933418496497E-8</v>
      </c>
      <c r="DI21" s="12">
        <v>0</v>
      </c>
      <c r="DJ21" s="12">
        <v>0</v>
      </c>
      <c r="DK21" s="13">
        <v>9.2697029839289596E-8</v>
      </c>
      <c r="DL21" s="12">
        <v>0</v>
      </c>
      <c r="DM21" s="13">
        <v>8.1719943895873103E-8</v>
      </c>
      <c r="DN21" s="12">
        <v>0</v>
      </c>
      <c r="DO21" s="13">
        <v>3.0794775014568699E-8</v>
      </c>
      <c r="DP21" s="13">
        <v>7.9722698426411296E-8</v>
      </c>
      <c r="DQ21" s="13">
        <v>1.84683920770289E-7</v>
      </c>
      <c r="DR21" s="12">
        <v>0</v>
      </c>
      <c r="DS21" s="13">
        <v>2.4854891329193998E-7</v>
      </c>
      <c r="DT21" s="12">
        <v>0</v>
      </c>
      <c r="DU21" s="13">
        <v>2.2431155034071499E-7</v>
      </c>
      <c r="DV21" s="12">
        <v>0</v>
      </c>
      <c r="DW21" s="13">
        <v>1.3130499313781401E-7</v>
      </c>
      <c r="DX21" s="13">
        <v>3.2787593438207501E-8</v>
      </c>
      <c r="DY21" s="13">
        <v>8.4226977195715605E-8</v>
      </c>
      <c r="DZ21" s="12">
        <v>0</v>
      </c>
      <c r="EA21" s="13">
        <v>1.3631437127880601E-7</v>
      </c>
      <c r="EB21" s="13">
        <v>1.4016458181407299E-6</v>
      </c>
      <c r="EC21" s="2" t="s">
        <v>1782</v>
      </c>
      <c r="ED21" s="12">
        <v>0</v>
      </c>
      <c r="EE21" s="12">
        <v>0</v>
      </c>
      <c r="EF21" s="13">
        <v>2.0449394835081799E-7</v>
      </c>
      <c r="EG21" s="13">
        <v>6.3097727563589203E-8</v>
      </c>
      <c r="EH21" s="12">
        <v>0</v>
      </c>
      <c r="EI21" s="13">
        <v>2.8842777260304501E-7</v>
      </c>
      <c r="EJ21" s="13">
        <v>3.61405980433282E-7</v>
      </c>
      <c r="EK21" s="13">
        <v>4.8546759248946002E-7</v>
      </c>
      <c r="EL21" s="13">
        <v>4.01876575319734E-8</v>
      </c>
      <c r="EM21" s="13">
        <v>4.3057416797349998E-8</v>
      </c>
      <c r="EN21" s="12">
        <v>0</v>
      </c>
      <c r="EO21" s="12">
        <v>0</v>
      </c>
      <c r="EP21" s="12">
        <v>0</v>
      </c>
      <c r="EQ21" s="13">
        <v>8.8508451004415102E-8</v>
      </c>
      <c r="ER21" s="12">
        <v>0</v>
      </c>
      <c r="ES21" s="13">
        <v>6.4923198508698099E-8</v>
      </c>
      <c r="ET21" s="13">
        <v>2.7250707899823498E-7</v>
      </c>
      <c r="EU21" s="12">
        <v>0</v>
      </c>
      <c r="EV21" s="13">
        <v>7.6943213793948394E-8</v>
      </c>
      <c r="EW21" s="13">
        <v>1.81457358228923E-7</v>
      </c>
      <c r="EX21" s="12">
        <v>0</v>
      </c>
      <c r="EY21" s="13">
        <v>1.1118507768573301E-7</v>
      </c>
      <c r="EZ21" s="12">
        <v>0</v>
      </c>
      <c r="FA21" s="12">
        <v>0</v>
      </c>
      <c r="FB21" s="13">
        <v>1.15571192700098E-7</v>
      </c>
      <c r="FC21" s="13">
        <v>1.8982375183076E-7</v>
      </c>
      <c r="FD21" s="12">
        <v>0</v>
      </c>
      <c r="FE21" s="12">
        <v>0</v>
      </c>
      <c r="FF21" s="12">
        <v>0</v>
      </c>
      <c r="FG21" s="13">
        <v>2.7658287794437801E-7</v>
      </c>
      <c r="FH21" s="12">
        <v>0</v>
      </c>
      <c r="FI21" s="13">
        <v>4.7228328713870202E-7</v>
      </c>
      <c r="FJ21" s="12">
        <v>0</v>
      </c>
      <c r="FK21" s="13">
        <v>1.05504411711329E-7</v>
      </c>
      <c r="FL21" s="13">
        <v>1.16510175635456E-7</v>
      </c>
      <c r="FM21" s="13">
        <v>6.3442625179381001E-7</v>
      </c>
      <c r="FN21" s="12">
        <v>0</v>
      </c>
      <c r="FO21" s="13">
        <v>3.1836393628888298E-8</v>
      </c>
      <c r="FP21" s="12">
        <v>0</v>
      </c>
      <c r="FQ21" s="12">
        <v>0</v>
      </c>
      <c r="FR21" s="12">
        <v>0</v>
      </c>
      <c r="FS21" s="12">
        <v>0</v>
      </c>
      <c r="FT21" s="13">
        <v>1.96510293712033E-7</v>
      </c>
      <c r="FU21" s="12">
        <v>0</v>
      </c>
      <c r="FV21" s="13">
        <v>1.1935253937928099E-7</v>
      </c>
      <c r="FW21" s="12">
        <v>0</v>
      </c>
      <c r="FX21" s="13">
        <v>7.3485857121125696E-8</v>
      </c>
      <c r="FY21" s="13">
        <v>4.7037992274748698E-7</v>
      </c>
      <c r="FZ21" s="13">
        <v>6.6329841819238995E-8</v>
      </c>
      <c r="GA21" s="17">
        <v>0</v>
      </c>
      <c r="GB21" s="13">
        <v>1.5270142322225399E-7</v>
      </c>
      <c r="GC21" s="13">
        <v>4.4735544187620099E-8</v>
      </c>
      <c r="GD21" s="12">
        <v>0</v>
      </c>
      <c r="GE21" s="13">
        <v>8.8575789755194698E-8</v>
      </c>
      <c r="GF21" s="12">
        <v>0</v>
      </c>
      <c r="GG21" s="13">
        <v>1.9825014268891599E-7</v>
      </c>
      <c r="GH21" s="12">
        <v>0</v>
      </c>
      <c r="GI21" s="12">
        <v>0</v>
      </c>
      <c r="GJ21" s="13">
        <v>1.3505338639960699E-7</v>
      </c>
      <c r="GK21" s="13">
        <v>3.25187946461446E-8</v>
      </c>
      <c r="GL21" s="13">
        <v>1.4720596964947799E-7</v>
      </c>
      <c r="GM21" s="13">
        <v>5.70991790764516E-8</v>
      </c>
      <c r="GN21" s="13">
        <v>8.2127601986057498E-8</v>
      </c>
      <c r="GO21" s="12">
        <v>0</v>
      </c>
      <c r="GP21" s="12">
        <v>0</v>
      </c>
      <c r="GQ21" s="13">
        <v>1.7670933642087799E-7</v>
      </c>
      <c r="GR21" s="12">
        <v>0</v>
      </c>
      <c r="GS21" s="13">
        <v>2.7356723437405902E-7</v>
      </c>
      <c r="GT21" s="12">
        <v>0</v>
      </c>
      <c r="GU21" s="13">
        <v>4.21188435426013E-8</v>
      </c>
      <c r="GV21" s="13">
        <v>2.3759139024344501E-7</v>
      </c>
      <c r="GW21" s="13">
        <v>1.79887011778432E-7</v>
      </c>
      <c r="GX21" s="13">
        <v>4.04622333120529E-8</v>
      </c>
      <c r="GY21" s="12">
        <v>0</v>
      </c>
      <c r="GZ21" s="13">
        <v>3.2000267494373898E-7</v>
      </c>
      <c r="HA21" s="12">
        <v>0</v>
      </c>
      <c r="HB21" s="13">
        <v>2.2467018867077699E-7</v>
      </c>
      <c r="HC21" s="13">
        <v>2.56841765534114E-7</v>
      </c>
      <c r="HD21" s="13">
        <v>4.5968679658824599E-7</v>
      </c>
      <c r="HE21" s="12">
        <v>0</v>
      </c>
      <c r="HF21" s="13">
        <v>1.02585389835081E-7</v>
      </c>
      <c r="HG21" s="12">
        <v>0</v>
      </c>
      <c r="HH21" s="13">
        <v>4.3372171313345397E-8</v>
      </c>
      <c r="HI21" s="13">
        <v>3.6651332822147102E-7</v>
      </c>
      <c r="HJ21" s="12">
        <v>0</v>
      </c>
      <c r="HK21" s="13">
        <v>3.30756303451388E-7</v>
      </c>
      <c r="HL21" s="13">
        <v>1.4748880432161799E-7</v>
      </c>
      <c r="HM21" s="13">
        <v>1.7378703781379701E-7</v>
      </c>
      <c r="HN21" s="13">
        <v>5.0177403895915E-8</v>
      </c>
      <c r="HO21" s="13">
        <v>1.97657099799053E-7</v>
      </c>
      <c r="HP21" s="13">
        <v>3.67306117723112E-8</v>
      </c>
      <c r="HQ21" s="12">
        <v>0</v>
      </c>
      <c r="HR21" s="13">
        <v>9.5014761692238696E-8</v>
      </c>
      <c r="HS21" s="12">
        <v>0</v>
      </c>
      <c r="HT21" s="13">
        <v>1.8103049073979E-7</v>
      </c>
      <c r="HU21" s="21">
        <v>1.33152084960235E-7</v>
      </c>
      <c r="HV21" s="13">
        <v>6.4582826103287795E-7</v>
      </c>
      <c r="HW21" s="13">
        <v>3.2970707082060998E-7</v>
      </c>
      <c r="HX21" s="12">
        <v>0</v>
      </c>
      <c r="HY21" s="12">
        <v>0</v>
      </c>
      <c r="HZ21" s="13">
        <v>1.2822391307741299E-7</v>
      </c>
      <c r="IA21" s="13">
        <v>5.9653123312363206E-8</v>
      </c>
      <c r="IB21" s="13">
        <v>2.8469460318276998E-7</v>
      </c>
      <c r="IC21" s="12">
        <v>0</v>
      </c>
      <c r="ID21" s="13">
        <v>1.9684033828960799E-7</v>
      </c>
      <c r="IE21" s="13">
        <v>4.0427408116208302E-7</v>
      </c>
      <c r="IF21" s="12">
        <v>0</v>
      </c>
      <c r="IG21" s="13">
        <v>2.8676133073441301E-8</v>
      </c>
      <c r="IH21" s="13">
        <v>5.0502669122809896E-7</v>
      </c>
      <c r="II21" s="13">
        <v>1.7212625703519599E-7</v>
      </c>
      <c r="IJ21" s="13">
        <v>6.9213442372878397E-8</v>
      </c>
      <c r="IK21" s="13">
        <v>2.4561047397917301E-7</v>
      </c>
      <c r="IL21" s="12">
        <v>0</v>
      </c>
      <c r="IM21" s="13">
        <v>2.2367205979441999E-7</v>
      </c>
      <c r="IN21" s="13">
        <v>2.1358809025488799E-7</v>
      </c>
      <c r="IO21" s="13">
        <v>1.3783281870048099E-7</v>
      </c>
      <c r="IP21" s="13">
        <v>2.7993552783334E-7</v>
      </c>
      <c r="IQ21" s="13">
        <v>1.4375725255539E-7</v>
      </c>
      <c r="IR21" s="13">
        <v>2.9312059986740602E-7</v>
      </c>
      <c r="IS21" s="13">
        <v>3.5064320282619503E-8</v>
      </c>
      <c r="IT21" s="12">
        <v>0</v>
      </c>
      <c r="IU21" s="13">
        <v>2.7314268619382202E-7</v>
      </c>
      <c r="IV21" s="13">
        <v>2.9698018706466699E-7</v>
      </c>
      <c r="IW21" s="13">
        <v>5.3805879656667199E-8</v>
      </c>
      <c r="IX21" s="13">
        <v>1.21602089367726E-6</v>
      </c>
      <c r="IY21" s="13">
        <v>8.70832259055072E-8</v>
      </c>
    </row>
    <row r="22" spans="1:259" x14ac:dyDescent="0.25">
      <c r="A22" s="2">
        <v>19</v>
      </c>
      <c r="B22" s="2" t="s">
        <v>1785</v>
      </c>
      <c r="C22" s="2" t="s">
        <v>2701</v>
      </c>
      <c r="D22" s="12">
        <v>0</v>
      </c>
      <c r="E22" s="13">
        <v>3.1320307352099401E-8</v>
      </c>
      <c r="F22" s="12">
        <v>0</v>
      </c>
      <c r="G22" s="12">
        <v>0</v>
      </c>
      <c r="H22" s="12">
        <v>0</v>
      </c>
      <c r="I22" s="12">
        <v>0</v>
      </c>
      <c r="J22" s="13">
        <v>7.3538043369799395E-8</v>
      </c>
      <c r="K22" s="13">
        <v>5.5028494114599303E-8</v>
      </c>
      <c r="L22" s="12">
        <v>0</v>
      </c>
      <c r="M22" s="13">
        <v>8.5042565767102497E-8</v>
      </c>
      <c r="N22" s="12">
        <v>0</v>
      </c>
      <c r="O22" s="13">
        <v>7.7110067321852494E-8</v>
      </c>
      <c r="P22" s="13">
        <v>7.4974974473568199E-8</v>
      </c>
      <c r="Q22" s="12">
        <v>0</v>
      </c>
      <c r="R22" s="13">
        <v>2.5638749421573098E-7</v>
      </c>
      <c r="S22" s="13">
        <v>2.1406637177498499E-7</v>
      </c>
      <c r="T22" s="13">
        <v>6.1096617688606997E-8</v>
      </c>
      <c r="U22" s="13">
        <v>3.0461605537827998E-8</v>
      </c>
      <c r="V22" s="12">
        <v>0</v>
      </c>
      <c r="W22" s="12">
        <v>0</v>
      </c>
      <c r="X22" s="12">
        <v>0</v>
      </c>
      <c r="Y22" s="13">
        <v>4.2809751431386403E-8</v>
      </c>
      <c r="Z22" s="13">
        <v>2.95833680702419E-8</v>
      </c>
      <c r="AA22" s="12">
        <v>0</v>
      </c>
      <c r="AB22" s="13">
        <v>2.5369615838275401E-7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3.6664622228311999E-7</v>
      </c>
      <c r="AI22" s="13">
        <v>4.0845514501438301E-8</v>
      </c>
      <c r="AJ22" s="12">
        <v>0</v>
      </c>
      <c r="AK22" s="13">
        <v>4.4018145129110301E-8</v>
      </c>
      <c r="AL22" s="12">
        <v>0</v>
      </c>
      <c r="AM22" s="13">
        <v>5.4075505624520401E-8</v>
      </c>
      <c r="AN22" s="13">
        <v>1.59953085884817E-8</v>
      </c>
      <c r="AO22" s="13">
        <v>3.2606134556120299E-8</v>
      </c>
      <c r="AP22" s="13">
        <v>1.01514735565477E-7</v>
      </c>
      <c r="AQ22" s="12">
        <v>0</v>
      </c>
      <c r="AR22" s="13">
        <v>3.6312057871713501E-7</v>
      </c>
      <c r="AS22" s="12">
        <v>0</v>
      </c>
      <c r="AT22" s="13">
        <v>3.4558619632988998E-8</v>
      </c>
      <c r="AU22" s="12">
        <v>0</v>
      </c>
      <c r="AV22" s="13">
        <v>1.9540174395286402E-8</v>
      </c>
      <c r="AW22" s="13">
        <v>1.34423986658792E-8</v>
      </c>
      <c r="AX22" s="13">
        <v>4.7692097828639397E-8</v>
      </c>
      <c r="AY22" s="13">
        <v>1.84406015062985E-8</v>
      </c>
      <c r="AZ22" s="17">
        <v>0</v>
      </c>
      <c r="BA22" s="13">
        <v>9.1067818024033402E-8</v>
      </c>
      <c r="BB22" s="13">
        <v>2.0815316019731702E-8</v>
      </c>
      <c r="BC22" s="13">
        <v>1.02312648464897E-8</v>
      </c>
      <c r="BD22" s="13">
        <v>6.1019879087184596E-8</v>
      </c>
      <c r="BE22" s="13">
        <v>8.7945926450747202E-8</v>
      </c>
      <c r="BF22" s="13">
        <v>4.5998430554415699E-8</v>
      </c>
      <c r="BG22" s="12">
        <v>0</v>
      </c>
      <c r="BH22" s="13">
        <v>4.9734214873361798E-8</v>
      </c>
      <c r="BI22" s="13">
        <v>7.0463710134478003E-8</v>
      </c>
      <c r="BJ22" s="13">
        <v>3.9238988623664901E-8</v>
      </c>
      <c r="BK22" s="12">
        <v>0</v>
      </c>
      <c r="BL22" s="12">
        <v>0</v>
      </c>
      <c r="BM22" s="13">
        <v>1.11623456674846E-7</v>
      </c>
      <c r="BN22" s="13">
        <v>1.20115958752439E-7</v>
      </c>
      <c r="BO22" s="12">
        <v>0</v>
      </c>
      <c r="BP22" s="13">
        <v>4.8452275858044696E-7</v>
      </c>
      <c r="BQ22" s="13">
        <v>2.6686524785104102E-7</v>
      </c>
      <c r="BR22" s="13">
        <v>2.2888714197373501E-7</v>
      </c>
      <c r="BS22" s="13">
        <v>2.56289797251001E-8</v>
      </c>
      <c r="BT22" s="13">
        <v>5.6867163814057701E-8</v>
      </c>
      <c r="BU22" s="12">
        <v>0</v>
      </c>
      <c r="BV22" s="12">
        <v>0</v>
      </c>
      <c r="BW22" s="13">
        <v>1.5694147300561199E-8</v>
      </c>
      <c r="BX22" s="13">
        <v>4.7848203609029502E-8</v>
      </c>
      <c r="BY22" s="13">
        <v>2.15072472224374E-7</v>
      </c>
      <c r="BZ22" s="12">
        <v>0</v>
      </c>
      <c r="CA22" s="12">
        <v>0</v>
      </c>
      <c r="CB22" s="13">
        <v>3.3596475487595801E-8</v>
      </c>
      <c r="CC22" s="12">
        <v>0</v>
      </c>
      <c r="CD22" s="13">
        <v>1.45760915917872E-8</v>
      </c>
      <c r="CE22" s="12">
        <v>0</v>
      </c>
      <c r="CF22" s="13">
        <v>3.4664270957731698E-7</v>
      </c>
      <c r="CG22" s="13">
        <v>8.6427330842715001E-8</v>
      </c>
      <c r="CH22" s="13">
        <v>1.85356594160426E-7</v>
      </c>
      <c r="CI22" s="13">
        <v>3.1845837747640102E-7</v>
      </c>
      <c r="CJ22" s="13">
        <v>2.69765341207007E-8</v>
      </c>
      <c r="CK22" s="13">
        <v>7.4074022931190494E-8</v>
      </c>
      <c r="CL22" s="13">
        <v>1.3722236642829201E-7</v>
      </c>
      <c r="CM22" s="12">
        <v>0</v>
      </c>
      <c r="CN22" s="13">
        <v>1.8875580167103399E-8</v>
      </c>
      <c r="CO22" s="13">
        <v>6.0254665469816004E-8</v>
      </c>
      <c r="CP22" s="12">
        <v>0</v>
      </c>
      <c r="CQ22" s="13">
        <v>2.4937209837971601E-8</v>
      </c>
      <c r="CR22" s="13">
        <v>2.5955133985577599E-8</v>
      </c>
      <c r="CS22" s="12">
        <v>0</v>
      </c>
      <c r="CT22" s="13">
        <v>9.4601841870708995E-8</v>
      </c>
      <c r="CU22" s="12">
        <v>0</v>
      </c>
      <c r="CV22" s="21">
        <v>2.60010040496269E-8</v>
      </c>
      <c r="CW22" s="13">
        <v>1.24524920554601E-7</v>
      </c>
      <c r="CX22" s="13">
        <v>2.3697867029206601E-8</v>
      </c>
      <c r="CY22" s="13">
        <v>1.6700101579250401E-7</v>
      </c>
      <c r="CZ22" s="13">
        <v>1.686052665177E-7</v>
      </c>
      <c r="DA22" s="13">
        <v>3.9821451079141398E-7</v>
      </c>
      <c r="DB22" s="13">
        <v>1.9594835143747E-7</v>
      </c>
      <c r="DC22" s="13">
        <v>2.30382365695133E-7</v>
      </c>
      <c r="DD22" s="13">
        <v>1.28506196114196E-7</v>
      </c>
      <c r="DE22" s="13">
        <v>2.49172571412495E-7</v>
      </c>
      <c r="DF22" s="13">
        <v>1.1992579289759599E-7</v>
      </c>
      <c r="DG22" s="13">
        <v>5.3963569163819498E-8</v>
      </c>
      <c r="DH22" s="13">
        <v>1.17275096584851E-7</v>
      </c>
      <c r="DI22" s="12">
        <v>0</v>
      </c>
      <c r="DJ22" s="12">
        <v>0</v>
      </c>
      <c r="DK22" s="13">
        <v>3.0150061862703002E-7</v>
      </c>
      <c r="DL22" s="12">
        <v>0</v>
      </c>
      <c r="DM22" s="13">
        <v>1.12762460654965E-7</v>
      </c>
      <c r="DN22" s="13">
        <v>1.4917701631838102E-8</v>
      </c>
      <c r="DO22" s="13">
        <v>7.2844493181670199E-8</v>
      </c>
      <c r="DP22" s="13">
        <v>2.6569387542831801E-7</v>
      </c>
      <c r="DQ22" s="13">
        <v>1.7950132045910301E-7</v>
      </c>
      <c r="DR22" s="12">
        <v>0</v>
      </c>
      <c r="DS22" s="13">
        <v>1.75624535914656E-7</v>
      </c>
      <c r="DT22" s="12">
        <v>0</v>
      </c>
      <c r="DU22" s="13">
        <v>1.42878824703152E-7</v>
      </c>
      <c r="DV22" s="12">
        <v>0</v>
      </c>
      <c r="DW22" s="13">
        <v>1.03533209479224E-7</v>
      </c>
      <c r="DX22" s="13">
        <v>1.9389617439346101E-8</v>
      </c>
      <c r="DY22" s="13">
        <v>7.1026136264949306E-8</v>
      </c>
      <c r="DZ22" s="12">
        <v>0</v>
      </c>
      <c r="EA22" s="13">
        <v>2.9691805324739103E-7</v>
      </c>
      <c r="EB22" s="13">
        <v>1.01309030792293E-6</v>
      </c>
      <c r="EC22" s="2" t="s">
        <v>1785</v>
      </c>
      <c r="ED22" s="12">
        <v>0</v>
      </c>
      <c r="EE22" s="12">
        <v>0</v>
      </c>
      <c r="EF22" s="13">
        <v>1.0743489708782601E-7</v>
      </c>
      <c r="EG22" s="13">
        <v>7.7379549639083103E-8</v>
      </c>
      <c r="EH22" s="13">
        <v>1.7234501968129699E-7</v>
      </c>
      <c r="EI22" s="13">
        <v>2.3453057778604199E-7</v>
      </c>
      <c r="EJ22" s="13">
        <v>2.8496647526549799E-7</v>
      </c>
      <c r="EK22" s="13">
        <v>2.0804027531568099E-7</v>
      </c>
      <c r="EL22" s="13">
        <v>4.7531594948983799E-8</v>
      </c>
      <c r="EM22" s="13">
        <v>1.9442816531924599E-8</v>
      </c>
      <c r="EN22" s="13">
        <v>5.0398986225171297E-8</v>
      </c>
      <c r="EO22" s="12">
        <v>0</v>
      </c>
      <c r="EP22" s="12">
        <v>0</v>
      </c>
      <c r="EQ22" s="13">
        <v>1.04682584182887E-7</v>
      </c>
      <c r="ER22" s="12">
        <v>0</v>
      </c>
      <c r="ES22" s="13">
        <v>3.8393668153620999E-8</v>
      </c>
      <c r="ET22" s="13">
        <v>1.34293886223749E-7</v>
      </c>
      <c r="EU22" s="12">
        <v>0</v>
      </c>
      <c r="EV22" s="13">
        <v>4.55019513045431E-8</v>
      </c>
      <c r="EW22" s="13">
        <v>8.5846831405764394E-8</v>
      </c>
      <c r="EX22" s="12">
        <v>0</v>
      </c>
      <c r="EY22" s="13">
        <v>5.5196988134513998E-8</v>
      </c>
      <c r="EZ22" s="12">
        <v>0</v>
      </c>
      <c r="FA22" s="12">
        <v>0</v>
      </c>
      <c r="FB22" s="13">
        <v>1.0251810113879301E-7</v>
      </c>
      <c r="FC22" s="13">
        <v>2.5257640075450801E-7</v>
      </c>
      <c r="FD22" s="12">
        <v>0</v>
      </c>
      <c r="FE22" s="12">
        <v>0</v>
      </c>
      <c r="FF22" s="12">
        <v>0</v>
      </c>
      <c r="FG22" s="13">
        <v>1.09041980644738E-7</v>
      </c>
      <c r="FH22" s="12">
        <v>0</v>
      </c>
      <c r="FI22" s="13">
        <v>3.6072484851173101E-7</v>
      </c>
      <c r="FJ22" s="12">
        <v>0</v>
      </c>
      <c r="FK22" s="13">
        <v>8.4723052738098396E-8</v>
      </c>
      <c r="FL22" s="13">
        <v>2.2966895873994201E-8</v>
      </c>
      <c r="FM22" s="13">
        <v>4.2379240238521797E-7</v>
      </c>
      <c r="FN22" s="12">
        <v>0</v>
      </c>
      <c r="FO22" s="13">
        <v>1.88271058769822E-8</v>
      </c>
      <c r="FP22" s="12">
        <v>0</v>
      </c>
      <c r="FQ22" s="12">
        <v>0</v>
      </c>
      <c r="FR22" s="12">
        <v>0</v>
      </c>
      <c r="FS22" s="13">
        <v>1.3223831082063999E-7</v>
      </c>
      <c r="FT22" s="13">
        <v>1.8502362731265799E-7</v>
      </c>
      <c r="FU22" s="12">
        <v>0</v>
      </c>
      <c r="FV22" s="12">
        <v>0</v>
      </c>
      <c r="FW22" s="12">
        <v>0</v>
      </c>
      <c r="FX22" s="13">
        <v>2.1728686179216099E-8</v>
      </c>
      <c r="FY22" s="13">
        <v>1.9257842600575501E-7</v>
      </c>
      <c r="FZ22" s="13">
        <v>9.8063788984027195E-8</v>
      </c>
      <c r="GA22" s="21">
        <v>1.2516551443973899E-7</v>
      </c>
      <c r="GB22" s="13">
        <v>1.12878907394623E-7</v>
      </c>
      <c r="GC22" s="13">
        <v>2.64552837454708E-8</v>
      </c>
      <c r="GD22" s="13">
        <v>1.8884165921006199E-8</v>
      </c>
      <c r="GE22" s="13">
        <v>5.2381114246092301E-8</v>
      </c>
      <c r="GF22" s="12">
        <v>0</v>
      </c>
      <c r="GG22" s="13">
        <v>2.1773012407713E-7</v>
      </c>
      <c r="GH22" s="12">
        <v>0</v>
      </c>
      <c r="GI22" s="13">
        <v>5.1426578557217401E-8</v>
      </c>
      <c r="GJ22" s="13">
        <v>1.1979989478848401E-7</v>
      </c>
      <c r="GK22" s="13">
        <v>7.6922630990372496E-8</v>
      </c>
      <c r="GL22" s="13">
        <v>2.17633191169596E-8</v>
      </c>
      <c r="GM22" s="13">
        <v>1.5084428890755301E-8</v>
      </c>
      <c r="GN22" s="12">
        <v>0</v>
      </c>
      <c r="GO22" s="12">
        <v>0</v>
      </c>
      <c r="GP22" s="12">
        <v>0</v>
      </c>
      <c r="GQ22" s="13">
        <v>3.4833566316467603E-8</v>
      </c>
      <c r="GR22" s="12">
        <v>0</v>
      </c>
      <c r="GS22" s="13">
        <v>1.61779608145065E-7</v>
      </c>
      <c r="GT22" s="12">
        <v>0</v>
      </c>
      <c r="GU22" s="13">
        <v>2.4907844023924099E-8</v>
      </c>
      <c r="GV22" s="13">
        <v>2.3417425518918198E-8</v>
      </c>
      <c r="GW22" s="13">
        <v>1.9502978476654801E-7</v>
      </c>
      <c r="GX22" s="13">
        <v>9.5712694027495596E-8</v>
      </c>
      <c r="GY22" s="12">
        <v>0</v>
      </c>
      <c r="GZ22" s="13">
        <v>2.0837666177694399E-7</v>
      </c>
      <c r="HA22" s="13">
        <v>1.10089578809404E-7</v>
      </c>
      <c r="HB22" s="13">
        <v>7.5921905671197996E-8</v>
      </c>
      <c r="HC22" s="13">
        <v>1.08491898784352E-7</v>
      </c>
      <c r="HD22" s="13">
        <v>8.4092924754993198E-7</v>
      </c>
      <c r="HE22" s="13">
        <v>1.84768384529919E-7</v>
      </c>
      <c r="HF22" s="13">
        <v>4.0443986178635897E-8</v>
      </c>
      <c r="HG22" s="13">
        <v>2.27238974246946E-8</v>
      </c>
      <c r="HH22" s="13">
        <v>5.1298050335073399E-8</v>
      </c>
      <c r="HI22" s="13">
        <v>1.6857959343745601E-7</v>
      </c>
      <c r="HJ22" s="12">
        <v>0</v>
      </c>
      <c r="HK22" s="13">
        <v>6.5199846619436E-8</v>
      </c>
      <c r="HL22" s="13">
        <v>5.8147024377219902E-8</v>
      </c>
      <c r="HM22" s="13">
        <v>2.4742870269393798E-7</v>
      </c>
      <c r="HN22" s="13">
        <v>1.1869375743906799E-7</v>
      </c>
      <c r="HO22" s="13">
        <v>2.1627392681777099E-7</v>
      </c>
      <c r="HP22" s="13">
        <v>2.1721402393270299E-8</v>
      </c>
      <c r="HQ22" s="12">
        <v>0</v>
      </c>
      <c r="HR22" s="13">
        <v>5.6188932675866997E-8</v>
      </c>
      <c r="HS22" s="12">
        <v>0</v>
      </c>
      <c r="HT22" s="13">
        <v>1.5094410953096499E-7</v>
      </c>
      <c r="HU22" s="21">
        <v>1.18113334247722E-7</v>
      </c>
      <c r="HV22" s="13">
        <v>5.9914687758792103E-7</v>
      </c>
      <c r="HW22" s="13">
        <v>2.1360038528848301E-7</v>
      </c>
      <c r="HX22" s="12">
        <v>0</v>
      </c>
      <c r="HY22" s="12">
        <v>0</v>
      </c>
      <c r="HZ22" s="13">
        <v>2.5275949024566101E-8</v>
      </c>
      <c r="IA22" s="13">
        <v>1.08929748711829E-7</v>
      </c>
      <c r="IB22" s="13">
        <v>1.20257147464803E-7</v>
      </c>
      <c r="IC22" s="13">
        <v>9.3883640081420698E-8</v>
      </c>
      <c r="ID22" s="13">
        <v>6.9843348459104395E-8</v>
      </c>
      <c r="IE22" s="13">
        <v>2.8592747953510802E-7</v>
      </c>
      <c r="IF22" s="12">
        <v>0</v>
      </c>
      <c r="IG22" s="13">
        <v>6.0068166278691904E-8</v>
      </c>
      <c r="IH22" s="13">
        <v>4.7963968727096796E-7</v>
      </c>
      <c r="II22" s="13">
        <v>1.27238000917515E-7</v>
      </c>
      <c r="IJ22" s="13">
        <v>7.3139072515222998E-8</v>
      </c>
      <c r="IK22" s="13">
        <v>1.9971435431745601E-7</v>
      </c>
      <c r="IL22" s="12">
        <v>0</v>
      </c>
      <c r="IM22" s="13">
        <v>2.2045511815608999E-7</v>
      </c>
      <c r="IN22" s="13">
        <v>9.7568841354101896E-8</v>
      </c>
      <c r="IO22" s="13">
        <v>6.5208216765912695E-8</v>
      </c>
      <c r="IP22" s="13">
        <v>3.3625459485619498E-7</v>
      </c>
      <c r="IQ22" s="13">
        <v>2.2670348457127401E-7</v>
      </c>
      <c r="IR22" s="13">
        <v>1.5167503121311499E-7</v>
      </c>
      <c r="IS22" s="13">
        <v>1.0368003332297399E-7</v>
      </c>
      <c r="IT22" s="13">
        <v>1.13571448819984E-7</v>
      </c>
      <c r="IU22" s="13">
        <v>3.0769779478049801E-7</v>
      </c>
      <c r="IV22" s="13">
        <v>1.317190042882E-7</v>
      </c>
      <c r="IW22" s="13">
        <v>1.2148172420875199E-7</v>
      </c>
      <c r="IX22" s="13">
        <v>9.1480810734836198E-7</v>
      </c>
      <c r="IY22" s="13">
        <v>1.02996911857783E-7</v>
      </c>
    </row>
    <row r="23" spans="1:259" x14ac:dyDescent="0.25">
      <c r="A23" s="2">
        <v>20</v>
      </c>
      <c r="B23" s="2" t="s">
        <v>1788</v>
      </c>
      <c r="C23" s="2" t="s">
        <v>2701</v>
      </c>
      <c r="D23" s="12">
        <v>0</v>
      </c>
      <c r="E23" s="13">
        <v>2.9311641559922E-8</v>
      </c>
      <c r="F23" s="12">
        <v>0</v>
      </c>
      <c r="G23" s="12">
        <v>0</v>
      </c>
      <c r="H23" s="12">
        <v>0</v>
      </c>
      <c r="I23" s="12">
        <v>0</v>
      </c>
      <c r="J23" s="13">
        <v>4.58812178744275E-8</v>
      </c>
      <c r="K23" s="13">
        <v>5.1499350786584602E-8</v>
      </c>
      <c r="L23" s="12">
        <v>0</v>
      </c>
      <c r="M23" s="13">
        <v>7.9588529482751497E-8</v>
      </c>
      <c r="N23" s="12">
        <v>0</v>
      </c>
      <c r="O23" s="13">
        <v>7.2164766092185001E-8</v>
      </c>
      <c r="P23" s="13">
        <v>1.0524990478356001E-7</v>
      </c>
      <c r="Q23" s="13">
        <v>1.2658085570759101E-7</v>
      </c>
      <c r="R23" s="13">
        <v>6.3921302906751699E-8</v>
      </c>
      <c r="S23" s="13">
        <v>3.4841330364285498E-8</v>
      </c>
      <c r="T23" s="12">
        <v>0</v>
      </c>
      <c r="U23" s="13">
        <v>8.5524032650148995E-8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3">
        <v>1.2266037062821801E-7</v>
      </c>
      <c r="AC23" s="12">
        <v>0</v>
      </c>
      <c r="AD23" s="12">
        <v>0</v>
      </c>
      <c r="AE23" s="13">
        <v>4.8186112193381303E-8</v>
      </c>
      <c r="AF23" s="12">
        <v>0</v>
      </c>
      <c r="AG23" s="12">
        <v>0</v>
      </c>
      <c r="AH23" s="13">
        <v>7.3843794918778494E-8</v>
      </c>
      <c r="AI23" s="13">
        <v>1.3306030691530301E-7</v>
      </c>
      <c r="AJ23" s="12">
        <v>0</v>
      </c>
      <c r="AK23" s="12">
        <v>0</v>
      </c>
      <c r="AL23" s="12">
        <v>0</v>
      </c>
      <c r="AM23" s="12">
        <v>0</v>
      </c>
      <c r="AN23" s="13">
        <v>2.9938962393642603E-8</v>
      </c>
      <c r="AO23" s="13">
        <v>3.0515004786487899E-8</v>
      </c>
      <c r="AP23" s="13">
        <v>1.11357543430882E-7</v>
      </c>
      <c r="AQ23" s="12">
        <v>0</v>
      </c>
      <c r="AR23" s="13">
        <v>4.1940878161488E-7</v>
      </c>
      <c r="AS23" s="12">
        <v>0</v>
      </c>
      <c r="AT23" s="13">
        <v>8.6246056281220399E-8</v>
      </c>
      <c r="AU23" s="12">
        <v>0</v>
      </c>
      <c r="AV23" s="13">
        <v>3.6574008131795001E-8</v>
      </c>
      <c r="AW23" s="12">
        <v>0</v>
      </c>
      <c r="AX23" s="13">
        <v>4.4633459725615E-8</v>
      </c>
      <c r="AY23" s="12">
        <v>0</v>
      </c>
      <c r="AZ23" s="17">
        <v>0</v>
      </c>
      <c r="BA23" s="13">
        <v>1.07441577056642E-7</v>
      </c>
      <c r="BB23" s="13">
        <v>1.5584293609072301E-7</v>
      </c>
      <c r="BC23" s="13">
        <v>1.91502059359475E-8</v>
      </c>
      <c r="BD23" s="13">
        <v>2.11631522425419E-8</v>
      </c>
      <c r="BE23" s="13">
        <v>1.6461137777479499E-7</v>
      </c>
      <c r="BF23" s="13">
        <v>8.60968248856997E-8</v>
      </c>
      <c r="BG23" s="12">
        <v>0</v>
      </c>
      <c r="BH23" s="12">
        <v>0</v>
      </c>
      <c r="BI23" s="13">
        <v>7.5365325532363306E-8</v>
      </c>
      <c r="BJ23" s="12">
        <v>0</v>
      </c>
      <c r="BK23" s="12">
        <v>0</v>
      </c>
      <c r="BL23" s="13">
        <v>8.0037912227174796E-8</v>
      </c>
      <c r="BM23" s="13">
        <v>1.5669706150792E-7</v>
      </c>
      <c r="BN23" s="12">
        <v>0</v>
      </c>
      <c r="BO23" s="12">
        <v>0</v>
      </c>
      <c r="BP23" s="13">
        <v>2.5663751328449802E-7</v>
      </c>
      <c r="BQ23" s="13">
        <v>2.3998954261768501E-7</v>
      </c>
      <c r="BR23" s="13">
        <v>2.0139161445395901E-7</v>
      </c>
      <c r="BS23" s="13">
        <v>2.3985315942255201E-8</v>
      </c>
      <c r="BT23" s="13">
        <v>2.6610050525818E-8</v>
      </c>
      <c r="BU23" s="12">
        <v>0</v>
      </c>
      <c r="BV23" s="12">
        <v>0</v>
      </c>
      <c r="BW23" s="12">
        <v>0</v>
      </c>
      <c r="BX23" s="13">
        <v>4.4779553971395801E-8</v>
      </c>
      <c r="BY23" s="13">
        <v>1.4638489148158701E-7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3">
        <v>2.53517715043818E-7</v>
      </c>
      <c r="CG23" s="13">
        <v>1.2132672809511799E-7</v>
      </c>
      <c r="CH23" s="13">
        <v>4.3367279156299198E-8</v>
      </c>
      <c r="CI23" s="13">
        <v>3.6835139346816198E-8</v>
      </c>
      <c r="CJ23" s="13">
        <v>5.0492895218793703E-8</v>
      </c>
      <c r="CK23" s="12">
        <v>0</v>
      </c>
      <c r="CL23" s="13">
        <v>6.0131184867707794E-8</v>
      </c>
      <c r="CM23" s="12">
        <v>0</v>
      </c>
      <c r="CN23" s="13">
        <v>1.7665032270400799E-8</v>
      </c>
      <c r="CO23" s="13">
        <v>2.8195176003690601E-8</v>
      </c>
      <c r="CP23" s="12">
        <v>0</v>
      </c>
      <c r="CQ23" s="13">
        <v>4.6675822689599999E-8</v>
      </c>
      <c r="CR23" s="13">
        <v>4.8581105892245098E-8</v>
      </c>
      <c r="CS23" s="12">
        <v>0</v>
      </c>
      <c r="CT23" s="13">
        <v>2.5295640106589301E-8</v>
      </c>
      <c r="CU23" s="12">
        <v>0</v>
      </c>
      <c r="CV23" s="21">
        <v>9.7333924898365704E-8</v>
      </c>
      <c r="CW23" s="13">
        <v>7.9306008628190006E-8</v>
      </c>
      <c r="CX23" s="13">
        <v>4.4356102657992402E-8</v>
      </c>
      <c r="CY23" s="13">
        <v>1.2022364374611099E-7</v>
      </c>
      <c r="CZ23" s="13">
        <v>1.5695411967047999E-7</v>
      </c>
      <c r="DA23" s="13">
        <v>1.8071135139840299E-7</v>
      </c>
      <c r="DB23" s="13">
        <v>3.2091778697419298E-7</v>
      </c>
      <c r="DC23" s="13">
        <v>4.3333648390706801E-8</v>
      </c>
      <c r="DD23" s="13">
        <v>1.2972291045377E-7</v>
      </c>
      <c r="DE23" s="13">
        <v>1.5467923310139501E-7</v>
      </c>
      <c r="DF23" s="12">
        <v>0</v>
      </c>
      <c r="DG23" s="12">
        <v>0</v>
      </c>
      <c r="DH23" s="13">
        <v>6.7175874045176606E-8</v>
      </c>
      <c r="DI23" s="12">
        <v>0</v>
      </c>
      <c r="DJ23" s="12">
        <v>0</v>
      </c>
      <c r="DK23" s="13">
        <v>3.0781579029768898E-7</v>
      </c>
      <c r="DL23" s="12">
        <v>0</v>
      </c>
      <c r="DM23" s="13">
        <v>6.0303236509068604E-8</v>
      </c>
      <c r="DN23" s="12">
        <v>0</v>
      </c>
      <c r="DO23" s="13">
        <v>1.02259134133889E-7</v>
      </c>
      <c r="DP23" s="13">
        <v>1.381411809432E-7</v>
      </c>
      <c r="DQ23" s="13">
        <v>2.0104296573747899E-7</v>
      </c>
      <c r="DR23" s="12">
        <v>0</v>
      </c>
      <c r="DS23" s="13">
        <v>2.7488314939465697E-7</v>
      </c>
      <c r="DT23" s="12">
        <v>0</v>
      </c>
      <c r="DU23" s="13">
        <v>5.34862298651231E-8</v>
      </c>
      <c r="DV23" s="12">
        <v>0</v>
      </c>
      <c r="DW23" s="12">
        <v>0</v>
      </c>
      <c r="DX23" s="12">
        <v>0</v>
      </c>
      <c r="DY23" s="13">
        <v>8.8628021182549604E-8</v>
      </c>
      <c r="DZ23" s="12">
        <v>0</v>
      </c>
      <c r="EA23" s="13">
        <v>1.38937901400798E-7</v>
      </c>
      <c r="EB23" s="13">
        <v>1.88472670398557E-7</v>
      </c>
      <c r="EC23" s="2" t="s">
        <v>1788</v>
      </c>
      <c r="ED23" s="12">
        <v>0</v>
      </c>
      <c r="EE23" s="12">
        <v>0</v>
      </c>
      <c r="EF23" s="13">
        <v>1.1317598566684201E-7</v>
      </c>
      <c r="EG23" s="12">
        <v>0</v>
      </c>
      <c r="EH23" s="13">
        <v>1.6129201366848201E-7</v>
      </c>
      <c r="EI23" s="13">
        <v>7.98143361241204E-8</v>
      </c>
      <c r="EJ23" s="13">
        <v>2.2224226297427999E-7</v>
      </c>
      <c r="EK23" s="13">
        <v>2.2251202843400999E-7</v>
      </c>
      <c r="EL23" s="13">
        <v>4.4483250379809E-8</v>
      </c>
      <c r="EM23" s="13">
        <v>2.1835068067206601E-7</v>
      </c>
      <c r="EN23" s="13">
        <v>6.2888996271472604E-8</v>
      </c>
      <c r="EO23" s="12">
        <v>0</v>
      </c>
      <c r="EP23" s="12">
        <v>0</v>
      </c>
      <c r="EQ23" s="12">
        <v>0</v>
      </c>
      <c r="ER23" s="12">
        <v>0</v>
      </c>
      <c r="ES23" s="13">
        <v>1.4372546558220099E-7</v>
      </c>
      <c r="ET23" s="13">
        <v>1.0054497134851701E-7</v>
      </c>
      <c r="EU23" s="12">
        <v>0</v>
      </c>
      <c r="EV23" s="12">
        <v>0</v>
      </c>
      <c r="EW23" s="13">
        <v>1.60682430279673E-7</v>
      </c>
      <c r="EX23" s="12">
        <v>0</v>
      </c>
      <c r="EY23" s="13">
        <v>3.4438025851145701E-8</v>
      </c>
      <c r="EZ23" s="12">
        <v>0</v>
      </c>
      <c r="FA23" s="12">
        <v>0</v>
      </c>
      <c r="FB23" s="13">
        <v>1.27924408071843E-7</v>
      </c>
      <c r="FC23" s="13">
        <v>1.05056850775694E-7</v>
      </c>
      <c r="FD23" s="12">
        <v>0</v>
      </c>
      <c r="FE23" s="12">
        <v>0</v>
      </c>
      <c r="FF23" s="12">
        <v>0</v>
      </c>
      <c r="FG23" s="13">
        <v>1.3606505264933199E-7</v>
      </c>
      <c r="FH23" s="12">
        <v>0</v>
      </c>
      <c r="FI23" s="13">
        <v>1.8414025952963299E-7</v>
      </c>
      <c r="FJ23" s="12">
        <v>0</v>
      </c>
      <c r="FK23" s="13">
        <v>2.62030493038294E-7</v>
      </c>
      <c r="FL23" s="13">
        <v>8.5975838236139997E-8</v>
      </c>
      <c r="FM23" s="13">
        <v>1.8749011324730099E-7</v>
      </c>
      <c r="FN23" s="12">
        <v>0</v>
      </c>
      <c r="FO23" s="13">
        <v>3.5239333565467799E-8</v>
      </c>
      <c r="FP23" s="12">
        <v>0</v>
      </c>
      <c r="FQ23" s="12">
        <v>0</v>
      </c>
      <c r="FR23" s="12">
        <v>0</v>
      </c>
      <c r="FS23" s="12">
        <v>0</v>
      </c>
      <c r="FT23" s="12">
        <v>0</v>
      </c>
      <c r="FU23" s="12">
        <v>0</v>
      </c>
      <c r="FV23" s="12">
        <v>0</v>
      </c>
      <c r="FW23" s="12">
        <v>0</v>
      </c>
      <c r="FX23" s="13">
        <v>4.0670319974399702E-8</v>
      </c>
      <c r="FY23" s="13">
        <v>1.20291943411723E-7</v>
      </c>
      <c r="FZ23" s="13">
        <v>1.4683945979936001E-7</v>
      </c>
      <c r="GA23" s="21">
        <v>1.63098073018294E-7</v>
      </c>
      <c r="GB23" s="12">
        <v>0</v>
      </c>
      <c r="GC23" s="12">
        <v>0</v>
      </c>
      <c r="GD23" s="12">
        <v>0</v>
      </c>
      <c r="GE23" s="13">
        <v>3.2681170250135203E-8</v>
      </c>
      <c r="GF23" s="12">
        <v>0</v>
      </c>
      <c r="GG23" s="13">
        <v>1.5674341108421199E-7</v>
      </c>
      <c r="GH23" s="12">
        <v>0</v>
      </c>
      <c r="GI23" s="12">
        <v>0</v>
      </c>
      <c r="GJ23" s="13">
        <v>3.7372255381363903E-8</v>
      </c>
      <c r="GK23" s="13">
        <v>3.5994675309034099E-8</v>
      </c>
      <c r="GL23" s="13">
        <v>8.1470287240685004E-8</v>
      </c>
      <c r="GM23" s="12">
        <v>0</v>
      </c>
      <c r="GN23" s="13">
        <v>9.0906086758914007E-8</v>
      </c>
      <c r="GO23" s="12">
        <v>0</v>
      </c>
      <c r="GP23" s="12">
        <v>0</v>
      </c>
      <c r="GQ23" s="13">
        <v>6.5199169257426195E-8</v>
      </c>
      <c r="GR23" s="12">
        <v>0</v>
      </c>
      <c r="GS23" s="12">
        <v>0</v>
      </c>
      <c r="GT23" s="12">
        <v>0</v>
      </c>
      <c r="GU23" s="13">
        <v>4.6620857697986199E-8</v>
      </c>
      <c r="GV23" s="12">
        <v>0</v>
      </c>
      <c r="GW23" s="13">
        <v>3.3185806606789E-8</v>
      </c>
      <c r="GX23" s="12">
        <v>0</v>
      </c>
      <c r="GY23" s="12">
        <v>0</v>
      </c>
      <c r="GZ23" s="13">
        <v>3.0001975055770497E-8</v>
      </c>
      <c r="HA23" s="13">
        <v>8.8310744589559495E-8</v>
      </c>
      <c r="HB23" s="13">
        <v>1.4210560966485501E-7</v>
      </c>
      <c r="HC23" s="13">
        <v>4.0613594414284799E-8</v>
      </c>
      <c r="HD23" s="13">
        <v>7.2972228659274596E-7</v>
      </c>
      <c r="HE23" s="13">
        <v>1.7291863065270299E-7</v>
      </c>
      <c r="HF23" s="13">
        <v>3.7850191340576102E-8</v>
      </c>
      <c r="HG23" s="13">
        <v>8.50661813332987E-8</v>
      </c>
      <c r="HH23" s="13">
        <v>4.8008151619997499E-8</v>
      </c>
      <c r="HI23" s="13">
        <v>4.50765930195845E-8</v>
      </c>
      <c r="HJ23" s="12">
        <v>0</v>
      </c>
      <c r="HK23" s="13">
        <v>4.06789225147392E-8</v>
      </c>
      <c r="HL23" s="13">
        <v>2.1767152118408199E-7</v>
      </c>
      <c r="HM23" s="13">
        <v>1.5437356906003399E-7</v>
      </c>
      <c r="HN23" s="13">
        <v>5.5540784359848903E-8</v>
      </c>
      <c r="HO23" s="13">
        <v>2.02403627473164E-7</v>
      </c>
      <c r="HP23" s="13">
        <v>4.06566866648385E-8</v>
      </c>
      <c r="HQ23" s="12">
        <v>0</v>
      </c>
      <c r="HR23" s="12">
        <v>0</v>
      </c>
      <c r="HS23" s="12">
        <v>0</v>
      </c>
      <c r="HT23" s="13">
        <v>1.25567651950805E-7</v>
      </c>
      <c r="HU23" s="21">
        <v>1.4738449309137699E-7</v>
      </c>
      <c r="HV23" s="13">
        <v>5.6072178092551204E-7</v>
      </c>
      <c r="HW23" s="13">
        <v>7.2372273719176903E-8</v>
      </c>
      <c r="HX23" s="12">
        <v>0</v>
      </c>
      <c r="HY23" s="12">
        <v>0</v>
      </c>
      <c r="HZ23" s="13">
        <v>4.73098523310169E-8</v>
      </c>
      <c r="IA23" s="12">
        <v>0</v>
      </c>
      <c r="IB23" s="13">
        <v>4.50178775307672E-8</v>
      </c>
      <c r="IC23" s="13">
        <v>7.0621636202330401E-8</v>
      </c>
      <c r="ID23" s="12">
        <v>0</v>
      </c>
      <c r="IE23" s="13">
        <v>2.0303860004619E-7</v>
      </c>
      <c r="IF23" s="12">
        <v>0</v>
      </c>
      <c r="IG23" s="13">
        <v>3.1741277938773503E-8</v>
      </c>
      <c r="IH23" s="13">
        <v>2.8002538924200399E-7</v>
      </c>
      <c r="II23" s="13">
        <v>1.4289341290689101E-7</v>
      </c>
      <c r="IJ23" s="13">
        <v>6.8448443161515099E-8</v>
      </c>
      <c r="IK23" s="13">
        <v>1.01948765624372E-7</v>
      </c>
      <c r="IL23" s="12">
        <v>0</v>
      </c>
      <c r="IM23" s="13">
        <v>2.8884333295700599E-7</v>
      </c>
      <c r="IN23" s="13">
        <v>1.8262291445850901E-7</v>
      </c>
      <c r="IO23" s="13">
        <v>3.0513108557921099E-8</v>
      </c>
      <c r="IP23" s="13">
        <v>2.31876527719311E-7</v>
      </c>
      <c r="IQ23" s="13">
        <v>1.8231097303029901E-7</v>
      </c>
      <c r="IR23" s="13">
        <v>2.0278236273487399E-7</v>
      </c>
      <c r="IS23" s="13">
        <v>1.5524915203516101E-7</v>
      </c>
      <c r="IT23" s="13">
        <v>7.0858512802967199E-8</v>
      </c>
      <c r="IU23" s="13">
        <v>2.5596818399264501E-7</v>
      </c>
      <c r="IV23" s="13">
        <v>1.6436195626144299E-7</v>
      </c>
      <c r="IW23" s="13">
        <v>4.5476293908074602E-8</v>
      </c>
      <c r="IX23" s="13">
        <v>1.25726291508393E-6</v>
      </c>
      <c r="IY23" s="13">
        <v>4.8195704598534903E-8</v>
      </c>
    </row>
    <row r="24" spans="1:259" x14ac:dyDescent="0.25">
      <c r="A24" s="2">
        <v>21</v>
      </c>
      <c r="B24" s="2" t="s">
        <v>1791</v>
      </c>
      <c r="C24" s="2" t="s">
        <v>2701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4.6769958172237203E-8</v>
      </c>
      <c r="K24" s="12">
        <v>0</v>
      </c>
      <c r="L24" s="12">
        <v>0</v>
      </c>
      <c r="M24" s="12">
        <v>0</v>
      </c>
      <c r="N24" s="12">
        <v>0</v>
      </c>
      <c r="O24" s="13">
        <v>2.20687892432033E-7</v>
      </c>
      <c r="P24" s="13">
        <v>7.1525762572847097E-8</v>
      </c>
      <c r="Q24" s="13">
        <v>8.6021856743980399E-8</v>
      </c>
      <c r="R24" s="12">
        <v>0</v>
      </c>
      <c r="S24" s="13">
        <v>1.24306780367493E-7</v>
      </c>
      <c r="T24" s="13">
        <v>4.66287019260264E-8</v>
      </c>
      <c r="U24" s="12">
        <v>0</v>
      </c>
      <c r="V24" s="12">
        <v>0</v>
      </c>
      <c r="W24" s="12">
        <v>0</v>
      </c>
      <c r="X24" s="13">
        <v>2.5686678662640201E-8</v>
      </c>
      <c r="Y24" s="12">
        <v>0</v>
      </c>
      <c r="Z24" s="12">
        <v>0</v>
      </c>
      <c r="AA24" s="12">
        <v>0</v>
      </c>
      <c r="AB24" s="13">
        <v>3.6886286440073102E-7</v>
      </c>
      <c r="AC24" s="12">
        <v>0</v>
      </c>
      <c r="AD24" s="12">
        <v>0</v>
      </c>
      <c r="AE24" s="13">
        <v>2.4559749677256101E-8</v>
      </c>
      <c r="AF24" s="12">
        <v>0</v>
      </c>
      <c r="AG24" s="12">
        <v>0</v>
      </c>
      <c r="AH24" s="13">
        <v>1.8818545799519201E-7</v>
      </c>
      <c r="AI24" s="13">
        <v>1.16899269105811E-7</v>
      </c>
      <c r="AJ24" s="12">
        <v>0</v>
      </c>
      <c r="AK24" s="13">
        <v>4.19930972902409E-8</v>
      </c>
      <c r="AL24" s="12">
        <v>0</v>
      </c>
      <c r="AM24" s="13">
        <v>2.5793885249468599E-8</v>
      </c>
      <c r="AN24" s="12">
        <v>0</v>
      </c>
      <c r="AO24" s="12">
        <v>0</v>
      </c>
      <c r="AP24" s="12">
        <v>0</v>
      </c>
      <c r="AQ24" s="12">
        <v>0</v>
      </c>
      <c r="AR24" s="13">
        <v>3.1886019452400301E-7</v>
      </c>
      <c r="AS24" s="12">
        <v>0</v>
      </c>
      <c r="AT24" s="13">
        <v>6.5937511551562594E-8</v>
      </c>
      <c r="AU24" s="12">
        <v>0</v>
      </c>
      <c r="AV24" s="12">
        <v>0</v>
      </c>
      <c r="AW24" s="12">
        <v>0</v>
      </c>
      <c r="AX24" s="13">
        <v>1.8199212149621201E-7</v>
      </c>
      <c r="AY24" s="13">
        <v>7.0368978145100502E-8</v>
      </c>
      <c r="AZ24" s="17">
        <v>0</v>
      </c>
      <c r="BA24" s="13">
        <v>1.8253794972093001E-8</v>
      </c>
      <c r="BB24" s="13">
        <v>3.9715421364524401E-8</v>
      </c>
      <c r="BC24" s="13">
        <v>1.95211542349489E-8</v>
      </c>
      <c r="BD24" s="13">
        <v>1.2943855342532901E-7</v>
      </c>
      <c r="BE24" s="13">
        <v>1.11866650594332E-7</v>
      </c>
      <c r="BF24" s="12">
        <v>0</v>
      </c>
      <c r="BG24" s="12">
        <v>0</v>
      </c>
      <c r="BH24" s="13">
        <v>3.1630800097021102E-8</v>
      </c>
      <c r="BI24" s="13">
        <v>1.3693056514476601E-7</v>
      </c>
      <c r="BJ24" s="12">
        <v>0</v>
      </c>
      <c r="BK24" s="12">
        <v>0</v>
      </c>
      <c r="BL24" s="13">
        <v>4.0794141704165399E-8</v>
      </c>
      <c r="BM24" s="13">
        <v>1.5973235567756501E-7</v>
      </c>
      <c r="BN24" s="13">
        <v>6.5480024556846801E-8</v>
      </c>
      <c r="BO24" s="12">
        <v>0</v>
      </c>
      <c r="BP24" s="12">
        <v>0</v>
      </c>
      <c r="BQ24" s="13">
        <v>5.9800461224777898E-7</v>
      </c>
      <c r="BR24" s="13">
        <v>2.98071239786243E-7</v>
      </c>
      <c r="BS24" s="13">
        <v>2.44499225464635E-8</v>
      </c>
      <c r="BT24" s="13">
        <v>5.4250998892829901E-8</v>
      </c>
      <c r="BU24" s="12">
        <v>0</v>
      </c>
      <c r="BV24" s="12">
        <v>0</v>
      </c>
      <c r="BW24" s="12">
        <v>0</v>
      </c>
      <c r="BX24" s="12">
        <v>0</v>
      </c>
      <c r="BY24" s="13">
        <v>3.7305108543430998E-8</v>
      </c>
      <c r="BZ24" s="12">
        <v>0</v>
      </c>
      <c r="CA24" s="12">
        <v>0</v>
      </c>
      <c r="CB24" s="13">
        <v>6.4101749840739694E-8</v>
      </c>
      <c r="CC24" s="12">
        <v>0</v>
      </c>
      <c r="CD24" s="12">
        <v>0</v>
      </c>
      <c r="CE24" s="12">
        <v>0</v>
      </c>
      <c r="CF24" s="12">
        <v>0</v>
      </c>
      <c r="CG24" s="13">
        <v>1.2367688263449001E-7</v>
      </c>
      <c r="CH24" s="13">
        <v>3.0945126313223702E-7</v>
      </c>
      <c r="CI24" s="13">
        <v>3.0380774994116698E-8</v>
      </c>
      <c r="CJ24" s="13">
        <v>5.1728650324285201E-8</v>
      </c>
      <c r="CK24" s="12">
        <v>0</v>
      </c>
      <c r="CL24" s="13">
        <v>1.17409944375165E-7</v>
      </c>
      <c r="CM24" s="12">
        <v>0</v>
      </c>
      <c r="CN24" s="13">
        <v>7.2028848288995102E-8</v>
      </c>
      <c r="CO24" s="12">
        <v>0</v>
      </c>
      <c r="CP24" s="12">
        <v>0</v>
      </c>
      <c r="CQ24" s="13">
        <v>4.7579954848236302E-8</v>
      </c>
      <c r="CR24" s="13">
        <v>4.9522144263039198E-8</v>
      </c>
      <c r="CS24" s="13">
        <v>4.4565191225382299E-8</v>
      </c>
      <c r="CT24" s="12">
        <v>0</v>
      </c>
      <c r="CU24" s="12">
        <v>0</v>
      </c>
      <c r="CV24" s="17">
        <v>0</v>
      </c>
      <c r="CW24" s="12">
        <v>0</v>
      </c>
      <c r="CX24" s="12">
        <v>0</v>
      </c>
      <c r="CY24" s="13">
        <v>1.4706291724100601E-7</v>
      </c>
      <c r="CZ24" s="13">
        <v>2.8798990771498602E-7</v>
      </c>
      <c r="DA24" s="13">
        <v>3.52657070763159E-7</v>
      </c>
      <c r="DB24" s="13">
        <v>3.7386755673783597E-7</v>
      </c>
      <c r="DC24" s="12">
        <v>0</v>
      </c>
      <c r="DD24" s="13">
        <v>4.0864762928969401E-8</v>
      </c>
      <c r="DE24" s="13">
        <v>2.3972423445304699E-7</v>
      </c>
      <c r="DF24" s="13">
        <v>9.8064536288453202E-8</v>
      </c>
      <c r="DG24" s="13">
        <v>6.9409408853471901E-8</v>
      </c>
      <c r="DH24" s="12">
        <v>0</v>
      </c>
      <c r="DI24" s="12">
        <v>0</v>
      </c>
      <c r="DJ24" s="12">
        <v>0</v>
      </c>
      <c r="DK24" s="13">
        <v>4.7066748564888701E-7</v>
      </c>
      <c r="DL24" s="12">
        <v>0</v>
      </c>
      <c r="DM24" s="13">
        <v>1.2294267588531699E-7</v>
      </c>
      <c r="DN24" s="12">
        <v>0</v>
      </c>
      <c r="DO24" s="13">
        <v>3.4746646868738603E-8</v>
      </c>
      <c r="DP24" s="13">
        <v>1.9714385483758401E-7</v>
      </c>
      <c r="DQ24" s="13">
        <v>1.6531131751479799E-7</v>
      </c>
      <c r="DR24" s="13">
        <v>3.21133046259166E-8</v>
      </c>
      <c r="DS24" s="13">
        <v>2.8302833248932802E-7</v>
      </c>
      <c r="DT24" s="12">
        <v>0</v>
      </c>
      <c r="DU24" s="13">
        <v>1.6356684823159901E-7</v>
      </c>
      <c r="DV24" s="12">
        <v>0</v>
      </c>
      <c r="DW24" s="12">
        <v>0</v>
      </c>
      <c r="DX24" s="12">
        <v>0</v>
      </c>
      <c r="DY24" s="13">
        <v>1.3551718008905601E-7</v>
      </c>
      <c r="DZ24" s="12">
        <v>0</v>
      </c>
      <c r="EA24" s="13">
        <v>1.4331352208284199E-7</v>
      </c>
      <c r="EB24" s="13">
        <v>3.5144845372805101E-7</v>
      </c>
      <c r="EC24" s="2" t="s">
        <v>1791</v>
      </c>
      <c r="ED24" s="12">
        <v>0</v>
      </c>
      <c r="EE24" s="12">
        <v>0</v>
      </c>
      <c r="EF24" s="13">
        <v>3.84560855252144E-8</v>
      </c>
      <c r="EG24" s="12">
        <v>0</v>
      </c>
      <c r="EH24" s="13">
        <v>5.4805438058459303E-8</v>
      </c>
      <c r="EI24" s="13">
        <v>1.62720753066609E-7</v>
      </c>
      <c r="EJ24" s="13">
        <v>4.5309439570059099E-8</v>
      </c>
      <c r="EK24" s="13">
        <v>3.40233283186627E-7</v>
      </c>
      <c r="EL24" s="13">
        <v>4.5344911404115298E-8</v>
      </c>
      <c r="EM24" s="13">
        <v>2.5967693944333198E-7</v>
      </c>
      <c r="EN24" s="13">
        <v>1.2821437012247001E-7</v>
      </c>
      <c r="EO24" s="12">
        <v>0</v>
      </c>
      <c r="EP24" s="12">
        <v>0</v>
      </c>
      <c r="EQ24" s="13">
        <v>4.9933339186510203E-8</v>
      </c>
      <c r="ER24" s="12">
        <v>0</v>
      </c>
      <c r="ES24" s="12">
        <v>0</v>
      </c>
      <c r="ET24" s="13">
        <v>2.5623143424773498E-7</v>
      </c>
      <c r="EU24" s="12">
        <v>0</v>
      </c>
      <c r="EV24" s="13">
        <v>1.3022592358830499E-7</v>
      </c>
      <c r="EW24" s="12">
        <v>0</v>
      </c>
      <c r="EX24" s="12">
        <v>0</v>
      </c>
      <c r="EY24" s="13">
        <v>1.40420425020168E-7</v>
      </c>
      <c r="EZ24" s="12">
        <v>0</v>
      </c>
      <c r="FA24" s="12">
        <v>0</v>
      </c>
      <c r="FB24" s="13">
        <v>6.5201181353808399E-8</v>
      </c>
      <c r="FC24" s="13">
        <v>5.3545925153229002E-8</v>
      </c>
      <c r="FD24" s="12">
        <v>0</v>
      </c>
      <c r="FE24" s="12">
        <v>0</v>
      </c>
      <c r="FF24" s="13">
        <v>8.2142911761062694E-8</v>
      </c>
      <c r="FG24" s="13">
        <v>6.9350347657831605E-8</v>
      </c>
      <c r="FH24" s="12">
        <v>0</v>
      </c>
      <c r="FI24" s="13">
        <v>2.81560711605238E-7</v>
      </c>
      <c r="FJ24" s="12">
        <v>0</v>
      </c>
      <c r="FK24" s="13">
        <v>1.61650764062038E-7</v>
      </c>
      <c r="FL24" s="13">
        <v>1.31461844663735E-7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2">
        <v>0</v>
      </c>
      <c r="FS24" s="13">
        <v>8.4103138762441097E-8</v>
      </c>
      <c r="FT24" s="13">
        <v>2.35348859277441E-7</v>
      </c>
      <c r="FU24" s="12">
        <v>0</v>
      </c>
      <c r="FV24" s="12">
        <v>0</v>
      </c>
      <c r="FW24" s="12">
        <v>0</v>
      </c>
      <c r="FX24" s="13">
        <v>1.2437436834786199E-7</v>
      </c>
      <c r="FY24" s="13">
        <v>2.4495851443508499E-7</v>
      </c>
      <c r="FZ24" s="13">
        <v>1.4968380768893599E-7</v>
      </c>
      <c r="GA24" s="17">
        <v>0</v>
      </c>
      <c r="GB24" s="13">
        <v>8.6148744820303205E-8</v>
      </c>
      <c r="GC24" s="13">
        <v>1.0095285032170001E-7</v>
      </c>
      <c r="GD24" s="12">
        <v>0</v>
      </c>
      <c r="GE24" s="13">
        <v>1.6657109776400601E-7</v>
      </c>
      <c r="GF24" s="12">
        <v>0</v>
      </c>
      <c r="GG24" s="12">
        <v>0</v>
      </c>
      <c r="GH24" s="12">
        <v>0</v>
      </c>
      <c r="GI24" s="13">
        <v>9.8121413808928096E-8</v>
      </c>
      <c r="GJ24" s="13">
        <v>2.2857703896688901E-7</v>
      </c>
      <c r="GK24" s="13">
        <v>3.6691908729063902E-8</v>
      </c>
      <c r="GL24" s="13">
        <v>4.1524202092407298E-8</v>
      </c>
      <c r="GM24" s="13">
        <v>5.7561888454795098E-8</v>
      </c>
      <c r="GN24" s="12">
        <v>0</v>
      </c>
      <c r="GO24" s="12">
        <v>0</v>
      </c>
      <c r="GP24" s="12">
        <v>0</v>
      </c>
      <c r="GQ24" s="13">
        <v>3.32310535803589E-8</v>
      </c>
      <c r="GR24" s="12">
        <v>0</v>
      </c>
      <c r="GS24" s="13">
        <v>3.8584240683508301E-8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3">
        <v>3.22348884346455E-7</v>
      </c>
      <c r="HA24" s="13">
        <v>9.0021364339478304E-8</v>
      </c>
      <c r="HB24" s="13">
        <v>1.08643695524644E-7</v>
      </c>
      <c r="HC24" s="13">
        <v>1.2420089526692899E-7</v>
      </c>
      <c r="HD24" s="13">
        <v>1.0028030373325501E-6</v>
      </c>
      <c r="HE24" s="13">
        <v>8.8134072039694806E-8</v>
      </c>
      <c r="HF24" s="13">
        <v>1.54333467839056E-7</v>
      </c>
      <c r="HG24" s="12">
        <v>0</v>
      </c>
      <c r="HH24" s="12">
        <v>0</v>
      </c>
      <c r="HI24" s="13">
        <v>1.37849242091369E-7</v>
      </c>
      <c r="HJ24" s="12">
        <v>0</v>
      </c>
      <c r="HK24" s="13">
        <v>2.0733445979061999E-7</v>
      </c>
      <c r="HL24" s="13">
        <v>1.66415939016644E-7</v>
      </c>
      <c r="HM24" s="13">
        <v>5.2454618704014802E-8</v>
      </c>
      <c r="HN24" s="13">
        <v>1.13233269808699E-7</v>
      </c>
      <c r="HO24" s="13">
        <v>1.47374484894849E-7</v>
      </c>
      <c r="HP24" s="12">
        <v>0</v>
      </c>
      <c r="HQ24" s="12">
        <v>0</v>
      </c>
      <c r="HR24" s="13">
        <v>3.57359797809389E-8</v>
      </c>
      <c r="HS24" s="12">
        <v>0</v>
      </c>
      <c r="HT24" s="13">
        <v>1.27999955136293E-7</v>
      </c>
      <c r="HU24" s="21">
        <v>1.12679548894921E-7</v>
      </c>
      <c r="HV24" s="13">
        <v>9.0780864318192502E-7</v>
      </c>
      <c r="HW24" s="13">
        <v>2.0377373318078099E-7</v>
      </c>
      <c r="HX24" s="12">
        <v>0</v>
      </c>
      <c r="HY24" s="12">
        <v>0</v>
      </c>
      <c r="HZ24" s="13">
        <v>9.6452531870983495E-8</v>
      </c>
      <c r="IA24" s="13">
        <v>1.66269524425998E-7</v>
      </c>
      <c r="IB24" s="13">
        <v>2.2944947264470899E-7</v>
      </c>
      <c r="IC24" s="13">
        <v>2.3883876798760099E-7</v>
      </c>
      <c r="ID24" s="13">
        <v>1.3326043241107599E-7</v>
      </c>
      <c r="IE24" s="13">
        <v>2.7277343083978899E-7</v>
      </c>
      <c r="IF24" s="12">
        <v>0</v>
      </c>
      <c r="IG24" s="13">
        <v>3.2356121094972501E-8</v>
      </c>
      <c r="IH24" s="13">
        <v>2.8544960985686199E-7</v>
      </c>
      <c r="II24" s="13">
        <v>2.42768873421312E-7</v>
      </c>
      <c r="IJ24" s="13">
        <v>6.9774320995152205E-8</v>
      </c>
      <c r="IK24" s="12">
        <v>0</v>
      </c>
      <c r="IL24" s="12">
        <v>0</v>
      </c>
      <c r="IM24" s="12">
        <v>0</v>
      </c>
      <c r="IN24" s="12">
        <v>0</v>
      </c>
      <c r="IO24" s="13">
        <v>9.3312484524586897E-8</v>
      </c>
      <c r="IP24" s="13">
        <v>2.7013495169790402E-7</v>
      </c>
      <c r="IQ24" s="13">
        <v>3.7847954627577098E-7</v>
      </c>
      <c r="IR24" s="13">
        <v>4.1342070078151002E-8</v>
      </c>
      <c r="IS24" s="12">
        <v>0</v>
      </c>
      <c r="IT24" s="13">
        <v>1.08346612191462E-7</v>
      </c>
      <c r="IU24" s="13">
        <v>4.8923701026439203E-7</v>
      </c>
      <c r="IV24" s="13">
        <v>2.0943215371085799E-7</v>
      </c>
      <c r="IW24" s="12">
        <v>0</v>
      </c>
      <c r="IX24" s="13">
        <v>7.7575333719721201E-7</v>
      </c>
      <c r="IY24" s="13">
        <v>4.9129277568966498E-8</v>
      </c>
    </row>
    <row r="25" spans="1:259" x14ac:dyDescent="0.25">
      <c r="A25" s="2">
        <v>22</v>
      </c>
      <c r="B25" s="2" t="s">
        <v>1794</v>
      </c>
      <c r="C25" s="2" t="s">
        <v>2701</v>
      </c>
      <c r="D25" s="12">
        <v>0</v>
      </c>
      <c r="E25" s="13">
        <v>8.9584036999834304E-8</v>
      </c>
      <c r="F25" s="12">
        <v>0</v>
      </c>
      <c r="G25" s="12">
        <v>0</v>
      </c>
      <c r="H25" s="12">
        <v>0</v>
      </c>
      <c r="I25" s="12">
        <v>0</v>
      </c>
      <c r="J25" s="13">
        <v>3.5056248139989101E-8</v>
      </c>
      <c r="K25" s="12">
        <v>0</v>
      </c>
      <c r="L25" s="12">
        <v>0</v>
      </c>
      <c r="M25" s="13">
        <v>6.0810836501340102E-8</v>
      </c>
      <c r="N25" s="13">
        <v>4.2513271505865601E-8</v>
      </c>
      <c r="O25" s="12">
        <v>0</v>
      </c>
      <c r="P25" s="13">
        <v>8.0417803836440601E-8</v>
      </c>
      <c r="Q25" s="13">
        <v>6.4477362677429997E-8</v>
      </c>
      <c r="R25" s="13">
        <v>2.6862028471975201E-7</v>
      </c>
      <c r="S25" s="13">
        <v>2.8478477757601698E-7</v>
      </c>
      <c r="T25" s="13">
        <v>1.7475185023093399E-8</v>
      </c>
      <c r="U25" s="12">
        <v>0</v>
      </c>
      <c r="V25" s="13">
        <v>8.4152871100723898E-8</v>
      </c>
      <c r="W25" s="12">
        <v>0</v>
      </c>
      <c r="X25" s="12">
        <v>0</v>
      </c>
      <c r="Y25" s="12">
        <v>0</v>
      </c>
      <c r="Z25" s="13">
        <v>4.23079746630682E-8</v>
      </c>
      <c r="AA25" s="12">
        <v>0</v>
      </c>
      <c r="AB25" s="13">
        <v>2.7647978765426902E-7</v>
      </c>
      <c r="AC25" s="12">
        <v>0</v>
      </c>
      <c r="AD25" s="12">
        <v>0</v>
      </c>
      <c r="AE25" s="13">
        <v>3.6817337991676101E-8</v>
      </c>
      <c r="AF25" s="12">
        <v>0</v>
      </c>
      <c r="AG25" s="12">
        <v>0</v>
      </c>
      <c r="AH25" s="12">
        <v>0</v>
      </c>
      <c r="AI25" s="13">
        <v>2.6286423670072698E-7</v>
      </c>
      <c r="AJ25" s="12">
        <v>0</v>
      </c>
      <c r="AK25" s="13">
        <v>6.2951539676477201E-8</v>
      </c>
      <c r="AL25" s="12">
        <v>0</v>
      </c>
      <c r="AM25" s="12">
        <v>0</v>
      </c>
      <c r="AN25" s="12">
        <v>0</v>
      </c>
      <c r="AO25" s="13">
        <v>2.33154573776976E-7</v>
      </c>
      <c r="AP25" s="13">
        <v>9.2329329342128394E-8</v>
      </c>
      <c r="AQ25" s="12">
        <v>0</v>
      </c>
      <c r="AR25" s="13">
        <v>4.1748479969074499E-7</v>
      </c>
      <c r="AS25" s="12">
        <v>0</v>
      </c>
      <c r="AT25" s="13">
        <v>3.2948810974949003E-8</v>
      </c>
      <c r="AU25" s="12">
        <v>0</v>
      </c>
      <c r="AV25" s="13">
        <v>2.7944931803059299E-8</v>
      </c>
      <c r="AW25" s="12">
        <v>0</v>
      </c>
      <c r="AX25" s="13">
        <v>3.41028793910779E-8</v>
      </c>
      <c r="AY25" s="12">
        <v>0</v>
      </c>
      <c r="AZ25" s="21">
        <v>2.5767749724122801E-8</v>
      </c>
      <c r="BA25" s="13">
        <v>1.09456512863512E-7</v>
      </c>
      <c r="BB25" s="13">
        <v>1.7861127793337801E-7</v>
      </c>
      <c r="BC25" s="12">
        <v>0</v>
      </c>
      <c r="BD25" s="13">
        <v>1.61700310237933E-8</v>
      </c>
      <c r="BE25" s="13">
        <v>2.09661866928959E-8</v>
      </c>
      <c r="BF25" s="13">
        <v>6.57835994135746E-8</v>
      </c>
      <c r="BG25" s="12">
        <v>0</v>
      </c>
      <c r="BH25" s="13">
        <v>1.65961239710504E-7</v>
      </c>
      <c r="BI25" s="13">
        <v>5.7584032757032598E-8</v>
      </c>
      <c r="BJ25" s="13">
        <v>5.6116738721321103E-8</v>
      </c>
      <c r="BK25" s="12">
        <v>0</v>
      </c>
      <c r="BL25" s="13">
        <v>3.0577097139419801E-8</v>
      </c>
      <c r="BM25" s="12">
        <v>0</v>
      </c>
      <c r="BN25" s="13">
        <v>4.9080308787618403E-8</v>
      </c>
      <c r="BO25" s="13">
        <v>2.4757210466336099E-8</v>
      </c>
      <c r="BP25" s="13">
        <v>6.1868669587988101E-7</v>
      </c>
      <c r="BQ25" s="13">
        <v>3.05612817429054E-7</v>
      </c>
      <c r="BR25" s="13">
        <v>3.07200009607283E-7</v>
      </c>
      <c r="BS25" s="13">
        <v>1.8326348478565201E-8</v>
      </c>
      <c r="BT25" s="12">
        <v>0</v>
      </c>
      <c r="BU25" s="13">
        <v>4.7165446455354201E-8</v>
      </c>
      <c r="BV25" s="12">
        <v>0</v>
      </c>
      <c r="BW25" s="13">
        <v>6.7333873354857798E-8</v>
      </c>
      <c r="BX25" s="13">
        <v>6.8429009880064006E-8</v>
      </c>
      <c r="BY25" s="13">
        <v>1.9582880710187301E-7</v>
      </c>
      <c r="BZ25" s="12">
        <v>0</v>
      </c>
      <c r="CA25" s="12">
        <v>0</v>
      </c>
      <c r="CB25" s="13">
        <v>4.8047228102042602E-8</v>
      </c>
      <c r="CC25" s="13">
        <v>1.3706352475425E-8</v>
      </c>
      <c r="CD25" s="12">
        <v>0</v>
      </c>
      <c r="CE25" s="12">
        <v>0</v>
      </c>
      <c r="CF25" s="13">
        <v>2.6236162610908201E-7</v>
      </c>
      <c r="CG25" s="13">
        <v>9.2701547237830404E-8</v>
      </c>
      <c r="CH25" s="13">
        <v>4.63896085929632E-7</v>
      </c>
      <c r="CI25" s="13">
        <v>3.2079454812009798E-7</v>
      </c>
      <c r="CJ25" s="12">
        <v>0</v>
      </c>
      <c r="CK25" s="13">
        <v>3.5311754428177901E-8</v>
      </c>
      <c r="CL25" s="13">
        <v>2.3549450035316299E-7</v>
      </c>
      <c r="CM25" s="12">
        <v>0</v>
      </c>
      <c r="CN25" s="13">
        <v>4.0491716438323501E-8</v>
      </c>
      <c r="CO25" s="13">
        <v>6.4628869859639303E-8</v>
      </c>
      <c r="CP25" s="12">
        <v>0</v>
      </c>
      <c r="CQ25" s="13">
        <v>1.7831689067442499E-7</v>
      </c>
      <c r="CR25" s="13">
        <v>1.8559569492409401E-7</v>
      </c>
      <c r="CS25" s="13">
        <v>1.67018366389137E-8</v>
      </c>
      <c r="CT25" s="13">
        <v>1.9327521751132701E-7</v>
      </c>
      <c r="CU25" s="12">
        <v>0</v>
      </c>
      <c r="CV25" s="17">
        <v>0</v>
      </c>
      <c r="CW25" s="13">
        <v>1.02691360226121E-7</v>
      </c>
      <c r="CX25" s="13">
        <v>3.3890960470081299E-8</v>
      </c>
      <c r="CY25" s="13">
        <v>2.0208918119355399E-7</v>
      </c>
      <c r="CZ25" s="13">
        <v>1.91877123430191E-7</v>
      </c>
      <c r="DA25" s="13">
        <v>4.5843663176452403E-7</v>
      </c>
      <c r="DB25" s="13">
        <v>2.4520215665360301E-7</v>
      </c>
      <c r="DC25" s="13">
        <v>3.6571211279611297E-7</v>
      </c>
      <c r="DD25" s="13">
        <v>2.4504024812579797E-7</v>
      </c>
      <c r="DE25" s="13">
        <v>2.8507874594997599E-7</v>
      </c>
      <c r="DF25" s="13">
        <v>1.7297250781623799E-7</v>
      </c>
      <c r="DG25" s="13">
        <v>1.2862459921684801E-7</v>
      </c>
      <c r="DH25" s="13">
        <v>1.5398027027052301E-7</v>
      </c>
      <c r="DI25" s="12">
        <v>0</v>
      </c>
      <c r="DJ25" s="12">
        <v>0</v>
      </c>
      <c r="DK25" s="13">
        <v>2.7438993769125501E-7</v>
      </c>
      <c r="DL25" s="12">
        <v>0</v>
      </c>
      <c r="DM25" s="13">
        <v>1.38226837950914E-7</v>
      </c>
      <c r="DN25" s="12">
        <v>0</v>
      </c>
      <c r="DO25" s="13">
        <v>7.8132659655838602E-8</v>
      </c>
      <c r="DP25" s="13">
        <v>1.0554888779870701E-7</v>
      </c>
      <c r="DQ25" s="13">
        <v>3.6866390668085001E-7</v>
      </c>
      <c r="DR25" s="12">
        <v>0</v>
      </c>
      <c r="DS25" s="13">
        <v>3.10354485882689E-7</v>
      </c>
      <c r="DT25" s="12">
        <v>0</v>
      </c>
      <c r="DU25" s="13">
        <v>1.6346789672026699E-7</v>
      </c>
      <c r="DV25" s="12">
        <v>0</v>
      </c>
      <c r="DW25" s="13">
        <v>2.2209846389190999E-7</v>
      </c>
      <c r="DX25" s="13">
        <v>2.77296162290466E-8</v>
      </c>
      <c r="DY25" s="13">
        <v>1.01576398142977E-7</v>
      </c>
      <c r="DZ25" s="12">
        <v>0</v>
      </c>
      <c r="EA25" s="13">
        <v>1.4154351237685699E-7</v>
      </c>
      <c r="EB25" s="13">
        <v>1.05370752370007E-6</v>
      </c>
      <c r="EC25" s="2" t="s">
        <v>1794</v>
      </c>
      <c r="ED25" s="12">
        <v>0</v>
      </c>
      <c r="EE25" s="12">
        <v>0</v>
      </c>
      <c r="EF25" s="13">
        <v>2.8824615829244198E-7</v>
      </c>
      <c r="EG25" s="13">
        <v>1.1066258641669201E-7</v>
      </c>
      <c r="EH25" s="13">
        <v>1.23237636577915E-7</v>
      </c>
      <c r="EI25" s="13">
        <v>1.52458418821482E-7</v>
      </c>
      <c r="EJ25" s="13">
        <v>3.6758097029224398E-7</v>
      </c>
      <c r="EK25" s="13">
        <v>2.1251715964319001E-8</v>
      </c>
      <c r="EL25" s="12">
        <v>0</v>
      </c>
      <c r="EM25" s="13">
        <v>8.3417093069818204E-8</v>
      </c>
      <c r="EN25" s="13">
        <v>2.4025651025671501E-8</v>
      </c>
      <c r="EO25" s="12">
        <v>0</v>
      </c>
      <c r="EP25" s="12">
        <v>0</v>
      </c>
      <c r="EQ25" s="13">
        <v>2.6199144026896702E-7</v>
      </c>
      <c r="ER25" s="12">
        <v>0</v>
      </c>
      <c r="ES25" s="13">
        <v>5.4907823058173003E-8</v>
      </c>
      <c r="ET25" s="13">
        <v>2.3046878187509499E-7</v>
      </c>
      <c r="EU25" s="12">
        <v>0</v>
      </c>
      <c r="EV25" s="13">
        <v>1.95220713038003E-7</v>
      </c>
      <c r="EW25" s="13">
        <v>2.14850781322231E-7</v>
      </c>
      <c r="EX25" s="12">
        <v>0</v>
      </c>
      <c r="EY25" s="13">
        <v>7.8938705353896604E-8</v>
      </c>
      <c r="EZ25" s="12">
        <v>0</v>
      </c>
      <c r="FA25" s="12">
        <v>0</v>
      </c>
      <c r="FB25" s="13">
        <v>4.8871302902219299E-8</v>
      </c>
      <c r="FC25" s="13">
        <v>2.00675744902755E-7</v>
      </c>
      <c r="FD25" s="12">
        <v>0</v>
      </c>
      <c r="FE25" s="12">
        <v>0</v>
      </c>
      <c r="FF25" s="13">
        <v>3.0784956948565198E-8</v>
      </c>
      <c r="FG25" s="13">
        <v>1.03962590136786E-7</v>
      </c>
      <c r="FH25" s="12">
        <v>0</v>
      </c>
      <c r="FI25" s="13">
        <v>4.4553476587342302E-7</v>
      </c>
      <c r="FJ25" s="12">
        <v>0</v>
      </c>
      <c r="FK25" s="13">
        <v>2.4232945755942499E-7</v>
      </c>
      <c r="FL25" s="12">
        <v>0</v>
      </c>
      <c r="FM25" s="13">
        <v>8.0483475499795397E-7</v>
      </c>
      <c r="FN25" s="12">
        <v>0</v>
      </c>
      <c r="FO25" s="13">
        <v>5.3850306464834702E-8</v>
      </c>
      <c r="FP25" s="12">
        <v>0</v>
      </c>
      <c r="FQ25" s="13">
        <v>6.7938809579941998E-8</v>
      </c>
      <c r="FR25" s="12">
        <v>0</v>
      </c>
      <c r="FS25" s="13">
        <v>6.3039194752973103E-8</v>
      </c>
      <c r="FT25" s="13">
        <v>8.8202430927026497E-8</v>
      </c>
      <c r="FU25" s="12">
        <v>0</v>
      </c>
      <c r="FV25" s="13">
        <v>1.0094062314109801E-7</v>
      </c>
      <c r="FW25" s="12">
        <v>0</v>
      </c>
      <c r="FX25" s="13">
        <v>6.2149563372857697E-8</v>
      </c>
      <c r="FY25" s="13">
        <v>2.7541161468699701E-7</v>
      </c>
      <c r="FZ25" s="13">
        <v>2.24389882306827E-7</v>
      </c>
      <c r="GA25" s="21">
        <v>1.7900258689385599E-7</v>
      </c>
      <c r="GB25" s="13">
        <v>9.6858706744424395E-8</v>
      </c>
      <c r="GC25" s="13">
        <v>3.7834416681362898E-8</v>
      </c>
      <c r="GD25" s="13">
        <v>2.7006756344378999E-8</v>
      </c>
      <c r="GE25" s="13">
        <v>4.9941098639952498E-8</v>
      </c>
      <c r="GF25" s="12">
        <v>0</v>
      </c>
      <c r="GG25" s="13">
        <v>1.9161953122745099E-7</v>
      </c>
      <c r="GH25" s="12">
        <v>0</v>
      </c>
      <c r="GI25" s="13">
        <v>1.2257756776493401E-7</v>
      </c>
      <c r="GJ25" s="13">
        <v>2.8554844855815299E-8</v>
      </c>
      <c r="GK25" s="13">
        <v>2.75022836753237E-8</v>
      </c>
      <c r="GL25" s="13">
        <v>3.11243111872309E-8</v>
      </c>
      <c r="GM25" s="13">
        <v>8.6290598663631202E-8</v>
      </c>
      <c r="GN25" s="12">
        <v>0</v>
      </c>
      <c r="GO25" s="12">
        <v>0</v>
      </c>
      <c r="GP25" s="12">
        <v>0</v>
      </c>
      <c r="GQ25" s="13">
        <v>9.9632850299006999E-8</v>
      </c>
      <c r="GR25" s="12">
        <v>0</v>
      </c>
      <c r="GS25" s="13">
        <v>2.6028606646207001E-7</v>
      </c>
      <c r="GT25" s="12">
        <v>0</v>
      </c>
      <c r="GU25" s="12">
        <v>0</v>
      </c>
      <c r="GV25" s="13">
        <v>1.0054997068960399E-7</v>
      </c>
      <c r="GW25" s="13">
        <v>2.0284899573805001E-7</v>
      </c>
      <c r="GX25" s="13">
        <v>1.02660983975045E-7</v>
      </c>
      <c r="GY25" s="12">
        <v>0</v>
      </c>
      <c r="GZ25" s="13">
        <v>1.83387753153966E-7</v>
      </c>
      <c r="HA25" s="13">
        <v>2.2491726238478301E-8</v>
      </c>
      <c r="HB25" s="13">
        <v>1.08577970360987E-7</v>
      </c>
      <c r="HC25" s="13">
        <v>1.5515719826146901E-7</v>
      </c>
      <c r="HD25" s="13">
        <v>1.00219638092763E-7</v>
      </c>
      <c r="HE25" s="13">
        <v>6.6060565793818495E-8</v>
      </c>
      <c r="HF25" s="13">
        <v>8.67600574648777E-8</v>
      </c>
      <c r="HG25" s="13">
        <v>9.7494180602501104E-8</v>
      </c>
      <c r="HH25" s="13">
        <v>2.20088186918537E-7</v>
      </c>
      <c r="HI25" s="13">
        <v>1.3776584872047201E-7</v>
      </c>
      <c r="HJ25" s="12">
        <v>0</v>
      </c>
      <c r="HK25" s="13">
        <v>1.2432541835720701E-7</v>
      </c>
      <c r="HL25" s="13">
        <v>8.3157631958710199E-8</v>
      </c>
      <c r="HM25" s="13">
        <v>2.3590298575054199E-7</v>
      </c>
      <c r="HN25" s="12">
        <v>0</v>
      </c>
      <c r="HO25" s="13">
        <v>3.3139199053487899E-7</v>
      </c>
      <c r="HP25" s="13">
        <v>3.10643649471815E-8</v>
      </c>
      <c r="HQ25" s="12">
        <v>0</v>
      </c>
      <c r="HR25" s="13">
        <v>1.07143082755192E-7</v>
      </c>
      <c r="HS25" s="12">
        <v>0</v>
      </c>
      <c r="HT25" s="13">
        <v>1.1992736268441199E-7</v>
      </c>
      <c r="HU25" s="21">
        <v>1.40764227748343E-7</v>
      </c>
      <c r="HV25" s="13">
        <v>2.0161321214445699E-7</v>
      </c>
      <c r="HW25" s="13">
        <v>3.9832974552699698E-7</v>
      </c>
      <c r="HX25" s="12">
        <v>0</v>
      </c>
      <c r="HY25" s="12">
        <v>0</v>
      </c>
      <c r="HZ25" s="13">
        <v>1.08443454617195E-7</v>
      </c>
      <c r="IA25" s="13">
        <v>1.55783379282979E-7</v>
      </c>
      <c r="IB25" s="13">
        <v>1.0318979913132299E-7</v>
      </c>
      <c r="IC25" s="13">
        <v>8.9510354971759805E-8</v>
      </c>
      <c r="ID25" s="12">
        <v>0</v>
      </c>
      <c r="IE25" s="13">
        <v>4.7706472387043498E-7</v>
      </c>
      <c r="IF25" s="12">
        <v>0</v>
      </c>
      <c r="IG25" s="13">
        <v>2.4252410185523899E-8</v>
      </c>
      <c r="IH25" s="13">
        <v>1.0430437536217E-6</v>
      </c>
      <c r="II25" s="13">
        <v>1.0917990350962099E-7</v>
      </c>
      <c r="IJ25" s="13">
        <v>2.09196330823941E-7</v>
      </c>
      <c r="IK25" s="13">
        <v>2.59651726121359E-7</v>
      </c>
      <c r="IL25" s="13">
        <v>3.5981894655692298E-8</v>
      </c>
      <c r="IM25" s="13">
        <v>4.0986247375517102E-7</v>
      </c>
      <c r="IN25" s="13">
        <v>2.7907167690392901E-7</v>
      </c>
      <c r="IO25" s="13">
        <v>6.9942025605543394E-8</v>
      </c>
      <c r="IP25" s="13">
        <v>3.7964746501100598E-7</v>
      </c>
      <c r="IQ25" s="13">
        <v>1.62107391871292E-7</v>
      </c>
      <c r="IR25" s="13">
        <v>3.4086574294925597E-7</v>
      </c>
      <c r="IS25" s="13">
        <v>5.9310247737570597E-8</v>
      </c>
      <c r="IT25" s="13">
        <v>1.3535133343942499E-7</v>
      </c>
      <c r="IU25" s="13">
        <v>2.6891757261114802E-7</v>
      </c>
      <c r="IV25" s="13">
        <v>6.2791636647974196E-8</v>
      </c>
      <c r="IW25" s="13">
        <v>2.43228018415782E-7</v>
      </c>
      <c r="IX25" s="13">
        <v>1.30829181232397E-6</v>
      </c>
      <c r="IY25" s="13">
        <v>1.84123336079702E-7</v>
      </c>
    </row>
    <row r="26" spans="1:259" x14ac:dyDescent="0.25">
      <c r="A26" s="2">
        <v>23</v>
      </c>
      <c r="B26" s="2" t="s">
        <v>1797</v>
      </c>
      <c r="C26" s="2" t="s">
        <v>2701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3">
        <v>4.9163779322340402E-8</v>
      </c>
      <c r="L26" s="12">
        <v>0</v>
      </c>
      <c r="M26" s="13">
        <v>1.0130542981780301E-7</v>
      </c>
      <c r="N26" s="12">
        <v>0</v>
      </c>
      <c r="O26" s="12">
        <v>0</v>
      </c>
      <c r="P26" s="12">
        <v>0</v>
      </c>
      <c r="Q26" s="13">
        <v>8.0560151553886405E-8</v>
      </c>
      <c r="R26" s="13">
        <v>3.3562307682672001E-7</v>
      </c>
      <c r="S26" s="13">
        <v>1.8293673573356699E-7</v>
      </c>
      <c r="T26" s="13">
        <v>4.3668149422786697E-8</v>
      </c>
      <c r="U26" s="12">
        <v>0</v>
      </c>
      <c r="V26" s="13">
        <v>3.5047794388887998E-8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3">
        <v>1.4804699999757299E-7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3">
        <v>1.76237174947878E-7</v>
      </c>
      <c r="AI26" s="13">
        <v>2.9193891543885199E-7</v>
      </c>
      <c r="AJ26" s="12">
        <v>0</v>
      </c>
      <c r="AK26" s="13">
        <v>7.8653737781720999E-8</v>
      </c>
      <c r="AL26" s="12">
        <v>0</v>
      </c>
      <c r="AM26" s="13">
        <v>2.4156178249502301E-8</v>
      </c>
      <c r="AN26" s="13">
        <v>2.8581186321368601E-8</v>
      </c>
      <c r="AO26" s="13">
        <v>2.9131104342656198E-8</v>
      </c>
      <c r="AP26" s="13">
        <v>6.4466951985483697E-8</v>
      </c>
      <c r="AQ26" s="12">
        <v>0</v>
      </c>
      <c r="AR26" s="13">
        <v>1.99076735205463E-7</v>
      </c>
      <c r="AS26" s="12">
        <v>0</v>
      </c>
      <c r="AT26" s="13">
        <v>6.1751002881622096E-8</v>
      </c>
      <c r="AU26" s="12">
        <v>0</v>
      </c>
      <c r="AV26" s="12">
        <v>0</v>
      </c>
      <c r="AW26" s="12">
        <v>0</v>
      </c>
      <c r="AX26" s="13">
        <v>4.26092665407799E-8</v>
      </c>
      <c r="AY26" s="12">
        <v>0</v>
      </c>
      <c r="AZ26" s="17">
        <v>0</v>
      </c>
      <c r="BA26" s="13">
        <v>1.19663767039276E-7</v>
      </c>
      <c r="BB26" s="13">
        <v>3.7193807309633903E-8</v>
      </c>
      <c r="BC26" s="13">
        <v>1.8281715870825199E-8</v>
      </c>
      <c r="BD26" s="13">
        <v>2.0203372095487799E-8</v>
      </c>
      <c r="BE26" s="13">
        <v>1.8333701069626699E-7</v>
      </c>
      <c r="BF26" s="13">
        <v>4.10961034885256E-8</v>
      </c>
      <c r="BG26" s="12">
        <v>0</v>
      </c>
      <c r="BH26" s="12">
        <v>0</v>
      </c>
      <c r="BI26" s="13">
        <v>7.1947396936791304E-8</v>
      </c>
      <c r="BJ26" s="12">
        <v>0</v>
      </c>
      <c r="BK26" s="12">
        <v>0</v>
      </c>
      <c r="BL26" s="12">
        <v>0</v>
      </c>
      <c r="BM26" s="12">
        <v>0</v>
      </c>
      <c r="BN26" s="13">
        <v>6.1322562680221599E-8</v>
      </c>
      <c r="BO26" s="12">
        <v>0</v>
      </c>
      <c r="BP26" s="13">
        <v>7.1116702919598501E-7</v>
      </c>
      <c r="BQ26" s="13">
        <v>2.29105663133889E-7</v>
      </c>
      <c r="BR26" s="13">
        <v>1.04679780639216E-7</v>
      </c>
      <c r="BS26" s="12">
        <v>0</v>
      </c>
      <c r="BT26" s="12">
        <v>0</v>
      </c>
      <c r="BU26" s="13">
        <v>2.9465035143877801E-8</v>
      </c>
      <c r="BV26" s="12">
        <v>0</v>
      </c>
      <c r="BW26" s="13">
        <v>5.6086113709034998E-8</v>
      </c>
      <c r="BX26" s="13">
        <v>1.2824620559154899E-7</v>
      </c>
      <c r="BY26" s="13">
        <v>1.3974612089285301E-7</v>
      </c>
      <c r="BZ26" s="12">
        <v>0</v>
      </c>
      <c r="CA26" s="12">
        <v>0</v>
      </c>
      <c r="CB26" s="12">
        <v>0</v>
      </c>
      <c r="CC26" s="13">
        <v>1.7125170553195399E-8</v>
      </c>
      <c r="CD26" s="12">
        <v>0</v>
      </c>
      <c r="CE26" s="12">
        <v>0</v>
      </c>
      <c r="CF26" s="13">
        <v>5.2437734483553097E-7</v>
      </c>
      <c r="CG26" s="13">
        <v>3.8608127383253598E-8</v>
      </c>
      <c r="CH26" s="13">
        <v>1.2420152737960501E-7</v>
      </c>
      <c r="CI26" s="13">
        <v>2.5606653209326898E-7</v>
      </c>
      <c r="CJ26" s="12">
        <v>0</v>
      </c>
      <c r="CK26" s="12">
        <v>0</v>
      </c>
      <c r="CL26" s="13">
        <v>1.07872673136233E-7</v>
      </c>
      <c r="CM26" s="12">
        <v>0</v>
      </c>
      <c r="CN26" s="13">
        <v>3.3727794040084997E-8</v>
      </c>
      <c r="CO26" s="12">
        <v>0</v>
      </c>
      <c r="CP26" s="12">
        <v>0</v>
      </c>
      <c r="CQ26" s="13">
        <v>1.7823602133625001E-7</v>
      </c>
      <c r="CR26" s="12">
        <v>0</v>
      </c>
      <c r="CS26" s="12">
        <v>0</v>
      </c>
      <c r="CT26" s="13">
        <v>1.2074222771966099E-7</v>
      </c>
      <c r="CU26" s="12">
        <v>0</v>
      </c>
      <c r="CV26" s="21">
        <v>4.6459843970761803E-8</v>
      </c>
      <c r="CW26" s="13">
        <v>9.5360191833843803E-8</v>
      </c>
      <c r="CX26" s="12">
        <v>0</v>
      </c>
      <c r="CY26" s="13">
        <v>1.3772558916221199E-7</v>
      </c>
      <c r="CZ26" s="13">
        <v>8.9901611403091E-8</v>
      </c>
      <c r="DA26" s="13">
        <v>8.5917885749065602E-8</v>
      </c>
      <c r="DB26" s="13">
        <v>1.7506496704390701E-7</v>
      </c>
      <c r="DC26" s="13">
        <v>2.2846641060165299E-7</v>
      </c>
      <c r="DD26" s="13">
        <v>3.8270174806495202E-8</v>
      </c>
      <c r="DE26" s="13">
        <v>1.7809341158552901E-7</v>
      </c>
      <c r="DF26" s="13">
        <v>2.16386717850345E-7</v>
      </c>
      <c r="DG26" s="13">
        <v>3.2141566516318798E-8</v>
      </c>
      <c r="DH26" s="13">
        <v>2.5651739658067401E-7</v>
      </c>
      <c r="DI26" s="12">
        <v>0</v>
      </c>
      <c r="DJ26" s="12">
        <v>0</v>
      </c>
      <c r="DK26" s="13">
        <v>9.7951963503648504E-8</v>
      </c>
      <c r="DL26" s="12">
        <v>0</v>
      </c>
      <c r="DM26" s="13">
        <v>2.87841979255305E-8</v>
      </c>
      <c r="DN26" s="12">
        <v>0</v>
      </c>
      <c r="DO26" s="13">
        <v>3.2540510559612297E-8</v>
      </c>
      <c r="DP26" s="13">
        <v>5.2750509911190398E-8</v>
      </c>
      <c r="DQ26" s="13">
        <v>1.53672431242219E-7</v>
      </c>
      <c r="DR26" s="12">
        <v>0</v>
      </c>
      <c r="DS26" s="13">
        <v>2.1542620524233E-7</v>
      </c>
      <c r="DT26" s="12">
        <v>0</v>
      </c>
      <c r="DU26" s="12">
        <v>0</v>
      </c>
      <c r="DV26" s="12">
        <v>0</v>
      </c>
      <c r="DW26" s="13">
        <v>1.8499811580414499E-7</v>
      </c>
      <c r="DX26" s="12">
        <v>0</v>
      </c>
      <c r="DY26" s="13">
        <v>4.2304304895525402E-8</v>
      </c>
      <c r="DZ26" s="12">
        <v>0</v>
      </c>
      <c r="EA26" s="13">
        <v>1.32636862788517E-7</v>
      </c>
      <c r="EB26" s="13">
        <v>6.5826853237952402E-7</v>
      </c>
      <c r="EC26" s="2" t="s">
        <v>1797</v>
      </c>
      <c r="ED26" s="12">
        <v>0</v>
      </c>
      <c r="EE26" s="12">
        <v>0</v>
      </c>
      <c r="EF26" s="13">
        <v>2.8811543441113002E-7</v>
      </c>
      <c r="EG26" s="13">
        <v>3.4566374782084698E-8</v>
      </c>
      <c r="EH26" s="13">
        <v>2.56628638527706E-7</v>
      </c>
      <c r="EI26" s="13">
        <v>3.0477855336285398E-7</v>
      </c>
      <c r="EJ26" s="13">
        <v>4.2432649756087101E-7</v>
      </c>
      <c r="EK26" s="13">
        <v>3.1863116996842901E-7</v>
      </c>
      <c r="EL26" s="12">
        <v>0</v>
      </c>
      <c r="EM26" s="13">
        <v>3.4741359245253101E-8</v>
      </c>
      <c r="EN26" s="12">
        <v>0</v>
      </c>
      <c r="EO26" s="12">
        <v>0</v>
      </c>
      <c r="EP26" s="12">
        <v>0</v>
      </c>
      <c r="EQ26" s="13">
        <v>4.67629684445095E-8</v>
      </c>
      <c r="ER26" s="12">
        <v>0</v>
      </c>
      <c r="ES26" s="12">
        <v>0</v>
      </c>
      <c r="ET26" s="13">
        <v>4.8438856773946903E-8</v>
      </c>
      <c r="EU26" s="12">
        <v>0</v>
      </c>
      <c r="EV26" s="12">
        <v>0</v>
      </c>
      <c r="EW26" s="13">
        <v>1.9174405654122E-7</v>
      </c>
      <c r="EX26" s="12">
        <v>0</v>
      </c>
      <c r="EY26" s="13">
        <v>1.64381053099006E-7</v>
      </c>
      <c r="EZ26" s="12">
        <v>0</v>
      </c>
      <c r="FA26" s="12">
        <v>0</v>
      </c>
      <c r="FB26" s="12">
        <v>0</v>
      </c>
      <c r="FC26" s="13">
        <v>1.5043855162097701E-7</v>
      </c>
      <c r="FD26" s="12">
        <v>0</v>
      </c>
      <c r="FE26" s="12">
        <v>0</v>
      </c>
      <c r="FF26" s="13">
        <v>3.8463744396053201E-8</v>
      </c>
      <c r="FG26" s="13">
        <v>1.29894301962288E-7</v>
      </c>
      <c r="FH26" s="12">
        <v>0</v>
      </c>
      <c r="FI26" s="13">
        <v>1.75789227351419E-7</v>
      </c>
      <c r="FJ26" s="12">
        <v>0</v>
      </c>
      <c r="FK26" s="13">
        <v>1.13540417615003E-7</v>
      </c>
      <c r="FL26" s="13">
        <v>4.1038353625187001E-8</v>
      </c>
      <c r="FM26" s="13">
        <v>5.0279359410869998E-7</v>
      </c>
      <c r="FN26" s="12">
        <v>0</v>
      </c>
      <c r="FO26" s="12">
        <v>0</v>
      </c>
      <c r="FP26" s="12">
        <v>0</v>
      </c>
      <c r="FQ26" s="12">
        <v>0</v>
      </c>
      <c r="FR26" s="12">
        <v>0</v>
      </c>
      <c r="FS26" s="13">
        <v>7.8763256936254399E-8</v>
      </c>
      <c r="FT26" s="13">
        <v>1.83671728801178E-7</v>
      </c>
      <c r="FU26" s="12">
        <v>0</v>
      </c>
      <c r="FV26" s="12">
        <v>0</v>
      </c>
      <c r="FW26" s="12">
        <v>0</v>
      </c>
      <c r="FX26" s="13">
        <v>1.1647758305593399E-7</v>
      </c>
      <c r="FY26" s="13">
        <v>3.8234265480608601E-7</v>
      </c>
      <c r="FZ26" s="13">
        <v>3.5045018466854199E-8</v>
      </c>
      <c r="GA26" s="21">
        <v>1.78921406582339E-7</v>
      </c>
      <c r="GB26" s="13">
        <v>8.8135451196759503E-8</v>
      </c>
      <c r="GC26" s="13">
        <v>4.7271572769684801E-8</v>
      </c>
      <c r="GD26" s="12">
        <v>0</v>
      </c>
      <c r="GE26" s="13">
        <v>9.3597093029298705E-8</v>
      </c>
      <c r="GF26" s="12">
        <v>0</v>
      </c>
      <c r="GG26" s="13">
        <v>1.4963486636384E-7</v>
      </c>
      <c r="GH26" s="12">
        <v>0</v>
      </c>
      <c r="GI26" s="13">
        <v>6.1260988515627102E-8</v>
      </c>
      <c r="GJ26" s="13">
        <v>3.5677368515995902E-8</v>
      </c>
      <c r="GK26" s="13">
        <v>3.4362263730393097E-8</v>
      </c>
      <c r="GL26" s="13">
        <v>7.7775489633397706E-8</v>
      </c>
      <c r="GM26" s="13">
        <v>1.61721496134901E-7</v>
      </c>
      <c r="GN26" s="13">
        <v>4.3391680867917001E-8</v>
      </c>
      <c r="GO26" s="12">
        <v>0</v>
      </c>
      <c r="GP26" s="12">
        <v>0</v>
      </c>
      <c r="GQ26" s="13">
        <v>1.55605727082633E-7</v>
      </c>
      <c r="GR26" s="12">
        <v>0</v>
      </c>
      <c r="GS26" s="13">
        <v>3.6134447624237998E-7</v>
      </c>
      <c r="GT26" s="12">
        <v>0</v>
      </c>
      <c r="GU26" s="12">
        <v>0</v>
      </c>
      <c r="GV26" s="13">
        <v>1.2553014495855501E-7</v>
      </c>
      <c r="GW26" s="13">
        <v>1.26723125455403E-7</v>
      </c>
      <c r="GX26" s="13">
        <v>1.28268032132086E-7</v>
      </c>
      <c r="GY26" s="12">
        <v>0</v>
      </c>
      <c r="GZ26" s="13">
        <v>1.14565365065573E-7</v>
      </c>
      <c r="HA26" s="12">
        <v>0</v>
      </c>
      <c r="HB26" s="13">
        <v>6.7830455406920705E-8</v>
      </c>
      <c r="HC26" s="13">
        <v>2.3263024827774E-7</v>
      </c>
      <c r="HD26" s="13">
        <v>3.1304433440539802E-7</v>
      </c>
      <c r="HE26" s="13">
        <v>8.2538257941936398E-8</v>
      </c>
      <c r="HF26" s="13">
        <v>7.2267258750034206E-8</v>
      </c>
      <c r="HG26" s="12">
        <v>0</v>
      </c>
      <c r="HH26" s="13">
        <v>9.1661822367432801E-8</v>
      </c>
      <c r="HI26" s="13">
        <v>1.72129212346894E-7</v>
      </c>
      <c r="HJ26" s="12">
        <v>0</v>
      </c>
      <c r="HK26" s="13">
        <v>2.3300444052660101E-7</v>
      </c>
      <c r="HL26" s="13">
        <v>1.55849847650508E-7</v>
      </c>
      <c r="HM26" s="13">
        <v>1.4737250016842299E-7</v>
      </c>
      <c r="HN26" s="13">
        <v>1.06043855852591E-7</v>
      </c>
      <c r="HO26" s="13">
        <v>2.20827799588473E-7</v>
      </c>
      <c r="HP26" s="12">
        <v>0</v>
      </c>
      <c r="HQ26" s="12">
        <v>0</v>
      </c>
      <c r="HR26" s="13">
        <v>3.3467028683736397E-8</v>
      </c>
      <c r="HS26" s="12">
        <v>0</v>
      </c>
      <c r="HT26" s="13">
        <v>8.9904730393348505E-8</v>
      </c>
      <c r="HU26" s="17">
        <v>0</v>
      </c>
      <c r="HV26" s="13">
        <v>5.82682917500982E-7</v>
      </c>
      <c r="HW26" s="13">
        <v>6.3611906125217295E-8</v>
      </c>
      <c r="HX26" s="12">
        <v>0</v>
      </c>
      <c r="HY26" s="12">
        <v>0</v>
      </c>
      <c r="HZ26" s="13">
        <v>1.8065712318692201E-7</v>
      </c>
      <c r="IA26" s="13">
        <v>7.7856364612173795E-8</v>
      </c>
      <c r="IB26" s="13">
        <v>1.2892875129559801E-7</v>
      </c>
      <c r="IC26" s="13">
        <v>5.5918600441541597E-8</v>
      </c>
      <c r="ID26" s="13">
        <v>8.3199635050301306E-8</v>
      </c>
      <c r="IE26" s="13">
        <v>4.2575747141660199E-7</v>
      </c>
      <c r="IF26" s="12">
        <v>0</v>
      </c>
      <c r="IG26" s="12">
        <v>0</v>
      </c>
      <c r="IH26" s="13">
        <v>7.01730290898118E-7</v>
      </c>
      <c r="II26" s="12">
        <v>0</v>
      </c>
      <c r="IJ26" s="13">
        <v>2.2870471881744301E-7</v>
      </c>
      <c r="IK26" s="13">
        <v>4.2174270163430599E-7</v>
      </c>
      <c r="IL26" s="12">
        <v>0</v>
      </c>
      <c r="IM26" s="13">
        <v>1.5756792118548701E-7</v>
      </c>
      <c r="IN26" s="13">
        <v>2.78945113785151E-7</v>
      </c>
      <c r="IO26" s="13">
        <v>2.9129294110849902E-8</v>
      </c>
      <c r="IP26" s="13">
        <v>1.8973764464495601E-7</v>
      </c>
      <c r="IQ26" s="12">
        <v>0</v>
      </c>
      <c r="IR26" s="13">
        <v>1.54868706959423E-7</v>
      </c>
      <c r="IS26" s="13">
        <v>1.4820837416508601E-7</v>
      </c>
      <c r="IT26" s="13">
        <v>2.0293492442210301E-7</v>
      </c>
      <c r="IU26" s="13">
        <v>3.3599451816041302E-7</v>
      </c>
      <c r="IV26" s="13">
        <v>3.9226974822033699E-8</v>
      </c>
      <c r="IW26" s="13">
        <v>3.4731101560633798E-7</v>
      </c>
      <c r="IX26" s="13">
        <v>7.2649915705770704E-7</v>
      </c>
      <c r="IY26" s="13">
        <v>1.8403983343295401E-7</v>
      </c>
    </row>
    <row r="27" spans="1:259" x14ac:dyDescent="0.25">
      <c r="A27" s="2">
        <v>24</v>
      </c>
      <c r="B27" s="2" t="s">
        <v>1800</v>
      </c>
      <c r="C27" s="2" t="s">
        <v>2701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1.7297903932955801E-7</v>
      </c>
      <c r="K27" s="13">
        <v>6.4720079645230202E-8</v>
      </c>
      <c r="L27" s="12">
        <v>0</v>
      </c>
      <c r="M27" s="13">
        <v>1.0002021167832301E-7</v>
      </c>
      <c r="N27" s="12">
        <v>0</v>
      </c>
      <c r="O27" s="13">
        <v>1.8138129268543201E-7</v>
      </c>
      <c r="P27" s="12">
        <v>0</v>
      </c>
      <c r="Q27" s="12">
        <v>0</v>
      </c>
      <c r="R27" s="13">
        <v>4.0165475408570802E-7</v>
      </c>
      <c r="S27" s="13">
        <v>2.6979895756137698E-7</v>
      </c>
      <c r="T27" s="12">
        <v>0</v>
      </c>
      <c r="U27" s="13">
        <v>1.79132426595586E-7</v>
      </c>
      <c r="V27" s="12">
        <v>0</v>
      </c>
      <c r="W27" s="12">
        <v>0</v>
      </c>
      <c r="X27" s="12">
        <v>0</v>
      </c>
      <c r="Y27" s="13">
        <v>2.0139751718168699E-7</v>
      </c>
      <c r="Z27" s="13">
        <v>6.9587146386121094E-8</v>
      </c>
      <c r="AA27" s="12">
        <v>0</v>
      </c>
      <c r="AB27" s="13">
        <v>2.27373676115675E-7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1.7283678942927E-7</v>
      </c>
      <c r="AI27" s="13">
        <v>1.4411760639014999E-7</v>
      </c>
      <c r="AJ27" s="12">
        <v>0</v>
      </c>
      <c r="AK27" s="13">
        <v>2.0708237827903901E-7</v>
      </c>
      <c r="AL27" s="12">
        <v>0</v>
      </c>
      <c r="AM27" s="13">
        <v>3.1799625695613503E-8</v>
      </c>
      <c r="AN27" s="13">
        <v>3.7624785575294199E-8</v>
      </c>
      <c r="AO27" s="13">
        <v>1.004640373757E-7</v>
      </c>
      <c r="AP27" s="13">
        <v>8.4865450225666495E-8</v>
      </c>
      <c r="AQ27" s="13">
        <v>4.5023048804145797E-8</v>
      </c>
      <c r="AR27" s="13">
        <v>1.8784288460074801E-7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3">
        <v>5.6091601625325103E-8</v>
      </c>
      <c r="AY27" s="12">
        <v>0</v>
      </c>
      <c r="AZ27" s="17">
        <v>0</v>
      </c>
      <c r="BA27" s="13">
        <v>2.2503932308878799E-8</v>
      </c>
      <c r="BB27" s="13">
        <v>1.9585037640058E-7</v>
      </c>
      <c r="BC27" s="12">
        <v>0</v>
      </c>
      <c r="BD27" s="13">
        <v>6.4129741589691705E-8</v>
      </c>
      <c r="BE27" s="13">
        <v>4.2632868780084999E-7</v>
      </c>
      <c r="BF27" s="13">
        <v>5.4099646681909798E-8</v>
      </c>
      <c r="BG27" s="12">
        <v>0</v>
      </c>
      <c r="BH27" s="13">
        <v>4.0230850319017903E-8</v>
      </c>
      <c r="BI27" s="13">
        <v>4.7356420968843199E-8</v>
      </c>
      <c r="BJ27" s="12">
        <v>0</v>
      </c>
      <c r="BK27" s="12">
        <v>0</v>
      </c>
      <c r="BL27" s="13">
        <v>1.0891484593566501E-7</v>
      </c>
      <c r="BM27" s="13">
        <v>1.3128251322355101E-7</v>
      </c>
      <c r="BN27" s="12">
        <v>0</v>
      </c>
      <c r="BO27" s="12">
        <v>0</v>
      </c>
      <c r="BP27" s="13">
        <v>4.3657213390851399E-7</v>
      </c>
      <c r="BQ27" s="13">
        <v>2.68087820741745E-7</v>
      </c>
      <c r="BR27" s="13">
        <v>1.3063745749362899E-7</v>
      </c>
      <c r="BS27" s="12">
        <v>0</v>
      </c>
      <c r="BT27" s="12">
        <v>0</v>
      </c>
      <c r="BU27" s="12">
        <v>0</v>
      </c>
      <c r="BV27" s="12">
        <v>0</v>
      </c>
      <c r="BW27" s="13">
        <v>1.5814542570160599E-7</v>
      </c>
      <c r="BX27" s="12">
        <v>0</v>
      </c>
      <c r="BY27" s="13">
        <v>2.2995537057368699E-7</v>
      </c>
      <c r="BZ27" s="12">
        <v>0</v>
      </c>
      <c r="CA27" s="12">
        <v>0</v>
      </c>
      <c r="CB27" s="13">
        <v>7.9026933385747703E-8</v>
      </c>
      <c r="CC27" s="12">
        <v>0</v>
      </c>
      <c r="CD27" s="12">
        <v>0</v>
      </c>
      <c r="CE27" s="12">
        <v>0</v>
      </c>
      <c r="CF27" s="13">
        <v>3.5770418665225298E-7</v>
      </c>
      <c r="CG27" s="13">
        <v>2.9363350307026198E-7</v>
      </c>
      <c r="CH27" s="13">
        <v>5.4500371715826697E-8</v>
      </c>
      <c r="CI27" s="13">
        <v>2.8876321908393099E-7</v>
      </c>
      <c r="CJ27" s="13">
        <v>1.2691050081858E-7</v>
      </c>
      <c r="CK27" s="12">
        <v>0</v>
      </c>
      <c r="CL27" s="13">
        <v>1.9366786521580999E-7</v>
      </c>
      <c r="CM27" s="12">
        <v>0</v>
      </c>
      <c r="CN27" s="13">
        <v>5.2358179380685603E-8</v>
      </c>
      <c r="CO27" s="13">
        <v>3.5433340589712702E-8</v>
      </c>
      <c r="CP27" s="12">
        <v>0</v>
      </c>
      <c r="CQ27" s="13">
        <v>5.8658272693497302E-8</v>
      </c>
      <c r="CR27" s="12">
        <v>0</v>
      </c>
      <c r="CS27" s="13">
        <v>5.4941564107710102E-8</v>
      </c>
      <c r="CT27" s="13">
        <v>8.6989531050629098E-8</v>
      </c>
      <c r="CU27" s="12">
        <v>0</v>
      </c>
      <c r="CV27" s="17">
        <v>0</v>
      </c>
      <c r="CW27" s="13">
        <v>3.7660159342141899E-7</v>
      </c>
      <c r="CX27" s="12">
        <v>0</v>
      </c>
      <c r="CY27" s="13">
        <v>2.1265182605102399E-7</v>
      </c>
      <c r="CZ27" s="13">
        <v>3.1733523058935702E-7</v>
      </c>
      <c r="DA27" s="13">
        <v>2.60590667975362E-7</v>
      </c>
      <c r="DB27" s="13">
        <v>2.6794724065800802E-7</v>
      </c>
      <c r="DC27" s="13">
        <v>6.12872278025004E-7</v>
      </c>
      <c r="DD27" s="13">
        <v>2.3861908117895101E-7</v>
      </c>
      <c r="DE27" s="13">
        <v>5.2656233100264296E-7</v>
      </c>
      <c r="DF27" s="13">
        <v>3.3929516135179099E-7</v>
      </c>
      <c r="DG27" s="13">
        <v>4.2311733831930197E-8</v>
      </c>
      <c r="DH27" s="13">
        <v>2.5326307140017299E-7</v>
      </c>
      <c r="DI27" s="12">
        <v>0</v>
      </c>
      <c r="DJ27" s="12">
        <v>0</v>
      </c>
      <c r="DK27" s="13">
        <v>3.63360626975973E-7</v>
      </c>
      <c r="DL27" s="12">
        <v>0</v>
      </c>
      <c r="DM27" s="13">
        <v>1.51568134748167E-7</v>
      </c>
      <c r="DN27" s="12">
        <v>0</v>
      </c>
      <c r="DO27" s="13">
        <v>6.7802881412162798E-8</v>
      </c>
      <c r="DP27" s="13">
        <v>1.04162574048515E-7</v>
      </c>
      <c r="DQ27" s="13">
        <v>3.55970746175333E-7</v>
      </c>
      <c r="DR27" s="12">
        <v>0</v>
      </c>
      <c r="DS27" s="13">
        <v>7.0774044229001802E-7</v>
      </c>
      <c r="DT27" s="12">
        <v>0</v>
      </c>
      <c r="DU27" s="13">
        <v>1.3443404640726499E-7</v>
      </c>
      <c r="DV27" s="12">
        <v>0</v>
      </c>
      <c r="DW27" s="13">
        <v>1.21767416521833E-7</v>
      </c>
      <c r="DX27" s="12">
        <v>0</v>
      </c>
      <c r="DY27" s="13">
        <v>3.3146959925156298E-7</v>
      </c>
      <c r="DZ27" s="12">
        <v>0</v>
      </c>
      <c r="EA27" s="13">
        <v>1.7460554176040601E-7</v>
      </c>
      <c r="EB27" s="13">
        <v>6.4991736443142501E-7</v>
      </c>
      <c r="EC27" s="2" t="s">
        <v>1800</v>
      </c>
      <c r="ED27" s="12">
        <v>0</v>
      </c>
      <c r="EE27" s="12">
        <v>0</v>
      </c>
      <c r="EF27" s="13">
        <v>2.8446023860143602E-7</v>
      </c>
      <c r="EG27" s="13">
        <v>9.1007589724772299E-8</v>
      </c>
      <c r="EH27" s="13">
        <v>1.35132214436679E-7</v>
      </c>
      <c r="EI27" s="13">
        <v>3.5106395307131802E-7</v>
      </c>
      <c r="EJ27" s="13">
        <v>3.91013700886689E-7</v>
      </c>
      <c r="EK27" s="13">
        <v>4.5762836148637398E-7</v>
      </c>
      <c r="EL27" s="13">
        <v>1.67708493222981E-7</v>
      </c>
      <c r="EM27" s="13">
        <v>4.5734147543751101E-8</v>
      </c>
      <c r="EN27" s="13">
        <v>2.7661771942093999E-7</v>
      </c>
      <c r="EO27" s="12">
        <v>0</v>
      </c>
      <c r="EP27" s="12">
        <v>0</v>
      </c>
      <c r="EQ27" s="13">
        <v>1.5899704793693601E-7</v>
      </c>
      <c r="ER27" s="12">
        <v>0</v>
      </c>
      <c r="ES27" s="13">
        <v>9.0311076134487502E-8</v>
      </c>
      <c r="ET27" s="13">
        <v>2.5271303246403401E-7</v>
      </c>
      <c r="EU27" s="12">
        <v>0</v>
      </c>
      <c r="EV27" s="13">
        <v>1.6054718340886499E-7</v>
      </c>
      <c r="EW27" s="12">
        <v>0</v>
      </c>
      <c r="EX27" s="12">
        <v>0</v>
      </c>
      <c r="EY27" s="13">
        <v>8.6557664975118396E-8</v>
      </c>
      <c r="EZ27" s="12">
        <v>0</v>
      </c>
      <c r="FA27" s="12">
        <v>0</v>
      </c>
      <c r="FB27" s="13">
        <v>1.2057352790652E-7</v>
      </c>
      <c r="FC27" s="13">
        <v>2.6405333836756499E-7</v>
      </c>
      <c r="FD27" s="12">
        <v>0</v>
      </c>
      <c r="FE27" s="12">
        <v>0</v>
      </c>
      <c r="FF27" s="12">
        <v>0</v>
      </c>
      <c r="FG27" s="13">
        <v>3.4199037113653099E-7</v>
      </c>
      <c r="FH27" s="12">
        <v>0</v>
      </c>
      <c r="FI27" s="13">
        <v>4.2425549347349901E-7</v>
      </c>
      <c r="FJ27" s="12">
        <v>0</v>
      </c>
      <c r="FK27" s="13">
        <v>2.4911106551351302E-7</v>
      </c>
      <c r="FL27" s="13">
        <v>1.62070871182455E-7</v>
      </c>
      <c r="FM27" s="13">
        <v>4.7556141346839302E-7</v>
      </c>
      <c r="FN27" s="12">
        <v>0</v>
      </c>
      <c r="FO27" s="12">
        <v>0</v>
      </c>
      <c r="FP27" s="12">
        <v>0</v>
      </c>
      <c r="FQ27" s="12">
        <v>0</v>
      </c>
      <c r="FR27" s="12">
        <v>0</v>
      </c>
      <c r="FS27" s="13">
        <v>1.0368536211608399E-7</v>
      </c>
      <c r="FT27" s="13">
        <v>2.9014650412412898E-7</v>
      </c>
      <c r="FU27" s="12">
        <v>0</v>
      </c>
      <c r="FV27" s="12">
        <v>0</v>
      </c>
      <c r="FW27" s="12">
        <v>0</v>
      </c>
      <c r="FX27" s="13">
        <v>5.1111058833499398E-8</v>
      </c>
      <c r="FY27" s="13">
        <v>4.3972426975688402E-7</v>
      </c>
      <c r="FZ27" s="13">
        <v>4.6133889981739398E-8</v>
      </c>
      <c r="GA27" s="17">
        <v>0</v>
      </c>
      <c r="GB27" s="12">
        <v>0</v>
      </c>
      <c r="GC27" s="13">
        <v>1.24458290098095E-7</v>
      </c>
      <c r="GD27" s="12">
        <v>0</v>
      </c>
      <c r="GE27" s="12">
        <v>0</v>
      </c>
      <c r="GF27" s="12">
        <v>0</v>
      </c>
      <c r="GG27" s="13">
        <v>3.5456763259586901E-7</v>
      </c>
      <c r="GH27" s="12">
        <v>0</v>
      </c>
      <c r="GI27" s="13">
        <v>1.2096759374055901E-7</v>
      </c>
      <c r="GJ27" s="13">
        <v>9.3932653824204294E-8</v>
      </c>
      <c r="GK27" s="13">
        <v>1.3570529825465699E-7</v>
      </c>
      <c r="GL27" s="12">
        <v>0</v>
      </c>
      <c r="GM27" s="13">
        <v>7.09643580054638E-8</v>
      </c>
      <c r="GN27" s="13">
        <v>5.71215858589594E-8</v>
      </c>
      <c r="GO27" s="13">
        <v>6.0036052306136103E-8</v>
      </c>
      <c r="GP27" s="12">
        <v>0</v>
      </c>
      <c r="GQ27" s="13">
        <v>1.2290529965989399E-7</v>
      </c>
      <c r="GR27" s="12">
        <v>0</v>
      </c>
      <c r="GS27" s="13">
        <v>3.76131286582504E-7</v>
      </c>
      <c r="GT27" s="12">
        <v>0</v>
      </c>
      <c r="GU27" s="13">
        <v>5.8589197286125899E-8</v>
      </c>
      <c r="GV27" s="13">
        <v>2.75416885207575E-7</v>
      </c>
      <c r="GW27" s="13">
        <v>1.2511544401305801E-7</v>
      </c>
      <c r="GX27" s="13">
        <v>1.5401924378745901E-7</v>
      </c>
      <c r="GY27" s="12">
        <v>0</v>
      </c>
      <c r="GZ27" s="13">
        <v>1.13111923866979E-7</v>
      </c>
      <c r="HA27" s="13">
        <v>1.10981562603596E-7</v>
      </c>
      <c r="HB27" s="13">
        <v>2.6787967911449603E-7</v>
      </c>
      <c r="HC27" s="13">
        <v>3.0623862534472601E-7</v>
      </c>
      <c r="HD27" s="13">
        <v>7.4177490343583503E-7</v>
      </c>
      <c r="HE27" s="13">
        <v>1.08654841051922E-7</v>
      </c>
      <c r="HF27" s="13">
        <v>9.5133913757507705E-8</v>
      </c>
      <c r="HG27" s="13">
        <v>5.3452033345251802E-8</v>
      </c>
      <c r="HH27" s="13">
        <v>9.5495362013702596E-8</v>
      </c>
      <c r="HI27" s="13">
        <v>3.3989096706707598E-7</v>
      </c>
      <c r="HJ27" s="12">
        <v>0</v>
      </c>
      <c r="HK27" s="13">
        <v>1.53365609361539E-7</v>
      </c>
      <c r="HL27" s="13">
        <v>6.8387843595894497E-8</v>
      </c>
      <c r="HM27" s="13">
        <v>1.2933586581945099E-7</v>
      </c>
      <c r="HN27" s="13">
        <v>1.3959803113729201E-7</v>
      </c>
      <c r="HO27" s="13">
        <v>2.9070167050303402E-7</v>
      </c>
      <c r="HP27" s="13">
        <v>1.02187851259087E-7</v>
      </c>
      <c r="HQ27" s="12">
        <v>0</v>
      </c>
      <c r="HR27" s="13">
        <v>1.76226383874958E-7</v>
      </c>
      <c r="HS27" s="12">
        <v>0</v>
      </c>
      <c r="HT27" s="13">
        <v>3.1560585953008298E-7</v>
      </c>
      <c r="HU27" s="21">
        <v>3.2413589637334902E-7</v>
      </c>
      <c r="HV27" s="13">
        <v>7.4611934255549205E-7</v>
      </c>
      <c r="HW27" s="13">
        <v>2.0934963135239399E-7</v>
      </c>
      <c r="HX27" s="12">
        <v>0</v>
      </c>
      <c r="HY27" s="12">
        <v>0</v>
      </c>
      <c r="HZ27" s="13">
        <v>2.9727534076653899E-7</v>
      </c>
      <c r="IA27" s="13">
        <v>1.5373726922672501E-7</v>
      </c>
      <c r="IB27" s="13">
        <v>1.6972411737719099E-7</v>
      </c>
      <c r="IC27" s="13">
        <v>7.3612247148417398E-8</v>
      </c>
      <c r="ID27" s="13">
        <v>1.6428823458440101E-7</v>
      </c>
      <c r="IE27" s="13">
        <v>7.6476228608234702E-7</v>
      </c>
      <c r="IF27" s="12">
        <v>0</v>
      </c>
      <c r="IG27" s="13">
        <v>7.9779570222230799E-8</v>
      </c>
      <c r="IH27" s="13">
        <v>8.6323752056293703E-7</v>
      </c>
      <c r="II27" s="13">
        <v>5.9858832670448805E-8</v>
      </c>
      <c r="IJ27" s="13">
        <v>2.58060846904459E-7</v>
      </c>
      <c r="IK27" s="13">
        <v>4.27068958486175E-7</v>
      </c>
      <c r="IL27" s="12">
        <v>0</v>
      </c>
      <c r="IM27" s="13">
        <v>6.2227570068178805E-7</v>
      </c>
      <c r="IN27" s="13">
        <v>4.1310938679599399E-7</v>
      </c>
      <c r="IO27" s="13">
        <v>1.1503897345867001E-7</v>
      </c>
      <c r="IP27" s="13">
        <v>5.7122463145894703E-7</v>
      </c>
      <c r="IQ27" s="13">
        <v>3.99945550392905E-7</v>
      </c>
      <c r="IR27" s="13">
        <v>1.01935969804635E-7</v>
      </c>
      <c r="IS27" s="13">
        <v>9.7552079114631001E-8</v>
      </c>
      <c r="IT27" s="13">
        <v>1.78098112776413E-7</v>
      </c>
      <c r="IU27" s="13">
        <v>5.6293898375098799E-7</v>
      </c>
      <c r="IV27" s="13">
        <v>3.0983455337045199E-7</v>
      </c>
      <c r="IW27" s="13">
        <v>2.2860322071999299E-7</v>
      </c>
      <c r="IX27" s="13">
        <v>8.5662988700123103E-7</v>
      </c>
      <c r="IY27" s="13">
        <v>3.0284166620870398E-7</v>
      </c>
    </row>
    <row r="28" spans="1:259" x14ac:dyDescent="0.25">
      <c r="A28" s="2">
        <v>25</v>
      </c>
      <c r="B28" s="2" t="s">
        <v>1803</v>
      </c>
      <c r="C28" s="2" t="s">
        <v>2701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3">
        <v>3.6499750449061401E-8</v>
      </c>
      <c r="N28" s="12">
        <v>0</v>
      </c>
      <c r="O28" s="12">
        <v>0</v>
      </c>
      <c r="P28" s="12">
        <v>0</v>
      </c>
      <c r="Q28" s="13">
        <v>1.7415209232972499E-7</v>
      </c>
      <c r="R28" s="13">
        <v>2.91766689284116E-7</v>
      </c>
      <c r="S28" s="13">
        <v>9.58705887801582E-8</v>
      </c>
      <c r="T28" s="12">
        <v>0</v>
      </c>
      <c r="U28" s="13">
        <v>7.8443611646432996E-8</v>
      </c>
      <c r="V28" s="13">
        <v>1.0102011323856E-7</v>
      </c>
      <c r="W28" s="12">
        <v>0</v>
      </c>
      <c r="X28" s="12">
        <v>0</v>
      </c>
      <c r="Y28" s="13">
        <v>5.5121052496621801E-8</v>
      </c>
      <c r="Z28" s="12">
        <v>0</v>
      </c>
      <c r="AA28" s="12">
        <v>0</v>
      </c>
      <c r="AB28" s="13">
        <v>2.1336185293767799E-7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2.53988869777825E-7</v>
      </c>
      <c r="AI28" s="13">
        <v>1.5777581091732101E-7</v>
      </c>
      <c r="AJ28" s="12">
        <v>0</v>
      </c>
      <c r="AK28" s="13">
        <v>1.13353916214833E-7</v>
      </c>
      <c r="AL28" s="12">
        <v>0</v>
      </c>
      <c r="AM28" s="12">
        <v>0</v>
      </c>
      <c r="AN28" s="12">
        <v>0</v>
      </c>
      <c r="AO28" s="12">
        <v>0</v>
      </c>
      <c r="AP28" s="13">
        <v>8.0204980951503003E-8</v>
      </c>
      <c r="AQ28" s="12">
        <v>0</v>
      </c>
      <c r="AR28" s="13">
        <v>4.30357059929456E-7</v>
      </c>
      <c r="AS28" s="12">
        <v>0</v>
      </c>
      <c r="AT28" s="13">
        <v>8.8994092388220093E-8</v>
      </c>
      <c r="AU28" s="12">
        <v>0</v>
      </c>
      <c r="AV28" s="12">
        <v>0</v>
      </c>
      <c r="AW28" s="12">
        <v>0</v>
      </c>
      <c r="AX28" s="13">
        <v>6.1407472367594505E-8</v>
      </c>
      <c r="AY28" s="12">
        <v>0</v>
      </c>
      <c r="AZ28" s="17">
        <v>0</v>
      </c>
      <c r="BA28" s="13">
        <v>9.8546631679404002E-8</v>
      </c>
      <c r="BB28" s="13">
        <v>1.07205679892474E-7</v>
      </c>
      <c r="BC28" s="12">
        <v>0</v>
      </c>
      <c r="BD28" s="13">
        <v>5.8233248981111899E-8</v>
      </c>
      <c r="BE28" s="13">
        <v>2.0699750577769101E-7</v>
      </c>
      <c r="BF28" s="13">
        <v>1.18453474761044E-7</v>
      </c>
      <c r="BG28" s="12">
        <v>0</v>
      </c>
      <c r="BH28" s="13">
        <v>1.70764973072807E-7</v>
      </c>
      <c r="BI28" s="13">
        <v>2.59222238963439E-8</v>
      </c>
      <c r="BJ28" s="12">
        <v>0</v>
      </c>
      <c r="BK28" s="12">
        <v>0</v>
      </c>
      <c r="BL28" s="12">
        <v>0</v>
      </c>
      <c r="BM28" s="13">
        <v>1.4372432003231901E-7</v>
      </c>
      <c r="BN28" s="12">
        <v>0</v>
      </c>
      <c r="BO28" s="12">
        <v>0</v>
      </c>
      <c r="BP28" s="13">
        <v>2.3308004155416901E-7</v>
      </c>
      <c r="BQ28" s="13">
        <v>3.3018169098707597E-7</v>
      </c>
      <c r="BR28" s="13">
        <v>1.0057469120238399E-7</v>
      </c>
      <c r="BS28" s="12">
        <v>0</v>
      </c>
      <c r="BT28" s="12">
        <v>0</v>
      </c>
      <c r="BU28" s="12">
        <v>0</v>
      </c>
      <c r="BV28" s="12">
        <v>0</v>
      </c>
      <c r="BW28" s="13">
        <v>4.0414993702098697E-8</v>
      </c>
      <c r="BX28" s="12">
        <v>0</v>
      </c>
      <c r="BY28" s="12">
        <v>0</v>
      </c>
      <c r="BZ28" s="12">
        <v>0</v>
      </c>
      <c r="CA28" s="12">
        <v>0</v>
      </c>
      <c r="CB28" s="13">
        <v>1.7303282800147399E-7</v>
      </c>
      <c r="CC28" s="12">
        <v>0</v>
      </c>
      <c r="CD28" s="12">
        <v>0</v>
      </c>
      <c r="CE28" s="12">
        <v>0</v>
      </c>
      <c r="CF28" s="13">
        <v>4.3344402039804499E-7</v>
      </c>
      <c r="CG28" s="13">
        <v>2.6384965062413202E-7</v>
      </c>
      <c r="CH28" s="13">
        <v>1.19330879247072E-7</v>
      </c>
      <c r="CI28" s="13">
        <v>3.9031278250164403E-7</v>
      </c>
      <c r="CJ28" s="13">
        <v>6.9468983291216203E-8</v>
      </c>
      <c r="CK28" s="13">
        <v>1.2716847509755601E-7</v>
      </c>
      <c r="CL28" s="13">
        <v>1.06011004652445E-7</v>
      </c>
      <c r="CM28" s="12">
        <v>0</v>
      </c>
      <c r="CN28" s="13">
        <v>4.8607703175416701E-8</v>
      </c>
      <c r="CO28" s="13">
        <v>3.87914022795874E-8</v>
      </c>
      <c r="CP28" s="13">
        <v>5.5633455209890101E-8</v>
      </c>
      <c r="CQ28" s="13">
        <v>1.9265217012080001E-7</v>
      </c>
      <c r="CR28" s="12">
        <v>0</v>
      </c>
      <c r="CS28" s="12">
        <v>0</v>
      </c>
      <c r="CT28" s="13">
        <v>1.7401085759598201E-7</v>
      </c>
      <c r="CU28" s="12">
        <v>0</v>
      </c>
      <c r="CV28" s="17">
        <v>0</v>
      </c>
      <c r="CW28" s="13">
        <v>2.7486172940343199E-7</v>
      </c>
      <c r="CX28" s="13">
        <v>1.2205175960140399E-7</v>
      </c>
      <c r="CY28" s="13">
        <v>2.6464917133130898E-7</v>
      </c>
      <c r="CZ28" s="13">
        <v>2.17251251217923E-7</v>
      </c>
      <c r="DA28" s="13">
        <v>3.18456375163536E-7</v>
      </c>
      <c r="DB28" s="13">
        <v>3.78449266991976E-7</v>
      </c>
      <c r="DC28" s="13">
        <v>2.3518601091346699E-7</v>
      </c>
      <c r="DD28" s="13">
        <v>1.6546222636925901E-7</v>
      </c>
      <c r="DE28" s="13">
        <v>7.0810442270396802E-7</v>
      </c>
      <c r="DF28" s="13">
        <v>2.8182807677101702E-7</v>
      </c>
      <c r="DG28" s="13">
        <v>1.8528667756466099E-7</v>
      </c>
      <c r="DH28" s="13">
        <v>1.85752499720296E-7</v>
      </c>
      <c r="DI28" s="12">
        <v>0</v>
      </c>
      <c r="DJ28" s="12">
        <v>0</v>
      </c>
      <c r="DK28" s="13">
        <v>3.52915162623439E-7</v>
      </c>
      <c r="DL28" s="12">
        <v>0</v>
      </c>
      <c r="DM28" s="13">
        <v>4.14831087750293E-8</v>
      </c>
      <c r="DN28" s="12">
        <v>0</v>
      </c>
      <c r="DO28" s="13">
        <v>9.3793236318882594E-8</v>
      </c>
      <c r="DP28" s="13">
        <v>1.14034190543309E-7</v>
      </c>
      <c r="DQ28" s="13">
        <v>2.76598328678035E-7</v>
      </c>
      <c r="DR28" s="12">
        <v>0</v>
      </c>
      <c r="DS28" s="13">
        <v>1.3265563660941E-7</v>
      </c>
      <c r="DT28" s="12">
        <v>0</v>
      </c>
      <c r="DU28" s="13">
        <v>2.3558402720805E-7</v>
      </c>
      <c r="DV28" s="12">
        <v>0</v>
      </c>
      <c r="DW28" s="13">
        <v>1.99961198700069E-7</v>
      </c>
      <c r="DX28" s="12">
        <v>0</v>
      </c>
      <c r="DY28" s="13">
        <v>6.0967968820021897E-8</v>
      </c>
      <c r="DZ28" s="12">
        <v>0</v>
      </c>
      <c r="EA28" s="13">
        <v>6.3717708594483802E-8</v>
      </c>
      <c r="EB28" s="13">
        <v>1.18585140024252E-6</v>
      </c>
      <c r="EC28" s="2" t="s">
        <v>1803</v>
      </c>
      <c r="ED28" s="12">
        <v>0</v>
      </c>
      <c r="EE28" s="12">
        <v>0</v>
      </c>
      <c r="EF28" s="13">
        <v>2.0761259244331401E-7</v>
      </c>
      <c r="EG28" s="13">
        <v>1.9926498403790001E-7</v>
      </c>
      <c r="EH28" s="13">
        <v>3.69847155525224E-7</v>
      </c>
      <c r="EI28" s="13">
        <v>2.1961983992323301E-7</v>
      </c>
      <c r="EJ28" s="13">
        <v>5.5037642771865895E-7</v>
      </c>
      <c r="EK28" s="13">
        <v>1.14800936238625E-7</v>
      </c>
      <c r="EL28" s="13">
        <v>6.1200811797057496E-8</v>
      </c>
      <c r="EM28" s="13">
        <v>7.1009597732665003E-8</v>
      </c>
      <c r="EN28" s="12">
        <v>0</v>
      </c>
      <c r="EO28" s="12">
        <v>0</v>
      </c>
      <c r="EP28" s="12">
        <v>0</v>
      </c>
      <c r="EQ28" s="13">
        <v>6.73936898170873E-8</v>
      </c>
      <c r="ER28" s="12">
        <v>0</v>
      </c>
      <c r="ES28" s="13">
        <v>4.94349844853812E-8</v>
      </c>
      <c r="ET28" s="13">
        <v>1.3833148018864601E-7</v>
      </c>
      <c r="EU28" s="12">
        <v>0</v>
      </c>
      <c r="EV28" s="13">
        <v>5.8587479784280999E-8</v>
      </c>
      <c r="EW28" s="13">
        <v>1.6580221359740799E-7</v>
      </c>
      <c r="EX28" s="12">
        <v>0</v>
      </c>
      <c r="EY28" s="13">
        <v>9.4760842374721096E-8</v>
      </c>
      <c r="EZ28" s="12">
        <v>0</v>
      </c>
      <c r="FA28" s="12">
        <v>0</v>
      </c>
      <c r="FB28" s="13">
        <v>2.6400086175610601E-7</v>
      </c>
      <c r="FC28" s="13">
        <v>1.8716444310643201E-7</v>
      </c>
      <c r="FD28" s="12">
        <v>0</v>
      </c>
      <c r="FE28" s="12">
        <v>0</v>
      </c>
      <c r="FF28" s="12">
        <v>0</v>
      </c>
      <c r="FG28" s="13">
        <v>1.87200611651532E-7</v>
      </c>
      <c r="FH28" s="12">
        <v>0</v>
      </c>
      <c r="FI28" s="13">
        <v>2.11119415201459E-7</v>
      </c>
      <c r="FJ28" s="12">
        <v>0</v>
      </c>
      <c r="FK28" s="12">
        <v>0</v>
      </c>
      <c r="FL28" s="12">
        <v>0</v>
      </c>
      <c r="FM28" s="13">
        <v>4.3476857843517E-7</v>
      </c>
      <c r="FN28" s="12">
        <v>0</v>
      </c>
      <c r="FO28" s="12">
        <v>0</v>
      </c>
      <c r="FP28" s="12">
        <v>0</v>
      </c>
      <c r="FQ28" s="13">
        <v>1.2233426169460199E-7</v>
      </c>
      <c r="FR28" s="12">
        <v>0</v>
      </c>
      <c r="FS28" s="13">
        <v>5.6755876321712698E-8</v>
      </c>
      <c r="FT28" s="13">
        <v>1.5882202431631299E-7</v>
      </c>
      <c r="FU28" s="12">
        <v>0</v>
      </c>
      <c r="FV28" s="12">
        <v>0</v>
      </c>
      <c r="FW28" s="12">
        <v>0</v>
      </c>
      <c r="FX28" s="12">
        <v>0</v>
      </c>
      <c r="FY28" s="13">
        <v>3.3061394268526202E-7</v>
      </c>
      <c r="FZ28" s="12">
        <v>0</v>
      </c>
      <c r="GA28" s="21">
        <v>6.4464330312754601E-8</v>
      </c>
      <c r="GB28" s="13">
        <v>1.7440897848424099E-7</v>
      </c>
      <c r="GC28" s="13">
        <v>6.8126678403369195E-8</v>
      </c>
      <c r="GD28" s="13">
        <v>9.7259625789234306E-8</v>
      </c>
      <c r="GE28" s="12">
        <v>0</v>
      </c>
      <c r="GF28" s="12">
        <v>0</v>
      </c>
      <c r="GG28" s="13">
        <v>2.1565024858318099E-7</v>
      </c>
      <c r="GH28" s="12">
        <v>0</v>
      </c>
      <c r="GI28" s="12">
        <v>0</v>
      </c>
      <c r="GJ28" s="13">
        <v>1.02834768075518E-7</v>
      </c>
      <c r="GK28" s="12">
        <v>0</v>
      </c>
      <c r="GL28" s="12">
        <v>0</v>
      </c>
      <c r="GM28" s="13">
        <v>1.1653460750897199E-7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3">
        <v>3.12456694162528E-7</v>
      </c>
      <c r="GT28" s="12">
        <v>0</v>
      </c>
      <c r="GU28" s="13">
        <v>6.4141768270758805E-8</v>
      </c>
      <c r="GV28" s="13">
        <v>6.0303697087933105E-8</v>
      </c>
      <c r="GW28" s="13">
        <v>3.1960317670002398E-7</v>
      </c>
      <c r="GX28" s="13">
        <v>4.3133269628730899E-7</v>
      </c>
      <c r="GY28" s="12">
        <v>0</v>
      </c>
      <c r="GZ28" s="13">
        <v>1.65108908476855E-7</v>
      </c>
      <c r="HA28" s="12">
        <v>0</v>
      </c>
      <c r="HB28" s="13">
        <v>1.9551131264347701E-7</v>
      </c>
      <c r="HC28" s="13">
        <v>3.9113811352580801E-7</v>
      </c>
      <c r="HD28" s="13">
        <v>1.1729955353896401E-6</v>
      </c>
      <c r="HE28" s="12">
        <v>0</v>
      </c>
      <c r="HF28" s="13">
        <v>1.04149872904461E-7</v>
      </c>
      <c r="HG28" s="13">
        <v>1.1703549784744701E-7</v>
      </c>
      <c r="HH28" s="13">
        <v>6.6050430823591294E-8</v>
      </c>
      <c r="HI28" s="13">
        <v>3.7210285610284498E-7</v>
      </c>
      <c r="HJ28" s="12">
        <v>0</v>
      </c>
      <c r="HK28" s="13">
        <v>2.2386701148634201E-7</v>
      </c>
      <c r="HL28" s="13">
        <v>1.4973808891911499E-7</v>
      </c>
      <c r="HM28" s="13">
        <v>1.4159318643632801E-7</v>
      </c>
      <c r="HN28" s="13">
        <v>7.6413954952602598E-8</v>
      </c>
      <c r="HO28" s="13">
        <v>2.3868887161401102E-7</v>
      </c>
      <c r="HP28" s="13">
        <v>1.11872320822856E-7</v>
      </c>
      <c r="HQ28" s="12">
        <v>0</v>
      </c>
      <c r="HR28" s="13">
        <v>4.8231894279502401E-8</v>
      </c>
      <c r="HS28" s="12">
        <v>0</v>
      </c>
      <c r="HT28" s="13">
        <v>1.2956858203747301E-7</v>
      </c>
      <c r="HU28" s="21">
        <v>1.01387045084101E-7</v>
      </c>
      <c r="HV28" s="13">
        <v>6.4749981202647804E-7</v>
      </c>
      <c r="HW28" s="13">
        <v>1.8335196471386199E-7</v>
      </c>
      <c r="HX28" s="12">
        <v>0</v>
      </c>
      <c r="HY28" s="12">
        <v>0</v>
      </c>
      <c r="HZ28" s="12">
        <v>0</v>
      </c>
      <c r="IA28" s="13">
        <v>5.61023803823017E-8</v>
      </c>
      <c r="IB28" s="13">
        <v>3.09681804582565E-7</v>
      </c>
      <c r="IC28" s="13">
        <v>2.4176571367372401E-7</v>
      </c>
      <c r="ID28" s="12">
        <v>0</v>
      </c>
      <c r="IE28" s="13">
        <v>4.2951415498792398E-7</v>
      </c>
      <c r="IF28" s="12">
        <v>0</v>
      </c>
      <c r="IG28" s="12">
        <v>0</v>
      </c>
      <c r="IH28" s="13">
        <v>4.8157961140066905E-7</v>
      </c>
      <c r="II28" s="13">
        <v>1.31063457154251E-7</v>
      </c>
      <c r="IJ28" s="13">
        <v>1.8834506255554199E-7</v>
      </c>
      <c r="IK28" s="13">
        <v>9.3508562805796399E-8</v>
      </c>
      <c r="IL28" s="12">
        <v>0</v>
      </c>
      <c r="IM28" s="13">
        <v>3.9739556593104401E-7</v>
      </c>
      <c r="IN28" s="13">
        <v>5.0251141821589699E-8</v>
      </c>
      <c r="IO28" s="13">
        <v>1.67921813109605E-7</v>
      </c>
      <c r="IP28" s="13">
        <v>2.27871190872619E-7</v>
      </c>
      <c r="IQ28" s="13">
        <v>4.37848886868049E-7</v>
      </c>
      <c r="IR28" s="13">
        <v>2.7899142062543102E-7</v>
      </c>
      <c r="IS28" s="13">
        <v>1.0679721079542899E-7</v>
      </c>
      <c r="IT28" s="12">
        <v>0</v>
      </c>
      <c r="IU28" s="13">
        <v>2.6484450225862002E-7</v>
      </c>
      <c r="IV28" s="13">
        <v>1.1306598625174401E-7</v>
      </c>
      <c r="IW28" s="13">
        <v>3.7540234775096801E-7</v>
      </c>
      <c r="IX28" s="13">
        <v>5.23506745526877E-7</v>
      </c>
      <c r="IY28" s="13">
        <v>1.98925408195914E-7</v>
      </c>
    </row>
    <row r="29" spans="1:259" x14ac:dyDescent="0.25">
      <c r="A29" s="2">
        <v>26</v>
      </c>
      <c r="B29" s="2" t="s">
        <v>1806</v>
      </c>
      <c r="C29" s="2" t="s">
        <v>2701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3">
        <v>4.3123257287308097E-8</v>
      </c>
      <c r="N29" s="12">
        <v>0</v>
      </c>
      <c r="O29" s="13">
        <v>2.34605146909729E-7</v>
      </c>
      <c r="P29" s="13">
        <v>1.7108189155937799E-7</v>
      </c>
      <c r="Q29" s="13">
        <v>6.8584993890470904E-8</v>
      </c>
      <c r="R29" s="13">
        <v>2.8105870987892901E-7</v>
      </c>
      <c r="S29" s="13">
        <v>1.9821892004546199E-7</v>
      </c>
      <c r="T29" s="12">
        <v>0</v>
      </c>
      <c r="U29" s="13">
        <v>9.2678552756017293E-8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3">
        <v>1.2604001351144699E-7</v>
      </c>
      <c r="AC29" s="12">
        <v>0</v>
      </c>
      <c r="AD29" s="12">
        <v>0</v>
      </c>
      <c r="AE29" s="13">
        <v>7.8325688159897906E-8</v>
      </c>
      <c r="AF29" s="12">
        <v>0</v>
      </c>
      <c r="AG29" s="12">
        <v>0</v>
      </c>
      <c r="AH29" s="13">
        <v>3.6009541692052999E-7</v>
      </c>
      <c r="AI29" s="13">
        <v>1.8640694262818601E-7</v>
      </c>
      <c r="AJ29" s="12">
        <v>0</v>
      </c>
      <c r="AK29" s="13">
        <v>4.6873376164512102E-7</v>
      </c>
      <c r="AL29" s="12">
        <v>0</v>
      </c>
      <c r="AM29" s="12">
        <v>0</v>
      </c>
      <c r="AN29" s="12">
        <v>0</v>
      </c>
      <c r="AO29" s="13">
        <v>4.9601610096955201E-8</v>
      </c>
      <c r="AP29" s="13">
        <v>7.3178702253792195E-8</v>
      </c>
      <c r="AQ29" s="13">
        <v>1.16468890728871E-7</v>
      </c>
      <c r="AR29" s="13">
        <v>5.7955221876322499E-7</v>
      </c>
      <c r="AS29" s="12">
        <v>0</v>
      </c>
      <c r="AT29" s="13">
        <v>1.0514359950114E-7</v>
      </c>
      <c r="AU29" s="12">
        <v>0</v>
      </c>
      <c r="AV29" s="12">
        <v>0</v>
      </c>
      <c r="AW29" s="12">
        <v>0</v>
      </c>
      <c r="AX29" s="12">
        <v>0</v>
      </c>
      <c r="AY29" s="13">
        <v>1.12209992177322E-7</v>
      </c>
      <c r="AZ29" s="17">
        <v>0</v>
      </c>
      <c r="BA29" s="13">
        <v>2.1097772837820301E-7</v>
      </c>
      <c r="BB29" s="12">
        <v>0</v>
      </c>
      <c r="BC29" s="12">
        <v>0</v>
      </c>
      <c r="BD29" s="13">
        <v>1.3760134508278201E-7</v>
      </c>
      <c r="BE29" s="13">
        <v>2.2297744544140499E-7</v>
      </c>
      <c r="BF29" s="13">
        <v>6.9974446480462504E-8</v>
      </c>
      <c r="BG29" s="12">
        <v>0</v>
      </c>
      <c r="BH29" s="13">
        <v>1.2743278710958599E-7</v>
      </c>
      <c r="BI29" s="13">
        <v>9.1878770412523996E-8</v>
      </c>
      <c r="BJ29" s="13">
        <v>1.1938348662335099E-7</v>
      </c>
      <c r="BK29" s="12">
        <v>0</v>
      </c>
      <c r="BL29" s="13">
        <v>1.3010023570517601E-7</v>
      </c>
      <c r="BM29" s="13">
        <v>1.6980556729687099E-7</v>
      </c>
      <c r="BN29" s="12">
        <v>0</v>
      </c>
      <c r="BO29" s="12">
        <v>0</v>
      </c>
      <c r="BP29" s="13">
        <v>5.6712578662548596E-7</v>
      </c>
      <c r="BQ29" s="13">
        <v>2.69494258439358E-7</v>
      </c>
      <c r="BR29" s="13">
        <v>2.9706424235453302E-7</v>
      </c>
      <c r="BS29" s="12">
        <v>0</v>
      </c>
      <c r="BT29" s="12">
        <v>0</v>
      </c>
      <c r="BU29" s="12">
        <v>0</v>
      </c>
      <c r="BV29" s="12">
        <v>0</v>
      </c>
      <c r="BW29" s="13">
        <v>4.7748988698232501E-8</v>
      </c>
      <c r="BX29" s="12">
        <v>0</v>
      </c>
      <c r="BY29" s="13">
        <v>1.7845957330235901E-7</v>
      </c>
      <c r="BZ29" s="12">
        <v>0</v>
      </c>
      <c r="CA29" s="12">
        <v>0</v>
      </c>
      <c r="CB29" s="13">
        <v>2.04432607600197E-7</v>
      </c>
      <c r="CC29" s="12">
        <v>0</v>
      </c>
      <c r="CD29" s="12">
        <v>0</v>
      </c>
      <c r="CE29" s="12">
        <v>0</v>
      </c>
      <c r="CF29" s="13">
        <v>1.3736288035192699E-7</v>
      </c>
      <c r="CG29" s="13">
        <v>2.6295265136702498E-7</v>
      </c>
      <c r="CH29" s="13">
        <v>2.1147827634905699E-7</v>
      </c>
      <c r="CI29" s="13">
        <v>4.7555773655194001E-7</v>
      </c>
      <c r="CJ29" s="13">
        <v>8.2075323888463902E-8</v>
      </c>
      <c r="CK29" s="13">
        <v>1.5024537984498901E-7</v>
      </c>
      <c r="CL29" s="13">
        <v>4.9001908770460495E-7</v>
      </c>
      <c r="CM29" s="12">
        <v>0</v>
      </c>
      <c r="CN29" s="13">
        <v>1.72285218204759E-7</v>
      </c>
      <c r="CO29" s="13">
        <v>2.74984612298542E-7</v>
      </c>
      <c r="CP29" s="12">
        <v>0</v>
      </c>
      <c r="CQ29" s="13">
        <v>1.5174147762410501E-7</v>
      </c>
      <c r="CR29" s="13">
        <v>1.5793548710915201E-7</v>
      </c>
      <c r="CS29" s="12">
        <v>0</v>
      </c>
      <c r="CT29" s="13">
        <v>8.2235246987444805E-8</v>
      </c>
      <c r="CU29" s="12">
        <v>0</v>
      </c>
      <c r="CV29" s="17">
        <v>0</v>
      </c>
      <c r="CW29" s="13">
        <v>1.08246704243823E-7</v>
      </c>
      <c r="CX29" s="13">
        <v>7.2100074204690297E-8</v>
      </c>
      <c r="CY29" s="13">
        <v>3.92307105792221E-7</v>
      </c>
      <c r="CZ29" s="13">
        <v>5.1025238904457097E-7</v>
      </c>
      <c r="DA29" s="13">
        <v>1.9505682170058099E-7</v>
      </c>
      <c r="DB29" s="13">
        <v>5.2164628693488603E-7</v>
      </c>
      <c r="DC29" s="13">
        <v>1.6671873206066599E-7</v>
      </c>
      <c r="DD29" s="12">
        <v>0</v>
      </c>
      <c r="DE29" s="13">
        <v>5.3067023317039399E-7</v>
      </c>
      <c r="DF29" s="13">
        <v>4.6911953846097902E-7</v>
      </c>
      <c r="DG29" s="12">
        <v>0</v>
      </c>
      <c r="DH29" s="13">
        <v>2.1838643222408801E-7</v>
      </c>
      <c r="DI29" s="12">
        <v>0</v>
      </c>
      <c r="DJ29" s="12">
        <v>0</v>
      </c>
      <c r="DK29" s="13">
        <v>1.6678307299269899E-7</v>
      </c>
      <c r="DL29" s="12">
        <v>0</v>
      </c>
      <c r="DM29" s="13">
        <v>2.08708664547588E-7</v>
      </c>
      <c r="DN29" s="12">
        <v>0</v>
      </c>
      <c r="DO29" s="13">
        <v>1.6677658083749901E-7</v>
      </c>
      <c r="DP29" s="13">
        <v>2.2454608948682399E-7</v>
      </c>
      <c r="DQ29" s="13">
        <v>9.8037554334531207E-8</v>
      </c>
      <c r="DR29" s="12">
        <v>0</v>
      </c>
      <c r="DS29" s="13">
        <v>2.20084069139461E-7</v>
      </c>
      <c r="DT29" s="12">
        <v>0</v>
      </c>
      <c r="DU29" s="13">
        <v>5.2164562408996498E-7</v>
      </c>
      <c r="DV29" s="12">
        <v>0</v>
      </c>
      <c r="DW29" s="13">
        <v>2.3624759383096999E-7</v>
      </c>
      <c r="DX29" s="12">
        <v>0</v>
      </c>
      <c r="DY29" s="13">
        <v>7.2031654281570198E-8</v>
      </c>
      <c r="DZ29" s="12">
        <v>0</v>
      </c>
      <c r="EA29" s="13">
        <v>4.1603764812507702E-7</v>
      </c>
      <c r="EB29" s="13">
        <v>1.12083560918676E-6</v>
      </c>
      <c r="EC29" s="2" t="s">
        <v>1806</v>
      </c>
      <c r="ED29" s="12">
        <v>0</v>
      </c>
      <c r="EE29" s="12">
        <v>0</v>
      </c>
      <c r="EF29" s="13">
        <v>4.90574928862194E-7</v>
      </c>
      <c r="EG29" s="13">
        <v>5.8856259764090198E-8</v>
      </c>
      <c r="EH29" s="13">
        <v>3.49569821129632E-7</v>
      </c>
      <c r="EI29" s="12">
        <v>0</v>
      </c>
      <c r="EJ29" s="13">
        <v>2.8900074969010699E-7</v>
      </c>
      <c r="EK29" s="13">
        <v>4.0690061570292599E-7</v>
      </c>
      <c r="EL29" s="13">
        <v>7.2306750617373007E-8</v>
      </c>
      <c r="EM29" s="13">
        <v>1.7746261884737401E-7</v>
      </c>
      <c r="EN29" s="12">
        <v>0</v>
      </c>
      <c r="EO29" s="12">
        <v>0</v>
      </c>
      <c r="EP29" s="12">
        <v>0</v>
      </c>
      <c r="EQ29" s="13">
        <v>1.8769791840948901E-7</v>
      </c>
      <c r="ER29" s="12">
        <v>0</v>
      </c>
      <c r="ES29" s="12">
        <v>0</v>
      </c>
      <c r="ET29" s="13">
        <v>2.4641818222233898E-7</v>
      </c>
      <c r="EU29" s="12">
        <v>0</v>
      </c>
      <c r="EV29" s="12">
        <v>0</v>
      </c>
      <c r="EW29" s="13">
        <v>3.2648312329991499E-7</v>
      </c>
      <c r="EX29" s="12">
        <v>0</v>
      </c>
      <c r="EY29" s="13">
        <v>5.5978412676958802E-8</v>
      </c>
      <c r="EZ29" s="12">
        <v>0</v>
      </c>
      <c r="FA29" s="12">
        <v>0</v>
      </c>
      <c r="FB29" s="12">
        <v>0</v>
      </c>
      <c r="FC29" s="13">
        <v>5.1230425687143399E-7</v>
      </c>
      <c r="FD29" s="12">
        <v>0</v>
      </c>
      <c r="FE29" s="12">
        <v>0</v>
      </c>
      <c r="FF29" s="12">
        <v>0</v>
      </c>
      <c r="FG29" s="13">
        <v>1.65878534262651E-7</v>
      </c>
      <c r="FH29" s="12">
        <v>0</v>
      </c>
      <c r="FI29" s="13">
        <v>3.4920292460349398E-7</v>
      </c>
      <c r="FJ29" s="12">
        <v>0</v>
      </c>
      <c r="FK29" s="13">
        <v>1.2888371729270601E-7</v>
      </c>
      <c r="FL29" s="13">
        <v>6.9876115632075206E-8</v>
      </c>
      <c r="FM29" s="13">
        <v>5.1366480695429302E-7</v>
      </c>
      <c r="FN29" s="12">
        <v>0</v>
      </c>
      <c r="FO29" s="12">
        <v>0</v>
      </c>
      <c r="FP29" s="12">
        <v>0</v>
      </c>
      <c r="FQ29" s="12">
        <v>0</v>
      </c>
      <c r="FR29" s="12">
        <v>0</v>
      </c>
      <c r="FS29" s="13">
        <v>2.6822082091805598E-7</v>
      </c>
      <c r="FT29" s="13">
        <v>2.9188912577051999E-7</v>
      </c>
      <c r="FU29" s="12">
        <v>0</v>
      </c>
      <c r="FV29" s="13">
        <v>7.1580802253211097E-8</v>
      </c>
      <c r="FW29" s="12">
        <v>0</v>
      </c>
      <c r="FX29" s="13">
        <v>1.3221779698241099E-7</v>
      </c>
      <c r="FY29" s="13">
        <v>3.2550793584842402E-7</v>
      </c>
      <c r="FZ29" s="13">
        <v>1.19342495319557E-7</v>
      </c>
      <c r="GA29" s="21">
        <v>7.6162490639779504E-8</v>
      </c>
      <c r="GB29" s="13">
        <v>6.8686161410782298E-8</v>
      </c>
      <c r="GC29" s="13">
        <v>1.6097886943189901E-7</v>
      </c>
      <c r="GD29" s="12">
        <v>0</v>
      </c>
      <c r="GE29" s="12">
        <v>0</v>
      </c>
      <c r="GF29" s="12">
        <v>0</v>
      </c>
      <c r="GG29" s="13">
        <v>1.6665006517625199E-7</v>
      </c>
      <c r="GH29" s="12">
        <v>0</v>
      </c>
      <c r="GI29" s="13">
        <v>5.21546253578987E-8</v>
      </c>
      <c r="GJ29" s="13">
        <v>1.2149590359501299E-7</v>
      </c>
      <c r="GK29" s="13">
        <v>2.3403487729889399E-7</v>
      </c>
      <c r="GL29" s="13">
        <v>6.6214268201406203E-8</v>
      </c>
      <c r="GM29" s="12">
        <v>0</v>
      </c>
      <c r="GN29" s="13">
        <v>1.4776626457723099E-7</v>
      </c>
      <c r="GO29" s="12">
        <v>0</v>
      </c>
      <c r="GP29" s="12">
        <v>0</v>
      </c>
      <c r="GQ29" s="13">
        <v>1.0598011682384701E-7</v>
      </c>
      <c r="GR29" s="12">
        <v>0</v>
      </c>
      <c r="GS29" s="13">
        <v>6.1526221630459195E-8</v>
      </c>
      <c r="GT29" s="12">
        <v>0</v>
      </c>
      <c r="GU29" s="12">
        <v>0</v>
      </c>
      <c r="GV29" s="13">
        <v>2.84987356122124E-7</v>
      </c>
      <c r="GW29" s="13">
        <v>2.1577180820784799E-7</v>
      </c>
      <c r="GX29" s="13">
        <v>2.9120309997554699E-7</v>
      </c>
      <c r="GY29" s="12">
        <v>0</v>
      </c>
      <c r="GZ29" s="13">
        <v>2.4383844591658998E-7</v>
      </c>
      <c r="HA29" s="13">
        <v>1.4354758097376299E-7</v>
      </c>
      <c r="HB29" s="13">
        <v>2.8873774936729701E-7</v>
      </c>
      <c r="HC29" s="13">
        <v>1.98050076236454E-7</v>
      </c>
      <c r="HD29" s="13">
        <v>1.0660428685156799E-6</v>
      </c>
      <c r="HE29" s="13">
        <v>2.8107622974821602E-7</v>
      </c>
      <c r="HF29" s="13">
        <v>6.1524828395299399E-8</v>
      </c>
      <c r="HG29" s="13">
        <v>6.9136799886715704E-8</v>
      </c>
      <c r="HH29" s="13">
        <v>1.56072832679683E-7</v>
      </c>
      <c r="HI29" s="13">
        <v>2.19813656307858E-7</v>
      </c>
      <c r="HJ29" s="12">
        <v>0</v>
      </c>
      <c r="HK29" s="13">
        <v>1.3224576354212501E-7</v>
      </c>
      <c r="HL29" s="13">
        <v>8.8455318936774694E-8</v>
      </c>
      <c r="HM29" s="13">
        <v>4.1821925723471299E-7</v>
      </c>
      <c r="HN29" s="13">
        <v>9.0280579982611497E-8</v>
      </c>
      <c r="HO29" s="13">
        <v>4.7000511398897902E-8</v>
      </c>
      <c r="HP29" s="12">
        <v>0</v>
      </c>
      <c r="HQ29" s="12">
        <v>0</v>
      </c>
      <c r="HR29" s="13">
        <v>5.6984400191226798E-8</v>
      </c>
      <c r="HS29" s="12">
        <v>0</v>
      </c>
      <c r="HT29" s="13">
        <v>1.56835697491138E-7</v>
      </c>
      <c r="HU29" s="21">
        <v>5.9892733196399296E-8</v>
      </c>
      <c r="HV29" s="13">
        <v>1.17951513398412E-6</v>
      </c>
      <c r="HW29" s="13">
        <v>2.70780411208695E-7</v>
      </c>
      <c r="HX29" s="12">
        <v>0</v>
      </c>
      <c r="HY29" s="12">
        <v>0</v>
      </c>
      <c r="HZ29" s="13">
        <v>2.3070402893465E-7</v>
      </c>
      <c r="IA29" s="13">
        <v>1.3256624244775501E-7</v>
      </c>
      <c r="IB29" s="12">
        <v>0</v>
      </c>
      <c r="IC29" s="13">
        <v>1.9042550420633099E-7</v>
      </c>
      <c r="ID29" s="13">
        <v>1.4166424346402601E-7</v>
      </c>
      <c r="IE29" s="13">
        <v>4.6086654437306701E-7</v>
      </c>
      <c r="IF29" s="12">
        <v>0</v>
      </c>
      <c r="IG29" s="13">
        <v>5.1594895800091403E-8</v>
      </c>
      <c r="IH29" s="13">
        <v>6.4388245403879895E-7</v>
      </c>
      <c r="II29" s="13">
        <v>3.0969434663475501E-7</v>
      </c>
      <c r="IJ29" s="12">
        <v>0</v>
      </c>
      <c r="IK29" s="13">
        <v>3.3143189442363398E-7</v>
      </c>
      <c r="IL29" s="12">
        <v>0</v>
      </c>
      <c r="IM29" s="13">
        <v>2.01218493946331E-7</v>
      </c>
      <c r="IN29" s="13">
        <v>2.37480299573845E-7</v>
      </c>
      <c r="IO29" s="13">
        <v>4.9598527810366E-8</v>
      </c>
      <c r="IP29" s="13">
        <v>1.0768893344713699E-7</v>
      </c>
      <c r="IQ29" s="13">
        <v>8.6217348379422905E-8</v>
      </c>
      <c r="IR29" s="13">
        <v>3.9554304885582298E-7</v>
      </c>
      <c r="IS29" s="13">
        <v>1.2617739962703199E-7</v>
      </c>
      <c r="IT29" s="13">
        <v>2.8794820357190301E-7</v>
      </c>
      <c r="IU29" s="13">
        <v>5.2008979469547999E-8</v>
      </c>
      <c r="IV29" s="13">
        <v>2.67167504193311E-7</v>
      </c>
      <c r="IW29" s="13">
        <v>1.47841851237833E-7</v>
      </c>
      <c r="IX29" s="13">
        <v>1.85551811735009E-6</v>
      </c>
      <c r="IY29" s="13">
        <v>1.5668256089562301E-7</v>
      </c>
    </row>
    <row r="30" spans="1:259" x14ac:dyDescent="0.25">
      <c r="A30" s="2">
        <v>27</v>
      </c>
      <c r="B30" s="2" t="s">
        <v>1809</v>
      </c>
      <c r="C30" s="2" t="s">
        <v>2701</v>
      </c>
      <c r="D30" s="13">
        <v>8.7892424549147904E-8</v>
      </c>
      <c r="E30" s="12">
        <v>0</v>
      </c>
      <c r="F30" s="13">
        <v>1.0931612937386501E-7</v>
      </c>
      <c r="G30" s="13">
        <v>8.2367285557935097E-8</v>
      </c>
      <c r="H30" s="12">
        <v>0</v>
      </c>
      <c r="I30" s="12">
        <v>0</v>
      </c>
      <c r="J30" s="12">
        <v>0</v>
      </c>
      <c r="K30" s="12">
        <v>0</v>
      </c>
      <c r="L30" s="13">
        <v>5.7784689423580201E-8</v>
      </c>
      <c r="M30" s="13">
        <v>8.3350176398602897E-8</v>
      </c>
      <c r="N30" s="12">
        <v>0</v>
      </c>
      <c r="O30" s="12">
        <v>0</v>
      </c>
      <c r="P30" s="13">
        <v>1.1022440277084301E-7</v>
      </c>
      <c r="Q30" s="13">
        <v>5.6426923505309302E-8</v>
      </c>
      <c r="R30" s="13">
        <v>3.3471229507142401E-8</v>
      </c>
      <c r="S30" s="13">
        <v>9.1220149772165403E-8</v>
      </c>
      <c r="T30" s="13">
        <v>9.58092233604424E-8</v>
      </c>
      <c r="U30" s="13">
        <v>2.9855404432597601E-8</v>
      </c>
      <c r="V30" s="13">
        <v>1.53791814184076E-7</v>
      </c>
      <c r="W30" s="13">
        <v>2.1895734614624601E-8</v>
      </c>
      <c r="X30" s="13">
        <v>7.9168643937838904E-8</v>
      </c>
      <c r="Y30" s="13">
        <v>1.00546579983301E-7</v>
      </c>
      <c r="Z30" s="12">
        <v>0</v>
      </c>
      <c r="AA30" s="12">
        <v>0</v>
      </c>
      <c r="AB30" s="13">
        <v>5.02120303151571E-8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3">
        <v>2.8365355217710998E-7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3">
        <v>4.0971781727004301E-7</v>
      </c>
      <c r="AQ30" s="12">
        <v>0</v>
      </c>
      <c r="AR30" s="13">
        <v>7.2796716604982604E-8</v>
      </c>
      <c r="AS30" s="12">
        <v>0</v>
      </c>
      <c r="AT30" s="13">
        <v>1.35483543635798E-7</v>
      </c>
      <c r="AU30" s="12">
        <v>0</v>
      </c>
      <c r="AV30" s="12">
        <v>0</v>
      </c>
      <c r="AW30" s="13">
        <v>5.26995529786707E-8</v>
      </c>
      <c r="AX30" s="12">
        <v>0</v>
      </c>
      <c r="AY30" s="12">
        <v>0</v>
      </c>
      <c r="AZ30" s="17">
        <v>0</v>
      </c>
      <c r="BA30" s="13">
        <v>2.2808068547819299E-7</v>
      </c>
      <c r="BB30" s="13">
        <v>1.2240648525036201E-7</v>
      </c>
      <c r="BC30" s="13">
        <v>4.0110630343452301E-8</v>
      </c>
      <c r="BD30" s="12">
        <v>0</v>
      </c>
      <c r="BE30" s="13">
        <v>2.87319195867284E-8</v>
      </c>
      <c r="BF30" s="12">
        <v>0</v>
      </c>
      <c r="BG30" s="12">
        <v>0</v>
      </c>
      <c r="BH30" s="13">
        <v>3.2496319502661003E-8</v>
      </c>
      <c r="BI30" s="12">
        <v>0</v>
      </c>
      <c r="BJ30" s="13">
        <v>7.6916226456338098E-8</v>
      </c>
      <c r="BK30" s="13">
        <v>1.23587150756663E-7</v>
      </c>
      <c r="BL30" s="13">
        <v>4.1910399312985802E-8</v>
      </c>
      <c r="BM30" s="12">
        <v>0</v>
      </c>
      <c r="BN30" s="13">
        <v>1.6817941630583201E-7</v>
      </c>
      <c r="BO30" s="13">
        <v>2.8558127474572797E-7</v>
      </c>
      <c r="BP30" s="13">
        <v>6.7840073518370999E-8</v>
      </c>
      <c r="BQ30" s="13">
        <v>1.6755488796359099E-7</v>
      </c>
      <c r="BR30" s="13">
        <v>1.53113708994675E-7</v>
      </c>
      <c r="BS30" s="13">
        <v>2.5118950277834399E-8</v>
      </c>
      <c r="BT30" s="13">
        <v>2.7867739481018299E-8</v>
      </c>
      <c r="BU30" s="12">
        <v>0</v>
      </c>
      <c r="BV30" s="12">
        <v>0</v>
      </c>
      <c r="BW30" s="13">
        <v>6.1527303844986204E-8</v>
      </c>
      <c r="BX30" s="12">
        <v>0</v>
      </c>
      <c r="BY30" s="13">
        <v>6.0278772307661398E-8</v>
      </c>
      <c r="BZ30" s="13">
        <v>5.4138925530185197E-8</v>
      </c>
      <c r="CA30" s="12">
        <v>0</v>
      </c>
      <c r="CB30" s="12">
        <v>0</v>
      </c>
      <c r="CC30" s="13">
        <v>1.12719406178495E-7</v>
      </c>
      <c r="CD30" s="12">
        <v>0</v>
      </c>
      <c r="CE30" s="13">
        <v>1.5251924307434501E-7</v>
      </c>
      <c r="CF30" s="13">
        <v>8.8499965201863499E-8</v>
      </c>
      <c r="CG30" s="13">
        <v>4.0303759390449798E-7</v>
      </c>
      <c r="CH30" s="13">
        <v>4.5416976429855603E-8</v>
      </c>
      <c r="CI30" s="12">
        <v>0</v>
      </c>
      <c r="CJ30" s="12">
        <v>0</v>
      </c>
      <c r="CK30" s="12">
        <v>0</v>
      </c>
      <c r="CL30" s="13">
        <v>2.27608658130894E-7</v>
      </c>
      <c r="CM30" s="12">
        <v>0</v>
      </c>
      <c r="CN30" s="12">
        <v>0</v>
      </c>
      <c r="CO30" s="13">
        <v>1.3416710047588601E-7</v>
      </c>
      <c r="CP30" s="12">
        <v>0</v>
      </c>
      <c r="CQ30" s="12">
        <v>0</v>
      </c>
      <c r="CR30" s="13">
        <v>1.52631683437576E-7</v>
      </c>
      <c r="CS30" s="13">
        <v>1.8313854702569999E-7</v>
      </c>
      <c r="CT30" s="13">
        <v>1.05964820745016E-7</v>
      </c>
      <c r="CU30" s="12">
        <v>0</v>
      </c>
      <c r="CV30" s="17">
        <v>0</v>
      </c>
      <c r="CW30" s="13">
        <v>3.3207653354280901E-7</v>
      </c>
      <c r="CX30" s="13">
        <v>9.2905070741367095E-8</v>
      </c>
      <c r="CY30" s="13">
        <v>2.1668669872147601E-7</v>
      </c>
      <c r="CZ30" s="13">
        <v>7.0978688181433802E-7</v>
      </c>
      <c r="DA30" s="13">
        <v>8.02135273104961E-7</v>
      </c>
      <c r="DB30" s="13">
        <v>3.3608554307496402E-7</v>
      </c>
      <c r="DC30" s="13">
        <v>2.2632757352519201E-7</v>
      </c>
      <c r="DD30" s="13">
        <v>7.7136466371029596E-7</v>
      </c>
      <c r="DE30" s="13">
        <v>1.9590556913362001E-7</v>
      </c>
      <c r="DF30" s="13">
        <v>6.17190825552335E-7</v>
      </c>
      <c r="DG30" s="13">
        <v>1.9354795653741901E-7</v>
      </c>
      <c r="DH30" s="13">
        <v>1.2722971316656501E-6</v>
      </c>
      <c r="DI30" s="13">
        <v>3.0679624474382198E-8</v>
      </c>
      <c r="DJ30" s="13">
        <v>8.1126484296042696E-7</v>
      </c>
      <c r="DK30" s="13">
        <v>2.9019987791465299E-7</v>
      </c>
      <c r="DL30" s="12">
        <v>0</v>
      </c>
      <c r="DM30" s="12">
        <v>0</v>
      </c>
      <c r="DN30" s="12">
        <v>0</v>
      </c>
      <c r="DO30" s="12">
        <v>0</v>
      </c>
      <c r="DP30" s="13">
        <v>4.0507667685533502E-7</v>
      </c>
      <c r="DQ30" s="13">
        <v>5.5354763149114704E-7</v>
      </c>
      <c r="DR30" s="12">
        <v>0</v>
      </c>
      <c r="DS30" s="13">
        <v>8.1391945657888096E-7</v>
      </c>
      <c r="DT30" s="12">
        <v>0</v>
      </c>
      <c r="DU30" s="13">
        <v>3.9209930202118798E-7</v>
      </c>
      <c r="DV30" s="13">
        <v>1.4954057596668201E-7</v>
      </c>
      <c r="DW30" s="13">
        <v>3.3154843445325502E-7</v>
      </c>
      <c r="DX30" s="13">
        <v>5.1541389003955301E-7</v>
      </c>
      <c r="DY30" s="13">
        <v>1.8563381551170801E-7</v>
      </c>
      <c r="DZ30" s="13">
        <v>3.6728240654185898E-7</v>
      </c>
      <c r="EA30" s="13">
        <v>6.3052001191257805E-7</v>
      </c>
      <c r="EB30" s="13">
        <v>4.2847571307048103E-7</v>
      </c>
      <c r="EC30" s="2" t="s">
        <v>1809</v>
      </c>
      <c r="ED30" s="13">
        <v>1.5027209821864601E-7</v>
      </c>
      <c r="EE30" s="13">
        <v>5.2926276314829701E-8</v>
      </c>
      <c r="EF30" s="13">
        <v>3.9508366472421697E-8</v>
      </c>
      <c r="EG30" s="13">
        <v>7.5839658103977E-8</v>
      </c>
      <c r="EH30" s="12">
        <v>0</v>
      </c>
      <c r="EI30" s="13">
        <v>8.3586655493170903E-8</v>
      </c>
      <c r="EJ30" s="12">
        <v>0</v>
      </c>
      <c r="EK30" s="13">
        <v>2.9128595762039199E-8</v>
      </c>
      <c r="EL30" s="13">
        <v>1.39757077685818E-7</v>
      </c>
      <c r="EM30" s="13">
        <v>1.14335368859378E-7</v>
      </c>
      <c r="EN30" s="12">
        <v>0</v>
      </c>
      <c r="EO30" s="13">
        <v>3.4266665980556998E-8</v>
      </c>
      <c r="EP30" s="13">
        <v>2.6210628646368498E-7</v>
      </c>
      <c r="EQ30" s="12">
        <v>0</v>
      </c>
      <c r="ER30" s="12">
        <v>0</v>
      </c>
      <c r="ES30" s="13">
        <v>1.1288884516810899E-7</v>
      </c>
      <c r="ET30" s="13">
        <v>5.26485484300072E-8</v>
      </c>
      <c r="EU30" s="12">
        <v>0</v>
      </c>
      <c r="EV30" s="13">
        <v>4.4596439835795998E-8</v>
      </c>
      <c r="EW30" s="13">
        <v>1.8904656317839701E-7</v>
      </c>
      <c r="EX30" s="13">
        <v>2.05095338742417E-7</v>
      </c>
      <c r="EY30" s="13">
        <v>7.2131387479265297E-8</v>
      </c>
      <c r="EZ30" s="12">
        <v>0</v>
      </c>
      <c r="FA30" s="13">
        <v>3.9957418389489598E-8</v>
      </c>
      <c r="FB30" s="12">
        <v>0</v>
      </c>
      <c r="FC30" s="13">
        <v>1.10022224319819E-7</v>
      </c>
      <c r="FD30" s="12">
        <v>0</v>
      </c>
      <c r="FE30" s="12">
        <v>0</v>
      </c>
      <c r="FF30" s="13">
        <v>3.3756241350566001E-7</v>
      </c>
      <c r="FG30" s="13">
        <v>3.0486656192660001E-7</v>
      </c>
      <c r="FH30" s="13">
        <v>1.07486519223772E-6</v>
      </c>
      <c r="FI30" s="13">
        <v>1.28562270749545E-7</v>
      </c>
      <c r="FJ30" s="12">
        <v>0</v>
      </c>
      <c r="FK30" s="13">
        <v>4.1518510918918898E-8</v>
      </c>
      <c r="FL30" s="12">
        <v>0</v>
      </c>
      <c r="FM30" s="12">
        <v>0</v>
      </c>
      <c r="FN30" s="12">
        <v>0</v>
      </c>
      <c r="FO30" s="13">
        <v>1.4761949682648699E-7</v>
      </c>
      <c r="FP30" s="12">
        <v>0</v>
      </c>
      <c r="FQ30" s="12">
        <v>0</v>
      </c>
      <c r="FR30" s="12">
        <v>0</v>
      </c>
      <c r="FS30" s="13">
        <v>2.8087480458500501E-7</v>
      </c>
      <c r="FT30" s="13">
        <v>1.37067637838072E-7</v>
      </c>
      <c r="FU30" s="13">
        <v>5.6131780804877797E-8</v>
      </c>
      <c r="FV30" s="12">
        <v>0</v>
      </c>
      <c r="FW30" s="13">
        <v>3.5121838206876703E-8</v>
      </c>
      <c r="FX30" s="12">
        <v>0</v>
      </c>
      <c r="FY30" s="13">
        <v>4.1943559892906402E-8</v>
      </c>
      <c r="FZ30" s="13">
        <v>3.8444908318116102E-8</v>
      </c>
      <c r="GA30" s="21">
        <v>1.47209590117186E-7</v>
      </c>
      <c r="GB30" s="12">
        <v>0</v>
      </c>
      <c r="GC30" s="12">
        <v>0</v>
      </c>
      <c r="GD30" s="13">
        <v>7.40334464962828E-8</v>
      </c>
      <c r="GE30" s="12">
        <v>0</v>
      </c>
      <c r="GF30" s="12">
        <v>0</v>
      </c>
      <c r="GG30" s="13">
        <v>1.4681657420924199E-7</v>
      </c>
      <c r="GH30" s="12">
        <v>0</v>
      </c>
      <c r="GI30" s="13">
        <v>2.3521476560664301E-7</v>
      </c>
      <c r="GJ30" s="12">
        <v>0</v>
      </c>
      <c r="GK30" s="12">
        <v>0</v>
      </c>
      <c r="GL30" s="13">
        <v>8.5320872956040806E-8</v>
      </c>
      <c r="GM30" s="13">
        <v>2.2938586164549801E-7</v>
      </c>
      <c r="GN30" s="13">
        <v>1.9040528619653099E-7</v>
      </c>
      <c r="GO30" s="12">
        <v>0</v>
      </c>
      <c r="GP30" s="13">
        <v>1.16725369977012E-7</v>
      </c>
      <c r="GQ30" s="13">
        <v>6.8280722033274695E-8</v>
      </c>
      <c r="GR30" s="12">
        <v>0</v>
      </c>
      <c r="GS30" s="12">
        <v>0</v>
      </c>
      <c r="GT30" s="13">
        <v>7.5068098885124197E-8</v>
      </c>
      <c r="GU30" s="13">
        <v>9.7648662143543201E-8</v>
      </c>
      <c r="GV30" s="13">
        <v>1.37708442603788E-7</v>
      </c>
      <c r="GW30" s="13">
        <v>3.4754290003627301E-8</v>
      </c>
      <c r="GX30" s="13">
        <v>4.69039818990464E-8</v>
      </c>
      <c r="GY30" s="13">
        <v>7.1565430435132304E-8</v>
      </c>
      <c r="GZ30" s="13">
        <v>2.0427370436855799E-7</v>
      </c>
      <c r="HA30" s="13">
        <v>1.54141059171661E-7</v>
      </c>
      <c r="HB30" s="13">
        <v>1.11616532964373E-7</v>
      </c>
      <c r="HC30" s="13">
        <v>2.5519885445393902E-7</v>
      </c>
      <c r="HD30" s="13">
        <v>6.8682861429243997E-8</v>
      </c>
      <c r="HE30" s="13">
        <v>9.0545700876601894E-8</v>
      </c>
      <c r="HF30" s="13">
        <v>3.96391307322949E-8</v>
      </c>
      <c r="HG30" s="12">
        <v>0</v>
      </c>
      <c r="HH30" s="13">
        <v>1.00554387223975E-7</v>
      </c>
      <c r="HI30" s="13">
        <v>9.44141575186322E-8</v>
      </c>
      <c r="HJ30" s="12">
        <v>0</v>
      </c>
      <c r="HK30" s="13">
        <v>1.27804674467949E-7</v>
      </c>
      <c r="HL30" s="13">
        <v>2.5745303578067201E-7</v>
      </c>
      <c r="HM30" s="13">
        <v>1.8133583082900999E-7</v>
      </c>
      <c r="HN30" s="12">
        <v>0</v>
      </c>
      <c r="HO30" s="13">
        <v>3.0281424010732703E-8</v>
      </c>
      <c r="HP30" s="13">
        <v>2.5546962814771701E-7</v>
      </c>
      <c r="HQ30" s="13">
        <v>1.322404166516E-7</v>
      </c>
      <c r="HR30" s="13">
        <v>1.8356914986974799E-7</v>
      </c>
      <c r="HS30" s="13">
        <v>2.9087357682749599E-7</v>
      </c>
      <c r="HT30" s="13">
        <v>1.64378051838585E-7</v>
      </c>
      <c r="HU30" s="21">
        <v>1.9293803355556501E-7</v>
      </c>
      <c r="HV30" s="13">
        <v>1.0017343025050599E-6</v>
      </c>
      <c r="HW30" s="13">
        <v>4.1869926270478798E-7</v>
      </c>
      <c r="HX30" s="12">
        <v>0</v>
      </c>
      <c r="HY30" s="12">
        <v>0</v>
      </c>
      <c r="HZ30" s="13">
        <v>9.9091780255513002E-8</v>
      </c>
      <c r="IA30" s="13">
        <v>3.4163837605938899E-7</v>
      </c>
      <c r="IB30" s="13">
        <v>9.4291176320661604E-8</v>
      </c>
      <c r="IC30" s="13">
        <v>1.2268707858069599E-7</v>
      </c>
      <c r="ID30" s="12">
        <v>0</v>
      </c>
      <c r="IE30" s="13">
        <v>2.80237380439882E-7</v>
      </c>
      <c r="IF30" s="13">
        <v>1.0052366635418399E-7</v>
      </c>
      <c r="IG30" s="13">
        <v>1.6620743796298101E-7</v>
      </c>
      <c r="IH30" s="13">
        <v>6.23178392663254E-7</v>
      </c>
      <c r="II30" s="13">
        <v>2.4941180279353703E-7</v>
      </c>
      <c r="IJ30" s="13">
        <v>2.5089249004600101E-7</v>
      </c>
      <c r="IK30" s="13">
        <v>1.7794539936923899E-7</v>
      </c>
      <c r="IL30" s="12">
        <v>0</v>
      </c>
      <c r="IM30" s="13">
        <v>3.4570872260099302E-7</v>
      </c>
      <c r="IN30" s="13">
        <v>2.6775608403444099E-7</v>
      </c>
      <c r="IO30" s="12">
        <v>0</v>
      </c>
      <c r="IP30" s="13">
        <v>3.1221754212099199E-7</v>
      </c>
      <c r="IQ30" s="12">
        <v>0</v>
      </c>
      <c r="IR30" s="13">
        <v>8.4946641503862506E-8</v>
      </c>
      <c r="IS30" s="13">
        <v>1.21940098893289E-7</v>
      </c>
      <c r="IT30" s="13">
        <v>1.1131132048525799E-7</v>
      </c>
      <c r="IU30" s="13">
        <v>2.9588048714802001E-7</v>
      </c>
      <c r="IV30" s="13">
        <v>2.1516288428503599E-7</v>
      </c>
      <c r="IW30" s="13">
        <v>9.5251341966663596E-8</v>
      </c>
      <c r="IX30" s="13">
        <v>1.1954706278449599E-6</v>
      </c>
      <c r="IY30" s="13">
        <v>2.5236805517392002E-7</v>
      </c>
    </row>
    <row r="31" spans="1:259" x14ac:dyDescent="0.25">
      <c r="A31" s="2">
        <v>28</v>
      </c>
      <c r="B31" s="2" t="s">
        <v>1814</v>
      </c>
      <c r="C31" s="2" t="s">
        <v>2701</v>
      </c>
      <c r="D31" s="13">
        <v>6.2046415369598798E-8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3">
        <v>4.1714754676688098E-8</v>
      </c>
      <c r="M31" s="13">
        <v>5.6969874213189702E-8</v>
      </c>
      <c r="N31" s="12">
        <v>0</v>
      </c>
      <c r="O31" s="12">
        <v>0</v>
      </c>
      <c r="P31" s="12">
        <v>0</v>
      </c>
      <c r="Q31" s="12">
        <v>0</v>
      </c>
      <c r="R31" s="13">
        <v>2.9124316584136901E-8</v>
      </c>
      <c r="S31" s="13">
        <v>2.1534726816307799E-8</v>
      </c>
      <c r="T31" s="13">
        <v>1.66732934159731E-7</v>
      </c>
      <c r="U31" s="13">
        <v>2.59780791816109E-8</v>
      </c>
      <c r="V31" s="13">
        <v>1.0036413847727E-7</v>
      </c>
      <c r="W31" s="12">
        <v>0</v>
      </c>
      <c r="X31" s="13">
        <v>4.5924667911993101E-8</v>
      </c>
      <c r="Y31" s="13">
        <v>3.6508749056204E-8</v>
      </c>
      <c r="Z31" s="12">
        <v>0</v>
      </c>
      <c r="AA31" s="12">
        <v>0</v>
      </c>
      <c r="AB31" s="13">
        <v>2.3910936381426102E-7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3">
        <v>2.35516951975801E-7</v>
      </c>
      <c r="AI31" s="12">
        <v>0</v>
      </c>
      <c r="AJ31" s="12">
        <v>0</v>
      </c>
      <c r="AK31" s="12">
        <v>0</v>
      </c>
      <c r="AL31" s="12">
        <v>0</v>
      </c>
      <c r="AM31" s="13">
        <v>2.30581701472522E-8</v>
      </c>
      <c r="AN31" s="13">
        <v>2.7282041488579101E-8</v>
      </c>
      <c r="AO31" s="12">
        <v>0</v>
      </c>
      <c r="AP31" s="13">
        <v>1.5938060191533101E-7</v>
      </c>
      <c r="AQ31" s="13">
        <v>1.9587949804401099E-7</v>
      </c>
      <c r="AR31" s="13">
        <v>6.3342597565374396E-8</v>
      </c>
      <c r="AS31" s="12">
        <v>0</v>
      </c>
      <c r="AT31" s="13">
        <v>5.8944139114275699E-8</v>
      </c>
      <c r="AU31" s="13">
        <v>7.3759334223414402E-8</v>
      </c>
      <c r="AV31" s="12">
        <v>0</v>
      </c>
      <c r="AW31" s="13">
        <v>2.2927727594616501E-8</v>
      </c>
      <c r="AX31" s="12">
        <v>0</v>
      </c>
      <c r="AY31" s="12">
        <v>0</v>
      </c>
      <c r="AZ31" s="21">
        <v>3.0731666878769902E-8</v>
      </c>
      <c r="BA31" s="13">
        <v>2.4476679621670201E-7</v>
      </c>
      <c r="BB31" s="13">
        <v>3.5503179704650598E-8</v>
      </c>
      <c r="BC31" s="13">
        <v>1.7450728785787698E-8</v>
      </c>
      <c r="BD31" s="13">
        <v>9.6425185001191803E-8</v>
      </c>
      <c r="BE31" s="13">
        <v>2.5000501458581801E-8</v>
      </c>
      <c r="BF31" s="13">
        <v>7.8456197569003406E-8</v>
      </c>
      <c r="BG31" s="12">
        <v>0</v>
      </c>
      <c r="BH31" s="13">
        <v>8.4828054805647401E-8</v>
      </c>
      <c r="BI31" s="12">
        <v>0</v>
      </c>
      <c r="BJ31" s="13">
        <v>1.33854212274666E-7</v>
      </c>
      <c r="BK31" s="12">
        <v>0</v>
      </c>
      <c r="BL31" s="13">
        <v>3.64674903112994E-8</v>
      </c>
      <c r="BM31" s="12">
        <v>0</v>
      </c>
      <c r="BN31" s="13">
        <v>1.17070346934968E-7</v>
      </c>
      <c r="BO31" s="13">
        <v>8.8579369915267397E-8</v>
      </c>
      <c r="BP31" s="13">
        <v>8.8544511540211504E-8</v>
      </c>
      <c r="BQ31" s="13">
        <v>1.2149542741948701E-7</v>
      </c>
      <c r="BR31" s="13">
        <v>1.33228811722639E-7</v>
      </c>
      <c r="BS31" s="13">
        <v>8.7426995772203E-8</v>
      </c>
      <c r="BT31" s="13">
        <v>2.9509255458372599E-8</v>
      </c>
      <c r="BU31" s="12">
        <v>0</v>
      </c>
      <c r="BV31" s="13">
        <v>8.6945445083524504E-8</v>
      </c>
      <c r="BW31" s="13">
        <v>5.3536744904078898E-8</v>
      </c>
      <c r="BX31" s="12">
        <v>0</v>
      </c>
      <c r="BY31" s="13">
        <v>3.3348506122157998E-8</v>
      </c>
      <c r="BZ31" s="13">
        <v>9.4215792481101494E-8</v>
      </c>
      <c r="CA31" s="12">
        <v>0</v>
      </c>
      <c r="CB31" s="12">
        <v>0</v>
      </c>
      <c r="CC31" s="13">
        <v>6.5387014839473204E-8</v>
      </c>
      <c r="CD31" s="12">
        <v>0</v>
      </c>
      <c r="CE31" s="13">
        <v>5.7636671097960803E-8</v>
      </c>
      <c r="CF31" s="13">
        <v>2.6952262129658401E-7</v>
      </c>
      <c r="CG31" s="13">
        <v>4.23957035163066E-7</v>
      </c>
      <c r="CH31" s="13">
        <v>1.18556003407805E-7</v>
      </c>
      <c r="CI31" s="13">
        <v>3.68418505911182E-8</v>
      </c>
      <c r="CJ31" s="12">
        <v>0</v>
      </c>
      <c r="CK31" s="12">
        <v>0</v>
      </c>
      <c r="CL31" s="13">
        <v>1.4575764897159999E-7</v>
      </c>
      <c r="CM31" s="12">
        <v>0</v>
      </c>
      <c r="CN31" s="12">
        <v>0</v>
      </c>
      <c r="CO31" s="12">
        <v>0</v>
      </c>
      <c r="CP31" s="12">
        <v>0</v>
      </c>
      <c r="CQ31" s="13">
        <v>8.5067192001392296E-8</v>
      </c>
      <c r="CR31" s="12">
        <v>0</v>
      </c>
      <c r="CS31" s="13">
        <v>1.1951574010443401E-7</v>
      </c>
      <c r="CT31" s="13">
        <v>1.3830473356979301E-7</v>
      </c>
      <c r="CU31" s="12">
        <v>0</v>
      </c>
      <c r="CV31" s="17">
        <v>0</v>
      </c>
      <c r="CW31" s="13">
        <v>3.0358728483127297E-7</v>
      </c>
      <c r="CX31" s="13">
        <v>4.0419738569296101E-8</v>
      </c>
      <c r="CY31" s="13">
        <v>3.4769380197482903E-7</v>
      </c>
      <c r="CZ31" s="13">
        <v>6.0070622164792603E-7</v>
      </c>
      <c r="DA31" s="13">
        <v>1.1906453338844101E-6</v>
      </c>
      <c r="DB31" s="13">
        <v>4.5954553849025697E-7</v>
      </c>
      <c r="DC31" s="13">
        <v>3.1154510536589101E-7</v>
      </c>
      <c r="DD31" s="13">
        <v>9.5935108904682504E-7</v>
      </c>
      <c r="DE31" s="13">
        <v>3.31858749868334E-7</v>
      </c>
      <c r="DF31" s="13">
        <v>4.9584296687189398E-7</v>
      </c>
      <c r="DG31" s="13">
        <v>2.9420636812682798E-7</v>
      </c>
      <c r="DH31" s="13">
        <v>7.3457254475374895E-7</v>
      </c>
      <c r="DI31" s="13">
        <v>2.6695257659527399E-8</v>
      </c>
      <c r="DJ31" s="13">
        <v>1.21256258494151E-6</v>
      </c>
      <c r="DK31" s="13">
        <v>5.1424780839415501E-7</v>
      </c>
      <c r="DL31" s="12">
        <v>0</v>
      </c>
      <c r="DM31" s="12">
        <v>0</v>
      </c>
      <c r="DN31" s="13">
        <v>2.54440452075507E-8</v>
      </c>
      <c r="DO31" s="13">
        <v>3.1061396443266301E-8</v>
      </c>
      <c r="DP31" s="13">
        <v>6.3337725906776595E-7</v>
      </c>
      <c r="DQ31" s="13">
        <v>4.0304327893085E-7</v>
      </c>
      <c r="DR31" s="12">
        <v>0</v>
      </c>
      <c r="DS31" s="13">
        <v>6.8503961875046499E-7</v>
      </c>
      <c r="DT31" s="12">
        <v>0</v>
      </c>
      <c r="DU31" s="13">
        <v>3.0177626002441999E-7</v>
      </c>
      <c r="DV31" s="13">
        <v>1.0409577755602799E-7</v>
      </c>
      <c r="DW31" s="13">
        <v>2.3880177032786301E-7</v>
      </c>
      <c r="DX31" s="13">
        <v>4.4432739961264299E-7</v>
      </c>
      <c r="DY31" s="13">
        <v>2.01906909728644E-7</v>
      </c>
      <c r="DZ31" s="13">
        <v>3.6276760431447702E-7</v>
      </c>
      <c r="EA31" s="13">
        <v>7.6060956817264305E-7</v>
      </c>
      <c r="EB31" s="13">
        <v>4.7126042658988598E-7</v>
      </c>
      <c r="EC31" s="2" t="s">
        <v>1814</v>
      </c>
      <c r="ED31" s="13">
        <v>1.57970548440976E-7</v>
      </c>
      <c r="EE31" s="13">
        <v>4.6052733936280401E-8</v>
      </c>
      <c r="EF31" s="12">
        <v>0</v>
      </c>
      <c r="EG31" s="13">
        <v>9.8985527785060803E-8</v>
      </c>
      <c r="EH31" s="13">
        <v>4.8992740082562099E-8</v>
      </c>
      <c r="EI31" s="13">
        <v>1.0909686853329399E-7</v>
      </c>
      <c r="EJ31" s="13">
        <v>8.1007785897984395E-8</v>
      </c>
      <c r="EK31" s="13">
        <v>2.5345661247488699E-8</v>
      </c>
      <c r="EL31" s="13">
        <v>4.0535602618830299E-8</v>
      </c>
      <c r="EM31" s="13">
        <v>3.3162206552286997E-8</v>
      </c>
      <c r="EN31" s="12">
        <v>0</v>
      </c>
      <c r="EO31" s="13">
        <v>5.9632899238891395E-8</v>
      </c>
      <c r="EP31" s="13">
        <v>2.28066509000869E-7</v>
      </c>
      <c r="EQ31" s="13">
        <v>1.78549515879036E-7</v>
      </c>
      <c r="ER31" s="12">
        <v>0</v>
      </c>
      <c r="ES31" s="13">
        <v>6.5485304123492002E-8</v>
      </c>
      <c r="ET31" s="13">
        <v>1.3743322382378499E-7</v>
      </c>
      <c r="EU31" s="12">
        <v>0</v>
      </c>
      <c r="EV31" s="12">
        <v>0</v>
      </c>
      <c r="EW31" s="13">
        <v>1.26432396276406E-7</v>
      </c>
      <c r="EX31" s="13">
        <v>1.78606191346842E-7</v>
      </c>
      <c r="EY31" s="13">
        <v>6.27636748196205E-8</v>
      </c>
      <c r="EZ31" s="12">
        <v>0</v>
      </c>
      <c r="FA31" s="12">
        <v>0</v>
      </c>
      <c r="FB31" s="13">
        <v>2.9142952271777998E-8</v>
      </c>
      <c r="FC31" s="12">
        <v>0</v>
      </c>
      <c r="FD31" s="12">
        <v>0</v>
      </c>
      <c r="FE31" s="12">
        <v>0</v>
      </c>
      <c r="FF31" s="13">
        <v>7.34307847561015E-8</v>
      </c>
      <c r="FG31" s="13">
        <v>1.5498751938682101E-7</v>
      </c>
      <c r="FH31" s="13">
        <v>2.6722066003683502E-7</v>
      </c>
      <c r="FI31" s="13">
        <v>1.3983233993862899E-7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3">
        <v>6.4224066801134E-8</v>
      </c>
      <c r="FP31" s="12">
        <v>0</v>
      </c>
      <c r="FQ31" s="13">
        <v>4.0513294457303097E-8</v>
      </c>
      <c r="FR31" s="12">
        <v>0</v>
      </c>
      <c r="FS31" s="13">
        <v>3.7139558702696602E-7</v>
      </c>
      <c r="FT31" s="13">
        <v>7.8607627000058507E-8</v>
      </c>
      <c r="FU31" s="13">
        <v>9.7683878283813395E-8</v>
      </c>
      <c r="FV31" s="12">
        <v>0</v>
      </c>
      <c r="FW31" s="13">
        <v>6.1121121035343797E-8</v>
      </c>
      <c r="FX31" s="13">
        <v>3.70610491541608E-8</v>
      </c>
      <c r="FY31" s="13">
        <v>7.2992688644798104E-8</v>
      </c>
      <c r="FZ31" s="13">
        <v>2.0071237849198299E-7</v>
      </c>
      <c r="GA31" s="21">
        <v>3.4157723074810202E-7</v>
      </c>
      <c r="GB31" s="13">
        <v>7.70117567333014E-8</v>
      </c>
      <c r="GC31" s="13">
        <v>4.5122864916517299E-8</v>
      </c>
      <c r="GD31" s="12">
        <v>0</v>
      </c>
      <c r="GE31" s="12">
        <v>0</v>
      </c>
      <c r="GF31" s="12">
        <v>0</v>
      </c>
      <c r="GG31" s="13">
        <v>1.4283328152911999E-7</v>
      </c>
      <c r="GH31" s="12">
        <v>0</v>
      </c>
      <c r="GI31" s="13">
        <v>1.16952796257106E-7</v>
      </c>
      <c r="GJ31" s="13">
        <v>1.7027834973543501E-7</v>
      </c>
      <c r="GK31" s="12">
        <v>0</v>
      </c>
      <c r="GL31" s="13">
        <v>2.2272072031382101E-7</v>
      </c>
      <c r="GM31" s="13">
        <v>1.5437051903785999E-7</v>
      </c>
      <c r="GN31" s="13">
        <v>3.0802977425302702E-7</v>
      </c>
      <c r="GO31" s="13">
        <v>4.3532635330206897E-8</v>
      </c>
      <c r="GP31" s="13">
        <v>1.01566231018958E-7</v>
      </c>
      <c r="GQ31" s="13">
        <v>7.5028858139712596E-8</v>
      </c>
      <c r="GR31" s="13">
        <v>3.03223063669136E-8</v>
      </c>
      <c r="GS31" s="13">
        <v>6.8983945464454294E-8</v>
      </c>
      <c r="GT31" s="13">
        <v>3.2659497566904697E-8</v>
      </c>
      <c r="GU31" s="12">
        <v>0</v>
      </c>
      <c r="GV31" s="12">
        <v>0</v>
      </c>
      <c r="GW31" s="13">
        <v>3.0240745847312098E-8</v>
      </c>
      <c r="GX31" s="13">
        <v>4.0812555678391E-8</v>
      </c>
      <c r="GY31" s="13">
        <v>3.1135609345155E-8</v>
      </c>
      <c r="GZ31" s="13">
        <v>2.46055159061287E-7</v>
      </c>
      <c r="HA31" s="13">
        <v>1.07298191838974E-7</v>
      </c>
      <c r="HB31" s="13">
        <v>1.29494505776849E-7</v>
      </c>
      <c r="HC31" s="13">
        <v>1.8504678840274799E-7</v>
      </c>
      <c r="HD31" s="12">
        <v>0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  <c r="HJ31" s="13">
        <v>1.5742133965115499E-7</v>
      </c>
      <c r="HK31" s="13">
        <v>2.5948221785917002E-7</v>
      </c>
      <c r="HL31" s="13">
        <v>1.48765763666394E-7</v>
      </c>
      <c r="HM31" s="13">
        <v>3.9977919963552702E-7</v>
      </c>
      <c r="HN31" s="12">
        <v>0</v>
      </c>
      <c r="HO31" s="13">
        <v>5.2697543083612802E-8</v>
      </c>
      <c r="HP31" s="13">
        <v>3.3343763154344801E-7</v>
      </c>
      <c r="HQ31" s="13">
        <v>2.5889925727569797E-7</v>
      </c>
      <c r="HR31" s="13">
        <v>1.09559357689739E-7</v>
      </c>
      <c r="HS31" s="13">
        <v>4.25158444824353E-7</v>
      </c>
      <c r="HT31" s="13">
        <v>1.2234146866585101E-7</v>
      </c>
      <c r="HU31" s="21">
        <v>3.3576229216163297E-8</v>
      </c>
      <c r="HV31" s="13">
        <v>7.3670584841367004E-7</v>
      </c>
      <c r="HW31" s="13">
        <v>2.1252159546379399E-7</v>
      </c>
      <c r="HX31" s="12">
        <v>0</v>
      </c>
      <c r="HY31" s="12">
        <v>0</v>
      </c>
      <c r="HZ31" s="13">
        <v>1.72445435769334E-7</v>
      </c>
      <c r="IA31" s="13">
        <v>7.4317438947984005E-8</v>
      </c>
      <c r="IB31" s="13">
        <v>2.0511392251572501E-7</v>
      </c>
      <c r="IC31" s="13">
        <v>1.06753691752034E-7</v>
      </c>
      <c r="ID31" s="13">
        <v>3.9708916728552898E-8</v>
      </c>
      <c r="IE31" s="13">
        <v>1.6256194363179301E-7</v>
      </c>
      <c r="IF31" s="13">
        <v>3.0614025662410498E-7</v>
      </c>
      <c r="IG31" s="13">
        <v>2.8924411281869401E-8</v>
      </c>
      <c r="IH31" s="13">
        <v>6.0603979668473905E-7</v>
      </c>
      <c r="II31" s="13">
        <v>1.30212395744158E-7</v>
      </c>
      <c r="IJ31" s="13">
        <v>1.2474802844587801E-7</v>
      </c>
      <c r="IK31" s="13">
        <v>3.09671214486728E-8</v>
      </c>
      <c r="IL31" s="12">
        <v>0</v>
      </c>
      <c r="IM31" s="13">
        <v>3.0081148589956598E-7</v>
      </c>
      <c r="IN31" s="13">
        <v>6.6566447607820198E-8</v>
      </c>
      <c r="IO31" s="12">
        <v>0</v>
      </c>
      <c r="IP31" s="13">
        <v>2.4148427500267198E-7</v>
      </c>
      <c r="IQ31" s="13">
        <v>4.8333968030888603E-8</v>
      </c>
      <c r="IR31" s="13">
        <v>1.47829220279449E-7</v>
      </c>
      <c r="IS31" s="13">
        <v>1.4147162988485399E-7</v>
      </c>
      <c r="IT31" s="12">
        <v>0</v>
      </c>
      <c r="IU31" s="13">
        <v>2.0409584367595401E-7</v>
      </c>
      <c r="IV31" s="13">
        <v>2.6210751358358901E-7</v>
      </c>
      <c r="IW31" s="13">
        <v>4.1440518907574401E-8</v>
      </c>
      <c r="IX31" s="13">
        <v>1.1216245401109499E-6</v>
      </c>
      <c r="IY31" s="13">
        <v>8.7837193229364405E-8</v>
      </c>
    </row>
    <row r="32" spans="1:259" x14ac:dyDescent="0.25">
      <c r="A32" s="2">
        <v>29</v>
      </c>
      <c r="B32" s="2" t="s">
        <v>1819</v>
      </c>
      <c r="C32" s="2" t="s">
        <v>2701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3">
        <v>1.11689236374128E-7</v>
      </c>
      <c r="N32" s="12">
        <v>0</v>
      </c>
      <c r="O32" s="12">
        <v>0</v>
      </c>
      <c r="P32" s="13">
        <v>9.8467133141952899E-8</v>
      </c>
      <c r="Q32" s="12">
        <v>0</v>
      </c>
      <c r="R32" s="13">
        <v>4.7279186443088802E-7</v>
      </c>
      <c r="S32" s="13">
        <v>3.0628674739179099E-7</v>
      </c>
      <c r="T32" s="12">
        <v>0</v>
      </c>
      <c r="U32" s="13">
        <v>8.6680190869308399E-8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3">
        <v>2.9017211999524198E-7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5.0832916337565899E-7</v>
      </c>
      <c r="AI32" s="13">
        <v>3.2186265427133403E-7</v>
      </c>
      <c r="AJ32" s="12">
        <v>0</v>
      </c>
      <c r="AK32" s="13">
        <v>1.1562099453913E-7</v>
      </c>
      <c r="AL32" s="12">
        <v>0</v>
      </c>
      <c r="AM32" s="13">
        <v>3.5509582026768402E-8</v>
      </c>
      <c r="AN32" s="13">
        <v>1.2604303167723499E-7</v>
      </c>
      <c r="AO32" s="12">
        <v>0</v>
      </c>
      <c r="AP32" s="13">
        <v>2.1749907576056601E-7</v>
      </c>
      <c r="AQ32" s="13">
        <v>5.0275737831296099E-8</v>
      </c>
      <c r="AR32" s="13">
        <v>1.95095200501353E-7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3">
        <v>6.2635621814946394E-8</v>
      </c>
      <c r="AY32" s="12">
        <v>0</v>
      </c>
      <c r="AZ32" s="17">
        <v>0</v>
      </c>
      <c r="BA32" s="13">
        <v>2.5129391078247999E-8</v>
      </c>
      <c r="BB32" s="13">
        <v>1.09349793490324E-7</v>
      </c>
      <c r="BC32" s="13">
        <v>5.3748244660226102E-8</v>
      </c>
      <c r="BD32" s="12">
        <v>0</v>
      </c>
      <c r="BE32" s="13">
        <v>1.1550231673864799E-7</v>
      </c>
      <c r="BF32" s="13">
        <v>6.0411272128132704E-8</v>
      </c>
      <c r="BG32" s="12">
        <v>0</v>
      </c>
      <c r="BH32" s="12">
        <v>0</v>
      </c>
      <c r="BI32" s="13">
        <v>2.64406683742708E-8</v>
      </c>
      <c r="BJ32" s="13">
        <v>1.5460161517724001E-7</v>
      </c>
      <c r="BK32" s="12">
        <v>0</v>
      </c>
      <c r="BL32" s="12">
        <v>0</v>
      </c>
      <c r="BM32" s="12">
        <v>0</v>
      </c>
      <c r="BN32" s="13">
        <v>9.01441671399257E-8</v>
      </c>
      <c r="BO32" s="12">
        <v>0</v>
      </c>
      <c r="BP32" s="13">
        <v>3.1816994480115998E-7</v>
      </c>
      <c r="BQ32" s="12">
        <v>0</v>
      </c>
      <c r="BR32" s="13">
        <v>1.6437722754500399E-7</v>
      </c>
      <c r="BS32" s="12">
        <v>0</v>
      </c>
      <c r="BT32" s="12">
        <v>0</v>
      </c>
      <c r="BU32" s="13">
        <v>4.3313601661500301E-8</v>
      </c>
      <c r="BV32" s="12">
        <v>0</v>
      </c>
      <c r="BW32" s="13">
        <v>4.1223293576140702E-8</v>
      </c>
      <c r="BX32" s="13">
        <v>6.2840640739858799E-8</v>
      </c>
      <c r="BY32" s="13">
        <v>1.02713398856247E-7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3">
        <v>2.9647488342624301E-7</v>
      </c>
      <c r="CG32" s="13">
        <v>1.1350789450676599E-7</v>
      </c>
      <c r="CH32" s="13">
        <v>1.2171749683201299E-7</v>
      </c>
      <c r="CI32" s="13">
        <v>4.18242002419007E-7</v>
      </c>
      <c r="CJ32" s="13">
        <v>1.4171672591408101E-7</v>
      </c>
      <c r="CK32" s="12">
        <v>0</v>
      </c>
      <c r="CL32" s="12">
        <v>0</v>
      </c>
      <c r="CM32" s="12">
        <v>0</v>
      </c>
      <c r="CN32" s="13">
        <v>7.4369785858387501E-8</v>
      </c>
      <c r="CO32" s="13">
        <v>3.9567230325179198E-8</v>
      </c>
      <c r="CP32" s="12">
        <v>0</v>
      </c>
      <c r="CQ32" s="13">
        <v>1.9650521352321599E-7</v>
      </c>
      <c r="CR32" s="13">
        <v>6.8175485268783895E-8</v>
      </c>
      <c r="CS32" s="12">
        <v>0</v>
      </c>
      <c r="CT32" s="13">
        <v>7.0996429899160603E-8</v>
      </c>
      <c r="CU32" s="12">
        <v>0</v>
      </c>
      <c r="CV32" s="17">
        <v>0</v>
      </c>
      <c r="CW32" s="13">
        <v>2.33632469992917E-7</v>
      </c>
      <c r="CX32" s="12">
        <v>0</v>
      </c>
      <c r="CY32" s="13">
        <v>2.3694006784407101E-7</v>
      </c>
      <c r="CZ32" s="13">
        <v>2.5081168533351603E-7</v>
      </c>
      <c r="DA32" s="13">
        <v>4.6309740418746403E-7</v>
      </c>
      <c r="DB32" s="13">
        <v>1.28672750777272E-7</v>
      </c>
      <c r="DC32" s="13">
        <v>2.3988973113173601E-7</v>
      </c>
      <c r="DD32" s="13">
        <v>1.6877147089664399E-7</v>
      </c>
      <c r="DE32" s="12">
        <v>0</v>
      </c>
      <c r="DF32" s="13">
        <v>4.5000726096812397E-8</v>
      </c>
      <c r="DG32" s="13">
        <v>2.3624051389494299E-7</v>
      </c>
      <c r="DH32" s="12">
        <v>0</v>
      </c>
      <c r="DI32" s="12">
        <v>0</v>
      </c>
      <c r="DJ32" s="12">
        <v>0</v>
      </c>
      <c r="DK32" s="13">
        <v>2.30718942497772E-7</v>
      </c>
      <c r="DL32" s="12">
        <v>0</v>
      </c>
      <c r="DM32" s="12">
        <v>0</v>
      </c>
      <c r="DN32" s="12">
        <v>0</v>
      </c>
      <c r="DO32" s="13">
        <v>4.7834550522630102E-8</v>
      </c>
      <c r="DP32" s="13">
        <v>1.9385812392362501E-7</v>
      </c>
      <c r="DQ32" s="13">
        <v>3.3855635430191398E-7</v>
      </c>
      <c r="DR32" s="12">
        <v>0</v>
      </c>
      <c r="DS32" s="13">
        <v>5.0668243472996005E-7</v>
      </c>
      <c r="DT32" s="12">
        <v>0</v>
      </c>
      <c r="DU32" s="13">
        <v>7.5059009244056004E-8</v>
      </c>
      <c r="DV32" s="12">
        <v>0</v>
      </c>
      <c r="DW32" s="13">
        <v>3.3993403779011703E-7</v>
      </c>
      <c r="DX32" s="12">
        <v>0</v>
      </c>
      <c r="DY32" s="12">
        <v>0</v>
      </c>
      <c r="DZ32" s="12">
        <v>0</v>
      </c>
      <c r="EA32" s="13">
        <v>1.2998412553274699E-7</v>
      </c>
      <c r="EB32" s="13">
        <v>1.62224471553177E-6</v>
      </c>
      <c r="EC32" s="2" t="s">
        <v>1819</v>
      </c>
      <c r="ED32" s="12">
        <v>0</v>
      </c>
      <c r="EE32" s="12">
        <v>0</v>
      </c>
      <c r="EF32" s="13">
        <v>2.6470605536522602E-7</v>
      </c>
      <c r="EG32" s="13">
        <v>5.08125709296646E-8</v>
      </c>
      <c r="EH32" s="12">
        <v>0</v>
      </c>
      <c r="EI32" s="13">
        <v>1.12006118360849E-7</v>
      </c>
      <c r="EJ32" s="13">
        <v>4.7301796315598102E-7</v>
      </c>
      <c r="EK32" s="13">
        <v>3.90323183211325E-7</v>
      </c>
      <c r="EL32" s="13">
        <v>6.2424828032998699E-8</v>
      </c>
      <c r="EM32" s="13">
        <v>1.5320939427156599E-7</v>
      </c>
      <c r="EN32" s="12">
        <v>0</v>
      </c>
      <c r="EO32" s="12">
        <v>0</v>
      </c>
      <c r="EP32" s="12">
        <v>0</v>
      </c>
      <c r="EQ32" s="13">
        <v>6.8741563613429E-8</v>
      </c>
      <c r="ER32" s="12">
        <v>0</v>
      </c>
      <c r="ES32" s="13">
        <v>1.0084736835017801E-7</v>
      </c>
      <c r="ET32" s="13">
        <v>2.11647164688629E-7</v>
      </c>
      <c r="EU32" s="12">
        <v>0</v>
      </c>
      <c r="EV32" s="12">
        <v>0</v>
      </c>
      <c r="EW32" s="13">
        <v>1.12745505246237E-7</v>
      </c>
      <c r="EX32" s="12">
        <v>0</v>
      </c>
      <c r="EY32" s="13">
        <v>1.44984088833323E-7</v>
      </c>
      <c r="EZ32" s="12">
        <v>0</v>
      </c>
      <c r="FA32" s="12">
        <v>0</v>
      </c>
      <c r="FB32" s="13">
        <v>8.9760292997076196E-8</v>
      </c>
      <c r="FC32" s="13">
        <v>7.3714890294278602E-8</v>
      </c>
      <c r="FD32" s="12">
        <v>0</v>
      </c>
      <c r="FE32" s="12">
        <v>0</v>
      </c>
      <c r="FF32" s="12">
        <v>0</v>
      </c>
      <c r="FG32" s="13">
        <v>1.9094462388456299E-7</v>
      </c>
      <c r="FH32" s="12">
        <v>0</v>
      </c>
      <c r="FI32" s="13">
        <v>1.29205082103293E-7</v>
      </c>
      <c r="FJ32" s="12">
        <v>0</v>
      </c>
      <c r="FK32" s="12">
        <v>0</v>
      </c>
      <c r="FL32" s="12">
        <v>0</v>
      </c>
      <c r="FM32" s="13">
        <v>4.8202603261290498E-7</v>
      </c>
      <c r="FN32" s="12">
        <v>0</v>
      </c>
      <c r="FO32" s="12">
        <v>0</v>
      </c>
      <c r="FP32" s="12">
        <v>0</v>
      </c>
      <c r="FQ32" s="12">
        <v>0</v>
      </c>
      <c r="FR32" s="12">
        <v>0</v>
      </c>
      <c r="FS32" s="13">
        <v>2.31563975392588E-7</v>
      </c>
      <c r="FT32" s="13">
        <v>1.91452731130391E-7</v>
      </c>
      <c r="FU32" s="12">
        <v>0</v>
      </c>
      <c r="FV32" s="13">
        <v>6.1798092611939004E-8</v>
      </c>
      <c r="FW32" s="12">
        <v>0</v>
      </c>
      <c r="FX32" s="13">
        <v>1.14148031394815E-7</v>
      </c>
      <c r="FY32" s="12">
        <v>0</v>
      </c>
      <c r="FZ32" s="12">
        <v>0</v>
      </c>
      <c r="GA32" s="21">
        <v>1.9726085075702899E-7</v>
      </c>
      <c r="GB32" s="13">
        <v>5.9299052684642097E-8</v>
      </c>
      <c r="GC32" s="13">
        <v>6.9489211971436602E-8</v>
      </c>
      <c r="GD32" s="12">
        <v>0</v>
      </c>
      <c r="GE32" s="13">
        <v>9.1725151168712698E-8</v>
      </c>
      <c r="GF32" s="12">
        <v>0</v>
      </c>
      <c r="GG32" s="13">
        <v>2.19963253554844E-7</v>
      </c>
      <c r="GH32" s="12">
        <v>0</v>
      </c>
      <c r="GI32" s="13">
        <v>4.5026826558985901E-8</v>
      </c>
      <c r="GJ32" s="13">
        <v>5.2445731718513997E-8</v>
      </c>
      <c r="GK32" s="13">
        <v>5.0512527683677901E-8</v>
      </c>
      <c r="GL32" s="13">
        <v>5.7164984880547299E-8</v>
      </c>
      <c r="GM32" s="13">
        <v>1.18865299659152E-7</v>
      </c>
      <c r="GN32" s="12">
        <v>0</v>
      </c>
      <c r="GO32" s="12">
        <v>0</v>
      </c>
      <c r="GP32" s="12">
        <v>0</v>
      </c>
      <c r="GQ32" s="13">
        <v>4.5748083762294101E-8</v>
      </c>
      <c r="GR32" s="12">
        <v>0</v>
      </c>
      <c r="GS32" s="12">
        <v>0</v>
      </c>
      <c r="GT32" s="12">
        <v>0</v>
      </c>
      <c r="GU32" s="13">
        <v>6.5424603636174002E-8</v>
      </c>
      <c r="GV32" s="13">
        <v>1.8452931308907501E-7</v>
      </c>
      <c r="GW32" s="13">
        <v>1.8628299441944201E-7</v>
      </c>
      <c r="GX32" s="13">
        <v>3.1425667872361101E-7</v>
      </c>
      <c r="GY32" s="12">
        <v>0</v>
      </c>
      <c r="GZ32" s="13">
        <v>1.2630831498479401E-7</v>
      </c>
      <c r="HA32" s="13">
        <v>1.2392941157401499E-7</v>
      </c>
      <c r="HB32" s="13">
        <v>1.4956615417226001E-7</v>
      </c>
      <c r="HC32" s="13">
        <v>2.8497205414023099E-7</v>
      </c>
      <c r="HD32" s="13">
        <v>1.0123853774670599E-6</v>
      </c>
      <c r="HE32" s="12">
        <v>0</v>
      </c>
      <c r="HF32" s="13">
        <v>5.3116435181275103E-8</v>
      </c>
      <c r="HG32" s="13">
        <v>1.1937620780439599E-7</v>
      </c>
      <c r="HH32" s="13">
        <v>6.7371439440063096E-8</v>
      </c>
      <c r="HI32" s="13">
        <v>1.8977245661245101E-7</v>
      </c>
      <c r="HJ32" s="12">
        <v>0</v>
      </c>
      <c r="HK32" s="13">
        <v>1.7125826378705199E-7</v>
      </c>
      <c r="HL32" s="13">
        <v>1.52732850697498E-7</v>
      </c>
      <c r="HM32" s="13">
        <v>1.44425050165054E-7</v>
      </c>
      <c r="HN32" s="12">
        <v>0</v>
      </c>
      <c r="HO32" s="13">
        <v>4.3823276828332401E-7</v>
      </c>
      <c r="HP32" s="12">
        <v>0</v>
      </c>
      <c r="HQ32" s="12">
        <v>0</v>
      </c>
      <c r="HR32" s="13">
        <v>3.8062580148782099E-7</v>
      </c>
      <c r="HS32" s="12">
        <v>0</v>
      </c>
      <c r="HT32" s="12">
        <v>0</v>
      </c>
      <c r="HU32" s="21">
        <v>2.0682957197156599E-7</v>
      </c>
      <c r="HV32" s="13">
        <v>5.5544439945797803E-7</v>
      </c>
      <c r="HW32" s="13">
        <v>2.8052850601220799E-7</v>
      </c>
      <c r="HX32" s="12">
        <v>0</v>
      </c>
      <c r="HY32" s="12">
        <v>0</v>
      </c>
      <c r="HZ32" s="13">
        <v>3.31957463855968E-7</v>
      </c>
      <c r="IA32" s="12">
        <v>0</v>
      </c>
      <c r="IB32" s="13">
        <v>2.5270035253937299E-7</v>
      </c>
      <c r="IC32" s="13">
        <v>8.2200342649066106E-8</v>
      </c>
      <c r="ID32" s="12">
        <v>0</v>
      </c>
      <c r="IE32" s="13">
        <v>7.2123315657972297E-7</v>
      </c>
      <c r="IF32" s="12">
        <v>0</v>
      </c>
      <c r="IG32" s="13">
        <v>4.4543593374078897E-8</v>
      </c>
      <c r="IH32" s="13">
        <v>6.6633867622673503E-7</v>
      </c>
      <c r="II32" s="13">
        <v>2.0052708944600399E-7</v>
      </c>
      <c r="IJ32" s="13">
        <v>1.4408397285498901E-7</v>
      </c>
      <c r="IK32" s="13">
        <v>1.9075746812382499E-7</v>
      </c>
      <c r="IL32" s="12">
        <v>0</v>
      </c>
      <c r="IM32" s="13">
        <v>7.44508427601425E-8</v>
      </c>
      <c r="IN32" s="13">
        <v>2.05024658632086E-7</v>
      </c>
      <c r="IO32" s="13">
        <v>4.2820062342949303E-8</v>
      </c>
      <c r="IP32" s="13">
        <v>1.8594289175205701E-7</v>
      </c>
      <c r="IQ32" s="13">
        <v>1.48868621535137E-7</v>
      </c>
      <c r="IR32" s="13">
        <v>2.2765699923035199E-7</v>
      </c>
      <c r="IS32" s="13">
        <v>1.63399732517007E-7</v>
      </c>
      <c r="IT32" s="13">
        <v>2.9831433890049199E-7</v>
      </c>
      <c r="IU32" s="13">
        <v>3.5920868486967799E-7</v>
      </c>
      <c r="IV32" s="13">
        <v>1.15327305976779E-7</v>
      </c>
      <c r="IW32" s="13">
        <v>1.9145519735299401E-7</v>
      </c>
      <c r="IX32" s="13">
        <v>5.3397688043741404E-7</v>
      </c>
      <c r="IY32" s="13">
        <v>2.02903916359832E-7</v>
      </c>
    </row>
    <row r="33" spans="1:259" x14ac:dyDescent="0.25">
      <c r="A33" s="2">
        <v>30</v>
      </c>
      <c r="B33" s="2" t="s">
        <v>1822</v>
      </c>
      <c r="C33" s="2" t="s">
        <v>2701</v>
      </c>
      <c r="D33" s="12">
        <v>0</v>
      </c>
      <c r="E33" s="13">
        <v>3.56653210888069E-8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3">
        <v>6.2662504858821195E-8</v>
      </c>
      <c r="L33" s="12">
        <v>0</v>
      </c>
      <c r="M33" s="13">
        <v>1.61400630598451E-7</v>
      </c>
      <c r="N33" s="12">
        <v>0</v>
      </c>
      <c r="O33" s="12">
        <v>0</v>
      </c>
      <c r="P33" s="13">
        <v>1.0262778986311501E-7</v>
      </c>
      <c r="Q33" s="12">
        <v>0</v>
      </c>
      <c r="R33" s="13">
        <v>5.9772172201575802E-7</v>
      </c>
      <c r="S33" s="13">
        <v>4.2393641859434102E-8</v>
      </c>
      <c r="T33" s="13">
        <v>2.78289796177007E-8</v>
      </c>
      <c r="U33" s="13">
        <v>1.04062479033852E-7</v>
      </c>
      <c r="V33" s="12">
        <v>0</v>
      </c>
      <c r="W33" s="12">
        <v>0</v>
      </c>
      <c r="X33" s="13">
        <v>3.0660688692689097E-8</v>
      </c>
      <c r="Y33" s="12">
        <v>0</v>
      </c>
      <c r="Z33" s="12">
        <v>0</v>
      </c>
      <c r="AA33" s="12">
        <v>0</v>
      </c>
      <c r="AB33" s="13">
        <v>3.4829379143396001E-7</v>
      </c>
      <c r="AC33" s="12">
        <v>0</v>
      </c>
      <c r="AD33" s="12">
        <v>0</v>
      </c>
      <c r="AE33" s="13">
        <v>7.8286449857544194E-8</v>
      </c>
      <c r="AF33" s="12">
        <v>0</v>
      </c>
      <c r="AG33" s="12">
        <v>0</v>
      </c>
      <c r="AH33" s="13">
        <v>1.6479249895755801E-7</v>
      </c>
      <c r="AI33" s="13">
        <v>2.5063856888610099E-7</v>
      </c>
      <c r="AJ33" s="12">
        <v>0</v>
      </c>
      <c r="AK33" s="13">
        <v>2.0049883446091899E-7</v>
      </c>
      <c r="AL33" s="12">
        <v>0</v>
      </c>
      <c r="AM33" s="13">
        <v>6.1577309873008806E-8</v>
      </c>
      <c r="AN33" s="13">
        <v>1.0928586561610001E-7</v>
      </c>
      <c r="AO33" s="13">
        <v>7.4259057890817296E-8</v>
      </c>
      <c r="AP33" s="13">
        <v>1.30243682941656E-7</v>
      </c>
      <c r="AQ33" s="12">
        <v>0</v>
      </c>
      <c r="AR33" s="13">
        <v>5.3593248692636597E-7</v>
      </c>
      <c r="AS33" s="12">
        <v>0</v>
      </c>
      <c r="AT33" s="13">
        <v>7.8705758008079105E-8</v>
      </c>
      <c r="AU33" s="12">
        <v>0</v>
      </c>
      <c r="AV33" s="12">
        <v>0</v>
      </c>
      <c r="AW33" s="13">
        <v>3.0614480198591903E-8</v>
      </c>
      <c r="AX33" s="13">
        <v>7.0785987475443499E-8</v>
      </c>
      <c r="AY33" s="12">
        <v>0</v>
      </c>
      <c r="AZ33" s="17">
        <v>0</v>
      </c>
      <c r="BA33" s="13">
        <v>1.08942446871017E-7</v>
      </c>
      <c r="BB33" s="13">
        <v>1.4221793951053701E-7</v>
      </c>
      <c r="BC33" s="12">
        <v>0</v>
      </c>
      <c r="BD33" s="13">
        <v>5.1501081468844603E-8</v>
      </c>
      <c r="BE33" s="13">
        <v>1.00146517403452E-7</v>
      </c>
      <c r="BF33" s="13">
        <v>1.5713914715410199E-7</v>
      </c>
      <c r="BG33" s="12">
        <v>0</v>
      </c>
      <c r="BH33" s="12">
        <v>0</v>
      </c>
      <c r="BI33" s="13">
        <v>1.1828234408117901E-7</v>
      </c>
      <c r="BJ33" s="13">
        <v>8.9365095478173095E-8</v>
      </c>
      <c r="BK33" s="12">
        <v>0</v>
      </c>
      <c r="BL33" s="13">
        <v>6.1024622764783504E-8</v>
      </c>
      <c r="BM33" s="13">
        <v>1.90663187557324E-7</v>
      </c>
      <c r="BN33" s="12">
        <v>0</v>
      </c>
      <c r="BO33" s="12">
        <v>0</v>
      </c>
      <c r="BP33" s="13">
        <v>2.1606351373454401E-7</v>
      </c>
      <c r="BQ33" s="13">
        <v>1.36361230043516E-7</v>
      </c>
      <c r="BR33" s="13">
        <v>2.22368898178682E-7</v>
      </c>
      <c r="BS33" s="12">
        <v>0</v>
      </c>
      <c r="BT33" s="12">
        <v>0</v>
      </c>
      <c r="BU33" s="13">
        <v>3.7555145949277703E-8</v>
      </c>
      <c r="BV33" s="12">
        <v>0</v>
      </c>
      <c r="BW33" s="13">
        <v>3.5742740094919698E-8</v>
      </c>
      <c r="BX33" s="13">
        <v>5.4486104687738802E-8</v>
      </c>
      <c r="BY33" s="13">
        <v>2.4966561512581501E-7</v>
      </c>
      <c r="BZ33" s="12">
        <v>0</v>
      </c>
      <c r="CA33" s="12">
        <v>0</v>
      </c>
      <c r="CB33" s="12">
        <v>0</v>
      </c>
      <c r="CC33" s="12">
        <v>0</v>
      </c>
      <c r="CD33" s="13">
        <v>6.6392833377620504E-8</v>
      </c>
      <c r="CE33" s="12">
        <v>0</v>
      </c>
      <c r="CF33" s="13">
        <v>4.9595935967340597E-7</v>
      </c>
      <c r="CG33" s="13">
        <v>1.4762587435851E-7</v>
      </c>
      <c r="CH33" s="13">
        <v>4.2301133334971999E-7</v>
      </c>
      <c r="CI33" s="13">
        <v>4.2396617805413902E-7</v>
      </c>
      <c r="CJ33" s="12">
        <v>0</v>
      </c>
      <c r="CK33" s="13">
        <v>5.62334586414047E-8</v>
      </c>
      <c r="CL33" s="12">
        <v>0</v>
      </c>
      <c r="CM33" s="12">
        <v>0</v>
      </c>
      <c r="CN33" s="13">
        <v>3.02106825694683E-8</v>
      </c>
      <c r="CO33" s="12">
        <v>0</v>
      </c>
      <c r="CP33" s="12">
        <v>0</v>
      </c>
      <c r="CQ33" s="13">
        <v>7.1175631462852405E-8</v>
      </c>
      <c r="CR33" s="12">
        <v>0</v>
      </c>
      <c r="CS33" s="12">
        <v>0</v>
      </c>
      <c r="CT33" s="13">
        <v>3.0778799089231499E-8</v>
      </c>
      <c r="CU33" s="12">
        <v>0</v>
      </c>
      <c r="CV33" s="17">
        <v>0</v>
      </c>
      <c r="CW33" s="13">
        <v>2.0314863257128299E-7</v>
      </c>
      <c r="CX33" s="12">
        <v>0</v>
      </c>
      <c r="CY33" s="13">
        <v>2.6113589944030998E-7</v>
      </c>
      <c r="CZ33" s="13">
        <v>1.9484468240467799E-7</v>
      </c>
      <c r="DA33" s="13">
        <v>6.2596503260866296E-7</v>
      </c>
      <c r="DB33" s="13">
        <v>4.8487740075595804E-7</v>
      </c>
      <c r="DC33" s="13">
        <v>3.16438884694398E-7</v>
      </c>
      <c r="DD33" s="13">
        <v>3.7297632913645999E-7</v>
      </c>
      <c r="DE33" s="13">
        <v>6.0733511217613901E-7</v>
      </c>
      <c r="DF33" s="13">
        <v>3.4719903339541099E-7</v>
      </c>
      <c r="DG33" s="13">
        <v>8.1933126206338699E-8</v>
      </c>
      <c r="DH33" s="13">
        <v>8.8985098191152305E-8</v>
      </c>
      <c r="DI33" s="12">
        <v>0</v>
      </c>
      <c r="DJ33" s="12">
        <v>0</v>
      </c>
      <c r="DK33" s="13">
        <v>1.8726943311463399E-7</v>
      </c>
      <c r="DL33" s="12">
        <v>0</v>
      </c>
      <c r="DM33" s="13">
        <v>1.99268129059628E-7</v>
      </c>
      <c r="DN33" s="12">
        <v>0</v>
      </c>
      <c r="DO33" s="13">
        <v>4.2072914527851399E-8</v>
      </c>
      <c r="DP33" s="13">
        <v>6.7234031418598096E-8</v>
      </c>
      <c r="DQ33" s="13">
        <v>1.6625031561801099E-7</v>
      </c>
      <c r="DR33" s="12">
        <v>0</v>
      </c>
      <c r="DS33" s="13">
        <v>6.0937414347053999E-7</v>
      </c>
      <c r="DT33" s="12">
        <v>0</v>
      </c>
      <c r="DU33" s="13">
        <v>3.9048039491127398E-7</v>
      </c>
      <c r="DV33" s="12">
        <v>0</v>
      </c>
      <c r="DW33" s="13">
        <v>4.7158479230998898E-7</v>
      </c>
      <c r="DX33" s="12">
        <v>0</v>
      </c>
      <c r="DY33" s="12">
        <v>0</v>
      </c>
      <c r="DZ33" s="12">
        <v>0</v>
      </c>
      <c r="EA33" s="13">
        <v>3.1345966856767599E-7</v>
      </c>
      <c r="EB33" s="13">
        <v>2.09751750563129E-7</v>
      </c>
      <c r="EC33" s="2" t="s">
        <v>1822</v>
      </c>
      <c r="ED33" s="12">
        <v>0</v>
      </c>
      <c r="EE33" s="12">
        <v>0</v>
      </c>
      <c r="EF33" s="13">
        <v>1.02143239497216E-7</v>
      </c>
      <c r="EG33" s="13">
        <v>5.5214059067332101E-8</v>
      </c>
      <c r="EH33" s="13">
        <v>1.9625415535962701E-7</v>
      </c>
      <c r="EI33" s="13">
        <v>4.3701809187036499E-7</v>
      </c>
      <c r="EJ33" s="13">
        <v>4.8674909503442102E-7</v>
      </c>
      <c r="EK33" s="13">
        <v>7.1070406191657503E-7</v>
      </c>
      <c r="EL33" s="13">
        <v>5.4125573439016201E-8</v>
      </c>
      <c r="EM33" s="13">
        <v>1.7712068701915199E-7</v>
      </c>
      <c r="EN33" s="12">
        <v>0</v>
      </c>
      <c r="EO33" s="12">
        <v>0</v>
      </c>
      <c r="EP33" s="12">
        <v>0</v>
      </c>
      <c r="EQ33" s="13">
        <v>4.6750972463877998E-7</v>
      </c>
      <c r="ER33" s="12">
        <v>0</v>
      </c>
      <c r="ES33" s="13">
        <v>8.7439914754489396E-8</v>
      </c>
      <c r="ET33" s="13">
        <v>3.4432551366644001E-7</v>
      </c>
      <c r="EU33" s="12">
        <v>0</v>
      </c>
      <c r="EV33" s="13">
        <v>5.1814360734075101E-8</v>
      </c>
      <c r="EW33" s="13">
        <v>2.9326865526477898E-7</v>
      </c>
      <c r="EX33" s="12">
        <v>0</v>
      </c>
      <c r="EY33" s="13">
        <v>1.2570874754334399E-7</v>
      </c>
      <c r="EZ33" s="12">
        <v>0</v>
      </c>
      <c r="FA33" s="12">
        <v>0</v>
      </c>
      <c r="FB33" s="12">
        <v>0</v>
      </c>
      <c r="FC33" s="13">
        <v>7.2024938547843597E-8</v>
      </c>
      <c r="FD33" s="12">
        <v>0</v>
      </c>
      <c r="FE33" s="12">
        <v>0</v>
      </c>
      <c r="FF33" s="13">
        <v>1.4707379721381E-7</v>
      </c>
      <c r="FG33" s="13">
        <v>1.8043749272005501E-7</v>
      </c>
      <c r="FH33" s="13">
        <v>3.56809089413346E-7</v>
      </c>
      <c r="FI33" s="13">
        <v>2.2405505567044999E-7</v>
      </c>
      <c r="FJ33" s="12">
        <v>0</v>
      </c>
      <c r="FK33" s="13">
        <v>1.4471480973472901E-7</v>
      </c>
      <c r="FL33" s="13">
        <v>3.6614276774841698E-7</v>
      </c>
      <c r="FM33" s="13">
        <v>7.9034626130058697E-7</v>
      </c>
      <c r="FN33" s="12">
        <v>0</v>
      </c>
      <c r="FO33" s="12">
        <v>0</v>
      </c>
      <c r="FP33" s="12">
        <v>0</v>
      </c>
      <c r="FQ33" s="13">
        <v>5.40957862406764E-8</v>
      </c>
      <c r="FR33" s="12">
        <v>0</v>
      </c>
      <c r="FS33" s="13">
        <v>1.00389006673087E-7</v>
      </c>
      <c r="FT33" s="13">
        <v>6.6198729887744403E-7</v>
      </c>
      <c r="FU33" s="12">
        <v>0</v>
      </c>
      <c r="FV33" s="12">
        <v>0</v>
      </c>
      <c r="FW33" s="12">
        <v>0</v>
      </c>
      <c r="FX33" s="13">
        <v>9.8972281556198197E-8</v>
      </c>
      <c r="FY33" s="13">
        <v>5.9844434810027801E-7</v>
      </c>
      <c r="FZ33" s="13">
        <v>2.2333602809079E-7</v>
      </c>
      <c r="GA33" s="21">
        <v>5.7011806577175998E-8</v>
      </c>
      <c r="GB33" s="13">
        <v>1.2360938160407E-7</v>
      </c>
      <c r="GC33" s="12">
        <v>0</v>
      </c>
      <c r="GD33" s="12">
        <v>0</v>
      </c>
      <c r="GE33" s="12">
        <v>0</v>
      </c>
      <c r="GF33" s="12">
        <v>0</v>
      </c>
      <c r="GG33" s="13">
        <v>4.1958308481559899E-7</v>
      </c>
      <c r="GH33" s="12">
        <v>0</v>
      </c>
      <c r="GI33" s="13">
        <v>1.8233819772524099E-7</v>
      </c>
      <c r="GJ33" s="13">
        <v>2.2736588895309599E-7</v>
      </c>
      <c r="GK33" s="13">
        <v>8.7593978642215996E-8</v>
      </c>
      <c r="GL33" s="13">
        <v>9.9130031584764198E-8</v>
      </c>
      <c r="GM33" s="13">
        <v>1.03062398548398E-7</v>
      </c>
      <c r="GN33" s="12">
        <v>0</v>
      </c>
      <c r="GO33" s="12">
        <v>0</v>
      </c>
      <c r="GP33" s="12">
        <v>0</v>
      </c>
      <c r="GQ33" s="13">
        <v>1.70155636318394E-7</v>
      </c>
      <c r="GR33" s="12">
        <v>0</v>
      </c>
      <c r="GS33" s="13">
        <v>4.74487693831417E-7</v>
      </c>
      <c r="GT33" s="12">
        <v>0</v>
      </c>
      <c r="GU33" s="13">
        <v>1.13453069889319E-7</v>
      </c>
      <c r="GV33" s="13">
        <v>2.6666085706513802E-7</v>
      </c>
      <c r="GW33" s="13">
        <v>3.0456992091330402E-7</v>
      </c>
      <c r="GX33" s="13">
        <v>2.1798151125337201E-7</v>
      </c>
      <c r="GY33" s="12">
        <v>0</v>
      </c>
      <c r="GZ33" s="13">
        <v>2.3069578120140301E-7</v>
      </c>
      <c r="HA33" s="13">
        <v>1.07453247029493E-7</v>
      </c>
      <c r="HB33" s="13">
        <v>3.0259048531960101E-7</v>
      </c>
      <c r="HC33" s="13">
        <v>2.67882853325111E-7</v>
      </c>
      <c r="HD33" s="13">
        <v>9.5758995241234996E-7</v>
      </c>
      <c r="HE33" s="12">
        <v>0</v>
      </c>
      <c r="HF33" s="13">
        <v>4.6054712584920599E-8</v>
      </c>
      <c r="HG33" s="13">
        <v>5.1752691244680301E-8</v>
      </c>
      <c r="HH33" s="13">
        <v>5.8414542867106798E-8</v>
      </c>
      <c r="HI33" s="13">
        <v>2.7423765406423502E-7</v>
      </c>
      <c r="HJ33" s="12">
        <v>0</v>
      </c>
      <c r="HK33" s="13">
        <v>1.9798643212376E-7</v>
      </c>
      <c r="HL33" s="13">
        <v>6.6213663597181106E-8</v>
      </c>
      <c r="HM33" s="13">
        <v>1.2522403193501801E-7</v>
      </c>
      <c r="HN33" s="13">
        <v>1.3515994344217601E-7</v>
      </c>
      <c r="HO33" s="13">
        <v>1.55044091613955E-7</v>
      </c>
      <c r="HP33" s="13">
        <v>1.48408656814136E-7</v>
      </c>
      <c r="HQ33" s="12">
        <v>0</v>
      </c>
      <c r="HR33" s="13">
        <v>1.7062381097719899E-7</v>
      </c>
      <c r="HS33" s="12">
        <v>0</v>
      </c>
      <c r="HT33" s="12">
        <v>0</v>
      </c>
      <c r="HU33" s="21">
        <v>8.9665999409638302E-8</v>
      </c>
      <c r="HV33" s="13">
        <v>5.5368266917944902E-7</v>
      </c>
      <c r="HW33" s="13">
        <v>1.7388047950087201E-7</v>
      </c>
      <c r="HX33" s="12">
        <v>0</v>
      </c>
      <c r="HY33" s="12">
        <v>0</v>
      </c>
      <c r="HZ33" s="13">
        <v>1.7269463437593701E-7</v>
      </c>
      <c r="IA33" s="13">
        <v>1.1596206588887199E-7</v>
      </c>
      <c r="IB33" s="13">
        <v>2.7388043989093902E-7</v>
      </c>
      <c r="IC33" s="12">
        <v>0</v>
      </c>
      <c r="ID33" s="13">
        <v>1.06043465483187E-7</v>
      </c>
      <c r="IE33" s="13">
        <v>4.5620331436682702E-7</v>
      </c>
      <c r="IF33" s="12">
        <v>0</v>
      </c>
      <c r="IG33" s="13">
        <v>3.8621612752091501E-8</v>
      </c>
      <c r="IH33" s="13">
        <v>9.3699246934951002E-7</v>
      </c>
      <c r="II33" s="13">
        <v>5.7955806198266899E-8</v>
      </c>
      <c r="IJ33" s="13">
        <v>3.7478490048985701E-7</v>
      </c>
      <c r="IK33" s="13">
        <v>2.89444135158983E-7</v>
      </c>
      <c r="IL33" s="12">
        <v>0</v>
      </c>
      <c r="IM33" s="13">
        <v>3.0124618457861101E-7</v>
      </c>
      <c r="IN33" s="13">
        <v>1.4624084617583E-7</v>
      </c>
      <c r="IO33" s="13">
        <v>1.85636108423191E-7</v>
      </c>
      <c r="IP33" s="13">
        <v>3.7096713825198101E-7</v>
      </c>
      <c r="IQ33" s="13">
        <v>2.5815367896266498E-7</v>
      </c>
      <c r="IR33" s="13">
        <v>1.09808705374719E-7</v>
      </c>
      <c r="IS33" s="13">
        <v>2.3612678109394099E-7</v>
      </c>
      <c r="IT33" s="13">
        <v>2.58654051069791E-7</v>
      </c>
      <c r="IU33" s="13">
        <v>4.2824734829116302E-7</v>
      </c>
      <c r="IV33" s="13">
        <v>1.7163037433576401E-7</v>
      </c>
      <c r="IW33" s="13">
        <v>4.2516410040914299E-7</v>
      </c>
      <c r="IX33" s="13">
        <v>7.6476510770747603E-7</v>
      </c>
      <c r="IY33" s="13">
        <v>5.8642750393015E-8</v>
      </c>
    </row>
    <row r="34" spans="1:259" x14ac:dyDescent="0.25">
      <c r="A34" s="2">
        <v>31</v>
      </c>
      <c r="B34" s="2" t="s">
        <v>1825</v>
      </c>
      <c r="C34" s="2" t="s">
        <v>2701</v>
      </c>
      <c r="D34" s="12">
        <v>0</v>
      </c>
      <c r="E34" s="12">
        <v>0</v>
      </c>
      <c r="F34" s="12">
        <v>0</v>
      </c>
      <c r="G34" s="13">
        <v>1.47889287351988E-7</v>
      </c>
      <c r="H34" s="13">
        <v>1.01407421539861E-7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7.3451508863316405E-8</v>
      </c>
      <c r="O34" s="12">
        <v>0</v>
      </c>
      <c r="P34" s="12">
        <v>0</v>
      </c>
      <c r="Q34" s="12">
        <v>0</v>
      </c>
      <c r="R34" s="13">
        <v>2.88953077695994E-7</v>
      </c>
      <c r="S34" s="12">
        <v>0</v>
      </c>
      <c r="T34" s="13">
        <v>1.04104074696382E-7</v>
      </c>
      <c r="U34" s="13">
        <v>2.9996306851325E-8</v>
      </c>
      <c r="V34" s="13">
        <v>1.08845836982051E-7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3">
        <v>4.0533582445738499E-8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3.9486024717483101E-7</v>
      </c>
      <c r="AI34" s="13">
        <v>4.9024746916174198E-8</v>
      </c>
      <c r="AJ34" s="12">
        <v>0</v>
      </c>
      <c r="AK34" s="13">
        <v>9.8631594166422799E-8</v>
      </c>
      <c r="AL34" s="12">
        <v>0</v>
      </c>
      <c r="AM34" s="12">
        <v>0</v>
      </c>
      <c r="AN34" s="13">
        <v>7.6219364726370999E-8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3">
        <v>2.2475045032774701E-8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7">
        <v>0</v>
      </c>
      <c r="BA34" s="13">
        <v>4.0847011803986598E-7</v>
      </c>
      <c r="BB34" s="13">
        <v>4.7091465266148102E-8</v>
      </c>
      <c r="BC34" s="13">
        <v>8.8463925997170698E-8</v>
      </c>
      <c r="BD34" s="13">
        <v>2.3881461378970301E-8</v>
      </c>
      <c r="BE34" s="13">
        <v>7.7389089129081995E-8</v>
      </c>
      <c r="BF34" s="13">
        <v>1.72568628496917E-7</v>
      </c>
      <c r="BG34" s="12">
        <v>0</v>
      </c>
      <c r="BH34" s="13">
        <v>2.1333101610685601E-7</v>
      </c>
      <c r="BI34" s="13">
        <v>4.4831590726968299E-8</v>
      </c>
      <c r="BJ34" s="12">
        <v>0</v>
      </c>
      <c r="BK34" s="13">
        <v>1.11394107251354E-7</v>
      </c>
      <c r="BL34" s="12">
        <v>0</v>
      </c>
      <c r="BM34" s="12">
        <v>0</v>
      </c>
      <c r="BN34" s="13">
        <v>3.0202970939206001E-7</v>
      </c>
      <c r="BO34" s="12">
        <v>0</v>
      </c>
      <c r="BP34" s="12">
        <v>0</v>
      </c>
      <c r="BQ34" s="12">
        <v>0</v>
      </c>
      <c r="BR34" s="13">
        <v>4.3636376555507098E-8</v>
      </c>
      <c r="BS34" s="13">
        <v>5.3971449233668102E-8</v>
      </c>
      <c r="BT34" s="12">
        <v>0</v>
      </c>
      <c r="BU34" s="12">
        <v>0</v>
      </c>
      <c r="BV34" s="12">
        <v>0</v>
      </c>
      <c r="BW34" s="13">
        <v>3.7160392125168999E-8</v>
      </c>
      <c r="BX34" s="12">
        <v>0</v>
      </c>
      <c r="BY34" s="12">
        <v>0</v>
      </c>
      <c r="BZ34" s="13">
        <v>2.4846585703437001E-7</v>
      </c>
      <c r="CA34" s="12">
        <v>0</v>
      </c>
      <c r="CB34" s="12">
        <v>0</v>
      </c>
      <c r="CC34" s="13">
        <v>1.91793655472837E-7</v>
      </c>
      <c r="CD34" s="12">
        <v>0</v>
      </c>
      <c r="CE34" s="12">
        <v>0</v>
      </c>
      <c r="CF34" s="13">
        <v>3.6202365199017899E-7</v>
      </c>
      <c r="CG34" s="13">
        <v>3.5455151931885101E-7</v>
      </c>
      <c r="CH34" s="13">
        <v>9.3897111409646404E-8</v>
      </c>
      <c r="CI34" s="13">
        <v>2.64496622662529E-7</v>
      </c>
      <c r="CJ34" s="12">
        <v>0</v>
      </c>
      <c r="CK34" s="12">
        <v>0</v>
      </c>
      <c r="CL34" s="13">
        <v>1.09896781287532E-7</v>
      </c>
      <c r="CM34" s="12">
        <v>0</v>
      </c>
      <c r="CN34" s="13">
        <v>1.9144067603803702E-8</v>
      </c>
      <c r="CO34" s="13">
        <v>4.0068805267250198E-8</v>
      </c>
      <c r="CP34" s="12">
        <v>0</v>
      </c>
      <c r="CQ34" s="12">
        <v>0</v>
      </c>
      <c r="CR34" s="13">
        <v>1.3365531725021801E-7</v>
      </c>
      <c r="CS34" s="13">
        <v>3.0111783542420701E-8</v>
      </c>
      <c r="CT34" s="13">
        <v>1.2490983842122201E-7</v>
      </c>
      <c r="CU34" s="12">
        <v>0</v>
      </c>
      <c r="CV34" s="17">
        <v>0</v>
      </c>
      <c r="CW34" s="13">
        <v>9.9703951768277296E-6</v>
      </c>
      <c r="CX34" s="13">
        <v>2.6259106323585697E-7</v>
      </c>
      <c r="CY34" s="13">
        <v>5.5495134783194401E-8</v>
      </c>
      <c r="CZ34" s="13">
        <v>5.8538226045467301E-6</v>
      </c>
      <c r="DA34" s="13">
        <v>1.33422943256538E-7</v>
      </c>
      <c r="DB34" s="12">
        <v>0</v>
      </c>
      <c r="DC34" s="13">
        <v>2.1810470282775802E-6</v>
      </c>
      <c r="DD34" s="12">
        <v>0</v>
      </c>
      <c r="DE34" s="13">
        <v>1.52023685404024E-7</v>
      </c>
      <c r="DF34" s="13">
        <v>5.4208873853985198E-7</v>
      </c>
      <c r="DG34" s="13">
        <v>6.8210939578362902E-7</v>
      </c>
      <c r="DH34" s="12">
        <v>0</v>
      </c>
      <c r="DI34" s="12">
        <v>0</v>
      </c>
      <c r="DJ34" s="12">
        <v>0</v>
      </c>
      <c r="DK34" s="13">
        <v>1.29139175315332E-7</v>
      </c>
      <c r="DL34" s="12">
        <v>0</v>
      </c>
      <c r="DM34" s="13">
        <v>3.6608276794261499E-7</v>
      </c>
      <c r="DN34" s="12">
        <v>0</v>
      </c>
      <c r="DO34" s="13">
        <v>1.4687262524910701E-6</v>
      </c>
      <c r="DP34" s="12">
        <v>0</v>
      </c>
      <c r="DQ34" s="12">
        <v>0</v>
      </c>
      <c r="DR34" s="12">
        <v>0</v>
      </c>
      <c r="DS34" s="13">
        <v>6.2664603914485994E-8</v>
      </c>
      <c r="DT34" s="12">
        <v>0</v>
      </c>
      <c r="DU34" s="12">
        <v>0</v>
      </c>
      <c r="DV34" s="12">
        <v>0</v>
      </c>
      <c r="DW34" s="13">
        <v>4.5609560568194602E-6</v>
      </c>
      <c r="DX34" s="12">
        <v>0</v>
      </c>
      <c r="DY34" s="13">
        <v>7.0566646326662604E-7</v>
      </c>
      <c r="DZ34" s="13">
        <v>3.8944148340659498E-7</v>
      </c>
      <c r="EA34" s="13">
        <v>2.5801228639610899E-6</v>
      </c>
      <c r="EB34" s="12">
        <v>0</v>
      </c>
      <c r="EC34" s="2" t="s">
        <v>1825</v>
      </c>
      <c r="ED34" s="12">
        <v>0</v>
      </c>
      <c r="EE34" s="12">
        <v>0</v>
      </c>
      <c r="EF34" s="12">
        <v>0</v>
      </c>
      <c r="EG34" s="13">
        <v>5.2353094579075897E-8</v>
      </c>
      <c r="EH34" s="12">
        <v>0</v>
      </c>
      <c r="EI34" s="13">
        <v>1.35579861268828E-6</v>
      </c>
      <c r="EJ34" s="12">
        <v>0</v>
      </c>
      <c r="EK34" s="13">
        <v>6.0018325701691202E-8</v>
      </c>
      <c r="EL34" s="12">
        <v>0</v>
      </c>
      <c r="EM34" s="13">
        <v>4.9309570221503997E-8</v>
      </c>
      <c r="EN34" s="12">
        <v>0</v>
      </c>
      <c r="EO34" s="12">
        <v>0</v>
      </c>
      <c r="EP34" s="13">
        <v>3.9367605419311797E-8</v>
      </c>
      <c r="EQ34" s="13">
        <v>6.1564374239848101E-8</v>
      </c>
      <c r="ER34" s="12">
        <v>0</v>
      </c>
      <c r="ES34" s="13">
        <v>9.5999478570502205E-8</v>
      </c>
      <c r="ET34" s="13">
        <v>2.2071107005492198E-6</v>
      </c>
      <c r="EU34" s="12">
        <v>0</v>
      </c>
      <c r="EV34" s="12">
        <v>0</v>
      </c>
      <c r="EW34" s="13">
        <v>7.0794484112038303E-7</v>
      </c>
      <c r="EX34" s="13">
        <v>4.7301123934000703E-8</v>
      </c>
      <c r="EY34" s="13">
        <v>8.3140465196883804E-8</v>
      </c>
      <c r="EZ34" s="12">
        <v>0</v>
      </c>
      <c r="FA34" s="12">
        <v>0</v>
      </c>
      <c r="FB34" s="13">
        <v>1.58366511110366E-6</v>
      </c>
      <c r="FC34" s="13">
        <v>6.0662372334676896E-7</v>
      </c>
      <c r="FD34" s="12">
        <v>0</v>
      </c>
      <c r="FE34" s="12">
        <v>0</v>
      </c>
      <c r="FF34" s="13">
        <v>1.3455631591582799E-7</v>
      </c>
      <c r="FG34" s="12">
        <v>0</v>
      </c>
      <c r="FH34" s="12">
        <v>0</v>
      </c>
      <c r="FI34" s="13">
        <v>8.8569514879827204E-7</v>
      </c>
      <c r="FJ34" s="12">
        <v>0</v>
      </c>
      <c r="FK34" s="13">
        <v>3.7603750695230901E-7</v>
      </c>
      <c r="FL34" s="12">
        <v>0</v>
      </c>
      <c r="FM34" s="12">
        <v>0</v>
      </c>
      <c r="FN34" s="12">
        <v>0</v>
      </c>
      <c r="FO34" s="12">
        <v>0</v>
      </c>
      <c r="FP34" s="12">
        <v>0</v>
      </c>
      <c r="FQ34" s="12">
        <v>0</v>
      </c>
      <c r="FR34" s="13">
        <v>6.3144172346671396E-8</v>
      </c>
      <c r="FS34" s="12">
        <v>0</v>
      </c>
      <c r="FT34" s="13">
        <v>9.7845258826762003E-8</v>
      </c>
      <c r="FU34" s="12">
        <v>0</v>
      </c>
      <c r="FV34" s="12">
        <v>0</v>
      </c>
      <c r="FW34" s="12">
        <v>0</v>
      </c>
      <c r="FX34" s="12">
        <v>0</v>
      </c>
      <c r="FY34" s="13">
        <v>5.53984218963385E-8</v>
      </c>
      <c r="FZ34" s="12">
        <v>0</v>
      </c>
      <c r="GA34" s="21">
        <v>7.6115425931908896E-7</v>
      </c>
      <c r="GB34" s="13">
        <v>2.0202123763154199E-7</v>
      </c>
      <c r="GC34" s="13">
        <v>7.9217803535287899E-8</v>
      </c>
      <c r="GD34" s="12">
        <v>0</v>
      </c>
      <c r="GE34" s="12">
        <v>0</v>
      </c>
      <c r="GF34" s="13">
        <v>3.9981612591264098E-8</v>
      </c>
      <c r="GG34" s="13">
        <v>3.9806703611551503E-8</v>
      </c>
      <c r="GH34" s="12">
        <v>0</v>
      </c>
      <c r="GI34" s="12">
        <v>0</v>
      </c>
      <c r="GJ34" s="12">
        <v>0</v>
      </c>
      <c r="GK34" s="13">
        <v>4.7054982856475202E-8</v>
      </c>
      <c r="GL34" s="13">
        <v>1.71877374112218E-7</v>
      </c>
      <c r="GM34" s="13">
        <v>4.7909724542364698E-7</v>
      </c>
      <c r="GN34" s="13">
        <v>1.1394502050356799E-6</v>
      </c>
      <c r="GO34" s="12">
        <v>0</v>
      </c>
      <c r="GP34" s="12">
        <v>0</v>
      </c>
      <c r="GQ34" s="13">
        <v>4.4364019475941801E-7</v>
      </c>
      <c r="GR34" s="12">
        <v>0</v>
      </c>
      <c r="GS34" s="13">
        <v>7.5953381654595503E-7</v>
      </c>
      <c r="GT34" s="12">
        <v>0</v>
      </c>
      <c r="GU34" s="13">
        <v>4.7119197748843803E-8</v>
      </c>
      <c r="GV34" s="12">
        <v>0</v>
      </c>
      <c r="GW34" s="12">
        <v>0</v>
      </c>
      <c r="GX34" s="13">
        <v>1.01393437329172E-7</v>
      </c>
      <c r="GY34" s="12">
        <v>0</v>
      </c>
      <c r="GZ34" s="13">
        <v>2.1957557379399102E-6</v>
      </c>
      <c r="HA34" s="13">
        <v>1.06924884430071E-6</v>
      </c>
      <c r="HB34" s="13">
        <v>4.29324547815836E-7</v>
      </c>
      <c r="HC34" s="13">
        <v>1.7589023805405699E-7</v>
      </c>
      <c r="HD34" s="13">
        <v>6.9923090430856205E-8</v>
      </c>
      <c r="HE34" s="13">
        <v>2.6894084971644199E-7</v>
      </c>
      <c r="HF34" s="13">
        <v>1.15679055874111E-7</v>
      </c>
      <c r="HG34" s="12">
        <v>0</v>
      </c>
      <c r="HH34" s="13">
        <v>6.3971506176375298E-7</v>
      </c>
      <c r="HI34" s="13">
        <v>1.3744004427148601E-6</v>
      </c>
      <c r="HJ34" s="12">
        <v>0</v>
      </c>
      <c r="HK34" s="13">
        <v>1.7244199340660499E-7</v>
      </c>
      <c r="HL34" s="13">
        <v>6.2198925380700301E-8</v>
      </c>
      <c r="HM34" s="13">
        <v>1.1744423076468799E-7</v>
      </c>
      <c r="HN34" s="13">
        <v>6.5642664062390594E-8</v>
      </c>
      <c r="HO34" s="13">
        <v>1.4384365900445E-6</v>
      </c>
      <c r="HP34" s="13">
        <v>3.4383260633122499E-7</v>
      </c>
      <c r="HQ34" s="13">
        <v>8.0084406794377298E-8</v>
      </c>
      <c r="HR34" s="13">
        <v>2.3580461084931499E-7</v>
      </c>
      <c r="HS34" s="13">
        <v>7.0042309969784401E-8</v>
      </c>
      <c r="HT34" s="13">
        <v>9.8955373789156805E-8</v>
      </c>
      <c r="HU34" s="21">
        <v>6.2904224254609904E-7</v>
      </c>
      <c r="HV34" s="13">
        <v>1.7112700901205399E-7</v>
      </c>
      <c r="HW34" s="13">
        <v>1.3072415297778799E-7</v>
      </c>
      <c r="HX34" s="12">
        <v>0</v>
      </c>
      <c r="HY34" s="12">
        <v>0</v>
      </c>
      <c r="HZ34" s="13">
        <v>5.5018369631850205E-7</v>
      </c>
      <c r="IA34" s="12">
        <v>0</v>
      </c>
      <c r="IB34" s="13">
        <v>5.3722882385833604E-7</v>
      </c>
      <c r="IC34" s="13">
        <v>5.4437313012626598E-8</v>
      </c>
      <c r="ID34" s="13">
        <v>1.04547699579713E-7</v>
      </c>
      <c r="IE34" s="13">
        <v>2.57713061408537E-7</v>
      </c>
      <c r="IF34" s="12">
        <v>0</v>
      </c>
      <c r="IG34" s="13">
        <v>1.2811047837249001E-6</v>
      </c>
      <c r="IH34" s="13">
        <v>1.4618311200176499E-7</v>
      </c>
      <c r="II34" s="13">
        <v>1.6900020857286199E-7</v>
      </c>
      <c r="IJ34" s="13">
        <v>4.3434803979854598E-7</v>
      </c>
      <c r="IK34" s="12">
        <v>0</v>
      </c>
      <c r="IL34" s="12">
        <v>0</v>
      </c>
      <c r="IM34" s="13">
        <v>3.7276627145986398E-7</v>
      </c>
      <c r="IN34" s="13">
        <v>7.65110005145961E-7</v>
      </c>
      <c r="IO34" s="13">
        <v>1.0128326972602301E-7</v>
      </c>
      <c r="IP34" s="12">
        <v>0</v>
      </c>
      <c r="IQ34" s="12">
        <v>0</v>
      </c>
      <c r="IR34" s="13">
        <v>8.9796062562458695E-8</v>
      </c>
      <c r="IS34" s="13">
        <v>1.85636957892341E-6</v>
      </c>
      <c r="IT34" s="13">
        <v>2.9109027600799799E-7</v>
      </c>
      <c r="IU34" s="13">
        <v>3.9397209001223998E-7</v>
      </c>
      <c r="IV34" s="13">
        <v>4.7525841667141E-8</v>
      </c>
      <c r="IW34" s="13">
        <v>4.51672762162984E-7</v>
      </c>
      <c r="IX34" s="13">
        <v>8.8790197281561296E-7</v>
      </c>
      <c r="IY34" s="13">
        <v>1.6244267966906499E-7</v>
      </c>
    </row>
    <row r="35" spans="1:259" x14ac:dyDescent="0.25">
      <c r="A35" s="2">
        <v>32</v>
      </c>
      <c r="B35" s="2" t="s">
        <v>1830</v>
      </c>
      <c r="C35" s="2" t="s">
        <v>2701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3">
        <v>3.21933212085566E-8</v>
      </c>
      <c r="K35" s="12">
        <v>0</v>
      </c>
      <c r="L35" s="12">
        <v>0</v>
      </c>
      <c r="M35" s="12">
        <v>0</v>
      </c>
      <c r="N35" s="12">
        <v>0</v>
      </c>
      <c r="O35" s="13">
        <v>2.3989948508809699E-7</v>
      </c>
      <c r="P35" s="13">
        <v>2.7652517518824301E-8</v>
      </c>
      <c r="Q35" s="13">
        <v>2.9605855696053299E-8</v>
      </c>
      <c r="R35" s="12">
        <v>0</v>
      </c>
      <c r="S35" s="13">
        <v>2.9336400166728402E-7</v>
      </c>
      <c r="T35" s="12">
        <v>0</v>
      </c>
      <c r="U35" s="13">
        <v>9.1704058739850004E-8</v>
      </c>
      <c r="V35" s="13">
        <v>5.1520257751665402E-8</v>
      </c>
      <c r="W35" s="12">
        <v>0</v>
      </c>
      <c r="X35" s="12">
        <v>0</v>
      </c>
      <c r="Y35" s="13">
        <v>8.4335210319831304E-8</v>
      </c>
      <c r="Z35" s="13">
        <v>3.8852823398917602E-8</v>
      </c>
      <c r="AA35" s="12">
        <v>0</v>
      </c>
      <c r="AB35" s="13">
        <v>2.5564271982941E-7</v>
      </c>
      <c r="AC35" s="13">
        <v>3.3923091723447999E-8</v>
      </c>
      <c r="AD35" s="12">
        <v>0</v>
      </c>
      <c r="AE35" s="13">
        <v>5.0715883083533901E-8</v>
      </c>
      <c r="AF35" s="13">
        <v>1.8424594902678301E-8</v>
      </c>
      <c r="AG35" s="12">
        <v>0</v>
      </c>
      <c r="AH35" s="13">
        <v>4.4041670019474798E-7</v>
      </c>
      <c r="AI35" s="13">
        <v>1.34109439279723E-7</v>
      </c>
      <c r="AJ35" s="12">
        <v>0</v>
      </c>
      <c r="AK35" s="13">
        <v>1.44526243173912E-7</v>
      </c>
      <c r="AL35" s="12">
        <v>0</v>
      </c>
      <c r="AM35" s="13">
        <v>1.7754791013384201E-8</v>
      </c>
      <c r="AN35" s="12">
        <v>0</v>
      </c>
      <c r="AO35" s="13">
        <v>6.4234085075557002E-8</v>
      </c>
      <c r="AP35" s="12">
        <v>0</v>
      </c>
      <c r="AQ35" s="12">
        <v>0</v>
      </c>
      <c r="AR35" s="13">
        <v>3.77742331365149E-7</v>
      </c>
      <c r="AS35" s="12">
        <v>0</v>
      </c>
      <c r="AT35" s="13">
        <v>9.0773974235984505E-8</v>
      </c>
      <c r="AU35" s="12">
        <v>0</v>
      </c>
      <c r="AV35" s="12">
        <v>0</v>
      </c>
      <c r="AW35" s="12">
        <v>0</v>
      </c>
      <c r="AX35" s="13">
        <v>6.2635621814946394E-8</v>
      </c>
      <c r="AY35" s="13">
        <v>2.4218656644938701E-8</v>
      </c>
      <c r="AZ35" s="17">
        <v>0</v>
      </c>
      <c r="BA35" s="13">
        <v>8.7952868773868099E-8</v>
      </c>
      <c r="BB35" s="13">
        <v>1.3668724186290501E-7</v>
      </c>
      <c r="BC35" s="12">
        <v>0</v>
      </c>
      <c r="BD35" s="13">
        <v>5.93979139607341E-8</v>
      </c>
      <c r="BE35" s="13">
        <v>6.7688540019135299E-8</v>
      </c>
      <c r="BF35" s="13">
        <v>9.0616908192198996E-8</v>
      </c>
      <c r="BG35" s="12">
        <v>0</v>
      </c>
      <c r="BH35" s="13">
        <v>9.9701716308619899E-8</v>
      </c>
      <c r="BI35" s="13">
        <v>9.25423393099478E-8</v>
      </c>
      <c r="BJ35" s="13">
        <v>2.5766935862873301E-8</v>
      </c>
      <c r="BK35" s="12">
        <v>0</v>
      </c>
      <c r="BL35" s="12">
        <v>0</v>
      </c>
      <c r="BM35" s="13">
        <v>3.2984731447417101E-7</v>
      </c>
      <c r="BN35" s="13">
        <v>1.06770407757517E-7</v>
      </c>
      <c r="BO35" s="12">
        <v>0</v>
      </c>
      <c r="BP35" s="12">
        <v>0</v>
      </c>
      <c r="BQ35" s="13">
        <v>5.3979208929287E-7</v>
      </c>
      <c r="BR35" s="13">
        <v>2.51998647268941E-7</v>
      </c>
      <c r="BS35" s="13">
        <v>6.7318786744596303E-8</v>
      </c>
      <c r="BT35" s="13">
        <v>1.8671385452282301E-8</v>
      </c>
      <c r="BU35" s="12">
        <v>0</v>
      </c>
      <c r="BV35" s="12">
        <v>0</v>
      </c>
      <c r="BW35" s="12">
        <v>0</v>
      </c>
      <c r="BX35" s="13">
        <v>6.2840640739858799E-8</v>
      </c>
      <c r="BY35" s="13">
        <v>5.1356699428123401E-8</v>
      </c>
      <c r="BZ35" s="12">
        <v>0</v>
      </c>
      <c r="CA35" s="12">
        <v>0</v>
      </c>
      <c r="CB35" s="12">
        <v>0</v>
      </c>
      <c r="CC35" s="12">
        <v>0</v>
      </c>
      <c r="CD35" s="13">
        <v>2.7047825328979301E-8</v>
      </c>
      <c r="CE35" s="12">
        <v>0</v>
      </c>
      <c r="CF35" s="13">
        <v>5.9294976685248498E-8</v>
      </c>
      <c r="CG35" s="13">
        <v>1.7026184176014899E-7</v>
      </c>
      <c r="CH35" s="13">
        <v>1.32523456890401E-7</v>
      </c>
      <c r="CI35" s="13">
        <v>2.0912100120950301E-8</v>
      </c>
      <c r="CJ35" s="13">
        <v>7.0858362957040505E-8</v>
      </c>
      <c r="CK35" s="13">
        <v>6.4855922299753396E-8</v>
      </c>
      <c r="CL35" s="13">
        <v>3.4241554502739702E-7</v>
      </c>
      <c r="CM35" s="12">
        <v>0</v>
      </c>
      <c r="CN35" s="13">
        <v>4.9579857238925001E-8</v>
      </c>
      <c r="CO35" s="13">
        <v>3.9567230325179198E-8</v>
      </c>
      <c r="CP35" s="13">
        <v>2.8373062157043901E-8</v>
      </c>
      <c r="CQ35" s="13">
        <v>2.8219086994226099E-7</v>
      </c>
      <c r="CR35" s="13">
        <v>3.4087742634392001E-8</v>
      </c>
      <c r="CS35" s="12">
        <v>0</v>
      </c>
      <c r="CT35" s="13">
        <v>4.4733878765069198E-8</v>
      </c>
      <c r="CU35" s="12">
        <v>0</v>
      </c>
      <c r="CV35" s="21">
        <v>1.0244395595553E-7</v>
      </c>
      <c r="CW35" s="12">
        <v>0</v>
      </c>
      <c r="CX35" s="12">
        <v>0</v>
      </c>
      <c r="CY35" s="13">
        <v>1.01228308034226E-7</v>
      </c>
      <c r="CZ35" s="13">
        <v>3.0922462877207399E-7</v>
      </c>
      <c r="DA35" s="13">
        <v>2.9469834811929501E-7</v>
      </c>
      <c r="DB35" s="13">
        <v>3.5385006463749799E-7</v>
      </c>
      <c r="DC35" s="13">
        <v>5.2175175154189003E-8</v>
      </c>
      <c r="DD35" s="13">
        <v>8.9138763945410996E-8</v>
      </c>
      <c r="DE35" s="13">
        <v>3.35404187651855E-7</v>
      </c>
      <c r="DF35" s="13">
        <v>9.0001452193624795E-8</v>
      </c>
      <c r="DG35" s="13">
        <v>9.5294093087497206E-8</v>
      </c>
      <c r="DH35" s="12">
        <v>0</v>
      </c>
      <c r="DI35" s="12">
        <v>0</v>
      </c>
      <c r="DJ35" s="12">
        <v>0</v>
      </c>
      <c r="DK35" s="13">
        <v>2.1598407952554501E-7</v>
      </c>
      <c r="DL35" s="12">
        <v>0</v>
      </c>
      <c r="DM35" s="13">
        <v>6.9917167442543997E-8</v>
      </c>
      <c r="DN35" s="12">
        <v>0</v>
      </c>
      <c r="DO35" s="12">
        <v>0</v>
      </c>
      <c r="DP35" s="13">
        <v>1.32324292807359E-7</v>
      </c>
      <c r="DQ35" s="13">
        <v>3.24061808468588E-7</v>
      </c>
      <c r="DR35" s="12">
        <v>0</v>
      </c>
      <c r="DS35" s="13">
        <v>2.21673565194358E-7</v>
      </c>
      <c r="DT35" s="13">
        <v>1.79302043640021E-8</v>
      </c>
      <c r="DU35" s="13">
        <v>1.5011801848811201E-7</v>
      </c>
      <c r="DV35" s="12">
        <v>0</v>
      </c>
      <c r="DW35" s="13">
        <v>3.39934037790117E-8</v>
      </c>
      <c r="DX35" s="12">
        <v>0</v>
      </c>
      <c r="DY35" s="13">
        <v>1.5546832049105599E-7</v>
      </c>
      <c r="DZ35" s="12">
        <v>0</v>
      </c>
      <c r="EA35" s="13">
        <v>1.6248015691593399E-7</v>
      </c>
      <c r="EB35" s="13">
        <v>1.20956842824737E-7</v>
      </c>
      <c r="EC35" s="2" t="s">
        <v>1830</v>
      </c>
      <c r="ED35" s="12">
        <v>0</v>
      </c>
      <c r="EE35" s="12">
        <v>0</v>
      </c>
      <c r="EF35" s="13">
        <v>2.6470605536522599E-8</v>
      </c>
      <c r="EG35" s="12">
        <v>0</v>
      </c>
      <c r="EH35" s="13">
        <v>1.13173229590718E-7</v>
      </c>
      <c r="EI35" s="13">
        <v>1.6800917754127299E-7</v>
      </c>
      <c r="EJ35" s="12">
        <v>0</v>
      </c>
      <c r="EK35" s="13">
        <v>3.90323183211325E-7</v>
      </c>
      <c r="EL35" s="13">
        <v>9.3637242049497996E-8</v>
      </c>
      <c r="EM35" s="13">
        <v>7.6604697135782997E-8</v>
      </c>
      <c r="EN35" s="13">
        <v>8.8254224767633306E-8</v>
      </c>
      <c r="EO35" s="12">
        <v>0</v>
      </c>
      <c r="EP35" s="12">
        <v>0</v>
      </c>
      <c r="EQ35" s="13">
        <v>6.8741563613429E-8</v>
      </c>
      <c r="ER35" s="12">
        <v>0</v>
      </c>
      <c r="ES35" s="13">
        <v>7.5635526262633303E-8</v>
      </c>
      <c r="ET35" s="13">
        <v>2.82196219584838E-7</v>
      </c>
      <c r="EU35" s="12">
        <v>0</v>
      </c>
      <c r="EV35" s="13">
        <v>1.1951845875993299E-7</v>
      </c>
      <c r="EW35" s="13">
        <v>8.4559128934677905E-8</v>
      </c>
      <c r="EX35" s="12">
        <v>0</v>
      </c>
      <c r="EY35" s="13">
        <v>3.0450830001573501E-8</v>
      </c>
      <c r="EZ35" s="12">
        <v>0</v>
      </c>
      <c r="FA35" s="12">
        <v>0</v>
      </c>
      <c r="FB35" s="13">
        <v>8.9760292997076196E-8</v>
      </c>
      <c r="FC35" s="13">
        <v>2.5800211602997502E-7</v>
      </c>
      <c r="FD35" s="12">
        <v>0</v>
      </c>
      <c r="FE35" s="12">
        <v>0</v>
      </c>
      <c r="FF35" s="13">
        <v>8.4812556393297194E-8</v>
      </c>
      <c r="FG35" s="13">
        <v>7.1604233956711096E-8</v>
      </c>
      <c r="FH35" s="12">
        <v>0</v>
      </c>
      <c r="FI35" s="13">
        <v>3.0147852490768301E-7</v>
      </c>
      <c r="FJ35" s="12">
        <v>0</v>
      </c>
      <c r="FK35" s="13">
        <v>1.6690441389405401E-7</v>
      </c>
      <c r="FL35" s="13">
        <v>9.0489569743537297E-8</v>
      </c>
      <c r="FM35" s="12">
        <v>0</v>
      </c>
      <c r="FN35" s="12">
        <v>0</v>
      </c>
      <c r="FO35" s="13">
        <v>2.4726265718436601E-8</v>
      </c>
      <c r="FP35" s="12">
        <v>0</v>
      </c>
      <c r="FQ35" s="13">
        <v>3.1195236732123397E-8</v>
      </c>
      <c r="FR35" s="12">
        <v>0</v>
      </c>
      <c r="FS35" s="13">
        <v>1.15781987696294E-7</v>
      </c>
      <c r="FT35" s="13">
        <v>1.4497585904404299E-7</v>
      </c>
      <c r="FU35" s="12">
        <v>0</v>
      </c>
      <c r="FV35" s="13">
        <v>3.0899046305969502E-8</v>
      </c>
      <c r="FW35" s="12">
        <v>0</v>
      </c>
      <c r="FX35" s="13">
        <v>5.7074015697407602E-8</v>
      </c>
      <c r="FY35" s="13">
        <v>8.4306555384741796E-8</v>
      </c>
      <c r="FZ35" s="13">
        <v>2.5758088573137799E-8</v>
      </c>
      <c r="GA35" s="21">
        <v>1.2328803172314299E-7</v>
      </c>
      <c r="GB35" s="13">
        <v>2.9649526342320999E-8</v>
      </c>
      <c r="GC35" s="13">
        <v>6.9489211971436602E-8</v>
      </c>
      <c r="GD35" s="12">
        <v>0</v>
      </c>
      <c r="GE35" s="13">
        <v>9.1725151168712698E-8</v>
      </c>
      <c r="GF35" s="12">
        <v>0</v>
      </c>
      <c r="GG35" s="13">
        <v>8.7985301421937799E-8</v>
      </c>
      <c r="GH35" s="12">
        <v>0</v>
      </c>
      <c r="GI35" s="13">
        <v>1.12567066397465E-7</v>
      </c>
      <c r="GJ35" s="13">
        <v>5.2445731718513997E-8</v>
      </c>
      <c r="GK35" s="13">
        <v>1.2628131920919499E-7</v>
      </c>
      <c r="GL35" s="13">
        <v>8.5747477320820998E-8</v>
      </c>
      <c r="GM35" s="12">
        <v>0</v>
      </c>
      <c r="GN35" s="13">
        <v>6.3785770875837996E-8</v>
      </c>
      <c r="GO35" s="12">
        <v>0</v>
      </c>
      <c r="GP35" s="12">
        <v>0</v>
      </c>
      <c r="GQ35" s="12">
        <v>0</v>
      </c>
      <c r="GR35" s="12">
        <v>0</v>
      </c>
      <c r="GS35" s="13">
        <v>2.6558819003814899E-8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3">
        <v>2.1802737543730999E-7</v>
      </c>
      <c r="HA35" s="13">
        <v>1.03274509645013E-7</v>
      </c>
      <c r="HB35" s="13">
        <v>9.9710769448173399E-8</v>
      </c>
      <c r="HC35" s="12">
        <v>0</v>
      </c>
      <c r="HD35" s="13">
        <v>1.18206560359864E-6</v>
      </c>
      <c r="HE35" s="13">
        <v>6.0665619587323305E-8</v>
      </c>
      <c r="HF35" s="13">
        <v>2.6558217590637601E-8</v>
      </c>
      <c r="HG35" s="13">
        <v>8.9532155853296799E-8</v>
      </c>
      <c r="HH35" s="13">
        <v>3.3685719720031601E-8</v>
      </c>
      <c r="HI35" s="13">
        <v>1.2651497107496699E-7</v>
      </c>
      <c r="HJ35" s="12">
        <v>0</v>
      </c>
      <c r="HK35" s="13">
        <v>2.56887395680578E-7</v>
      </c>
      <c r="HL35" s="13">
        <v>2.2909927604624699E-7</v>
      </c>
      <c r="HM35" s="13">
        <v>1.44425050165054E-7</v>
      </c>
      <c r="HN35" s="13">
        <v>3.8971117025827298E-8</v>
      </c>
      <c r="HO35" s="13">
        <v>1.01442770435955E-7</v>
      </c>
      <c r="HP35" s="13">
        <v>5.7054883619656703E-8</v>
      </c>
      <c r="HQ35" s="12">
        <v>0</v>
      </c>
      <c r="HR35" s="13">
        <v>1.9678612866037001E-7</v>
      </c>
      <c r="HS35" s="12">
        <v>0</v>
      </c>
      <c r="HT35" s="13">
        <v>1.5418661262459299E-7</v>
      </c>
      <c r="HU35" s="21">
        <v>1.03414785985783E-7</v>
      </c>
      <c r="HV35" s="13">
        <v>6.48018466034307E-7</v>
      </c>
      <c r="HW35" s="13">
        <v>1.8701900400813901E-7</v>
      </c>
      <c r="HX35" s="12">
        <v>0</v>
      </c>
      <c r="HY35" s="12">
        <v>0</v>
      </c>
      <c r="HZ35" s="13">
        <v>1.3278298554238699E-7</v>
      </c>
      <c r="IA35" s="13">
        <v>8.5836641984921597E-8</v>
      </c>
      <c r="IB35" s="13">
        <v>2.3678455942511999E-7</v>
      </c>
      <c r="IC35" s="13">
        <v>1.23300513973599E-7</v>
      </c>
      <c r="ID35" s="13">
        <v>2.4460692704788599E-7</v>
      </c>
      <c r="IE35" s="13">
        <v>1.5646587074560099E-7</v>
      </c>
      <c r="IF35" s="12">
        <v>0</v>
      </c>
      <c r="IG35" s="13">
        <v>6.6815390061118303E-8</v>
      </c>
      <c r="IH35" s="13">
        <v>1.22802800907171E-7</v>
      </c>
      <c r="II35" s="13">
        <v>1.6710590787167001E-7</v>
      </c>
      <c r="IJ35" s="13">
        <v>9.6055981903326195E-8</v>
      </c>
      <c r="IK35" s="12">
        <v>0</v>
      </c>
      <c r="IL35" s="12">
        <v>0</v>
      </c>
      <c r="IM35" s="13">
        <v>2.0267173862483199E-7</v>
      </c>
      <c r="IN35" s="12">
        <v>0</v>
      </c>
      <c r="IO35" s="13">
        <v>6.4230093514424E-8</v>
      </c>
      <c r="IP35" s="13">
        <v>3.0215719909709301E-7</v>
      </c>
      <c r="IQ35" s="13">
        <v>2.4855315669491901E-7</v>
      </c>
      <c r="IR35" s="13">
        <v>5.6914249807587899E-8</v>
      </c>
      <c r="IS35" s="13">
        <v>8.1699866258503405E-8</v>
      </c>
      <c r="IT35" s="13">
        <v>1.2429764120853799E-7</v>
      </c>
      <c r="IU35" s="13">
        <v>5.1831264871941199E-7</v>
      </c>
      <c r="IV35" s="13">
        <v>1.44159132470974E-7</v>
      </c>
      <c r="IW35" s="13">
        <v>6.3818399117664603E-8</v>
      </c>
      <c r="IX35" s="13">
        <v>1.3349422010935401E-7</v>
      </c>
      <c r="IY35" s="12">
        <v>0</v>
      </c>
    </row>
    <row r="36" spans="1:259" x14ac:dyDescent="0.25">
      <c r="A36" s="2">
        <v>33</v>
      </c>
      <c r="B36" s="2" t="s">
        <v>1833</v>
      </c>
      <c r="C36" s="2" t="s">
        <v>2701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3">
        <v>3.1769724876865101E-8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3">
        <v>1.2146439121129099E-7</v>
      </c>
      <c r="Q36" s="13">
        <v>5.8432609926420901E-8</v>
      </c>
      <c r="R36" s="12">
        <v>0</v>
      </c>
      <c r="S36" s="13">
        <v>2.7744128447152702E-7</v>
      </c>
      <c r="T36" s="12">
        <v>0</v>
      </c>
      <c r="U36" s="13">
        <v>5.92197660291328E-8</v>
      </c>
      <c r="V36" s="13">
        <v>7.6263539435030996E-8</v>
      </c>
      <c r="W36" s="12">
        <v>0</v>
      </c>
      <c r="X36" s="12">
        <v>0</v>
      </c>
      <c r="Y36" s="13">
        <v>2.7741845499944499E-8</v>
      </c>
      <c r="Z36" s="12">
        <v>0</v>
      </c>
      <c r="AA36" s="12">
        <v>0</v>
      </c>
      <c r="AB36" s="13">
        <v>3.4004545311942402E-7</v>
      </c>
      <c r="AC36" s="12">
        <v>0</v>
      </c>
      <c r="AD36" s="12">
        <v>0</v>
      </c>
      <c r="AE36" s="13">
        <v>6.6731425109913004E-8</v>
      </c>
      <c r="AF36" s="12">
        <v>0</v>
      </c>
      <c r="AG36" s="13">
        <v>2.17907631484659E-8</v>
      </c>
      <c r="AH36" s="13">
        <v>2.30093864265832E-7</v>
      </c>
      <c r="AI36" s="13">
        <v>1.0587587311557E-7</v>
      </c>
      <c r="AJ36" s="12">
        <v>0</v>
      </c>
      <c r="AK36" s="13">
        <v>1.9967441491132599E-7</v>
      </c>
      <c r="AL36" s="12">
        <v>0</v>
      </c>
      <c r="AM36" s="13">
        <v>3.50423506843109E-8</v>
      </c>
      <c r="AN36" s="13">
        <v>2.0730761789019001E-8</v>
      </c>
      <c r="AO36" s="13">
        <v>2.1137247045855298E-8</v>
      </c>
      <c r="AP36" s="12">
        <v>0</v>
      </c>
      <c r="AQ36" s="12">
        <v>0</v>
      </c>
      <c r="AR36" s="13">
        <v>4.1106314462595502E-7</v>
      </c>
      <c r="AS36" s="12">
        <v>0</v>
      </c>
      <c r="AT36" s="13">
        <v>7.4649649865118802E-8</v>
      </c>
      <c r="AU36" s="12">
        <v>0</v>
      </c>
      <c r="AV36" s="13">
        <v>2.5325094446522501E-8</v>
      </c>
      <c r="AW36" s="12">
        <v>0</v>
      </c>
      <c r="AX36" s="13">
        <v>9.2717203344493002E-8</v>
      </c>
      <c r="AY36" s="12">
        <v>0</v>
      </c>
      <c r="AZ36" s="17">
        <v>0</v>
      </c>
      <c r="BA36" s="13">
        <v>7.4396223586918501E-8</v>
      </c>
      <c r="BB36" s="13">
        <v>1.07910980418083E-7</v>
      </c>
      <c r="BC36" s="13">
        <v>1.32602577286742E-8</v>
      </c>
      <c r="BD36" s="13">
        <v>2.9308181230625401E-8</v>
      </c>
      <c r="BE36" s="13">
        <v>7.5988366275426298E-8</v>
      </c>
      <c r="BF36" s="13">
        <v>5.9616386968552006E-8</v>
      </c>
      <c r="BG36" s="12">
        <v>0</v>
      </c>
      <c r="BH36" s="13">
        <v>4.29721067107556E-8</v>
      </c>
      <c r="BI36" s="13">
        <v>1.1475649646806E-7</v>
      </c>
      <c r="BJ36" s="13">
        <v>7.6283691699295804E-8</v>
      </c>
      <c r="BK36" s="12">
        <v>0</v>
      </c>
      <c r="BL36" s="13">
        <v>8.3131482847797599E-8</v>
      </c>
      <c r="BM36" s="13">
        <v>7.2334937384686699E-8</v>
      </c>
      <c r="BN36" s="13">
        <v>1.55676604435727E-7</v>
      </c>
      <c r="BO36" s="12">
        <v>0</v>
      </c>
      <c r="BP36" s="13">
        <v>2.24273927256457E-8</v>
      </c>
      <c r="BQ36" s="13">
        <v>3.58167127172093E-7</v>
      </c>
      <c r="BR36" s="13">
        <v>1.74248361348812E-7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3">
        <v>9.3020685305711997E-8</v>
      </c>
      <c r="BY36" s="13">
        <v>2.5340476691508199E-8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3">
        <v>5.6007184789522599E-8</v>
      </c>
      <c r="CH36" s="13">
        <v>2.23334516612236E-7</v>
      </c>
      <c r="CI36" s="13">
        <v>2.4363827811505801E-8</v>
      </c>
      <c r="CJ36" s="13">
        <v>6.9926016076026798E-8</v>
      </c>
      <c r="CK36" s="13">
        <v>1.28005109802145E-7</v>
      </c>
      <c r="CL36" s="13">
        <v>5.3354222736263399E-8</v>
      </c>
      <c r="CM36" s="13">
        <v>2.69911504090853E-8</v>
      </c>
      <c r="CN36" s="13">
        <v>3.6695618022230701E-8</v>
      </c>
      <c r="CO36" s="13">
        <v>1.9523304436766001E-8</v>
      </c>
      <c r="CP36" s="12">
        <v>0</v>
      </c>
      <c r="CQ36" s="13">
        <v>9.6959809304218498E-8</v>
      </c>
      <c r="CR36" s="13">
        <v>1.3455687881996801E-7</v>
      </c>
      <c r="CS36" s="12">
        <v>0</v>
      </c>
      <c r="CT36" s="13">
        <v>3.5031133173927903E-8</v>
      </c>
      <c r="CU36" s="12">
        <v>0</v>
      </c>
      <c r="CV36" s="21">
        <v>3.3698669722213801E-8</v>
      </c>
      <c r="CW36" s="12">
        <v>0</v>
      </c>
      <c r="CX36" s="12">
        <v>0</v>
      </c>
      <c r="CY36" s="13">
        <v>1.66623072044653E-7</v>
      </c>
      <c r="CZ36" s="13">
        <v>3.6951336660579702E-7</v>
      </c>
      <c r="DA36" s="13">
        <v>3.5313946790611002E-7</v>
      </c>
      <c r="DB36" s="13">
        <v>3.4919414273437202E-7</v>
      </c>
      <c r="DC36" s="13">
        <v>4.7346657460211E-8</v>
      </c>
      <c r="DD36" s="13">
        <v>2.7758465608000599E-8</v>
      </c>
      <c r="DE36" s="13">
        <v>3.2324889752665503E-7</v>
      </c>
      <c r="DF36" s="13">
        <v>8.9966915240789203E-8</v>
      </c>
      <c r="DG36" s="13">
        <v>1.3992841669187399E-7</v>
      </c>
      <c r="DH36" s="12">
        <v>0</v>
      </c>
      <c r="DI36" s="12">
        <v>0</v>
      </c>
      <c r="DJ36" s="12">
        <v>0</v>
      </c>
      <c r="DK36" s="13">
        <v>4.2628436748462798E-7</v>
      </c>
      <c r="DL36" s="12">
        <v>0</v>
      </c>
      <c r="DM36" s="13">
        <v>1.4614608387518499E-7</v>
      </c>
      <c r="DN36" s="12">
        <v>0</v>
      </c>
      <c r="DO36" s="12">
        <v>0</v>
      </c>
      <c r="DP36" s="13">
        <v>1.15772820723059E-7</v>
      </c>
      <c r="DQ36" s="13">
        <v>2.5198676861530601E-7</v>
      </c>
      <c r="DR36" s="12">
        <v>0</v>
      </c>
      <c r="DS36" s="13">
        <v>2.6540294925495298E-7</v>
      </c>
      <c r="DT36" s="12">
        <v>0</v>
      </c>
      <c r="DU36" s="13">
        <v>7.4071390701371101E-8</v>
      </c>
      <c r="DV36" s="12">
        <v>0</v>
      </c>
      <c r="DW36" s="13">
        <v>6.7092244300681001E-8</v>
      </c>
      <c r="DX36" s="12">
        <v>0</v>
      </c>
      <c r="DY36" s="13">
        <v>1.53422684695121E-7</v>
      </c>
      <c r="DZ36" s="12">
        <v>0</v>
      </c>
      <c r="EA36" s="13">
        <v>2.8861606820593502E-7</v>
      </c>
      <c r="EB36" s="13">
        <v>1.1936530541914899E-7</v>
      </c>
      <c r="EC36" s="2" t="s">
        <v>1833</v>
      </c>
      <c r="ED36" s="12">
        <v>0</v>
      </c>
      <c r="EE36" s="12">
        <v>0</v>
      </c>
      <c r="EF36" s="12">
        <v>0</v>
      </c>
      <c r="EG36" s="13">
        <v>2.5071992235031902E-8</v>
      </c>
      <c r="EH36" s="12">
        <v>0</v>
      </c>
      <c r="EI36" s="13">
        <v>2.4869779570254299E-7</v>
      </c>
      <c r="EJ36" s="13">
        <v>6.1555258363271104E-8</v>
      </c>
      <c r="EK36" s="13">
        <v>3.65927984260618E-7</v>
      </c>
      <c r="EL36" s="13">
        <v>1.5400862179193799E-7</v>
      </c>
      <c r="EM36" s="13">
        <v>1.5119348118904499E-7</v>
      </c>
      <c r="EN36" s="13">
        <v>1.08866231210074E-7</v>
      </c>
      <c r="EO36" s="12">
        <v>0</v>
      </c>
      <c r="EP36" s="12">
        <v>0</v>
      </c>
      <c r="EQ36" s="12">
        <v>0</v>
      </c>
      <c r="ER36" s="12">
        <v>0</v>
      </c>
      <c r="ES36" s="13">
        <v>9.9520429292938604E-8</v>
      </c>
      <c r="ET36" s="13">
        <v>3.1329350036145698E-7</v>
      </c>
      <c r="EU36" s="12">
        <v>0</v>
      </c>
      <c r="EV36" s="13">
        <v>1.4743230932557501E-7</v>
      </c>
      <c r="EW36" s="13">
        <v>8.34465088171164E-8</v>
      </c>
      <c r="EX36" s="12">
        <v>0</v>
      </c>
      <c r="EY36" s="13">
        <v>1.19230336211615E-7</v>
      </c>
      <c r="EZ36" s="12">
        <v>0</v>
      </c>
      <c r="FA36" s="12">
        <v>0</v>
      </c>
      <c r="FB36" s="13">
        <v>4.4289618255136302E-8</v>
      </c>
      <c r="FC36" s="13">
        <v>2.1823487258174599E-7</v>
      </c>
      <c r="FD36" s="12">
        <v>0</v>
      </c>
      <c r="FE36" s="12">
        <v>0</v>
      </c>
      <c r="FF36" s="13">
        <v>1.11595468938549E-7</v>
      </c>
      <c r="FG36" s="13">
        <v>1.4132414596719299E-7</v>
      </c>
      <c r="FH36" s="12">
        <v>0</v>
      </c>
      <c r="FI36" s="13">
        <v>2.9751170221152901E-7</v>
      </c>
      <c r="FJ36" s="12">
        <v>0</v>
      </c>
      <c r="FK36" s="13">
        <v>3.0196522250568997E-7</v>
      </c>
      <c r="FL36" s="13">
        <v>5.9532611673379797E-8</v>
      </c>
      <c r="FM36" s="12">
        <v>0</v>
      </c>
      <c r="FN36" s="12">
        <v>0</v>
      </c>
      <c r="FO36" s="13">
        <v>7.3202760350634596E-8</v>
      </c>
      <c r="FP36" s="12">
        <v>0</v>
      </c>
      <c r="FQ36" s="13">
        <v>1.23139092363645E-7</v>
      </c>
      <c r="FR36" s="12">
        <v>0</v>
      </c>
      <c r="FS36" s="13">
        <v>5.7129270244881899E-8</v>
      </c>
      <c r="FT36" s="13">
        <v>1.06577937370157E-7</v>
      </c>
      <c r="FU36" s="12">
        <v>0</v>
      </c>
      <c r="FV36" s="13">
        <v>6.0984959814413401E-8</v>
      </c>
      <c r="FW36" s="12">
        <v>0</v>
      </c>
      <c r="FX36" s="13">
        <v>2.8161520903326099E-8</v>
      </c>
      <c r="FY36" s="13">
        <v>2.4959177581009102E-7</v>
      </c>
      <c r="FZ36" s="13">
        <v>1.52514998130421E-7</v>
      </c>
      <c r="GA36" s="17">
        <v>0</v>
      </c>
      <c r="GB36" s="13">
        <v>8.7778202987134604E-8</v>
      </c>
      <c r="GC36" s="13">
        <v>1.02862320352455E-7</v>
      </c>
      <c r="GD36" s="12">
        <v>0</v>
      </c>
      <c r="GE36" s="13">
        <v>1.13147801606142E-7</v>
      </c>
      <c r="GF36" s="12">
        <v>0</v>
      </c>
      <c r="GG36" s="13">
        <v>1.5194830015301799E-7</v>
      </c>
      <c r="GH36" s="12">
        <v>0</v>
      </c>
      <c r="GI36" s="13">
        <v>1.33303104944366E-7</v>
      </c>
      <c r="GJ36" s="13">
        <v>1.0351131260233E-7</v>
      </c>
      <c r="GK36" s="13">
        <v>9.9695778323048503E-8</v>
      </c>
      <c r="GL36" s="13">
        <v>1.4103203506714E-7</v>
      </c>
      <c r="GM36" s="12">
        <v>0</v>
      </c>
      <c r="GN36" s="13">
        <v>6.2946484416945399E-8</v>
      </c>
      <c r="GO36" s="13">
        <v>3.3079074872624299E-8</v>
      </c>
      <c r="GP36" s="12">
        <v>0</v>
      </c>
      <c r="GQ36" s="13">
        <v>4.5146135291737602E-8</v>
      </c>
      <c r="GR36" s="13">
        <v>2.3040963061700801E-8</v>
      </c>
      <c r="GS36" s="12">
        <v>0</v>
      </c>
      <c r="GT36" s="12">
        <v>0</v>
      </c>
      <c r="GU36" s="13">
        <v>9.6845630382494404E-8</v>
      </c>
      <c r="GV36" s="12">
        <v>0</v>
      </c>
      <c r="GW36" s="12">
        <v>0</v>
      </c>
      <c r="GX36" s="12">
        <v>0</v>
      </c>
      <c r="GY36" s="12">
        <v>0</v>
      </c>
      <c r="GZ36" s="13">
        <v>3.1161590867959E-7</v>
      </c>
      <c r="HA36" s="13">
        <v>6.1149380710862795E-8</v>
      </c>
      <c r="HB36" s="13">
        <v>2.3476490085397399E-7</v>
      </c>
      <c r="HC36" s="13">
        <v>1.6873345310934799E-7</v>
      </c>
      <c r="HD36" s="13">
        <v>6.8118035266174599E-7</v>
      </c>
      <c r="HE36" s="13">
        <v>1.79602163251944E-7</v>
      </c>
      <c r="HF36" s="13">
        <v>2.6208767359181799E-8</v>
      </c>
      <c r="HG36" s="13">
        <v>8.8354101171016595E-8</v>
      </c>
      <c r="HH36" s="13">
        <v>3.32424865658206E-8</v>
      </c>
      <c r="HI36" s="13">
        <v>9.3637725302196106E-8</v>
      </c>
      <c r="HJ36" s="12">
        <v>0</v>
      </c>
      <c r="HK36" s="13">
        <v>1.9717234317588201E-7</v>
      </c>
      <c r="HL36" s="13">
        <v>3.7680801981290499E-8</v>
      </c>
      <c r="HM36" s="13">
        <v>1.78155900697024E-7</v>
      </c>
      <c r="HN36" s="13">
        <v>3.8458339170224299E-8</v>
      </c>
      <c r="HO36" s="13">
        <v>2.8030239199408499E-7</v>
      </c>
      <c r="HP36" s="13">
        <v>8.4456242200149706E-8</v>
      </c>
      <c r="HQ36" s="12">
        <v>0</v>
      </c>
      <c r="HR36" s="13">
        <v>1.2137302343361601E-7</v>
      </c>
      <c r="HS36" s="13">
        <v>2.1369001806405999E-8</v>
      </c>
      <c r="HT36" s="13">
        <v>1.9563151037894799E-7</v>
      </c>
      <c r="HU36" s="21">
        <v>7.6540548838161705E-8</v>
      </c>
      <c r="HV36" s="13">
        <v>1.0277548509707699E-6</v>
      </c>
      <c r="HW36" s="13">
        <v>3.34066470725355E-7</v>
      </c>
      <c r="HX36" s="12">
        <v>0</v>
      </c>
      <c r="HY36" s="12">
        <v>0</v>
      </c>
      <c r="HZ36" s="13">
        <v>6.55179204978885E-8</v>
      </c>
      <c r="IA36" s="13">
        <v>3.3882884994047998E-7</v>
      </c>
      <c r="IB36" s="13">
        <v>1.2468767395034901E-7</v>
      </c>
      <c r="IC36" s="13">
        <v>2.8391565717605102E-7</v>
      </c>
      <c r="ID36" s="13">
        <v>2.71561966706123E-7</v>
      </c>
      <c r="IE36" s="13">
        <v>2.7793279671916002E-7</v>
      </c>
      <c r="IF36" s="12">
        <v>0</v>
      </c>
      <c r="IG36" s="13">
        <v>2.1978746730630999E-8</v>
      </c>
      <c r="IH36" s="13">
        <v>2.6661134407477801E-7</v>
      </c>
      <c r="II36" s="13">
        <v>1.31925716740792E-7</v>
      </c>
      <c r="IJ36" s="13">
        <v>9.4792087404598195E-8</v>
      </c>
      <c r="IK36" s="12">
        <v>0</v>
      </c>
      <c r="IL36" s="12">
        <v>0</v>
      </c>
      <c r="IM36" s="13">
        <v>8.57164308093746E-8</v>
      </c>
      <c r="IN36" s="12">
        <v>0</v>
      </c>
      <c r="IO36" s="13">
        <v>1.05641601175039E-7</v>
      </c>
      <c r="IP36" s="13">
        <v>4.3580365254388402E-7</v>
      </c>
      <c r="IQ36" s="13">
        <v>3.3054710373755699E-7</v>
      </c>
      <c r="IR36" s="13">
        <v>8.4248067149390002E-8</v>
      </c>
      <c r="IS36" s="13">
        <v>1.34374780030433E-7</v>
      </c>
      <c r="IT36" s="13">
        <v>1.2266214592947899E-7</v>
      </c>
      <c r="IU36" s="13">
        <v>6.4249908683515602E-7</v>
      </c>
      <c r="IV36" s="13">
        <v>1.4226230178056599E-7</v>
      </c>
      <c r="IW36" s="12">
        <v>0</v>
      </c>
      <c r="IX36" s="13">
        <v>9.2216402049224501E-7</v>
      </c>
      <c r="IY36" s="13">
        <v>1.00117063993338E-7</v>
      </c>
    </row>
    <row r="37" spans="1:259" x14ac:dyDescent="0.25">
      <c r="A37" s="2">
        <v>34</v>
      </c>
      <c r="B37" s="2" t="s">
        <v>1836</v>
      </c>
      <c r="C37" s="2" t="s">
        <v>2701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5.3212101171167997E-8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2.4413338795525502E-7</v>
      </c>
      <c r="Q37" s="12">
        <v>0</v>
      </c>
      <c r="R37" s="12">
        <v>0</v>
      </c>
      <c r="S37" s="13">
        <v>1.4142892642362199E-7</v>
      </c>
      <c r="T37" s="12">
        <v>0</v>
      </c>
      <c r="U37" s="13">
        <v>6.6126019735009606E-8</v>
      </c>
      <c r="V37" s="13">
        <v>1.2773617624379901E-7</v>
      </c>
      <c r="W37" s="12">
        <v>0</v>
      </c>
      <c r="X37" s="12">
        <v>0</v>
      </c>
      <c r="Y37" s="13">
        <v>9.2931361233973899E-8</v>
      </c>
      <c r="Z37" s="13">
        <v>1.2843908561625699E-7</v>
      </c>
      <c r="AA37" s="12">
        <v>0</v>
      </c>
      <c r="AB37" s="13">
        <v>3.98570063714925E-7</v>
      </c>
      <c r="AC37" s="13">
        <v>5.6071225989170299E-8</v>
      </c>
      <c r="AD37" s="12">
        <v>0</v>
      </c>
      <c r="AE37" s="13">
        <v>8.3827905923196496E-8</v>
      </c>
      <c r="AF37" s="12">
        <v>0</v>
      </c>
      <c r="AG37" s="12">
        <v>0</v>
      </c>
      <c r="AH37" s="13">
        <v>1.08739471870041E-7</v>
      </c>
      <c r="AI37" s="13">
        <v>8.8667397870890894E-8</v>
      </c>
      <c r="AJ37" s="12">
        <v>0</v>
      </c>
      <c r="AK37" s="12">
        <v>0</v>
      </c>
      <c r="AL37" s="12">
        <v>0</v>
      </c>
      <c r="AM37" s="12">
        <v>0</v>
      </c>
      <c r="AN37" s="13">
        <v>6.9445196516383201E-8</v>
      </c>
      <c r="AO37" s="13">
        <v>7.0781360964801099E-8</v>
      </c>
      <c r="AP37" s="12">
        <v>0</v>
      </c>
      <c r="AQ37" s="12">
        <v>0</v>
      </c>
      <c r="AR37" s="13">
        <v>4.8370710868104104E-7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7">
        <v>0</v>
      </c>
      <c r="BA37" s="13">
        <v>5.2038069331425997E-8</v>
      </c>
      <c r="BB37" s="13">
        <v>1.35557595235939E-7</v>
      </c>
      <c r="BC37" s="13">
        <v>2.22100184546389E-8</v>
      </c>
      <c r="BD37" s="13">
        <v>1.2272296272879001E-7</v>
      </c>
      <c r="BE37" s="13">
        <v>1.7467072416819001E-7</v>
      </c>
      <c r="BF37" s="13">
        <v>1.997066847211E-7</v>
      </c>
      <c r="BG37" s="12">
        <v>0</v>
      </c>
      <c r="BH37" s="12">
        <v>0</v>
      </c>
      <c r="BI37" s="13">
        <v>1.09258960224259E-7</v>
      </c>
      <c r="BJ37" s="13">
        <v>4.2589976632848403E-8</v>
      </c>
      <c r="BK37" s="12">
        <v>0</v>
      </c>
      <c r="BL37" s="12">
        <v>0</v>
      </c>
      <c r="BM37" s="13">
        <v>6.0578019187175598E-8</v>
      </c>
      <c r="BN37" s="13">
        <v>7.4499311685889006E-8</v>
      </c>
      <c r="BO37" s="12">
        <v>0</v>
      </c>
      <c r="BP37" s="12">
        <v>0</v>
      </c>
      <c r="BQ37" s="13">
        <v>2.96272336971946E-7</v>
      </c>
      <c r="BR37" s="13">
        <v>1.2717295664433701E-7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3">
        <v>5.1934413834594E-8</v>
      </c>
      <c r="BY37" s="13">
        <v>7.77462797146288E-8</v>
      </c>
      <c r="BZ37" s="12">
        <v>0</v>
      </c>
      <c r="CA37" s="13">
        <v>5.0679821045349403E-8</v>
      </c>
      <c r="CB37" s="12">
        <v>0</v>
      </c>
      <c r="CC37" s="12">
        <v>0</v>
      </c>
      <c r="CD37" s="13">
        <v>3.1641763565642799E-8</v>
      </c>
      <c r="CE37" s="12">
        <v>0</v>
      </c>
      <c r="CF37" s="12">
        <v>0</v>
      </c>
      <c r="CG37" s="13">
        <v>1.4071226591747801E-7</v>
      </c>
      <c r="CH37" s="13">
        <v>3.0177891776532199E-7</v>
      </c>
      <c r="CI37" s="12">
        <v>0</v>
      </c>
      <c r="CJ37" s="12">
        <v>0</v>
      </c>
      <c r="CK37" s="13">
        <v>5.3599935784920199E-8</v>
      </c>
      <c r="CL37" s="13">
        <v>5.95764323666633E-8</v>
      </c>
      <c r="CM37" s="12">
        <v>0</v>
      </c>
      <c r="CN37" s="13">
        <v>6.7658398485382699E-8</v>
      </c>
      <c r="CO37" s="13">
        <v>3.2700190351387703E-8</v>
      </c>
      <c r="CP37" s="12">
        <v>0</v>
      </c>
      <c r="CQ37" s="13">
        <v>2.0013874117701501E-7</v>
      </c>
      <c r="CR37" s="12">
        <v>0</v>
      </c>
      <c r="CS37" s="13">
        <v>2.5351823658516399E-8</v>
      </c>
      <c r="CT37" s="13">
        <v>3.7471222293325898E-8</v>
      </c>
      <c r="CU37" s="12">
        <v>0</v>
      </c>
      <c r="CV37" s="17">
        <v>0</v>
      </c>
      <c r="CW37" s="12">
        <v>0</v>
      </c>
      <c r="CX37" s="12">
        <v>0</v>
      </c>
      <c r="CY37" s="13">
        <v>1.11546344941296E-7</v>
      </c>
      <c r="CZ37" s="13">
        <v>2.19058576328224E-7</v>
      </c>
      <c r="DA37" s="13">
        <v>5.36145344264716E-7</v>
      </c>
      <c r="DB37" s="13">
        <v>4.7853502355183704E-7</v>
      </c>
      <c r="DC37" s="13">
        <v>3.9651195228386097E-8</v>
      </c>
      <c r="DD37" s="13">
        <v>4.64935181533454E-8</v>
      </c>
      <c r="DE37" s="13">
        <v>5.24520732749118E-7</v>
      </c>
      <c r="DF37" s="13">
        <v>1.1157204817391501E-7</v>
      </c>
      <c r="DG37" s="13">
        <v>9.1309735394759897E-8</v>
      </c>
      <c r="DH37" s="12">
        <v>0</v>
      </c>
      <c r="DI37" s="12">
        <v>0</v>
      </c>
      <c r="DJ37" s="12">
        <v>0</v>
      </c>
      <c r="DK37" s="13">
        <v>4.1649822498038999E-7</v>
      </c>
      <c r="DL37" s="12">
        <v>0</v>
      </c>
      <c r="DM37" s="13">
        <v>1.04907696571562E-7</v>
      </c>
      <c r="DN37" s="12">
        <v>0</v>
      </c>
      <c r="DO37" s="12">
        <v>0</v>
      </c>
      <c r="DP37" s="13">
        <v>2.5707347869697902E-7</v>
      </c>
      <c r="DQ37" s="13">
        <v>4.6933577701179099E-7</v>
      </c>
      <c r="DR37" s="12">
        <v>0</v>
      </c>
      <c r="DS37" s="13">
        <v>3.1536038349688303E-7</v>
      </c>
      <c r="DT37" s="12">
        <v>0</v>
      </c>
      <c r="DU37" s="13">
        <v>6.20322390446744E-8</v>
      </c>
      <c r="DV37" s="12">
        <v>0</v>
      </c>
      <c r="DW37" s="13">
        <v>5.6187444262829302E-8</v>
      </c>
      <c r="DX37" s="12">
        <v>0</v>
      </c>
      <c r="DY37" s="13">
        <v>1.54183458338237E-7</v>
      </c>
      <c r="DZ37" s="12">
        <v>0</v>
      </c>
      <c r="EA37" s="13">
        <v>2.1638854220529101E-7</v>
      </c>
      <c r="EB37" s="12">
        <v>0</v>
      </c>
      <c r="EC37" s="2" t="s">
        <v>1836</v>
      </c>
      <c r="ED37" s="12">
        <v>0</v>
      </c>
      <c r="EE37" s="12">
        <v>0</v>
      </c>
      <c r="EF37" s="12">
        <v>0</v>
      </c>
      <c r="EG37" s="12">
        <v>0</v>
      </c>
      <c r="EH37" s="13">
        <v>2.49417585874862E-7</v>
      </c>
      <c r="EI37" s="13">
        <v>1.3885055995146599E-7</v>
      </c>
      <c r="EJ37" s="12">
        <v>0</v>
      </c>
      <c r="EK37" s="13">
        <v>4.19355486094812E-7</v>
      </c>
      <c r="EL37" s="13">
        <v>5.15907669694204E-8</v>
      </c>
      <c r="EM37" s="13">
        <v>4.2206444702910798E-8</v>
      </c>
      <c r="EN37" s="13">
        <v>7.2937375841019196E-8</v>
      </c>
      <c r="EO37" s="12">
        <v>0</v>
      </c>
      <c r="EP37" s="12">
        <v>0</v>
      </c>
      <c r="EQ37" s="13">
        <v>5.6811209597875197E-8</v>
      </c>
      <c r="ER37" s="12">
        <v>0</v>
      </c>
      <c r="ES37" s="13">
        <v>4.1672466260404001E-8</v>
      </c>
      <c r="ET37" s="13">
        <v>3.4983002427872502E-7</v>
      </c>
      <c r="EU37" s="12">
        <v>0</v>
      </c>
      <c r="EV37" s="13">
        <v>2.27452259147429E-7</v>
      </c>
      <c r="EW37" s="12">
        <v>0</v>
      </c>
      <c r="EX37" s="12">
        <v>0</v>
      </c>
      <c r="EY37" s="13">
        <v>7.9881040679517E-8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3">
        <v>1.18354105713572E-7</v>
      </c>
      <c r="FH37" s="12">
        <v>0</v>
      </c>
      <c r="FI37" s="13">
        <v>2.4915580570882901E-7</v>
      </c>
      <c r="FJ37" s="12">
        <v>0</v>
      </c>
      <c r="FK37" s="13">
        <v>1.3793753214384599E-7</v>
      </c>
      <c r="FL37" s="12">
        <v>0</v>
      </c>
      <c r="FM37" s="12">
        <v>0</v>
      </c>
      <c r="FN37" s="12">
        <v>0</v>
      </c>
      <c r="FO37" s="12">
        <v>0</v>
      </c>
      <c r="FP37" s="12">
        <v>0</v>
      </c>
      <c r="FQ37" s="13">
        <v>1.5468712429152099E-7</v>
      </c>
      <c r="FR37" s="12">
        <v>0</v>
      </c>
      <c r="FS37" s="13">
        <v>2.3921898284358299E-7</v>
      </c>
      <c r="FT37" s="13">
        <v>2.2313838127085199E-7</v>
      </c>
      <c r="FU37" s="12">
        <v>0</v>
      </c>
      <c r="FV37" s="13">
        <v>5.1072803811519797E-8</v>
      </c>
      <c r="FW37" s="12">
        <v>0</v>
      </c>
      <c r="FX37" s="13">
        <v>9.4337216028773003E-8</v>
      </c>
      <c r="FY37" s="13">
        <v>9.2899785547924907E-8</v>
      </c>
      <c r="FZ37" s="12">
        <v>0</v>
      </c>
      <c r="GA37" s="17">
        <v>0</v>
      </c>
      <c r="GB37" s="13">
        <v>1.9602992623022201E-7</v>
      </c>
      <c r="GC37" s="13">
        <v>1.1485820160568E-7</v>
      </c>
      <c r="GD37" s="12">
        <v>0</v>
      </c>
      <c r="GE37" s="12">
        <v>0</v>
      </c>
      <c r="GF37" s="12">
        <v>0</v>
      </c>
      <c r="GG37" s="13">
        <v>3.6357562571048702E-8</v>
      </c>
      <c r="GH37" s="12">
        <v>0</v>
      </c>
      <c r="GI37" s="13">
        <v>2.2327352012720301E-7</v>
      </c>
      <c r="GJ37" s="13">
        <v>1.7337431973062499E-7</v>
      </c>
      <c r="GK37" s="12">
        <v>0</v>
      </c>
      <c r="GL37" s="13">
        <v>4.7243789157477101E-8</v>
      </c>
      <c r="GM37" s="12">
        <v>0</v>
      </c>
      <c r="GN37" s="13">
        <v>5.2715513120527303E-8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3">
        <v>1.08139840720949E-7</v>
      </c>
      <c r="GV37" s="12">
        <v>0</v>
      </c>
      <c r="GW37" s="12">
        <v>0</v>
      </c>
      <c r="GX37" s="12">
        <v>0</v>
      </c>
      <c r="GY37" s="12">
        <v>0</v>
      </c>
      <c r="GZ37" s="13">
        <v>1.91012314469667E-7</v>
      </c>
      <c r="HA37" s="13">
        <v>2.0484200260167801E-7</v>
      </c>
      <c r="HB37" s="13">
        <v>4.1202797292633598E-8</v>
      </c>
      <c r="HC37" s="13">
        <v>1.4130845659846199E-7</v>
      </c>
      <c r="HD37" s="13">
        <v>6.5238219133338802E-7</v>
      </c>
      <c r="HE37" s="13">
        <v>2.0054750276801099E-7</v>
      </c>
      <c r="HF37" s="13">
        <v>1.3169364094531E-7</v>
      </c>
      <c r="HG37" s="13">
        <v>1.4798703446825901E-7</v>
      </c>
      <c r="HH37" s="13">
        <v>1.113577511406E-7</v>
      </c>
      <c r="HI37" s="13">
        <v>1.5683674100202499E-7</v>
      </c>
      <c r="HJ37" s="12">
        <v>0</v>
      </c>
      <c r="HK37" s="13">
        <v>1.4153575519591101E-7</v>
      </c>
      <c r="HL37" s="13">
        <v>1.2622549644421299E-7</v>
      </c>
      <c r="HM37" s="12">
        <v>0</v>
      </c>
      <c r="HN37" s="12">
        <v>0</v>
      </c>
      <c r="HO37" s="13">
        <v>6.7069600288234495E-8</v>
      </c>
      <c r="HP37" s="13">
        <v>4.7152796379881598E-8</v>
      </c>
      <c r="HQ37" s="12">
        <v>0</v>
      </c>
      <c r="HR37" s="13">
        <v>1.6263316418212401E-7</v>
      </c>
      <c r="HS37" s="12">
        <v>0</v>
      </c>
      <c r="HT37" s="13">
        <v>2.7821306678658302E-7</v>
      </c>
      <c r="HU37" s="21">
        <v>8.5466765277506497E-8</v>
      </c>
      <c r="HV37" s="13">
        <v>6.50313690825456E-7</v>
      </c>
      <c r="HW37" s="13">
        <v>1.9320145042163101E-7</v>
      </c>
      <c r="HX37" s="12">
        <v>0</v>
      </c>
      <c r="HY37" s="12">
        <v>0</v>
      </c>
      <c r="HZ37" s="13">
        <v>1.5112193724895601E-7</v>
      </c>
      <c r="IA37" s="13">
        <v>2.3646457847085799E-7</v>
      </c>
      <c r="IB37" s="13">
        <v>1.56632449921099E-7</v>
      </c>
      <c r="IC37" s="13">
        <v>6.7934167478566999E-8</v>
      </c>
      <c r="ID37" s="13">
        <v>1.5161586387265599E-7</v>
      </c>
      <c r="IE37" s="13">
        <v>5.1724254791934197E-8</v>
      </c>
      <c r="IF37" s="12">
        <v>0</v>
      </c>
      <c r="IG37" s="12">
        <v>0</v>
      </c>
      <c r="IH37" s="13">
        <v>8.1191934484079795E-8</v>
      </c>
      <c r="II37" s="13">
        <v>2.76208112184578E-7</v>
      </c>
      <c r="IJ37" s="12">
        <v>0</v>
      </c>
      <c r="IK37" s="12">
        <v>0</v>
      </c>
      <c r="IL37" s="12">
        <v>0</v>
      </c>
      <c r="IM37" s="13">
        <v>1.9142549102699599E-7</v>
      </c>
      <c r="IN37" s="12">
        <v>0</v>
      </c>
      <c r="IO37" s="13">
        <v>5.0751991852145801E-8</v>
      </c>
      <c r="IP37" s="13">
        <v>3.02283112964356E-7</v>
      </c>
      <c r="IQ37" s="13">
        <v>2.4606383724816002E-7</v>
      </c>
      <c r="IR37" s="13">
        <v>7.5514145675356899E-8</v>
      </c>
      <c r="IS37" s="13">
        <v>4.5013700417908201E-8</v>
      </c>
      <c r="IT37" s="13">
        <v>8.2180258650273197E-8</v>
      </c>
      <c r="IU37" s="13">
        <v>4.2847563505955402E-7</v>
      </c>
      <c r="IV37" s="13">
        <v>5.0720510003196E-7</v>
      </c>
      <c r="IW37" s="13">
        <v>5.2742478609640202E-8</v>
      </c>
      <c r="IX37" s="13">
        <v>6.61954810459605E-7</v>
      </c>
      <c r="IY37" s="12">
        <v>0</v>
      </c>
    </row>
    <row r="38" spans="1:259" x14ac:dyDescent="0.25">
      <c r="A38" s="2">
        <v>35</v>
      </c>
      <c r="B38" s="2" t="s">
        <v>1839</v>
      </c>
      <c r="C38" s="2" t="s">
        <v>2701</v>
      </c>
      <c r="D38" s="12">
        <v>0</v>
      </c>
      <c r="E38" s="13">
        <v>2.27647134725083E-8</v>
      </c>
      <c r="F38" s="13">
        <v>4.0242750923346002E-7</v>
      </c>
      <c r="G38" s="12">
        <v>0</v>
      </c>
      <c r="H38" s="13">
        <v>2.00734914897378E-7</v>
      </c>
      <c r="I38" s="12">
        <v>0</v>
      </c>
      <c r="J38" s="13">
        <v>3.4296963261125502E-7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3">
        <v>2.28884057487892E-7</v>
      </c>
      <c r="U38" s="13">
        <v>1.5387016130646501E-7</v>
      </c>
      <c r="V38" s="13">
        <v>1.2194293610922E-7</v>
      </c>
      <c r="W38" s="12">
        <v>0</v>
      </c>
      <c r="X38" s="12">
        <v>0</v>
      </c>
      <c r="Y38" s="12">
        <v>0</v>
      </c>
      <c r="Z38" s="13">
        <v>5.9166736140483703E-7</v>
      </c>
      <c r="AA38" s="12">
        <v>0</v>
      </c>
      <c r="AB38" s="13">
        <v>4.3671389296942802E-7</v>
      </c>
      <c r="AC38" s="12">
        <v>0</v>
      </c>
      <c r="AD38" s="13">
        <v>3.76244627975239E-7</v>
      </c>
      <c r="AE38" s="13">
        <v>9.2886232753724999E-8</v>
      </c>
      <c r="AF38" s="13">
        <v>2.02468075853608E-8</v>
      </c>
      <c r="AG38" s="12">
        <v>0</v>
      </c>
      <c r="AH38" s="13">
        <v>9.0089812817441098E-7</v>
      </c>
      <c r="AI38" s="13">
        <v>3.1599730086234497E-8</v>
      </c>
      <c r="AJ38" s="13">
        <v>1.8308263459431899E-7</v>
      </c>
      <c r="AK38" s="13">
        <v>9.5292028466315804E-8</v>
      </c>
      <c r="AL38" s="12">
        <v>0</v>
      </c>
      <c r="AM38" s="13">
        <v>5.8532278066101803E-8</v>
      </c>
      <c r="AN38" s="13">
        <v>2.34828182043605E-8</v>
      </c>
      <c r="AO38" s="12">
        <v>0</v>
      </c>
      <c r="AP38" s="13">
        <v>4.5619081317358097E-7</v>
      </c>
      <c r="AQ38" s="13">
        <v>4.69893508352643E-7</v>
      </c>
      <c r="AR38" s="13">
        <v>5.3597582555316799E-8</v>
      </c>
      <c r="AS38" s="12">
        <v>0</v>
      </c>
      <c r="AT38" s="13">
        <v>1.6971629798394501E-8</v>
      </c>
      <c r="AU38" s="13">
        <v>1.9205106774529101E-7</v>
      </c>
      <c r="AV38" s="13">
        <v>1.2007405078593301E-7</v>
      </c>
      <c r="AW38" s="13">
        <v>3.88007697755048E-8</v>
      </c>
      <c r="AX38" s="12">
        <v>0</v>
      </c>
      <c r="AY38" s="12">
        <v>0</v>
      </c>
      <c r="AZ38" s="21">
        <v>1.0401487251276E-7</v>
      </c>
      <c r="BA38" s="13">
        <v>1.38073577353011E-8</v>
      </c>
      <c r="BB38" s="13">
        <v>6.0082304115562504E-8</v>
      </c>
      <c r="BC38" s="13">
        <v>1.3289401152253699E-7</v>
      </c>
      <c r="BD38" s="13">
        <v>6.2776722294161005E-7</v>
      </c>
      <c r="BE38" s="13">
        <v>4.23085409299077E-8</v>
      </c>
      <c r="BF38" s="12">
        <v>0</v>
      </c>
      <c r="BG38" s="13">
        <v>3.0931449383420298E-8</v>
      </c>
      <c r="BH38" s="13">
        <v>9.7175807161972496E-8</v>
      </c>
      <c r="BI38" s="13">
        <v>1.64961277343909E-7</v>
      </c>
      <c r="BJ38" s="13">
        <v>1.1268716597860201E-6</v>
      </c>
      <c r="BK38" s="12">
        <v>0</v>
      </c>
      <c r="BL38" s="13">
        <v>6.1714214372968196E-8</v>
      </c>
      <c r="BM38" s="13">
        <v>8.4576234480556698E-7</v>
      </c>
      <c r="BN38" s="13">
        <v>3.3620202196708899E-7</v>
      </c>
      <c r="BO38" s="12">
        <v>0</v>
      </c>
      <c r="BP38" s="13">
        <v>1.1884689914860599E-6</v>
      </c>
      <c r="BQ38" s="13">
        <v>3.6076453014982502E-7</v>
      </c>
      <c r="BR38" s="12">
        <v>0</v>
      </c>
      <c r="BS38" s="13">
        <v>3.6988344365162803E-8</v>
      </c>
      <c r="BT38" s="13">
        <v>1.8798172605853999E-7</v>
      </c>
      <c r="BU38" s="13">
        <v>3.5069524153592498E-7</v>
      </c>
      <c r="BV38" s="13">
        <v>6.2389345174364499E-7</v>
      </c>
      <c r="BW38" s="13">
        <v>2.03851451750146E-7</v>
      </c>
      <c r="BX38" s="13">
        <v>3.4527824582340002E-8</v>
      </c>
      <c r="BY38" s="13">
        <v>9.7383658011079193E-7</v>
      </c>
      <c r="BZ38" s="13">
        <v>7.9721055176316701E-8</v>
      </c>
      <c r="CA38" s="12">
        <v>0</v>
      </c>
      <c r="CB38" s="13">
        <v>9.6974442066759994E-8</v>
      </c>
      <c r="CC38" s="13">
        <v>4.1495605571204099E-8</v>
      </c>
      <c r="CD38" s="12">
        <v>0</v>
      </c>
      <c r="CE38" s="13">
        <v>2.32953792521958E-7</v>
      </c>
      <c r="CF38" s="13">
        <v>5.2846451369346198E-7</v>
      </c>
      <c r="CG38" s="13">
        <v>1.66311933343246E-7</v>
      </c>
      <c r="CH38" s="13">
        <v>1.43030797395808E-7</v>
      </c>
      <c r="CI38" s="13">
        <v>5.3799466096224995E-7</v>
      </c>
      <c r="CJ38" s="12">
        <v>0</v>
      </c>
      <c r="CK38" s="12">
        <v>0</v>
      </c>
      <c r="CL38" s="12">
        <v>0</v>
      </c>
      <c r="CM38" s="12">
        <v>0</v>
      </c>
      <c r="CN38" s="13">
        <v>7.3751152429297399E-8</v>
      </c>
      <c r="CO38" s="13">
        <v>2.34018677188827E-8</v>
      </c>
      <c r="CP38" s="12">
        <v>0</v>
      </c>
      <c r="CQ38" s="13">
        <v>3.6130682074973602E-7</v>
      </c>
      <c r="CR38" s="13">
        <v>8.6170739735178505E-7</v>
      </c>
      <c r="CS38" s="12">
        <v>0</v>
      </c>
      <c r="CT38" s="13">
        <v>2.0212490254720999E-8</v>
      </c>
      <c r="CU38" s="12">
        <v>0</v>
      </c>
      <c r="CV38" s="21">
        <v>1.2314797111198001E-6</v>
      </c>
      <c r="CW38" s="13">
        <v>1.65488755839189E-6</v>
      </c>
      <c r="CX38" s="13">
        <v>6.8825915906177498E-7</v>
      </c>
      <c r="CY38" s="13">
        <v>2.0733057003952299E-6</v>
      </c>
      <c r="CZ38" s="13">
        <v>4.6512936272873399E-7</v>
      </c>
      <c r="DA38" s="13">
        <v>2.4199235699941399E-6</v>
      </c>
      <c r="DB38" s="13">
        <v>1.7674828403471399E-7</v>
      </c>
      <c r="DC38" s="13">
        <v>1.3222987738521801E-6</v>
      </c>
      <c r="DD38" s="13">
        <v>1.02004735157312E-6</v>
      </c>
      <c r="DE38" s="13">
        <v>8.8601875503564603E-7</v>
      </c>
      <c r="DF38" s="13">
        <v>5.5497519247469504E-6</v>
      </c>
      <c r="DG38" s="13">
        <v>1.6030539286363601E-7</v>
      </c>
      <c r="DH38" s="13">
        <v>1.55390346005601E-6</v>
      </c>
      <c r="DI38" s="13">
        <v>4.53909177664107E-8</v>
      </c>
      <c r="DJ38" s="13">
        <v>8.0473165168710703E-7</v>
      </c>
      <c r="DK38" s="13">
        <v>7.5417930971464903E-7</v>
      </c>
      <c r="DL38" s="12">
        <v>0</v>
      </c>
      <c r="DM38" s="12">
        <v>0</v>
      </c>
      <c r="DN38" s="12">
        <v>0</v>
      </c>
      <c r="DO38" s="13">
        <v>2.0202351089843002E-6</v>
      </c>
      <c r="DP38" s="13">
        <v>6.5613518866457497E-7</v>
      </c>
      <c r="DQ38" s="13">
        <v>5.3067080412349002E-7</v>
      </c>
      <c r="DR38" s="12">
        <v>0</v>
      </c>
      <c r="DS38" s="13">
        <v>4.9968681926031599E-7</v>
      </c>
      <c r="DT38" s="12">
        <v>0</v>
      </c>
      <c r="DU38" s="12">
        <v>0</v>
      </c>
      <c r="DV38" s="13">
        <v>2.6786542016590002E-7</v>
      </c>
      <c r="DW38" s="13">
        <v>1.1347580361644E-7</v>
      </c>
      <c r="DX38" s="13">
        <v>1.1876769344553E-6</v>
      </c>
      <c r="DY38" s="12">
        <v>0</v>
      </c>
      <c r="DZ38" s="13">
        <v>3.3540134866630102E-7</v>
      </c>
      <c r="EA38" s="13">
        <v>8.1506270700293599E-7</v>
      </c>
      <c r="EB38" s="13">
        <v>1.8981301045129401E-6</v>
      </c>
      <c r="EC38" s="2" t="s">
        <v>1839</v>
      </c>
      <c r="ED38" s="12">
        <v>0</v>
      </c>
      <c r="EE38" s="12">
        <v>0</v>
      </c>
      <c r="EF38" s="12">
        <v>0</v>
      </c>
      <c r="EG38" s="13">
        <v>8.3756985048897596E-8</v>
      </c>
      <c r="EH38" s="13">
        <v>6.2237667838986E-7</v>
      </c>
      <c r="EI38" s="13">
        <v>6.1649981136835297E-8</v>
      </c>
      <c r="EJ38" s="12">
        <v>0</v>
      </c>
      <c r="EK38" s="12">
        <v>0</v>
      </c>
      <c r="EL38" s="12">
        <v>0</v>
      </c>
      <c r="EM38" s="13">
        <v>5.6120657242331901E-8</v>
      </c>
      <c r="EN38" s="13">
        <v>5.33404655188992E-7</v>
      </c>
      <c r="EO38" s="13">
        <v>5.0458607048292802E-8</v>
      </c>
      <c r="EP38" s="12">
        <v>0</v>
      </c>
      <c r="EQ38" s="13">
        <v>3.7912082716652E-8</v>
      </c>
      <c r="ER38" s="12">
        <v>0</v>
      </c>
      <c r="ES38" s="13">
        <v>4.7424990610700899E-7</v>
      </c>
      <c r="ET38" s="13">
        <v>3.8763216975939301E-7</v>
      </c>
      <c r="EU38" s="12">
        <v>0</v>
      </c>
      <c r="EV38" s="13">
        <v>1.6417370708782E-7</v>
      </c>
      <c r="EW38" s="13">
        <v>1.3091025853328801E-7</v>
      </c>
      <c r="EX38" s="13">
        <v>7.1777358440029203E-7</v>
      </c>
      <c r="EY38" s="12">
        <v>0</v>
      </c>
      <c r="EZ38" s="12">
        <v>0</v>
      </c>
      <c r="FA38" s="12">
        <v>0</v>
      </c>
      <c r="FB38" s="13">
        <v>9.9211159522707495E-8</v>
      </c>
      <c r="FC38" s="12">
        <v>0</v>
      </c>
      <c r="FD38" s="12">
        <v>0</v>
      </c>
      <c r="FE38" s="12">
        <v>0</v>
      </c>
      <c r="FF38" s="13">
        <v>1.55334352368676E-7</v>
      </c>
      <c r="FG38" s="13">
        <v>1.8360059988900301E-7</v>
      </c>
      <c r="FH38" s="12">
        <v>0</v>
      </c>
      <c r="FI38" s="13">
        <v>7.0991803353457602E-8</v>
      </c>
      <c r="FJ38" s="13">
        <v>1.1650819408357401E-6</v>
      </c>
      <c r="FK38" s="13">
        <v>3.3625431370596902E-7</v>
      </c>
      <c r="FL38" s="12">
        <v>0</v>
      </c>
      <c r="FM38" s="12">
        <v>0</v>
      </c>
      <c r="FN38" s="12">
        <v>0</v>
      </c>
      <c r="FO38" s="13">
        <v>1.08686882278842E-7</v>
      </c>
      <c r="FP38" s="12">
        <v>0</v>
      </c>
      <c r="FQ38" s="13">
        <v>6.8560959850820598E-8</v>
      </c>
      <c r="FR38" s="12">
        <v>0</v>
      </c>
      <c r="FS38" s="13">
        <v>2.54800066529288E-6</v>
      </c>
      <c r="FT38" s="13">
        <v>1.8649744770581099E-7</v>
      </c>
      <c r="FU38" s="13">
        <v>2.8929456260975498E-7</v>
      </c>
      <c r="FV38" s="12">
        <v>0</v>
      </c>
      <c r="FW38" s="12">
        <v>0</v>
      </c>
      <c r="FX38" s="13">
        <v>2.83372184460055E-7</v>
      </c>
      <c r="FY38" s="13">
        <v>7.2296421164434303E-7</v>
      </c>
      <c r="FZ38" s="13">
        <v>1.1336700502353E-7</v>
      </c>
      <c r="GA38" s="21">
        <v>8.8296276544253902E-7</v>
      </c>
      <c r="GB38" s="13">
        <v>1.3290714507127399E-7</v>
      </c>
      <c r="GC38" s="12">
        <v>0</v>
      </c>
      <c r="GD38" s="13">
        <v>2.7254070962917301E-8</v>
      </c>
      <c r="GE38" s="13">
        <v>1.26692197746841E-7</v>
      </c>
      <c r="GF38" s="12">
        <v>0</v>
      </c>
      <c r="GG38" s="13">
        <v>4.3368938605566998E-7</v>
      </c>
      <c r="GH38" s="12">
        <v>0</v>
      </c>
      <c r="GI38" s="13">
        <v>2.46795642971955E-6</v>
      </c>
      <c r="GJ38" s="13">
        <v>1.5301947788607399E-6</v>
      </c>
      <c r="GK38" s="13">
        <v>4.1631204134899398E-7</v>
      </c>
      <c r="GL38" s="13">
        <v>2.3232505499266201E-6</v>
      </c>
      <c r="GM38" s="13">
        <v>1.5239140981942601E-7</v>
      </c>
      <c r="GN38" s="13">
        <v>3.5047126854856001E-8</v>
      </c>
      <c r="GO38" s="13">
        <v>3.4109997912950201E-6</v>
      </c>
      <c r="GP38" s="12">
        <v>0</v>
      </c>
      <c r="GQ38" s="13">
        <v>2.6632279050094898E-6</v>
      </c>
      <c r="GR38" s="12">
        <v>0</v>
      </c>
      <c r="GS38" s="13">
        <v>7.66119778956199E-7</v>
      </c>
      <c r="GT38" s="13">
        <v>2.79228236409353E-8</v>
      </c>
      <c r="GU38" s="13">
        <v>1.0784275324644101E-7</v>
      </c>
      <c r="GV38" s="13">
        <v>1.77164727386486E-6</v>
      </c>
      <c r="GW38" s="13">
        <v>1.7911826386484899E-7</v>
      </c>
      <c r="GX38" s="13">
        <v>6.9067401917276997E-8</v>
      </c>
      <c r="GY38" s="12">
        <v>0</v>
      </c>
      <c r="GZ38" s="12">
        <v>0</v>
      </c>
      <c r="HA38" s="12">
        <v>0</v>
      </c>
      <c r="HB38" s="12">
        <v>0</v>
      </c>
      <c r="HC38" s="13">
        <v>1.9109348346794002E-6</v>
      </c>
      <c r="HD38" s="12">
        <v>0</v>
      </c>
      <c r="HE38" s="13">
        <v>1.3333103206005101E-7</v>
      </c>
      <c r="HF38" s="12">
        <v>0</v>
      </c>
      <c r="HG38" s="12">
        <v>0</v>
      </c>
      <c r="HH38" s="13">
        <v>1.07342526066817E-6</v>
      </c>
      <c r="HI38" s="13">
        <v>3.5091060764136598E-7</v>
      </c>
      <c r="HJ38" s="13">
        <v>8.4476720488766404E-7</v>
      </c>
      <c r="HK38" s="12">
        <v>0</v>
      </c>
      <c r="HL38" s="13">
        <v>3.3567659493955502E-7</v>
      </c>
      <c r="HM38" s="12">
        <v>0</v>
      </c>
      <c r="HN38" s="12">
        <v>0</v>
      </c>
      <c r="HO38" s="13">
        <v>2.04513492821817E-6</v>
      </c>
      <c r="HP38" s="13">
        <v>2.1944186007560299E-7</v>
      </c>
      <c r="HQ38" s="13">
        <v>5.5984198368163701E-7</v>
      </c>
      <c r="HR38" s="12">
        <v>0</v>
      </c>
      <c r="HS38" s="12">
        <v>0</v>
      </c>
      <c r="HT38" s="13">
        <v>1.2218930628533899E-7</v>
      </c>
      <c r="HU38" s="21">
        <v>5.7136984931094898E-8</v>
      </c>
      <c r="HV38" s="13">
        <v>2.2749672343812599E-6</v>
      </c>
      <c r="HW38" s="13">
        <v>2.0350875920755999E-6</v>
      </c>
      <c r="HX38" s="12">
        <v>0</v>
      </c>
      <c r="HY38" s="12">
        <v>0</v>
      </c>
      <c r="HZ38" s="13">
        <v>6.6672099249516501E-7</v>
      </c>
      <c r="IA38" s="13">
        <v>5.3451388781819296E-7</v>
      </c>
      <c r="IB38" s="13">
        <v>5.8383320825640502E-7</v>
      </c>
      <c r="IC38" s="12">
        <v>0</v>
      </c>
      <c r="ID38" s="13">
        <v>3.4943846721126501E-6</v>
      </c>
      <c r="IE38" s="13">
        <v>1.05630657311167E-6</v>
      </c>
      <c r="IF38" s="13">
        <v>2.22035790518582E-7</v>
      </c>
      <c r="IG38" s="13">
        <v>9.0572296758112099E-7</v>
      </c>
      <c r="IH38" s="13">
        <v>1.2278899545250799E-5</v>
      </c>
      <c r="II38" s="12">
        <v>0</v>
      </c>
      <c r="IJ38" s="13">
        <v>8.0120837546796704E-8</v>
      </c>
      <c r="IK38" s="13">
        <v>9.4330616105187997E-7</v>
      </c>
      <c r="IL38" s="12">
        <v>0</v>
      </c>
      <c r="IM38" s="13">
        <v>1.60034166243711E-7</v>
      </c>
      <c r="IN38" s="13">
        <v>4.0686570455249296E-6</v>
      </c>
      <c r="IO38" s="13">
        <v>6.56546481177568E-7</v>
      </c>
      <c r="IP38" s="13">
        <v>4.6533982121885002E-7</v>
      </c>
      <c r="IQ38" s="12">
        <v>0</v>
      </c>
      <c r="IR38" s="13">
        <v>9.3814697485035004E-8</v>
      </c>
      <c r="IS38" s="12">
        <v>0</v>
      </c>
      <c r="IT38" s="13">
        <v>9.5012560483372197E-7</v>
      </c>
      <c r="IU38" s="13">
        <v>2.4670926158631701E-8</v>
      </c>
      <c r="IV38" s="13">
        <v>2.57269906720009E-6</v>
      </c>
      <c r="IW38" s="13">
        <v>1.1884464766730799E-7</v>
      </c>
      <c r="IX38" s="13">
        <v>2.0537572324515901E-6</v>
      </c>
      <c r="IY38" s="13">
        <v>2.2792302824150898E-6</v>
      </c>
    </row>
    <row r="39" spans="1:259" x14ac:dyDescent="0.25">
      <c r="A39" s="2">
        <v>36</v>
      </c>
      <c r="B39" s="2" t="s">
        <v>1844</v>
      </c>
      <c r="C39" s="2" t="s">
        <v>2701</v>
      </c>
      <c r="D39" s="12">
        <v>0</v>
      </c>
      <c r="E39" s="13">
        <v>4.37595783571886E-8</v>
      </c>
      <c r="F39" s="13">
        <v>1.5583363123508399E-7</v>
      </c>
      <c r="G39" s="12">
        <v>0</v>
      </c>
      <c r="H39" s="13">
        <v>3.1278208331980302E-7</v>
      </c>
      <c r="I39" s="12">
        <v>0</v>
      </c>
      <c r="J39" s="12">
        <v>0</v>
      </c>
      <c r="K39" s="12">
        <v>0</v>
      </c>
      <c r="L39" s="13">
        <v>1.8833312571194001E-7</v>
      </c>
      <c r="M39" s="13">
        <v>4.38115155439083E-8</v>
      </c>
      <c r="N39" s="13">
        <v>3.88605107851353E-7</v>
      </c>
      <c r="O39" s="12">
        <v>0</v>
      </c>
      <c r="P39" s="13">
        <v>3.3505609600510402E-7</v>
      </c>
      <c r="Q39" s="12">
        <v>0</v>
      </c>
      <c r="R39" s="12">
        <v>0</v>
      </c>
      <c r="S39" s="13">
        <v>8.2731637302873196E-8</v>
      </c>
      <c r="T39" s="13">
        <v>2.4736374870159501E-7</v>
      </c>
      <c r="U39" s="13">
        <v>1.02020762079368E-7</v>
      </c>
      <c r="V39" s="12">
        <v>0</v>
      </c>
      <c r="W39" s="13">
        <v>6.2426136986376494E-8</v>
      </c>
      <c r="X39" s="12">
        <v>0</v>
      </c>
      <c r="Y39" s="12">
        <v>0</v>
      </c>
      <c r="Z39" s="12">
        <v>0</v>
      </c>
      <c r="AA39" s="12">
        <v>0</v>
      </c>
      <c r="AB39" s="13">
        <v>1.73466533249375E-7</v>
      </c>
      <c r="AC39" s="12">
        <v>0</v>
      </c>
      <c r="AD39" s="12">
        <v>0</v>
      </c>
      <c r="AE39" s="13">
        <v>1.07906134220285E-7</v>
      </c>
      <c r="AF39" s="12">
        <v>0</v>
      </c>
      <c r="AG39" s="12">
        <v>0</v>
      </c>
      <c r="AH39" s="13">
        <v>2.7560494380146998E-7</v>
      </c>
      <c r="AI39" s="12">
        <v>0</v>
      </c>
      <c r="AJ39" s="12">
        <v>0</v>
      </c>
      <c r="AK39" s="13">
        <v>2.77559362625343E-7</v>
      </c>
      <c r="AL39" s="12">
        <v>0</v>
      </c>
      <c r="AM39" s="12">
        <v>0</v>
      </c>
      <c r="AN39" s="12">
        <v>0</v>
      </c>
      <c r="AO39" s="13">
        <v>4.55560887060688E-8</v>
      </c>
      <c r="AP39" s="13">
        <v>2.96732104446687E-7</v>
      </c>
      <c r="AQ39" s="13">
        <v>1.7742980359268401E-7</v>
      </c>
      <c r="AR39" s="12">
        <v>0</v>
      </c>
      <c r="AS39" s="13">
        <v>9.4775283801936404E-8</v>
      </c>
      <c r="AT39" s="12">
        <v>0</v>
      </c>
      <c r="AU39" s="13">
        <v>2.6719017309684799E-7</v>
      </c>
      <c r="AV39" s="13">
        <v>5.4601622069098202E-8</v>
      </c>
      <c r="AW39" s="12">
        <v>0</v>
      </c>
      <c r="AX39" s="13">
        <v>1.08264154747693E-7</v>
      </c>
      <c r="AY39" s="13">
        <v>1.03058113382718E-7</v>
      </c>
      <c r="AZ39" s="17">
        <v>0</v>
      </c>
      <c r="BA39" s="12">
        <v>0</v>
      </c>
      <c r="BB39" s="13">
        <v>1.74494351314346E-7</v>
      </c>
      <c r="BC39" s="12">
        <v>0</v>
      </c>
      <c r="BD39" s="12">
        <v>0</v>
      </c>
      <c r="BE39" s="13">
        <v>1.6383307338815299E-7</v>
      </c>
      <c r="BF39" s="12">
        <v>0</v>
      </c>
      <c r="BG39" s="12">
        <v>0</v>
      </c>
      <c r="BH39" s="13">
        <v>4.8484154380562098E-8</v>
      </c>
      <c r="BI39" s="13">
        <v>2.1133186731786499E-7</v>
      </c>
      <c r="BJ39" s="12">
        <v>0</v>
      </c>
      <c r="BK39" s="13">
        <v>6.84770588358542E-8</v>
      </c>
      <c r="BL39" s="13">
        <v>1.7923383535978999E-7</v>
      </c>
      <c r="BM39" s="13">
        <v>5.0922307776178003E-7</v>
      </c>
      <c r="BN39" s="12">
        <v>0</v>
      </c>
      <c r="BO39" s="13">
        <v>4.6045096760088002E-7</v>
      </c>
      <c r="BP39" s="13">
        <v>9.67081899091672E-8</v>
      </c>
      <c r="BQ39" s="12">
        <v>0</v>
      </c>
      <c r="BR39" s="13">
        <v>6.5946117711559095E-8</v>
      </c>
      <c r="BS39" s="13">
        <v>3.5807865289678901E-8</v>
      </c>
      <c r="BT39" s="13">
        <v>9.2249173214528895E-8</v>
      </c>
      <c r="BU39" s="13">
        <v>2.7646979783936401E-7</v>
      </c>
      <c r="BV39" s="13">
        <v>3.3236592127673602E-7</v>
      </c>
      <c r="BW39" s="12">
        <v>0</v>
      </c>
      <c r="BX39" s="12">
        <v>0</v>
      </c>
      <c r="BY39" s="13">
        <v>2.1853914650265301E-7</v>
      </c>
      <c r="BZ39" s="13">
        <v>7.7176766181327799E-8</v>
      </c>
      <c r="CA39" s="12">
        <v>0</v>
      </c>
      <c r="CB39" s="12">
        <v>0</v>
      </c>
      <c r="CC39" s="13">
        <v>2.18589278040679E-7</v>
      </c>
      <c r="CD39" s="12">
        <v>0</v>
      </c>
      <c r="CE39" s="12">
        <v>0</v>
      </c>
      <c r="CF39" s="12">
        <v>0</v>
      </c>
      <c r="CG39" s="13">
        <v>1.20753079262517E-7</v>
      </c>
      <c r="CH39" s="13">
        <v>5.5920263429948004E-7</v>
      </c>
      <c r="CI39" s="13">
        <v>6.5298685754530706E-8</v>
      </c>
      <c r="CJ39" s="12">
        <v>0</v>
      </c>
      <c r="CK39" s="13">
        <v>2.06986986063043E-7</v>
      </c>
      <c r="CL39" s="13">
        <v>1.53377623752474E-7</v>
      </c>
      <c r="CM39" s="12">
        <v>0</v>
      </c>
      <c r="CN39" s="13">
        <v>7.9116793466369707E-8</v>
      </c>
      <c r="CO39" s="13">
        <v>8.4185596436551398E-8</v>
      </c>
      <c r="CP39" s="12">
        <v>0</v>
      </c>
      <c r="CQ39" s="13">
        <v>2.5173090738592298E-7</v>
      </c>
      <c r="CR39" s="12">
        <v>0</v>
      </c>
      <c r="CS39" s="13">
        <v>1.4643644865561701E-7</v>
      </c>
      <c r="CT39" s="13">
        <v>7.5528116914000706E-8</v>
      </c>
      <c r="CU39" s="12">
        <v>0</v>
      </c>
      <c r="CV39" s="21">
        <v>2.1796586373517E-7</v>
      </c>
      <c r="CW39" s="13">
        <v>1.3384076008585799E-6</v>
      </c>
      <c r="CX39" s="12">
        <v>0</v>
      </c>
      <c r="CY39" s="13">
        <v>6.5107508374462204E-7</v>
      </c>
      <c r="CZ39" s="13">
        <v>1.4972457030146801E-6</v>
      </c>
      <c r="DA39" s="13">
        <v>5.3744379596223999E-7</v>
      </c>
      <c r="DB39" s="13">
        <v>6.8442952541101995E-8</v>
      </c>
      <c r="DC39" s="13">
        <v>2.3317677067632501E-7</v>
      </c>
      <c r="DD39" s="13">
        <v>1.02414739949574E-6</v>
      </c>
      <c r="DE39" s="13">
        <v>2.91513387979762E-6</v>
      </c>
      <c r="DF39" s="13">
        <v>2.8723867721369602E-7</v>
      </c>
      <c r="DG39" s="13">
        <v>1.1560705999114299E-6</v>
      </c>
      <c r="DH39" s="13">
        <v>9.0258647786232E-7</v>
      </c>
      <c r="DI39" s="13">
        <v>2.6240870295109903E-7</v>
      </c>
      <c r="DJ39" s="13">
        <v>9.6373660422604005E-8</v>
      </c>
      <c r="DK39" s="13">
        <v>3.0636039649013499E-7</v>
      </c>
      <c r="DL39" s="12">
        <v>0</v>
      </c>
      <c r="DM39" s="12">
        <v>0</v>
      </c>
      <c r="DN39" s="12">
        <v>0</v>
      </c>
      <c r="DO39" s="13">
        <v>2.5470878172895598E-7</v>
      </c>
      <c r="DP39" s="12">
        <v>0</v>
      </c>
      <c r="DQ39" s="12">
        <v>0</v>
      </c>
      <c r="DR39" s="13">
        <v>3.7696055283748201E-7</v>
      </c>
      <c r="DS39" s="13">
        <v>2.65571771032824E-6</v>
      </c>
      <c r="DT39" s="12">
        <v>0</v>
      </c>
      <c r="DU39" s="12">
        <v>0</v>
      </c>
      <c r="DV39" s="12">
        <v>0</v>
      </c>
      <c r="DW39" s="13">
        <v>8.6791669223008705E-7</v>
      </c>
      <c r="DX39" s="12">
        <v>0</v>
      </c>
      <c r="DY39" s="13">
        <v>3.30783660619268E-7</v>
      </c>
      <c r="DZ39" s="13">
        <v>4.58126193266308E-7</v>
      </c>
      <c r="EA39" s="12">
        <v>0</v>
      </c>
      <c r="EB39" s="12">
        <v>0</v>
      </c>
      <c r="EC39" s="2" t="s">
        <v>1844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3">
        <v>8.6264674131789797E-7</v>
      </c>
      <c r="EK39" s="13">
        <v>1.2457122868446601E-7</v>
      </c>
      <c r="EL39" s="12">
        <v>0</v>
      </c>
      <c r="EM39" s="12">
        <v>0</v>
      </c>
      <c r="EN39" s="13">
        <v>3.5350208487043099E-7</v>
      </c>
      <c r="EO39" s="12">
        <v>0</v>
      </c>
      <c r="EP39" s="12">
        <v>0</v>
      </c>
      <c r="EQ39" s="12">
        <v>0</v>
      </c>
      <c r="ER39" s="12">
        <v>0</v>
      </c>
      <c r="ES39" s="13">
        <v>2.5095058255467799E-7</v>
      </c>
      <c r="ET39" s="13">
        <v>4.5031311635878499E-7</v>
      </c>
      <c r="EU39" s="12">
        <v>0</v>
      </c>
      <c r="EV39" s="12">
        <v>0</v>
      </c>
      <c r="EW39" s="12">
        <v>0</v>
      </c>
      <c r="EX39" s="13">
        <v>9.9405783330898997E-7</v>
      </c>
      <c r="EY39" s="13">
        <v>5.1412797458625298E-8</v>
      </c>
      <c r="EZ39" s="12">
        <v>0</v>
      </c>
      <c r="FA39" s="13">
        <v>1.13921150301949E-7</v>
      </c>
      <c r="FB39" s="13">
        <v>2.3872418350286201E-7</v>
      </c>
      <c r="FC39" s="13">
        <v>2.3526028817323001E-7</v>
      </c>
      <c r="FD39" s="12">
        <v>0</v>
      </c>
      <c r="FE39" s="13">
        <v>2.25325286553053E-7</v>
      </c>
      <c r="FF39" s="13">
        <v>6.0150749215104397E-8</v>
      </c>
      <c r="FG39" s="12">
        <v>0</v>
      </c>
      <c r="FH39" s="12">
        <v>0</v>
      </c>
      <c r="FI39" s="13">
        <v>5.0399145501284397E-7</v>
      </c>
      <c r="FJ39" s="12">
        <v>0</v>
      </c>
      <c r="FK39" s="12">
        <v>0</v>
      </c>
      <c r="FL39" s="13">
        <v>6.4176999818111605E-8</v>
      </c>
      <c r="FM39" s="12">
        <v>0</v>
      </c>
      <c r="FN39" s="12">
        <v>0</v>
      </c>
      <c r="FO39" s="12">
        <v>0</v>
      </c>
      <c r="FP39" s="12">
        <v>0</v>
      </c>
      <c r="FQ39" s="13">
        <v>5.9735559699810705E-7</v>
      </c>
      <c r="FR39" s="12">
        <v>0</v>
      </c>
      <c r="FS39" s="13">
        <v>9.0742378228134799E-7</v>
      </c>
      <c r="FT39" s="13">
        <v>1.47549432771291E-7</v>
      </c>
      <c r="FU39" s="13">
        <v>1.60035289954333E-7</v>
      </c>
      <c r="FV39" s="12">
        <v>0</v>
      </c>
      <c r="FW39" s="12">
        <v>0</v>
      </c>
      <c r="FX39" s="13">
        <v>2.42868151903862E-7</v>
      </c>
      <c r="FY39" s="13">
        <v>1.7937564975476999E-7</v>
      </c>
      <c r="FZ39" s="12">
        <v>0</v>
      </c>
      <c r="GA39" s="21">
        <v>4.1970393778091299E-7</v>
      </c>
      <c r="GB39" s="12">
        <v>0</v>
      </c>
      <c r="GC39" s="13">
        <v>7.3924693586634697E-8</v>
      </c>
      <c r="GD39" s="12">
        <v>0</v>
      </c>
      <c r="GE39" s="13">
        <v>1.46369922077733E-7</v>
      </c>
      <c r="GF39" s="13">
        <v>5.4191733743666597E-7</v>
      </c>
      <c r="GG39" s="13">
        <v>4.6800692245711603E-8</v>
      </c>
      <c r="GH39" s="12">
        <v>0</v>
      </c>
      <c r="GI39" s="13">
        <v>2.0350185144363901E-6</v>
      </c>
      <c r="GJ39" s="13">
        <v>1.67379994846321E-7</v>
      </c>
      <c r="GK39" s="13">
        <v>5.3736731578380801E-8</v>
      </c>
      <c r="GL39" s="13">
        <v>6.0813813702709903E-8</v>
      </c>
      <c r="GM39" s="13">
        <v>1.2645244644590599E-7</v>
      </c>
      <c r="GN39" s="13">
        <v>5.1357570976557498E-7</v>
      </c>
      <c r="GO39" s="13">
        <v>3.5659711919424798E-7</v>
      </c>
      <c r="GP39" s="13">
        <v>1.1093049345333E-7</v>
      </c>
      <c r="GQ39" s="13">
        <v>4.8668174215206399E-7</v>
      </c>
      <c r="GR39" s="12">
        <v>0</v>
      </c>
      <c r="GS39" s="13">
        <v>1.69524376620095E-7</v>
      </c>
      <c r="GT39" s="13">
        <v>5.3505985375567303E-8</v>
      </c>
      <c r="GU39" s="13">
        <v>6.9600642166142496E-8</v>
      </c>
      <c r="GV39" s="12">
        <v>0</v>
      </c>
      <c r="GW39" s="13">
        <v>4.9543349579638997E-8</v>
      </c>
      <c r="GX39" s="12">
        <v>0</v>
      </c>
      <c r="GY39" s="12">
        <v>0</v>
      </c>
      <c r="GZ39" s="13">
        <v>3.1353127833104801E-7</v>
      </c>
      <c r="HA39" s="13">
        <v>4.6617765072089699E-7</v>
      </c>
      <c r="HB39" s="12">
        <v>0</v>
      </c>
      <c r="HC39" s="13">
        <v>6.6695587139203103E-7</v>
      </c>
      <c r="HD39" s="13">
        <v>2.9372883292080901E-7</v>
      </c>
      <c r="HE39" s="13">
        <v>1.29075786356007E-7</v>
      </c>
      <c r="HF39" s="12">
        <v>0</v>
      </c>
      <c r="HG39" s="13">
        <v>3.8098789724807199E-7</v>
      </c>
      <c r="HH39" s="13">
        <v>7.1671744085173497E-8</v>
      </c>
      <c r="HI39" s="13">
        <v>6.7295197380301694E-8</v>
      </c>
      <c r="HJ39" s="13">
        <v>4.4051762483325001E-7</v>
      </c>
      <c r="HK39" s="13">
        <v>6.0729880775550305E-8</v>
      </c>
      <c r="HL39" s="12">
        <v>0</v>
      </c>
      <c r="HM39" s="12">
        <v>0</v>
      </c>
      <c r="HN39" s="12">
        <v>0</v>
      </c>
      <c r="HO39" s="13">
        <v>8.6334272711450797E-8</v>
      </c>
      <c r="HP39" s="13">
        <v>1.2139336940352501E-7</v>
      </c>
      <c r="HQ39" s="12">
        <v>0</v>
      </c>
      <c r="HR39" s="13">
        <v>5.2336736345843098E-8</v>
      </c>
      <c r="HS39" s="13">
        <v>1.3821652232228501E-7</v>
      </c>
      <c r="HT39" s="13">
        <v>1.40595695402364E-7</v>
      </c>
      <c r="HU39" s="21">
        <v>2.20031459544219E-7</v>
      </c>
      <c r="HV39" s="13">
        <v>1.0340720202675101E-6</v>
      </c>
      <c r="HW39" s="13">
        <v>1.9895638724270101E-7</v>
      </c>
      <c r="HX39" s="12">
        <v>0</v>
      </c>
      <c r="HY39" s="12">
        <v>0</v>
      </c>
      <c r="HZ39" s="12">
        <v>0</v>
      </c>
      <c r="IA39" s="13">
        <v>3.0438525526567901E-7</v>
      </c>
      <c r="IB39" s="12">
        <v>0</v>
      </c>
      <c r="IC39" s="13">
        <v>2.4839349715004902E-7</v>
      </c>
      <c r="ID39" s="13">
        <v>6.5055033789331299E-8</v>
      </c>
      <c r="IE39" s="13">
        <v>5.9923099434485496E-7</v>
      </c>
      <c r="IF39" s="12">
        <v>0</v>
      </c>
      <c r="IG39" s="13">
        <v>2.3693400730893001E-7</v>
      </c>
      <c r="IH39" s="13">
        <v>1.4945827030936999E-6</v>
      </c>
      <c r="II39" s="13">
        <v>1.42217793933336E-7</v>
      </c>
      <c r="IJ39" s="13">
        <v>5.1093607395386302E-8</v>
      </c>
      <c r="IK39" s="13">
        <v>2.0293347672747299E-7</v>
      </c>
      <c r="IL39" s="12">
        <v>0</v>
      </c>
      <c r="IM39" s="13">
        <v>6.1602352165602503E-8</v>
      </c>
      <c r="IN39" s="13">
        <v>5.9980618216833704E-7</v>
      </c>
      <c r="IO39" s="13">
        <v>4.3526903678358002E-7</v>
      </c>
      <c r="IP39" s="13">
        <v>4.94528967425684E-8</v>
      </c>
      <c r="IQ39" s="12">
        <v>0</v>
      </c>
      <c r="IR39" s="13">
        <v>8.45911555983459E-8</v>
      </c>
      <c r="IS39" s="13">
        <v>3.3171756803660101E-7</v>
      </c>
      <c r="IT39" s="13">
        <v>1.35853483383113E-7</v>
      </c>
      <c r="IU39" s="13">
        <v>2.3883556174845602E-7</v>
      </c>
      <c r="IV39" s="13">
        <v>1.84032935069328E-7</v>
      </c>
      <c r="IW39" s="12">
        <v>0</v>
      </c>
      <c r="IX39" s="13">
        <v>8.5209076665544905E-7</v>
      </c>
      <c r="IY39" s="13">
        <v>5.4586599502041903E-7</v>
      </c>
    </row>
    <row r="40" spans="1:259" s="14" customFormat="1" x14ac:dyDescent="0.25">
      <c r="A40" s="8">
        <v>37</v>
      </c>
      <c r="B40" s="8" t="s">
        <v>1847</v>
      </c>
      <c r="C40" s="8" t="s">
        <v>2701</v>
      </c>
      <c r="D40" s="14">
        <v>0</v>
      </c>
      <c r="E40" s="14">
        <v>0</v>
      </c>
      <c r="F40" s="15">
        <v>8.4836069514080699E-8</v>
      </c>
      <c r="G40" s="14">
        <v>0</v>
      </c>
      <c r="H40" s="15">
        <v>5.4489295750538595E-7</v>
      </c>
      <c r="I40" s="14">
        <v>0</v>
      </c>
      <c r="J40" s="14">
        <v>0</v>
      </c>
      <c r="K40" s="15">
        <v>1.6742259985445701E-7</v>
      </c>
      <c r="L40" s="15">
        <v>1.6468507363126001E-7</v>
      </c>
      <c r="M40" s="15">
        <v>1.7249302914923199E-7</v>
      </c>
      <c r="N40" s="15">
        <v>6.3310304323599899E-7</v>
      </c>
      <c r="O40" s="14">
        <v>0</v>
      </c>
      <c r="P40" s="15">
        <v>1.7108189155937799E-7</v>
      </c>
      <c r="Q40" s="14">
        <v>0</v>
      </c>
      <c r="R40" s="14">
        <v>0</v>
      </c>
      <c r="S40" s="14">
        <v>0</v>
      </c>
      <c r="T40" s="15">
        <v>3.4133051737257699E-7</v>
      </c>
      <c r="U40" s="15">
        <v>6.5256147770706798E-8</v>
      </c>
      <c r="V40" s="14">
        <v>0</v>
      </c>
      <c r="W40" s="14">
        <v>0</v>
      </c>
      <c r="X40" s="14">
        <v>0</v>
      </c>
      <c r="Y40" s="15">
        <v>6.5123714532688303E-8</v>
      </c>
      <c r="Z40" s="14">
        <v>0</v>
      </c>
      <c r="AA40" s="14">
        <v>0</v>
      </c>
      <c r="AB40" s="15">
        <v>2.1006668918574499E-7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5">
        <v>1.80047708460265E-7</v>
      </c>
      <c r="AI40" s="14">
        <v>0</v>
      </c>
      <c r="AJ40" s="14">
        <v>0</v>
      </c>
      <c r="AK40" s="15">
        <v>1.3392393189860599E-7</v>
      </c>
      <c r="AL40" s="14">
        <v>0</v>
      </c>
      <c r="AM40" s="15">
        <v>2.87915529946771E-7</v>
      </c>
      <c r="AN40" s="14">
        <v>0</v>
      </c>
      <c r="AO40" s="15">
        <v>1.9840644038782099E-7</v>
      </c>
      <c r="AP40" s="15">
        <v>1.09768053380688E-7</v>
      </c>
      <c r="AQ40" s="15">
        <v>1.7470333609330701E-7</v>
      </c>
      <c r="AR40" s="15">
        <v>5.6494749179928598E-8</v>
      </c>
      <c r="AS40" s="15">
        <v>5.1595810872868802E-8</v>
      </c>
      <c r="AT40" s="15">
        <v>1.0514359950114E-7</v>
      </c>
      <c r="AU40" s="15">
        <v>3.9840498427085498E-7</v>
      </c>
      <c r="AV40" s="14">
        <v>0</v>
      </c>
      <c r="AW40" s="14">
        <v>0</v>
      </c>
      <c r="AX40" s="15">
        <v>1.45101826598331E-7</v>
      </c>
      <c r="AY40" s="15">
        <v>1.6831498826598401E-7</v>
      </c>
      <c r="AZ40" s="23">
        <v>0</v>
      </c>
      <c r="BA40" s="15">
        <v>2.26479228790524E-7</v>
      </c>
      <c r="BB40" s="15">
        <v>2.5331998491966898E-7</v>
      </c>
      <c r="BC40" s="15">
        <v>9.3384981069890895E-8</v>
      </c>
      <c r="BD40" s="14">
        <v>0</v>
      </c>
      <c r="BE40" s="15">
        <v>4.4595489088281099E-8</v>
      </c>
      <c r="BF40" s="14">
        <v>0</v>
      </c>
      <c r="BG40" s="14">
        <v>0</v>
      </c>
      <c r="BH40" s="14">
        <v>0</v>
      </c>
      <c r="BI40" s="15">
        <v>3.6764621301322998E-7</v>
      </c>
      <c r="BJ40" s="14">
        <v>0</v>
      </c>
      <c r="BK40" s="14">
        <v>0</v>
      </c>
      <c r="BL40" s="15">
        <v>1.95150353557764E-7</v>
      </c>
      <c r="BM40" s="15">
        <v>3.3961113459374102E-7</v>
      </c>
      <c r="BN40" s="15">
        <v>5.22070466061346E-8</v>
      </c>
      <c r="BO40" s="15">
        <v>4.2135051635370398E-7</v>
      </c>
      <c r="BP40" s="15">
        <v>2.1059235177131401E-7</v>
      </c>
      <c r="BQ40" s="14">
        <v>0</v>
      </c>
      <c r="BR40" s="15">
        <v>5.9412848470906599E-8</v>
      </c>
      <c r="BS40" s="14">
        <v>0</v>
      </c>
      <c r="BT40" s="15">
        <v>8.6508349585863895E-8</v>
      </c>
      <c r="BU40" s="15">
        <v>5.0170194974710797E-8</v>
      </c>
      <c r="BV40" s="15">
        <v>1.70747178682817E-7</v>
      </c>
      <c r="BW40" s="14">
        <v>0</v>
      </c>
      <c r="BX40" s="15">
        <v>7.2788386957365395E-8</v>
      </c>
      <c r="BY40" s="15">
        <v>3.5691914660471802E-7</v>
      </c>
      <c r="BZ40" s="15">
        <v>3.3612120560825399E-7</v>
      </c>
      <c r="CA40" s="14">
        <v>0</v>
      </c>
      <c r="CB40" s="14">
        <v>0</v>
      </c>
      <c r="CC40" s="15">
        <v>2.04113519296193E-7</v>
      </c>
      <c r="CD40" s="14">
        <v>0</v>
      </c>
      <c r="CE40" s="15">
        <v>1.02811359255822E-7</v>
      </c>
      <c r="CF40" s="14">
        <v>0</v>
      </c>
      <c r="CG40" s="14">
        <v>0</v>
      </c>
      <c r="CH40" s="15">
        <v>4.6672889789199798E-7</v>
      </c>
      <c r="CI40" s="14">
        <v>0</v>
      </c>
      <c r="CJ40" s="14">
        <v>0</v>
      </c>
      <c r="CK40" s="15">
        <v>1.5024537984498901E-7</v>
      </c>
      <c r="CL40" s="14">
        <v>0</v>
      </c>
      <c r="CM40" s="14">
        <v>0</v>
      </c>
      <c r="CN40" s="15">
        <v>8.6142609102379301E-8</v>
      </c>
      <c r="CO40" s="15">
        <v>4.5830768716423697E-8</v>
      </c>
      <c r="CP40" s="14">
        <v>0</v>
      </c>
      <c r="CQ40" s="15">
        <v>3.0348295524821002E-7</v>
      </c>
      <c r="CR40" s="14">
        <v>0</v>
      </c>
      <c r="CS40" s="15">
        <v>2.0654088073234499E-7</v>
      </c>
      <c r="CT40" s="15">
        <v>8.2235246987444805E-8</v>
      </c>
      <c r="CU40" s="14">
        <v>0</v>
      </c>
      <c r="CV40" s="22">
        <v>5.9141892463898101E-7</v>
      </c>
      <c r="CW40" s="15">
        <v>8.1185028182866998E-7</v>
      </c>
      <c r="CX40" s="14">
        <v>0</v>
      </c>
      <c r="CY40" s="15">
        <v>3.6844016428571601E-7</v>
      </c>
      <c r="CZ40" s="15">
        <v>7.39408022117593E-7</v>
      </c>
      <c r="DA40" s="15">
        <v>8.2899149222747099E-7</v>
      </c>
      <c r="DB40" s="14">
        <v>0</v>
      </c>
      <c r="DC40" s="15">
        <v>1.12453222077616E-7</v>
      </c>
      <c r="DD40" s="15">
        <v>1.43803362955322E-6</v>
      </c>
      <c r="DE40" s="15">
        <v>3.3234121305801599E-6</v>
      </c>
      <c r="DF40" s="15">
        <v>1.5706050375822499E-7</v>
      </c>
      <c r="DG40" s="15">
        <v>6.3501544037428804E-7</v>
      </c>
      <c r="DH40" s="15">
        <v>2.1838643222408801E-7</v>
      </c>
      <c r="DI40" s="15">
        <v>9.5237135433989501E-8</v>
      </c>
      <c r="DJ40" s="14">
        <v>0</v>
      </c>
      <c r="DK40" s="15">
        <v>5.0034921897809597E-7</v>
      </c>
      <c r="DL40" s="14">
        <v>0</v>
      </c>
      <c r="DM40" s="15">
        <v>4.9010931602930303E-8</v>
      </c>
      <c r="DN40" s="14">
        <v>0</v>
      </c>
      <c r="DO40" s="15">
        <v>2.77034076385889E-7</v>
      </c>
      <c r="DP40" s="14">
        <v>0</v>
      </c>
      <c r="DQ40" s="14">
        <v>0</v>
      </c>
      <c r="DR40" s="15">
        <v>4.0966161576845001E-7</v>
      </c>
      <c r="DS40" s="15">
        <v>2.3124066259779299E-6</v>
      </c>
      <c r="DT40" s="14">
        <v>0</v>
      </c>
      <c r="DU40" s="14">
        <v>0</v>
      </c>
      <c r="DV40" s="14">
        <v>0</v>
      </c>
      <c r="DW40" s="15">
        <v>5.5124438560559603E-7</v>
      </c>
      <c r="DX40" s="14">
        <v>0</v>
      </c>
      <c r="DY40" s="15">
        <v>2.88126617126281E-7</v>
      </c>
      <c r="DZ40" s="15">
        <v>5.27453977602275E-7</v>
      </c>
      <c r="EA40" s="15">
        <v>7.5280381582671902E-8</v>
      </c>
      <c r="EB40" s="14">
        <v>0</v>
      </c>
      <c r="EC40" s="8" t="s">
        <v>1847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5">
        <v>6.4868408317094003E-8</v>
      </c>
      <c r="EJ40" s="15">
        <v>5.8773770974162403E-7</v>
      </c>
      <c r="EK40" s="15">
        <v>1.3563353856764199E-7</v>
      </c>
      <c r="EL40" s="15">
        <v>7.2306750617373007E-8</v>
      </c>
      <c r="EM40" s="14">
        <v>0</v>
      </c>
      <c r="EN40" s="15">
        <v>2.5556242693330098E-7</v>
      </c>
      <c r="EO40" s="14">
        <v>0</v>
      </c>
      <c r="EP40" s="14">
        <v>0</v>
      </c>
      <c r="EQ40" s="14">
        <v>0</v>
      </c>
      <c r="ER40" s="14">
        <v>0</v>
      </c>
      <c r="ES40" s="15">
        <v>1.16811623571634E-7</v>
      </c>
      <c r="ET40" s="15">
        <v>5.7201936402332097E-7</v>
      </c>
      <c r="EU40" s="14">
        <v>0</v>
      </c>
      <c r="EV40" s="14">
        <v>0</v>
      </c>
      <c r="EW40" s="15">
        <v>1.9588987397994899E-7</v>
      </c>
      <c r="EX40" s="15">
        <v>6.4987591094713401E-7</v>
      </c>
      <c r="EY40" s="14">
        <v>0</v>
      </c>
      <c r="EZ40" s="14">
        <v>0</v>
      </c>
      <c r="FA40" s="14">
        <v>0</v>
      </c>
      <c r="FB40" s="15">
        <v>1.03969451347965E-7</v>
      </c>
      <c r="FC40" s="14">
        <v>0</v>
      </c>
      <c r="FD40" s="14">
        <v>0</v>
      </c>
      <c r="FE40" s="15">
        <v>3.6800230197660802E-7</v>
      </c>
      <c r="FF40" s="14">
        <v>0</v>
      </c>
      <c r="FG40" s="15">
        <v>5.5292844754216997E-8</v>
      </c>
      <c r="FH40" s="14">
        <v>0</v>
      </c>
      <c r="FI40" s="15">
        <v>5.4874745294834805E-7</v>
      </c>
      <c r="FJ40" s="14">
        <v>0</v>
      </c>
      <c r="FK40" s="15">
        <v>6.4441858646352899E-8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5">
        <v>7.3758795680971604E-7</v>
      </c>
      <c r="FR40" s="14">
        <v>0</v>
      </c>
      <c r="FS40" s="15">
        <v>4.0233123137708302E-7</v>
      </c>
      <c r="FT40" s="15">
        <v>1.8764300942390599E-7</v>
      </c>
      <c r="FU40" s="14">
        <v>0</v>
      </c>
      <c r="FV40" s="14">
        <v>0</v>
      </c>
      <c r="FW40" s="14">
        <v>0</v>
      </c>
      <c r="FX40" s="15">
        <v>6.6108898491205696E-8</v>
      </c>
      <c r="FY40" s="15">
        <v>6.5101587169684794E-8</v>
      </c>
      <c r="FZ40" s="14">
        <v>0</v>
      </c>
      <c r="GA40" s="22">
        <v>2.28487471919339E-7</v>
      </c>
      <c r="GB40" s="15">
        <v>6.8686161410782298E-8</v>
      </c>
      <c r="GC40" s="14">
        <v>0</v>
      </c>
      <c r="GD40" s="14">
        <v>0</v>
      </c>
      <c r="GE40" s="15">
        <v>5.3122674422034398E-8</v>
      </c>
      <c r="GF40" s="15">
        <v>3.6608693933334498E-7</v>
      </c>
      <c r="GG40" s="15">
        <v>5.0956738275253501E-8</v>
      </c>
      <c r="GH40" s="14">
        <v>0</v>
      </c>
      <c r="GI40" s="15">
        <v>1.7927273608158199E-6</v>
      </c>
      <c r="GJ40" s="15">
        <v>1.8224385539252E-7</v>
      </c>
      <c r="GK40" s="14">
        <v>0</v>
      </c>
      <c r="GL40" s="14">
        <v>0</v>
      </c>
      <c r="GM40" s="15">
        <v>2.7536362855401998E-7</v>
      </c>
      <c r="GN40" s="15">
        <v>2.9553252915446198E-7</v>
      </c>
      <c r="GO40" s="15">
        <v>1.9182943401352701E-7</v>
      </c>
      <c r="GP40" s="15">
        <v>4.8312585565774804E-7</v>
      </c>
      <c r="GQ40" s="15">
        <v>2.1196023364769401E-7</v>
      </c>
      <c r="GR40" s="15">
        <v>5.4088438384224198E-8</v>
      </c>
      <c r="GS40" s="15">
        <v>3.2483106718946198E-7</v>
      </c>
      <c r="GT40" s="14">
        <v>0</v>
      </c>
      <c r="GU40" s="14">
        <v>0</v>
      </c>
      <c r="GV40" s="14">
        <v>0</v>
      </c>
      <c r="GW40" s="15">
        <v>1.0788590410392399E-7</v>
      </c>
      <c r="GX40" s="14">
        <v>0</v>
      </c>
      <c r="GY40" s="14">
        <v>0</v>
      </c>
      <c r="GZ40" s="15">
        <v>1.95070756733272E-7</v>
      </c>
      <c r="HA40" s="15">
        <v>4.6205567509724402E-7</v>
      </c>
      <c r="HB40" s="14">
        <v>0</v>
      </c>
      <c r="HC40" s="15">
        <v>6.6101307731344201E-7</v>
      </c>
      <c r="HD40" s="15">
        <v>5.3302143425783996E-7</v>
      </c>
      <c r="HE40" s="15">
        <v>1.4053811487410801E-7</v>
      </c>
      <c r="HF40" s="15">
        <v>1.2304965679059901E-7</v>
      </c>
      <c r="HG40" s="15">
        <v>8.1246748911458894E-8</v>
      </c>
      <c r="HH40" s="14">
        <v>0</v>
      </c>
      <c r="HI40" s="15">
        <v>2.19813656307858E-7</v>
      </c>
      <c r="HJ40" s="14">
        <v>0</v>
      </c>
      <c r="HK40" s="15">
        <v>1.3224576354212501E-7</v>
      </c>
      <c r="HL40" s="14">
        <v>0</v>
      </c>
      <c r="HM40" s="14">
        <v>0</v>
      </c>
      <c r="HN40" s="14">
        <v>0</v>
      </c>
      <c r="HO40" s="15">
        <v>6.1452540304976198E-8</v>
      </c>
      <c r="HP40" s="15">
        <v>1.98260213350158E-7</v>
      </c>
      <c r="HQ40" s="14">
        <v>0</v>
      </c>
      <c r="HR40" s="15">
        <v>1.1396880038245401E-7</v>
      </c>
      <c r="HS40" s="15">
        <v>2.00654101904167E-7</v>
      </c>
      <c r="HT40" s="14">
        <v>0</v>
      </c>
      <c r="HU40" s="22">
        <v>5.9892733196399296E-8</v>
      </c>
      <c r="HV40" s="15">
        <v>4.68589962493448E-7</v>
      </c>
      <c r="HW40" s="15">
        <v>1.78868137040683E-7</v>
      </c>
      <c r="HX40" s="14">
        <v>0</v>
      </c>
      <c r="HY40" s="14">
        <v>0</v>
      </c>
      <c r="HZ40" s="15">
        <v>7.6901342978216597E-8</v>
      </c>
      <c r="IA40" s="15">
        <v>3.9769872734326599E-7</v>
      </c>
      <c r="IB40" s="14">
        <v>0</v>
      </c>
      <c r="IC40" s="15">
        <v>9.5212752103165404E-8</v>
      </c>
      <c r="ID40" s="15">
        <v>2.1249636519604E-7</v>
      </c>
      <c r="IE40" s="15">
        <v>1.4498767945538299E-7</v>
      </c>
      <c r="IF40" s="14">
        <v>0</v>
      </c>
      <c r="IG40" s="14">
        <v>0</v>
      </c>
      <c r="IH40" s="15">
        <v>6.0309114854162195E-7</v>
      </c>
      <c r="II40" s="15">
        <v>1.54847173317377E-7</v>
      </c>
      <c r="IJ40" s="15">
        <v>1.6689263265056699E-7</v>
      </c>
      <c r="IK40" s="15">
        <v>3.3143189442363398E-7</v>
      </c>
      <c r="IL40" s="14">
        <v>0</v>
      </c>
      <c r="IM40" s="15">
        <v>6.7072831315443702E-8</v>
      </c>
      <c r="IN40" s="15">
        <v>6.53070823828074E-7</v>
      </c>
      <c r="IO40" s="15">
        <v>4.5071794236173998E-7</v>
      </c>
      <c r="IP40" s="15">
        <v>2.0044669250305E-7</v>
      </c>
      <c r="IQ40" s="14">
        <v>0</v>
      </c>
      <c r="IR40" s="15">
        <v>1.3184768295194101E-7</v>
      </c>
      <c r="IS40" s="15">
        <v>1.8926609944054799E-7</v>
      </c>
      <c r="IT40" s="14">
        <v>0</v>
      </c>
      <c r="IU40" s="15">
        <v>3.3196881960259801E-7</v>
      </c>
      <c r="IV40" s="15">
        <v>6.6791876048327697E-8</v>
      </c>
      <c r="IW40" s="14">
        <v>0</v>
      </c>
      <c r="IX40" s="15">
        <v>1.2370120782333899E-6</v>
      </c>
      <c r="IY40" s="15">
        <v>2.7977175815551201E-7</v>
      </c>
    </row>
    <row r="41" spans="1:259" x14ac:dyDescent="0.25">
      <c r="A41" s="2">
        <v>38</v>
      </c>
      <c r="B41" s="2" t="s">
        <v>1850</v>
      </c>
      <c r="C41" s="2" t="s">
        <v>2702</v>
      </c>
      <c r="D41" s="12">
        <v>0</v>
      </c>
      <c r="E41" s="13">
        <v>4.2260962660024601E-8</v>
      </c>
      <c r="F41" s="13">
        <v>1.5049686304210199E-7</v>
      </c>
      <c r="G41" s="13">
        <v>2.06893287628968E-7</v>
      </c>
      <c r="H41" s="13">
        <v>1.20828147255047E-7</v>
      </c>
      <c r="I41" s="13">
        <v>4.6699346064533197E-6</v>
      </c>
      <c r="J41" s="13">
        <v>2.56236174651773E-6</v>
      </c>
      <c r="K41" s="13">
        <v>2.22752328915947E-7</v>
      </c>
      <c r="L41" s="12">
        <v>0</v>
      </c>
      <c r="M41" s="12">
        <v>0</v>
      </c>
      <c r="N41" s="12">
        <v>0</v>
      </c>
      <c r="O41" s="12">
        <v>0</v>
      </c>
      <c r="P41" s="13">
        <v>5.0582431408537402E-8</v>
      </c>
      <c r="Q41" s="13">
        <v>1.9123289628304499E-6</v>
      </c>
      <c r="R41" s="13">
        <v>1.46235018552583E-6</v>
      </c>
      <c r="S41" s="13">
        <v>3.38438672431992E-6</v>
      </c>
      <c r="T41" s="12">
        <v>0</v>
      </c>
      <c r="U41" s="13">
        <v>9.8908425836420199E-7</v>
      </c>
      <c r="V41" s="13">
        <v>2.6544777516553402E-7</v>
      </c>
      <c r="W41" s="13">
        <v>3.0144127791366801E-8</v>
      </c>
      <c r="X41" s="13">
        <v>2.2231045961597598E-6</v>
      </c>
      <c r="Y41" s="13">
        <v>1.1552768536963201E-7</v>
      </c>
      <c r="Z41" s="12">
        <v>0</v>
      </c>
      <c r="AA41" s="12">
        <v>0</v>
      </c>
      <c r="AB41" s="13">
        <v>6.6257428204904501E-7</v>
      </c>
      <c r="AC41" s="13">
        <v>1.39753728378952E-6</v>
      </c>
      <c r="AD41" s="12">
        <v>0</v>
      </c>
      <c r="AE41" s="13">
        <v>5.5579049954557698E-7</v>
      </c>
      <c r="AF41" s="12">
        <v>0</v>
      </c>
      <c r="AG41" s="13">
        <v>4.5372547925572903E-8</v>
      </c>
      <c r="AH41" s="13">
        <v>5.4101861511119902E-6</v>
      </c>
      <c r="AI41" s="13">
        <v>8.6136529506274198E-7</v>
      </c>
      <c r="AJ41" s="12">
        <v>0</v>
      </c>
      <c r="AK41" s="12">
        <v>0</v>
      </c>
      <c r="AL41" s="12">
        <v>0</v>
      </c>
      <c r="AM41" s="13">
        <v>2.0697688097617201E-6</v>
      </c>
      <c r="AN41" s="13">
        <v>4.3165421807272402E-8</v>
      </c>
      <c r="AO41" s="12">
        <v>0</v>
      </c>
      <c r="AP41" s="13">
        <v>3.7329509806966801E-6</v>
      </c>
      <c r="AQ41" s="12">
        <v>0</v>
      </c>
      <c r="AR41" s="13">
        <v>4.4015432823746999E-7</v>
      </c>
      <c r="AS41" s="12">
        <v>0</v>
      </c>
      <c r="AT41" s="13">
        <v>2.6662604953925101E-6</v>
      </c>
      <c r="AU41" s="12">
        <v>0</v>
      </c>
      <c r="AV41" s="13">
        <v>1.0546340701017601E-7</v>
      </c>
      <c r="AW41" s="12">
        <v>0</v>
      </c>
      <c r="AX41" s="12">
        <v>0</v>
      </c>
      <c r="AY41" s="13">
        <v>5.4740799265957399E-7</v>
      </c>
      <c r="AZ41" s="21">
        <v>8.6494618930445701E-7</v>
      </c>
      <c r="BA41" s="13">
        <v>5.9178306555729196E-7</v>
      </c>
      <c r="BB41" s="13">
        <v>4.3506751349449096E-6</v>
      </c>
      <c r="BC41" s="13">
        <v>1.3530600484502701E-7</v>
      </c>
      <c r="BD41" s="13">
        <v>3.0512627034623703E-8</v>
      </c>
      <c r="BE41" s="13">
        <v>3.6198618341698897E-5</v>
      </c>
      <c r="BF41" s="13">
        <v>8.7345261689140502E-6</v>
      </c>
      <c r="BG41" s="12">
        <v>0</v>
      </c>
      <c r="BH41" s="13">
        <v>9.0018650978213302E-7</v>
      </c>
      <c r="BI41" s="13">
        <v>5.8901495122501199E-7</v>
      </c>
      <c r="BJ41" s="13">
        <v>2.4188864766579598E-6</v>
      </c>
      <c r="BK41" s="12">
        <v>0</v>
      </c>
      <c r="BL41" s="13">
        <v>7.7231507026091604E-7</v>
      </c>
      <c r="BM41" s="12">
        <v>0</v>
      </c>
      <c r="BN41" s="13">
        <v>3.24148546222336E-7</v>
      </c>
      <c r="BO41" s="12">
        <v>0</v>
      </c>
      <c r="BP41" s="12">
        <v>0</v>
      </c>
      <c r="BQ41" s="13">
        <v>3.8445813334111599E-8</v>
      </c>
      <c r="BR41" s="13">
        <v>3.8391952938004099E-6</v>
      </c>
      <c r="BS41" s="12">
        <v>0</v>
      </c>
      <c r="BT41" s="13">
        <v>2.4781023636987197E-7</v>
      </c>
      <c r="BU41" s="13">
        <v>4.4500275679623602E-8</v>
      </c>
      <c r="BV41" s="12">
        <v>0</v>
      </c>
      <c r="BW41" s="13">
        <v>3.4111746437732001E-6</v>
      </c>
      <c r="BX41" s="13">
        <v>2.5824920851996802E-7</v>
      </c>
      <c r="BY41" s="13">
        <v>2.4637323502314198E-7</v>
      </c>
      <c r="BZ41" s="13">
        <v>4.2057014751560004E-6</v>
      </c>
      <c r="CA41" s="13">
        <v>3.0375957560547101E-6</v>
      </c>
      <c r="CB41" s="13">
        <v>7.5488753202506302E-7</v>
      </c>
      <c r="CC41" s="12">
        <v>0</v>
      </c>
      <c r="CD41" s="12">
        <v>0</v>
      </c>
      <c r="CE41" s="12">
        <v>0</v>
      </c>
      <c r="CF41" s="13">
        <v>3.3614853582417999E-6</v>
      </c>
      <c r="CG41" s="12">
        <v>0</v>
      </c>
      <c r="CH41" s="12">
        <v>0</v>
      </c>
      <c r="CI41" s="13">
        <v>4.5123735810369603E-6</v>
      </c>
      <c r="CJ41" s="13">
        <v>1.42010899532376E-6</v>
      </c>
      <c r="CK41" s="12">
        <v>0</v>
      </c>
      <c r="CL41" s="13">
        <v>7.4062482702393105E-8</v>
      </c>
      <c r="CM41" s="13">
        <v>1.1814111091303101E-6</v>
      </c>
      <c r="CN41" s="12">
        <v>0</v>
      </c>
      <c r="CO41" s="13">
        <v>1.3153455311052201E-7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7">
        <v>0</v>
      </c>
      <c r="CW41" s="13">
        <v>1.29310731174478E-7</v>
      </c>
      <c r="CX41" s="12">
        <v>0</v>
      </c>
      <c r="CY41" s="13">
        <v>5.2762709121915098E-7</v>
      </c>
      <c r="CZ41" s="12">
        <v>0</v>
      </c>
      <c r="DA41" s="12">
        <v>0</v>
      </c>
      <c r="DB41" s="12">
        <v>0</v>
      </c>
      <c r="DC41" s="13">
        <v>4.9292410506521097E-8</v>
      </c>
      <c r="DD41" s="13">
        <v>3.5803717019825699E-6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3">
        <v>9.3073192599912101E-8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3">
        <v>2.69374529047215E-6</v>
      </c>
      <c r="DV41" s="13">
        <v>8.2349741833707299E-8</v>
      </c>
      <c r="DW41" s="13">
        <v>2.79397839279548E-7</v>
      </c>
      <c r="DX41" s="12">
        <v>0</v>
      </c>
      <c r="DY41" s="13">
        <v>4.7793264223497196E-7</v>
      </c>
      <c r="DZ41" s="12">
        <v>0</v>
      </c>
      <c r="EA41" s="12">
        <v>0</v>
      </c>
      <c r="EB41" s="12">
        <v>0</v>
      </c>
      <c r="EC41" s="2" t="s">
        <v>1850</v>
      </c>
      <c r="ED41" s="13">
        <v>3.6366110902139798E-6</v>
      </c>
      <c r="EE41" s="12">
        <v>0</v>
      </c>
      <c r="EF41" s="13">
        <v>1.08783310424065E-7</v>
      </c>
      <c r="EG41" s="13">
        <v>8.8984969682944892E-6</v>
      </c>
      <c r="EH41" s="13">
        <v>5.74400728018203E-7</v>
      </c>
      <c r="EI41" s="13">
        <v>5.8675047891993404E-6</v>
      </c>
      <c r="EJ41" s="13">
        <v>6.4084926515186301E-7</v>
      </c>
      <c r="EK41" s="13">
        <v>3.3093345011672E-6</v>
      </c>
      <c r="EL41" s="13">
        <v>3.7340531676755702E-7</v>
      </c>
      <c r="EM41" s="13">
        <v>6.1985664040364003E-7</v>
      </c>
      <c r="EN41" s="12">
        <v>0</v>
      </c>
      <c r="EO41" s="13">
        <v>9.5286480561534004E-7</v>
      </c>
      <c r="EP41" s="13">
        <v>2.4056330401461502E-7</v>
      </c>
      <c r="EQ41" s="13">
        <v>6.40482905683209E-6</v>
      </c>
      <c r="ER41" s="13">
        <v>2.3772612246296098E-6</v>
      </c>
      <c r="ES41" s="13">
        <v>5.3702522288987197E-7</v>
      </c>
      <c r="ET41" s="13">
        <v>2.1744571714585101E-7</v>
      </c>
      <c r="EU41" s="12">
        <v>0</v>
      </c>
      <c r="EV41" s="12">
        <v>0</v>
      </c>
      <c r="EW41" s="13">
        <v>1.94682896069564E-7</v>
      </c>
      <c r="EX41" s="13">
        <v>2.8235728141935397E-7</v>
      </c>
      <c r="EY41" s="13">
        <v>4.7813390752172604E-6</v>
      </c>
      <c r="EZ41" s="13">
        <v>3.765162525953E-6</v>
      </c>
      <c r="FA41" s="12">
        <v>0</v>
      </c>
      <c r="FB41" s="12">
        <v>0</v>
      </c>
      <c r="FC41" s="13">
        <v>2.2720342898921499E-7</v>
      </c>
      <c r="FD41" s="12">
        <v>0</v>
      </c>
      <c r="FE41" s="12">
        <v>0</v>
      </c>
      <c r="FF41" s="13">
        <v>2.9045396025101798E-7</v>
      </c>
      <c r="FG41" s="13">
        <v>4.9043995860761003E-8</v>
      </c>
      <c r="FH41" s="13">
        <v>2.1139716598804399E-7</v>
      </c>
      <c r="FI41" s="12">
        <v>0</v>
      </c>
      <c r="FJ41" s="13">
        <v>1.1483348573478301E-5</v>
      </c>
      <c r="FK41" s="13">
        <v>8.2256320347258492E-6</v>
      </c>
      <c r="FL41" s="13">
        <v>1.8593747207576201E-7</v>
      </c>
      <c r="FM41" s="13">
        <v>5.0623738584917E-8</v>
      </c>
      <c r="FN41" s="13">
        <v>1.46190340182167E-5</v>
      </c>
      <c r="FO41" s="13">
        <v>1.10074518731636E-5</v>
      </c>
      <c r="FP41" s="12">
        <v>0</v>
      </c>
      <c r="FQ41" s="12">
        <v>0</v>
      </c>
      <c r="FR41" s="12">
        <v>0</v>
      </c>
      <c r="FS41" s="13">
        <v>7.0699776550989699E-6</v>
      </c>
      <c r="FT41" s="13">
        <v>2.21915705209094E-7</v>
      </c>
      <c r="FU41" s="12">
        <v>0</v>
      </c>
      <c r="FV41" s="12">
        <v>0</v>
      </c>
      <c r="FW41" s="12">
        <v>0</v>
      </c>
      <c r="FX41" s="13">
        <v>1.11789906393424E-5</v>
      </c>
      <c r="FY41" s="13">
        <v>2.6895142065558801E-6</v>
      </c>
      <c r="FZ41" s="12">
        <v>0</v>
      </c>
      <c r="GA41" s="21">
        <v>4.35199303223226E-7</v>
      </c>
      <c r="GB41" s="12">
        <v>0</v>
      </c>
      <c r="GC41" s="12">
        <v>0</v>
      </c>
      <c r="GD41" s="13">
        <v>3.03083044078911E-6</v>
      </c>
      <c r="GE41" s="12">
        <v>0</v>
      </c>
      <c r="GF41" s="13">
        <v>2.9673222647018202E-7</v>
      </c>
      <c r="GG41" s="13">
        <v>5.6786646908371398E-7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3">
        <v>2.44243766422915E-7</v>
      </c>
      <c r="GN41" s="12">
        <v>0</v>
      </c>
      <c r="GO41" s="12">
        <v>0</v>
      </c>
      <c r="GP41" s="13">
        <v>6.9635477568477603E-7</v>
      </c>
      <c r="GQ41" s="13">
        <v>8.0734481036208398E-6</v>
      </c>
      <c r="GR41" s="12">
        <v>0</v>
      </c>
      <c r="GS41" s="13">
        <v>9.6162683971051093E-6</v>
      </c>
      <c r="GT41" s="12">
        <v>0</v>
      </c>
      <c r="GU41" s="12">
        <v>0</v>
      </c>
      <c r="GV41" s="12">
        <v>0</v>
      </c>
      <c r="GW41" s="13">
        <v>4.7846659525541697E-8</v>
      </c>
      <c r="GX41" s="13">
        <v>6.1048916181693404E-7</v>
      </c>
      <c r="GY41" s="13">
        <v>5.4188755716464904E-7</v>
      </c>
      <c r="GZ41" s="13">
        <v>1.85624003269314E-7</v>
      </c>
      <c r="HA41" s="13">
        <v>9.3371474473573098E-7</v>
      </c>
      <c r="HB41" s="13">
        <v>8.1909706117513803E-6</v>
      </c>
      <c r="HC41" s="13">
        <v>9.4987213675726598E-6</v>
      </c>
      <c r="HD41" s="13">
        <v>1.0759423623289599E-5</v>
      </c>
      <c r="HE41" s="12">
        <v>0</v>
      </c>
      <c r="HF41" s="13">
        <v>1.0914335996152399E-6</v>
      </c>
      <c r="HG41" s="12">
        <v>0</v>
      </c>
      <c r="HH41" s="13">
        <v>7.2378371124402802E-7</v>
      </c>
      <c r="HI41" s="13">
        <v>3.6042961531126798E-6</v>
      </c>
      <c r="HJ41" s="12">
        <v>0</v>
      </c>
      <c r="HK41" s="13">
        <v>6.8111169250418504E-6</v>
      </c>
      <c r="HL41" s="12">
        <v>0</v>
      </c>
      <c r="HM41" s="13">
        <v>1.2396787785508E-5</v>
      </c>
      <c r="HN41" s="12">
        <v>0</v>
      </c>
      <c r="HO41" s="12">
        <v>0</v>
      </c>
      <c r="HP41" s="12">
        <v>0</v>
      </c>
      <c r="HQ41" s="12">
        <v>0</v>
      </c>
      <c r="HR41" s="13">
        <v>3.2620394570188801E-6</v>
      </c>
      <c r="HS41" s="13">
        <v>8.5199405086307799E-6</v>
      </c>
      <c r="HT41" s="13">
        <v>3.7107307528708101E-6</v>
      </c>
      <c r="HU41" s="21">
        <v>1.6425786960288801E-5</v>
      </c>
      <c r="HV41" s="12">
        <v>0</v>
      </c>
      <c r="HW41" s="12">
        <v>0</v>
      </c>
      <c r="HX41" s="12">
        <v>0</v>
      </c>
      <c r="HY41" s="12">
        <v>0</v>
      </c>
      <c r="HZ41" s="13">
        <v>2.7284175111449498E-7</v>
      </c>
      <c r="IA41" s="13">
        <v>5.4676765099984303E-6</v>
      </c>
      <c r="IB41" s="13">
        <v>5.1924729973843802E-7</v>
      </c>
      <c r="IC41" s="12">
        <v>0</v>
      </c>
      <c r="ID41" s="12">
        <v>0</v>
      </c>
      <c r="IE41" s="12">
        <v>0</v>
      </c>
      <c r="IF41" s="12">
        <v>0</v>
      </c>
      <c r="IG41" s="12">
        <v>0</v>
      </c>
      <c r="IH41" s="12">
        <v>0</v>
      </c>
      <c r="II41" s="13">
        <v>1.3734732153835899E-7</v>
      </c>
      <c r="IJ41" s="12">
        <v>0</v>
      </c>
      <c r="IK41" s="12">
        <v>0</v>
      </c>
      <c r="IL41" s="12">
        <v>0</v>
      </c>
      <c r="IM41" s="12">
        <v>0</v>
      </c>
      <c r="IN41" s="13">
        <v>8.7322191450198798E-7</v>
      </c>
      <c r="IO41" s="12">
        <v>0</v>
      </c>
      <c r="IP41" s="13">
        <v>1.43277913165113E-7</v>
      </c>
      <c r="IQ41" s="12">
        <v>0</v>
      </c>
      <c r="IR41" s="13">
        <v>2.3389417729145699E-7</v>
      </c>
      <c r="IS41" s="13">
        <v>5.0362931255241801E-7</v>
      </c>
      <c r="IT41" s="12">
        <v>0</v>
      </c>
      <c r="IU41" s="12">
        <v>0</v>
      </c>
      <c r="IV41" s="12">
        <v>0</v>
      </c>
      <c r="IW41" s="13">
        <v>5.2453478726847599E-7</v>
      </c>
      <c r="IX41" s="12">
        <v>0</v>
      </c>
      <c r="IY41" s="13">
        <v>1.12314677084146E-5</v>
      </c>
    </row>
    <row r="42" spans="1:259" x14ac:dyDescent="0.25">
      <c r="A42" s="2">
        <v>39</v>
      </c>
      <c r="B42" s="2" t="s">
        <v>1855</v>
      </c>
      <c r="C42" s="2" t="s">
        <v>2702</v>
      </c>
      <c r="D42" s="13">
        <v>3.5635657759715003E-8</v>
      </c>
      <c r="E42" s="13">
        <v>3.7337976086920402E-8</v>
      </c>
      <c r="F42" s="13">
        <v>3.3241364605366E-8</v>
      </c>
      <c r="G42" s="13">
        <v>3.5065286166418901E-7</v>
      </c>
      <c r="H42" s="13">
        <v>1.06752856273748E-7</v>
      </c>
      <c r="I42" s="13">
        <v>4.1091504887532397E-6</v>
      </c>
      <c r="J42" s="13">
        <v>2.3202074038412902E-6</v>
      </c>
      <c r="K42" s="13">
        <v>1.1621901141834201E-7</v>
      </c>
      <c r="L42" s="12">
        <v>0</v>
      </c>
      <c r="M42" s="12">
        <v>0</v>
      </c>
      <c r="N42" s="12">
        <v>0</v>
      </c>
      <c r="O42" s="12">
        <v>0</v>
      </c>
      <c r="P42" s="13">
        <v>2.2345037778052799E-8</v>
      </c>
      <c r="Q42" s="13">
        <v>1.63144633965929E-6</v>
      </c>
      <c r="R42" s="13">
        <v>1.4998768072189901E-6</v>
      </c>
      <c r="S42" s="13">
        <v>2.5615274306091401E-6</v>
      </c>
      <c r="T42" s="13">
        <v>2.91341208705732E-8</v>
      </c>
      <c r="U42" s="13">
        <v>9.7846719323376408E-7</v>
      </c>
      <c r="V42" s="13">
        <v>2.2201922570310399E-7</v>
      </c>
      <c r="W42" s="13">
        <v>1.3316316664264899E-8</v>
      </c>
      <c r="X42" s="13">
        <v>2.4747050795737599E-6</v>
      </c>
      <c r="Y42" s="13">
        <v>1.02069846075439E-7</v>
      </c>
      <c r="Z42" s="12">
        <v>0</v>
      </c>
      <c r="AA42" s="12">
        <v>0</v>
      </c>
      <c r="AB42" s="13">
        <v>4.3840434446207901E-7</v>
      </c>
      <c r="AC42" s="13">
        <v>1.4682621589630899E-6</v>
      </c>
      <c r="AD42" s="12">
        <v>0</v>
      </c>
      <c r="AE42" s="13">
        <v>6.8543984029723702E-7</v>
      </c>
      <c r="AF42" s="12">
        <v>0</v>
      </c>
      <c r="AG42" s="12">
        <v>0</v>
      </c>
      <c r="AH42" s="13">
        <v>3.3938451472358398E-6</v>
      </c>
      <c r="AI42" s="13">
        <v>5.0279504425060295E-7</v>
      </c>
      <c r="AJ42" s="12">
        <v>0</v>
      </c>
      <c r="AK42" s="12">
        <v>0</v>
      </c>
      <c r="AL42" s="12">
        <v>0</v>
      </c>
      <c r="AM42" s="13">
        <v>1.16322369969078E-6</v>
      </c>
      <c r="AN42" s="13">
        <v>7.7921396797536505E-8</v>
      </c>
      <c r="AO42" s="12">
        <v>0</v>
      </c>
      <c r="AP42" s="13">
        <v>3.1622491107314202E-6</v>
      </c>
      <c r="AQ42" s="13">
        <v>1.14090176621701E-7</v>
      </c>
      <c r="AR42" s="13">
        <v>4.8974469898755305E-7</v>
      </c>
      <c r="AS42" s="12">
        <v>0</v>
      </c>
      <c r="AT42" s="13">
        <v>2.4398145685725399E-6</v>
      </c>
      <c r="AU42" s="12">
        <v>0</v>
      </c>
      <c r="AV42" s="13">
        <v>9.3177957176917897E-8</v>
      </c>
      <c r="AW42" s="13">
        <v>3.6213560979584797E-8</v>
      </c>
      <c r="AX42" s="12">
        <v>0</v>
      </c>
      <c r="AY42" s="13">
        <v>6.6998425190347603E-7</v>
      </c>
      <c r="AZ42" s="21">
        <v>7.6865195347385504E-7</v>
      </c>
      <c r="BA42" s="13">
        <v>3.26148465612032E-7</v>
      </c>
      <c r="BB42" s="13">
        <v>4.0888858191527796E-6</v>
      </c>
      <c r="BC42" s="13">
        <v>2.5607115701194301E-8</v>
      </c>
      <c r="BD42" s="13">
        <v>1.3479103016808101E-8</v>
      </c>
      <c r="BE42" s="13">
        <v>3.5653557420659001E-5</v>
      </c>
      <c r="BF42" s="13">
        <v>6.3276738220591404E-6</v>
      </c>
      <c r="BG42" s="12">
        <v>0</v>
      </c>
      <c r="BH42" s="13">
        <v>5.8783919614611996E-7</v>
      </c>
      <c r="BI42" s="13">
        <v>4.78593303352693E-7</v>
      </c>
      <c r="BJ42" s="13">
        <v>2.68505907591781E-6</v>
      </c>
      <c r="BK42" s="12">
        <v>0</v>
      </c>
      <c r="BL42" s="13">
        <v>7.9686857774752795E-7</v>
      </c>
      <c r="BM42" s="12">
        <v>0</v>
      </c>
      <c r="BN42" s="13">
        <v>1.3496687906585401E-7</v>
      </c>
      <c r="BO42" s="12">
        <v>0</v>
      </c>
      <c r="BP42" s="12">
        <v>0</v>
      </c>
      <c r="BQ42" s="12">
        <v>0</v>
      </c>
      <c r="BR42" s="13">
        <v>3.06300284340596E-6</v>
      </c>
      <c r="BS42" s="13">
        <v>3.0553155859877297E-8</v>
      </c>
      <c r="BT42" s="13">
        <v>2.8130981490882102E-7</v>
      </c>
      <c r="BU42" s="12">
        <v>0</v>
      </c>
      <c r="BV42" s="12">
        <v>0</v>
      </c>
      <c r="BW42" s="13">
        <v>2.7337134755647601E-6</v>
      </c>
      <c r="BX42" s="13">
        <v>2.8520714405382199E-8</v>
      </c>
      <c r="BY42" s="13">
        <v>6.0272094524523798E-7</v>
      </c>
      <c r="BZ42" s="13">
        <v>2.4174704060707702E-6</v>
      </c>
      <c r="CA42" s="13">
        <v>3.1341488519497599E-6</v>
      </c>
      <c r="CB42" s="13">
        <v>8.8982453860997998E-7</v>
      </c>
      <c r="CC42" s="13">
        <v>1.14254163599987E-8</v>
      </c>
      <c r="CD42" s="12">
        <v>0</v>
      </c>
      <c r="CE42" s="12">
        <v>0</v>
      </c>
      <c r="CF42" s="13">
        <v>3.3305027253283E-6</v>
      </c>
      <c r="CG42" s="12">
        <v>0</v>
      </c>
      <c r="CH42" s="12">
        <v>0</v>
      </c>
      <c r="CI42" s="13">
        <v>3.5183491052517898E-6</v>
      </c>
      <c r="CJ42" s="13">
        <v>1.81963818656324E-6</v>
      </c>
      <c r="CK42" s="12">
        <v>0</v>
      </c>
      <c r="CL42" s="13">
        <v>4.9076198825488902E-8</v>
      </c>
      <c r="CM42" s="13">
        <v>1.43434085478437E-6</v>
      </c>
      <c r="CN42" s="12">
        <v>0</v>
      </c>
      <c r="CO42" s="13">
        <v>5.3693346917194797E-7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7">
        <v>0</v>
      </c>
      <c r="CW42" s="13">
        <v>4.8912265499133901E-8</v>
      </c>
      <c r="CX42" s="12">
        <v>0</v>
      </c>
      <c r="CY42" s="13">
        <v>2.26974689088156E-7</v>
      </c>
      <c r="CZ42" s="12">
        <v>0</v>
      </c>
      <c r="DA42" s="12">
        <v>0</v>
      </c>
      <c r="DB42" s="12">
        <v>0</v>
      </c>
      <c r="DC42" s="12">
        <v>0</v>
      </c>
      <c r="DD42" s="13">
        <v>4.3710119413280399E-6</v>
      </c>
      <c r="DE42" s="12">
        <v>0</v>
      </c>
      <c r="DF42" s="12">
        <v>0</v>
      </c>
      <c r="DG42" s="12">
        <v>0</v>
      </c>
      <c r="DH42" s="12">
        <v>0</v>
      </c>
      <c r="DI42" s="13">
        <v>7.4633640173686206E-8</v>
      </c>
      <c r="DJ42" s="13">
        <v>8.2231080905217297E-8</v>
      </c>
      <c r="DK42" s="12">
        <v>0</v>
      </c>
      <c r="DL42" s="12">
        <v>0</v>
      </c>
      <c r="DM42" s="13">
        <v>1.9203980764234399E-8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3">
        <v>1.6275525897732601E-8</v>
      </c>
      <c r="DU42" s="13">
        <v>1.6687924607851999E-6</v>
      </c>
      <c r="DV42" s="13">
        <v>1.09135210054959E-7</v>
      </c>
      <c r="DW42" s="13">
        <v>2.1618954982276801E-7</v>
      </c>
      <c r="DX42" s="12">
        <v>0</v>
      </c>
      <c r="DY42" s="13">
        <v>5.7014771780083803E-7</v>
      </c>
      <c r="DZ42" s="13">
        <v>2.7921241949664799E-8</v>
      </c>
      <c r="EA42" s="12">
        <v>0</v>
      </c>
      <c r="EB42" s="12">
        <v>0</v>
      </c>
      <c r="EC42" s="2" t="s">
        <v>1855</v>
      </c>
      <c r="ED42" s="13">
        <v>2.6424924526977E-6</v>
      </c>
      <c r="EE42" s="12">
        <v>0</v>
      </c>
      <c r="EF42" s="13">
        <v>7.2083343367232403E-8</v>
      </c>
      <c r="EG42" s="13">
        <v>7.1310336702167603E-6</v>
      </c>
      <c r="EH42" s="13">
        <v>6.6716160947550102E-7</v>
      </c>
      <c r="EI42" s="13">
        <v>4.9634404518968301E-6</v>
      </c>
      <c r="EJ42" s="13">
        <v>6.1022610094342902E-7</v>
      </c>
      <c r="EK42" s="13">
        <v>2.5465736401759402E-6</v>
      </c>
      <c r="EL42" s="13">
        <v>1.9832396198078301E-7</v>
      </c>
      <c r="EM42" s="13">
        <v>1.57053095188707E-7</v>
      </c>
      <c r="EN42" s="12">
        <v>0</v>
      </c>
      <c r="EO42" s="13">
        <v>5.4930232404073597E-7</v>
      </c>
      <c r="EP42" s="13">
        <v>2.2805586923091001E-7</v>
      </c>
      <c r="EQ42" s="13">
        <v>5.4533987852430996E-6</v>
      </c>
      <c r="ER42" s="13">
        <v>1.71784505344028E-6</v>
      </c>
      <c r="ES42" s="13">
        <v>5.0870723734475405E-7</v>
      </c>
      <c r="ET42" s="13">
        <v>6.4038476456468597E-8</v>
      </c>
      <c r="EU42" s="12">
        <v>0</v>
      </c>
      <c r="EV42" s="13">
        <v>2.7122191851724601E-8</v>
      </c>
      <c r="EW42" s="13">
        <v>3.5872050151889899E-7</v>
      </c>
      <c r="EX42" s="13">
        <v>1.4967926083107701E-7</v>
      </c>
      <c r="EY42" s="13">
        <v>3.4613308104937901E-6</v>
      </c>
      <c r="EZ42" s="13">
        <v>3.1281014279103901E-6</v>
      </c>
      <c r="FA42" s="12">
        <v>0</v>
      </c>
      <c r="FB42" s="12">
        <v>0</v>
      </c>
      <c r="FC42" s="13">
        <v>2.0073646373631099E-7</v>
      </c>
      <c r="FD42" s="12">
        <v>0</v>
      </c>
      <c r="FE42" s="12">
        <v>0</v>
      </c>
      <c r="FF42" s="13">
        <v>1.79633251059934E-7</v>
      </c>
      <c r="FG42" s="12">
        <v>0</v>
      </c>
      <c r="FH42" s="12">
        <v>0</v>
      </c>
      <c r="FI42" s="12">
        <v>0</v>
      </c>
      <c r="FJ42" s="13">
        <v>8.1604785663881203E-6</v>
      </c>
      <c r="FK42" s="13">
        <v>6.5054584275254796E-6</v>
      </c>
      <c r="FL42" s="13">
        <v>2.7379597501826699E-7</v>
      </c>
      <c r="FM42" s="12">
        <v>0</v>
      </c>
      <c r="FN42" s="13">
        <v>1.24635734743887E-5</v>
      </c>
      <c r="FO42" s="13">
        <v>8.5317668973107195E-6</v>
      </c>
      <c r="FP42" s="12">
        <v>0</v>
      </c>
      <c r="FQ42" s="12">
        <v>0</v>
      </c>
      <c r="FR42" s="12">
        <v>0</v>
      </c>
      <c r="FS42" s="13">
        <v>7.8960593731867907E-6</v>
      </c>
      <c r="FT42" s="13">
        <v>1.11344971401266E-7</v>
      </c>
      <c r="FU42" s="12">
        <v>0</v>
      </c>
      <c r="FV42" s="12">
        <v>0</v>
      </c>
      <c r="FW42" s="12">
        <v>0</v>
      </c>
      <c r="FX42" s="13">
        <v>9.5067053550872995E-6</v>
      </c>
      <c r="FY42" s="13">
        <v>2.5230587489016E-6</v>
      </c>
      <c r="FZ42" s="12">
        <v>0</v>
      </c>
      <c r="GA42" s="21">
        <v>7.0227890301196503E-7</v>
      </c>
      <c r="GB42" s="13">
        <v>2.6913337073211201E-8</v>
      </c>
      <c r="GC42" s="12">
        <v>0</v>
      </c>
      <c r="GD42" s="13">
        <v>3.0637963024140201E-6</v>
      </c>
      <c r="GE42" s="12">
        <v>0</v>
      </c>
      <c r="GF42" s="13">
        <v>1.0923576667838299E-7</v>
      </c>
      <c r="GG42" s="13">
        <v>4.5093387204892202E-7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3">
        <v>2.3377441687881599E-7</v>
      </c>
      <c r="GN42" s="12">
        <v>0</v>
      </c>
      <c r="GO42" s="12">
        <v>0</v>
      </c>
      <c r="GP42" s="13">
        <v>6.1523629198170895E-7</v>
      </c>
      <c r="GQ42" s="13">
        <v>6.5839892935584404E-6</v>
      </c>
      <c r="GR42" s="13">
        <v>2.11935030885236E-8</v>
      </c>
      <c r="GS42" s="13">
        <v>8.1256499998603504E-6</v>
      </c>
      <c r="GT42" s="12">
        <v>0</v>
      </c>
      <c r="GU42" s="12">
        <v>0</v>
      </c>
      <c r="GV42" s="12">
        <v>0</v>
      </c>
      <c r="GW42" s="12">
        <v>0</v>
      </c>
      <c r="GX42" s="13">
        <v>5.5261816593922999E-7</v>
      </c>
      <c r="GY42" s="13">
        <v>3.3617309666866701E-7</v>
      </c>
      <c r="GZ42" s="13">
        <v>1.9923349588646899E-7</v>
      </c>
      <c r="HA42" s="13">
        <v>6.9297053792783103E-7</v>
      </c>
      <c r="HB42" s="13">
        <v>8.1484280461903106E-6</v>
      </c>
      <c r="HC42" s="13">
        <v>7.31194720790131E-6</v>
      </c>
      <c r="HD42" s="13">
        <v>7.7419029589249493E-6</v>
      </c>
      <c r="HE42" s="12">
        <v>0</v>
      </c>
      <c r="HF42" s="13">
        <v>4.0560277765453401E-7</v>
      </c>
      <c r="HG42" s="12">
        <v>0</v>
      </c>
      <c r="HH42" s="13">
        <v>4.8923284313510296E-7</v>
      </c>
      <c r="HI42" s="13">
        <v>2.6872704377243499E-6</v>
      </c>
      <c r="HJ42" s="12">
        <v>0</v>
      </c>
      <c r="HK42" s="13">
        <v>5.4092451221281999E-6</v>
      </c>
      <c r="HL42" s="12">
        <v>0</v>
      </c>
      <c r="HM42" s="13">
        <v>9.0625433802737198E-6</v>
      </c>
      <c r="HN42" s="12">
        <v>0</v>
      </c>
      <c r="HO42" s="12">
        <v>0</v>
      </c>
      <c r="HP42" s="12">
        <v>0</v>
      </c>
      <c r="HQ42" s="12">
        <v>0</v>
      </c>
      <c r="HR42" s="13">
        <v>2.9421496596407101E-6</v>
      </c>
      <c r="HS42" s="13">
        <v>5.9460745401623102E-6</v>
      </c>
      <c r="HT42" s="13">
        <v>3.3298543900207701E-6</v>
      </c>
      <c r="HU42" s="21">
        <v>1.08917751071116E-5</v>
      </c>
      <c r="HV42" s="13">
        <v>4.2015461381087601E-8</v>
      </c>
      <c r="HW42" s="12">
        <v>0</v>
      </c>
      <c r="HX42" s="12">
        <v>0</v>
      </c>
      <c r="HY42" s="12">
        <v>0</v>
      </c>
      <c r="HZ42" s="13">
        <v>4.9760026389558203E-7</v>
      </c>
      <c r="IA42" s="13">
        <v>3.9356430948868603E-6</v>
      </c>
      <c r="IB42" s="13">
        <v>4.2703289754598702E-7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3">
        <v>2.22940031904092E-8</v>
      </c>
      <c r="II42" s="13">
        <v>9.1010781896824594E-8</v>
      </c>
      <c r="IJ42" s="12">
        <v>0</v>
      </c>
      <c r="IK42" s="12">
        <v>0</v>
      </c>
      <c r="IL42" s="12">
        <v>0</v>
      </c>
      <c r="IM42" s="12">
        <v>0</v>
      </c>
      <c r="IN42" s="13">
        <v>6.1455934198774196E-7</v>
      </c>
      <c r="IO42" s="12">
        <v>0</v>
      </c>
      <c r="IP42" s="13">
        <v>1.4768535275314699E-7</v>
      </c>
      <c r="IQ42" s="12">
        <v>0</v>
      </c>
      <c r="IR42" s="13">
        <v>2.06647805655387E-7</v>
      </c>
      <c r="IS42" s="13">
        <v>2.5275376213672401E-7</v>
      </c>
      <c r="IT42" s="12">
        <v>0</v>
      </c>
      <c r="IU42" s="12">
        <v>0</v>
      </c>
      <c r="IV42" s="12">
        <v>0</v>
      </c>
      <c r="IW42" s="13">
        <v>1.73786865978512E-7</v>
      </c>
      <c r="IX42" s="12">
        <v>0</v>
      </c>
      <c r="IY42" s="13">
        <v>9.4926344247956908E-6</v>
      </c>
    </row>
    <row r="43" spans="1:259" x14ac:dyDescent="0.25">
      <c r="A43" s="2">
        <v>40</v>
      </c>
      <c r="B43" s="2" t="s">
        <v>1858</v>
      </c>
      <c r="C43" s="2" t="s">
        <v>2702</v>
      </c>
      <c r="D43" s="13">
        <v>6.1023755904589699E-8</v>
      </c>
      <c r="E43" s="13">
        <v>1.0656477631025201E-7</v>
      </c>
      <c r="F43" s="13">
        <v>1.51796490529512E-7</v>
      </c>
      <c r="G43" s="13">
        <v>2.43010373583914E-7</v>
      </c>
      <c r="H43" s="13">
        <v>1.21871568215799E-7</v>
      </c>
      <c r="I43" s="13">
        <v>5.9140473607547702E-6</v>
      </c>
      <c r="J43" s="13">
        <v>2.7355982788618001E-6</v>
      </c>
      <c r="K43" s="13">
        <v>1.1233796207850799E-7</v>
      </c>
      <c r="L43" s="13">
        <v>1.33733132690151E-8</v>
      </c>
      <c r="M43" s="12">
        <v>0</v>
      </c>
      <c r="N43" s="12">
        <v>0</v>
      </c>
      <c r="O43" s="13">
        <v>5.24721356214333E-8</v>
      </c>
      <c r="P43" s="13">
        <v>5.1019239969923798E-8</v>
      </c>
      <c r="Q43" s="13">
        <v>1.3590923200383E-6</v>
      </c>
      <c r="R43" s="13">
        <v>1.8018329096905399E-6</v>
      </c>
      <c r="S43" s="13">
        <v>3.56032633798464E-6</v>
      </c>
      <c r="T43" s="12">
        <v>0</v>
      </c>
      <c r="U43" s="13">
        <v>1.4602755759041101E-6</v>
      </c>
      <c r="V43" s="13">
        <v>6.1397198356906996E-7</v>
      </c>
      <c r="W43" s="12">
        <v>0</v>
      </c>
      <c r="X43" s="13">
        <v>2.6532171784709E-6</v>
      </c>
      <c r="Y43" s="13">
        <v>1.0799300797685E-7</v>
      </c>
      <c r="Z43" s="12">
        <v>0</v>
      </c>
      <c r="AA43" s="13">
        <v>1.5255188808668499E-8</v>
      </c>
      <c r="AB43" s="13">
        <v>9.3967655438873704E-7</v>
      </c>
      <c r="AC43" s="13">
        <v>1.55176391630431E-6</v>
      </c>
      <c r="AD43" s="13">
        <v>7.8844585252151404E-8</v>
      </c>
      <c r="AE43" s="13">
        <v>6.4277257664751598E-7</v>
      </c>
      <c r="AF43" s="13">
        <v>1.9092844458734E-8</v>
      </c>
      <c r="AG43" s="13">
        <v>2.28821830643649E-8</v>
      </c>
      <c r="AH43" s="13">
        <v>5.8523238095736303E-6</v>
      </c>
      <c r="AI43" s="13">
        <v>5.9559207244618202E-7</v>
      </c>
      <c r="AJ43" s="12">
        <v>0</v>
      </c>
      <c r="AK43" s="12">
        <v>0</v>
      </c>
      <c r="AL43" s="12">
        <v>0</v>
      </c>
      <c r="AM43" s="13">
        <v>1.5270960146226801E-6</v>
      </c>
      <c r="AN43" s="13">
        <v>2.30670379403675E-7</v>
      </c>
      <c r="AO43" s="12">
        <v>0</v>
      </c>
      <c r="AP43" s="13">
        <v>3.5400045125294598E-6</v>
      </c>
      <c r="AQ43" s="13">
        <v>5.20992101878716E-8</v>
      </c>
      <c r="AR43" s="13">
        <v>2.9003630241510798E-7</v>
      </c>
      <c r="AS43" s="12">
        <v>0</v>
      </c>
      <c r="AT43" s="13">
        <v>2.9698568662551299E-6</v>
      </c>
      <c r="AU43" s="12">
        <v>0</v>
      </c>
      <c r="AV43" s="12">
        <v>0</v>
      </c>
      <c r="AW43" s="13">
        <v>1.8294663469279501E-8</v>
      </c>
      <c r="AX43" s="12">
        <v>0</v>
      </c>
      <c r="AY43" s="13">
        <v>8.94160758380262E-7</v>
      </c>
      <c r="AZ43" s="21">
        <v>9.0274812171032005E-7</v>
      </c>
      <c r="BA43" s="13">
        <v>4.5571434597859102E-7</v>
      </c>
      <c r="BB43" s="13">
        <v>5.4041555520227102E-6</v>
      </c>
      <c r="BC43" s="13">
        <v>5.5697662860337901E-8</v>
      </c>
      <c r="BD43" s="13">
        <v>4.6164181834767497E-8</v>
      </c>
      <c r="BE43" s="13">
        <v>4.5261808323263202E-5</v>
      </c>
      <c r="BF43" s="13">
        <v>8.7399146833818492E-6</v>
      </c>
      <c r="BG43" s="12">
        <v>0</v>
      </c>
      <c r="BH43" s="13">
        <v>1.21258934141446E-6</v>
      </c>
      <c r="BI43" s="13">
        <v>3.4249570432993297E-7</v>
      </c>
      <c r="BJ43" s="13">
        <v>4.06995567512194E-6</v>
      </c>
      <c r="BK43" s="12">
        <v>0</v>
      </c>
      <c r="BL43" s="13">
        <v>1.12267904617961E-6</v>
      </c>
      <c r="BM43" s="12">
        <v>0</v>
      </c>
      <c r="BN43" s="13">
        <v>2.09493292788945E-7</v>
      </c>
      <c r="BO43" s="12">
        <v>0</v>
      </c>
      <c r="BP43" s="13">
        <v>2.35506990970511E-8</v>
      </c>
      <c r="BQ43" s="12">
        <v>0</v>
      </c>
      <c r="BR43" s="13">
        <v>4.0648739412245697E-6</v>
      </c>
      <c r="BS43" s="12">
        <v>0</v>
      </c>
      <c r="BT43" s="13">
        <v>5.38925168566773E-7</v>
      </c>
      <c r="BU43" s="12">
        <v>0</v>
      </c>
      <c r="BV43" s="12">
        <v>0</v>
      </c>
      <c r="BW43" s="13">
        <v>3.6540699405071598E-6</v>
      </c>
      <c r="BX43" s="13">
        <v>1.95359504890753E-7</v>
      </c>
      <c r="BY43" s="13">
        <v>6.9209335554242904E-7</v>
      </c>
      <c r="BZ43" s="13">
        <v>2.8897481672166401E-6</v>
      </c>
      <c r="CA43" s="13">
        <v>4.0878210248084803E-6</v>
      </c>
      <c r="CB43" s="13">
        <v>6.40131809290426E-7</v>
      </c>
      <c r="CC43" s="12">
        <v>0</v>
      </c>
      <c r="CD43" s="12">
        <v>0</v>
      </c>
      <c r="CE43" s="12">
        <v>0</v>
      </c>
      <c r="CF43" s="13">
        <v>3.7518091687977302E-6</v>
      </c>
      <c r="CG43" s="13">
        <v>2.9406190286726899E-8</v>
      </c>
      <c r="CH43" s="12">
        <v>0</v>
      </c>
      <c r="CI43" s="13">
        <v>5.4595068756876803E-6</v>
      </c>
      <c r="CJ43" s="13">
        <v>2.3430278093365599E-6</v>
      </c>
      <c r="CK43" s="12">
        <v>0</v>
      </c>
      <c r="CL43" s="13">
        <v>1.8675513772969599E-8</v>
      </c>
      <c r="CM43" s="13">
        <v>2.1028906915308398E-6</v>
      </c>
      <c r="CN43" s="13">
        <v>1.28445226007578E-8</v>
      </c>
      <c r="CO43" s="13">
        <v>5.0577527833852603E-7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7">
        <v>0</v>
      </c>
      <c r="CW43" s="13">
        <v>4.9134828786348001E-8</v>
      </c>
      <c r="CX43" s="12">
        <v>0</v>
      </c>
      <c r="CY43" s="13">
        <v>3.2102660780144101E-7</v>
      </c>
      <c r="CZ43" s="12">
        <v>0</v>
      </c>
      <c r="DA43" s="12">
        <v>0</v>
      </c>
      <c r="DB43" s="12">
        <v>0</v>
      </c>
      <c r="DC43" s="12">
        <v>0</v>
      </c>
      <c r="DD43" s="13">
        <v>4.1455010325288703E-6</v>
      </c>
      <c r="DE43" s="12">
        <v>0</v>
      </c>
      <c r="DF43" s="12">
        <v>0</v>
      </c>
      <c r="DG43" s="13">
        <v>2.4480882268905999E-8</v>
      </c>
      <c r="DH43" s="12">
        <v>0</v>
      </c>
      <c r="DI43" s="13">
        <v>2.1300879168742001E-8</v>
      </c>
      <c r="DJ43" s="12">
        <v>0</v>
      </c>
      <c r="DK43" s="12">
        <v>0</v>
      </c>
      <c r="DL43" s="12">
        <v>0</v>
      </c>
      <c r="DM43" s="13">
        <v>2.1923715518409201E-8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3">
        <v>2.7108263150648198E-6</v>
      </c>
      <c r="DV43" s="13">
        <v>1.6612175900133001E-7</v>
      </c>
      <c r="DW43" s="13">
        <v>3.8748957675557402E-7</v>
      </c>
      <c r="DX43" s="12">
        <v>0</v>
      </c>
      <c r="DY43" s="13">
        <v>4.5109979002586102E-7</v>
      </c>
      <c r="DZ43" s="12">
        <v>0</v>
      </c>
      <c r="EA43" s="12">
        <v>0</v>
      </c>
      <c r="EB43" s="12">
        <v>0</v>
      </c>
      <c r="EC43" s="2" t="s">
        <v>1858</v>
      </c>
      <c r="ED43" s="13">
        <v>3.0314915286126999E-6</v>
      </c>
      <c r="EE43" s="12">
        <v>0</v>
      </c>
      <c r="EF43" s="13">
        <v>5.4861358624917197E-8</v>
      </c>
      <c r="EG43" s="13">
        <v>1.0794380352933901E-5</v>
      </c>
      <c r="EH43" s="13">
        <v>9.2382670044083695E-7</v>
      </c>
      <c r="EI43" s="13">
        <v>6.0935593127083103E-6</v>
      </c>
      <c r="EJ43" s="13">
        <v>7.9512633583530995E-7</v>
      </c>
      <c r="EK43" s="13">
        <v>3.1078155883173201E-6</v>
      </c>
      <c r="EL43" s="13">
        <v>2.58755763867352E-7</v>
      </c>
      <c r="EM43" s="13">
        <v>4.9273943524784795E-7</v>
      </c>
      <c r="EN43" s="12">
        <v>0</v>
      </c>
      <c r="EO43" s="13">
        <v>6.1857546257129897E-7</v>
      </c>
      <c r="EP43" s="13">
        <v>6.8677853530446704E-7</v>
      </c>
      <c r="EQ43" s="13">
        <v>7.0748110683112502E-6</v>
      </c>
      <c r="ER43" s="13">
        <v>2.07955852564054E-6</v>
      </c>
      <c r="ES43" s="13">
        <v>8.5055547947567202E-7</v>
      </c>
      <c r="ET43" s="13">
        <v>1.09661743361984E-7</v>
      </c>
      <c r="EU43" s="12">
        <v>0</v>
      </c>
      <c r="EV43" s="12">
        <v>0</v>
      </c>
      <c r="EW43" s="13">
        <v>4.3813020173408302E-7</v>
      </c>
      <c r="EX43" s="13">
        <v>1.42397799955875E-7</v>
      </c>
      <c r="EY43" s="13">
        <v>4.8122029048179304E-6</v>
      </c>
      <c r="EZ43" s="13">
        <v>3.7463689555137898E-6</v>
      </c>
      <c r="FA43" s="12">
        <v>0</v>
      </c>
      <c r="FB43" s="12">
        <v>0</v>
      </c>
      <c r="FC43" s="13">
        <v>1.9097121837895999E-7</v>
      </c>
      <c r="FD43" s="12">
        <v>0</v>
      </c>
      <c r="FE43" s="12">
        <v>0</v>
      </c>
      <c r="FF43" s="13">
        <v>6.1522061632443605E-7</v>
      </c>
      <c r="FG43" s="13">
        <v>2.4733759570539199E-8</v>
      </c>
      <c r="FH43" s="12">
        <v>0</v>
      </c>
      <c r="FI43" s="12">
        <v>0</v>
      </c>
      <c r="FJ43" s="13">
        <v>9.9931360819616094E-6</v>
      </c>
      <c r="FK43" s="13">
        <v>8.7184515719522796E-6</v>
      </c>
      <c r="FL43" s="13">
        <v>2.5005753297005098E-7</v>
      </c>
      <c r="FM43" s="12">
        <v>0</v>
      </c>
      <c r="FN43" s="13">
        <v>1.49231092939021E-5</v>
      </c>
      <c r="FO43" s="13">
        <v>1.01690403370126E-5</v>
      </c>
      <c r="FP43" s="12">
        <v>0</v>
      </c>
      <c r="FQ43" s="12">
        <v>0</v>
      </c>
      <c r="FR43" s="12">
        <v>0</v>
      </c>
      <c r="FS43" s="13">
        <v>8.1850352400365803E-6</v>
      </c>
      <c r="FT43" s="13">
        <v>1.9585306625534899E-7</v>
      </c>
      <c r="FU43" s="12">
        <v>0</v>
      </c>
      <c r="FV43" s="12">
        <v>0</v>
      </c>
      <c r="FW43" s="12">
        <v>0</v>
      </c>
      <c r="FX43" s="13">
        <v>1.4809793791024101E-5</v>
      </c>
      <c r="FY43" s="13">
        <v>3.13559987487736E-6</v>
      </c>
      <c r="FZ43" s="12">
        <v>0</v>
      </c>
      <c r="GA43" s="21">
        <v>6.47315399720821E-7</v>
      </c>
      <c r="GB43" s="12">
        <v>0</v>
      </c>
      <c r="GC43" s="12">
        <v>0</v>
      </c>
      <c r="GD43" s="13">
        <v>3.9162040743642403E-6</v>
      </c>
      <c r="GE43" s="12">
        <v>0</v>
      </c>
      <c r="GF43" s="13">
        <v>7.4823670232550304E-8</v>
      </c>
      <c r="GG43" s="13">
        <v>7.2941182525958804E-7</v>
      </c>
      <c r="GH43" s="13">
        <v>1.93270883417031E-8</v>
      </c>
      <c r="GI43" s="12">
        <v>0</v>
      </c>
      <c r="GJ43" s="12">
        <v>0</v>
      </c>
      <c r="GK43" s="12">
        <v>0</v>
      </c>
      <c r="GL43" s="12">
        <v>0</v>
      </c>
      <c r="GM43" s="13">
        <v>3.4900001627039401E-7</v>
      </c>
      <c r="GN43" s="12">
        <v>0</v>
      </c>
      <c r="GO43" s="12">
        <v>0</v>
      </c>
      <c r="GP43" s="13">
        <v>1.10826084978256E-6</v>
      </c>
      <c r="GQ43" s="13">
        <v>7.6593011899509203E-6</v>
      </c>
      <c r="GR43" s="13">
        <v>2.4195000935257499E-8</v>
      </c>
      <c r="GS43" s="13">
        <v>9.4220703237782395E-6</v>
      </c>
      <c r="GT43" s="12">
        <v>0</v>
      </c>
      <c r="GU43" s="12">
        <v>0</v>
      </c>
      <c r="GV43" s="12">
        <v>0</v>
      </c>
      <c r="GW43" s="12">
        <v>0</v>
      </c>
      <c r="GX43" s="13">
        <v>2.9308913041580297E-7</v>
      </c>
      <c r="GY43" s="13">
        <v>6.2109894289557804E-7</v>
      </c>
      <c r="GZ43" s="13">
        <v>4.1448324433697401E-7</v>
      </c>
      <c r="HA43" s="13">
        <v>8.9896982488922896E-7</v>
      </c>
      <c r="HB43" s="13">
        <v>9.7476740058776705E-6</v>
      </c>
      <c r="HC43" s="13">
        <v>9.2513159713767995E-6</v>
      </c>
      <c r="HD43" s="13">
        <v>1.0186045759603601E-5</v>
      </c>
      <c r="HE43" s="12">
        <v>0</v>
      </c>
      <c r="HF43" s="13">
        <v>7.9812260116941904E-7</v>
      </c>
      <c r="HG43" s="12">
        <v>0</v>
      </c>
      <c r="HH43" s="13">
        <v>6.5246271961767302E-7</v>
      </c>
      <c r="HI43" s="13">
        <v>4.2764903017358301E-6</v>
      </c>
      <c r="HJ43" s="12">
        <v>0</v>
      </c>
      <c r="HK43" s="13">
        <v>6.9968551019454602E-6</v>
      </c>
      <c r="HL43" s="12">
        <v>0</v>
      </c>
      <c r="HM43" s="13">
        <v>1.18329941638054E-5</v>
      </c>
      <c r="HN43" s="12">
        <v>0</v>
      </c>
      <c r="HO43" s="12">
        <v>0</v>
      </c>
      <c r="HP43" s="12">
        <v>0</v>
      </c>
      <c r="HQ43" s="12">
        <v>0</v>
      </c>
      <c r="HR43" s="13">
        <v>3.23728475905012E-6</v>
      </c>
      <c r="HS43" s="13">
        <v>7.71662258898106E-6</v>
      </c>
      <c r="HT43" s="13">
        <v>4.2577137070538304E-6</v>
      </c>
      <c r="HU43" s="21">
        <v>1.6401383935260701E-5</v>
      </c>
      <c r="HV43" s="13">
        <v>2.7515012882004502E-8</v>
      </c>
      <c r="HW43" s="12">
        <v>0</v>
      </c>
      <c r="HX43" s="12">
        <v>0</v>
      </c>
      <c r="HY43" s="12">
        <v>0</v>
      </c>
      <c r="HZ43" s="13">
        <v>5.5039579499435204E-7</v>
      </c>
      <c r="IA43" s="13">
        <v>5.4944921945775502E-6</v>
      </c>
      <c r="IB43" s="13">
        <v>5.2373130059973702E-7</v>
      </c>
      <c r="IC43" s="12">
        <v>0</v>
      </c>
      <c r="ID43" s="12">
        <v>0</v>
      </c>
      <c r="IE43" s="12">
        <v>0</v>
      </c>
      <c r="IF43" s="12">
        <v>0</v>
      </c>
      <c r="IG43" s="12">
        <v>0</v>
      </c>
      <c r="IH43" s="12">
        <v>0</v>
      </c>
      <c r="II43" s="12">
        <v>0</v>
      </c>
      <c r="IJ43" s="12">
        <v>0</v>
      </c>
      <c r="IK43" s="12">
        <v>0</v>
      </c>
      <c r="IL43" s="12">
        <v>0</v>
      </c>
      <c r="IM43" s="12">
        <v>0</v>
      </c>
      <c r="IN43" s="13">
        <v>1.0036969217839E-6</v>
      </c>
      <c r="IO43" s="12">
        <v>0</v>
      </c>
      <c r="IP43" s="13">
        <v>9.6343467229045204E-8</v>
      </c>
      <c r="IQ43" s="12">
        <v>0</v>
      </c>
      <c r="IR43" s="13">
        <v>2.6540323744471E-7</v>
      </c>
      <c r="IS43" s="13">
        <v>6.7730459074407004E-7</v>
      </c>
      <c r="IT43" s="12">
        <v>0</v>
      </c>
      <c r="IU43" s="12">
        <v>0</v>
      </c>
      <c r="IV43" s="12">
        <v>0</v>
      </c>
      <c r="IW43" s="13">
        <v>4.2986486452313001E-7</v>
      </c>
      <c r="IX43" s="13">
        <v>2.7667195877586202E-7</v>
      </c>
      <c r="IY43" s="13">
        <v>1.17481425302415E-5</v>
      </c>
    </row>
    <row r="44" spans="1:259" x14ac:dyDescent="0.25">
      <c r="A44" s="2">
        <v>41</v>
      </c>
      <c r="B44" s="2" t="s">
        <v>1861</v>
      </c>
      <c r="C44" s="2" t="s">
        <v>2702</v>
      </c>
      <c r="D44" s="13">
        <v>4.2569583938262002E-8</v>
      </c>
      <c r="E44" s="13">
        <v>1.33809409482584E-7</v>
      </c>
      <c r="F44" s="13">
        <v>2.6472942173671E-8</v>
      </c>
      <c r="G44" s="13">
        <v>2.3936131658522798E-7</v>
      </c>
      <c r="H44" s="13">
        <v>4.25082156608117E-8</v>
      </c>
      <c r="I44" s="13">
        <v>4.3883781902224097E-6</v>
      </c>
      <c r="J44" s="13">
        <v>2.2011909452413098E-6</v>
      </c>
      <c r="K44" s="13">
        <v>5.2243919713619599E-8</v>
      </c>
      <c r="L44" s="13">
        <v>2.79872833111798E-8</v>
      </c>
      <c r="M44" s="12">
        <v>0</v>
      </c>
      <c r="N44" s="12">
        <v>0</v>
      </c>
      <c r="O44" s="12">
        <v>0</v>
      </c>
      <c r="P44" s="13">
        <v>1.77952650256541E-8</v>
      </c>
      <c r="Q44" s="13">
        <v>1.29792188985606E-6</v>
      </c>
      <c r="R44" s="13">
        <v>1.30950294885106E-6</v>
      </c>
      <c r="S44" s="13">
        <v>2.7695787226387101E-6</v>
      </c>
      <c r="T44" s="12">
        <v>0</v>
      </c>
      <c r="U44" s="13">
        <v>1.0603652813168401E-6</v>
      </c>
      <c r="V44" s="13">
        <v>3.8144647644289102E-7</v>
      </c>
      <c r="W44" s="12">
        <v>0</v>
      </c>
      <c r="X44" s="13">
        <v>2.3709922931532898E-6</v>
      </c>
      <c r="Y44" s="13">
        <v>6.0965212279396099E-8</v>
      </c>
      <c r="Z44" s="13">
        <v>2.8086378360663399E-8</v>
      </c>
      <c r="AA44" s="13">
        <v>1.06418726749627E-8</v>
      </c>
      <c r="AB44" s="13">
        <v>5.75165959071049E-7</v>
      </c>
      <c r="AC44" s="13">
        <v>1.5098621655833499E-6</v>
      </c>
      <c r="AD44" s="12">
        <v>0</v>
      </c>
      <c r="AE44" s="13">
        <v>6.3524219230712104E-7</v>
      </c>
      <c r="AF44" s="12">
        <v>0</v>
      </c>
      <c r="AG44" s="12">
        <v>0</v>
      </c>
      <c r="AH44" s="13">
        <v>4.5856514221252704E-6</v>
      </c>
      <c r="AI44" s="13">
        <v>5.77587674487876E-7</v>
      </c>
      <c r="AJ44" s="12">
        <v>0</v>
      </c>
      <c r="AK44" s="12">
        <v>0</v>
      </c>
      <c r="AL44" s="13">
        <v>2.25538805914428E-8</v>
      </c>
      <c r="AM44" s="13">
        <v>1.4368126091904601E-6</v>
      </c>
      <c r="AN44" s="13">
        <v>1.0630135201694601E-7</v>
      </c>
      <c r="AO44" s="12">
        <v>0</v>
      </c>
      <c r="AP44" s="13">
        <v>3.1683743682989198E-6</v>
      </c>
      <c r="AQ44" s="13">
        <v>7.2687813731994404E-8</v>
      </c>
      <c r="AR44" s="13">
        <v>5.9938886901018197E-7</v>
      </c>
      <c r="AS44" s="12">
        <v>0</v>
      </c>
      <c r="AT44" s="13">
        <v>2.73001387109147E-6</v>
      </c>
      <c r="AU44" s="12">
        <v>0</v>
      </c>
      <c r="AV44" s="13">
        <v>5.5654183458382003E-8</v>
      </c>
      <c r="AW44" s="13">
        <v>4.3852656931139797E-8</v>
      </c>
      <c r="AX44" s="13">
        <v>1.1319690689448101E-8</v>
      </c>
      <c r="AY44" s="13">
        <v>4.7295503869643999E-7</v>
      </c>
      <c r="AZ44" s="21">
        <v>7.8331143226947596E-7</v>
      </c>
      <c r="BA44" s="13">
        <v>3.90565234830602E-7</v>
      </c>
      <c r="BB44" s="13">
        <v>3.2759079402065099E-6</v>
      </c>
      <c r="BC44" s="13">
        <v>2.9140614574821399E-8</v>
      </c>
      <c r="BD44" s="13">
        <v>2.1469125527976198E-8</v>
      </c>
      <c r="BE44" s="13">
        <v>3.5682942833196601E-5</v>
      </c>
      <c r="BF44" s="13">
        <v>5.2761681811209801E-6</v>
      </c>
      <c r="BG44" s="12">
        <v>0</v>
      </c>
      <c r="BH44" s="13">
        <v>6.6104561263003398E-7</v>
      </c>
      <c r="BI44" s="13">
        <v>4.6443595349425397E-7</v>
      </c>
      <c r="BJ44" s="13">
        <v>3.4385011736963501E-6</v>
      </c>
      <c r="BK44" s="12">
        <v>0</v>
      </c>
      <c r="BL44" s="13">
        <v>9.0583074726009705E-7</v>
      </c>
      <c r="BM44" s="12">
        <v>0</v>
      </c>
      <c r="BN44" s="13">
        <v>1.46620030890241E-7</v>
      </c>
      <c r="BO44" s="12">
        <v>0</v>
      </c>
      <c r="BP44" s="13">
        <v>1.6428740695412701E-8</v>
      </c>
      <c r="BQ44" s="13">
        <v>2.70510301049653E-8</v>
      </c>
      <c r="BR44" s="13">
        <v>2.77818011871915E-6</v>
      </c>
      <c r="BS44" s="13">
        <v>3.64981373916486E-8</v>
      </c>
      <c r="BT44" s="13">
        <v>6.1945466533593299E-7</v>
      </c>
      <c r="BU44" s="12">
        <v>0</v>
      </c>
      <c r="BV44" s="12">
        <v>0</v>
      </c>
      <c r="BW44" s="13">
        <v>3.4350016713593901E-6</v>
      </c>
      <c r="BX44" s="13">
        <v>7.3507423676749001E-8</v>
      </c>
      <c r="BY44" s="13">
        <v>4.7264627980807201E-7</v>
      </c>
      <c r="BZ44" s="13">
        <v>2.5390121002380002E-6</v>
      </c>
      <c r="CA44" s="13">
        <v>2.5848607602109002E-6</v>
      </c>
      <c r="CB44" s="13">
        <v>4.2550524708053702E-7</v>
      </c>
      <c r="CC44" s="12">
        <v>0</v>
      </c>
      <c r="CD44" s="12">
        <v>0</v>
      </c>
      <c r="CE44" s="12">
        <v>0</v>
      </c>
      <c r="CF44" s="13">
        <v>2.9687163435236402E-6</v>
      </c>
      <c r="CG44" s="12">
        <v>0</v>
      </c>
      <c r="CH44" s="12">
        <v>0</v>
      </c>
      <c r="CI44" s="13">
        <v>4.32059224684712E-6</v>
      </c>
      <c r="CJ44" s="13">
        <v>2.03749949818832E-6</v>
      </c>
      <c r="CK44" s="12">
        <v>0</v>
      </c>
      <c r="CL44" s="13">
        <v>3.2670098059422603E-8</v>
      </c>
      <c r="CM44" s="13">
        <v>1.46515482100681E-6</v>
      </c>
      <c r="CN44" s="12">
        <v>0</v>
      </c>
      <c r="CO44" s="13">
        <v>3.0271873044546802E-7</v>
      </c>
      <c r="CP44" s="12">
        <v>0</v>
      </c>
      <c r="CQ44" s="12">
        <v>0</v>
      </c>
      <c r="CR44" s="12">
        <v>0</v>
      </c>
      <c r="CS44" s="12">
        <v>0</v>
      </c>
      <c r="CT44" s="13">
        <v>1.28306801022579E-8</v>
      </c>
      <c r="CU44" s="13">
        <v>1.9711235485885199E-8</v>
      </c>
      <c r="CV44" s="17">
        <v>0</v>
      </c>
      <c r="CW44" s="13">
        <v>3.3778188432710897E-8</v>
      </c>
      <c r="CX44" s="12">
        <v>0</v>
      </c>
      <c r="CY44" s="13">
        <v>2.3069431947291301E-7</v>
      </c>
      <c r="CZ44" s="12">
        <v>0</v>
      </c>
      <c r="DA44" s="12">
        <v>0</v>
      </c>
      <c r="DB44" s="12">
        <v>0</v>
      </c>
      <c r="DC44" s="12">
        <v>0</v>
      </c>
      <c r="DD44" s="13">
        <v>3.51516646808557E-6</v>
      </c>
      <c r="DE44" s="12">
        <v>0</v>
      </c>
      <c r="DF44" s="12">
        <v>0</v>
      </c>
      <c r="DG44" s="13">
        <v>1.7077627510477799E-8</v>
      </c>
      <c r="DH44" s="12">
        <v>0</v>
      </c>
      <c r="DI44" s="13">
        <v>2.9718575996871401E-8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3">
        <v>2.2425174162417599E-6</v>
      </c>
      <c r="DV44" s="13">
        <v>4.3456851714655203E-8</v>
      </c>
      <c r="DW44" s="13">
        <v>4.6689735310931798E-7</v>
      </c>
      <c r="DX44" s="12">
        <v>0</v>
      </c>
      <c r="DY44" s="13">
        <v>3.1468286557225702E-7</v>
      </c>
      <c r="DZ44" s="12">
        <v>0</v>
      </c>
      <c r="EA44" s="12">
        <v>0</v>
      </c>
      <c r="EB44" s="12">
        <v>0</v>
      </c>
      <c r="EC44" s="2" t="s">
        <v>1861</v>
      </c>
      <c r="ED44" s="13">
        <v>3.2533514999403899E-6</v>
      </c>
      <c r="EE44" s="13">
        <v>2.5634172383809099E-8</v>
      </c>
      <c r="EF44" s="13">
        <v>3.8270754992562697E-8</v>
      </c>
      <c r="EG44" s="13">
        <v>8.76981315358557E-6</v>
      </c>
      <c r="EH44" s="13">
        <v>4.9016727308451997E-7</v>
      </c>
      <c r="EI44" s="13">
        <v>6.2173814133407404E-6</v>
      </c>
      <c r="EJ44" s="13">
        <v>4.2836526783885998E-7</v>
      </c>
      <c r="EK44" s="13">
        <v>3.2563838929153901E-6</v>
      </c>
      <c r="EL44" s="13">
        <v>2.03068717697707E-7</v>
      </c>
      <c r="EM44" s="13">
        <v>4.8781286975170003E-7</v>
      </c>
      <c r="EN44" s="12">
        <v>0</v>
      </c>
      <c r="EO44" s="13">
        <v>7.1365492546976999E-7</v>
      </c>
      <c r="EP44" s="13">
        <v>3.9562960968555301E-7</v>
      </c>
      <c r="EQ44" s="13">
        <v>5.6868981164163303E-6</v>
      </c>
      <c r="ER44" s="13">
        <v>1.8170068376171099E-6</v>
      </c>
      <c r="ES44" s="13">
        <v>5.6498826846786404E-7</v>
      </c>
      <c r="ET44" s="13">
        <v>2.8049624235842398E-7</v>
      </c>
      <c r="EU44" s="12">
        <v>0</v>
      </c>
      <c r="EV44" s="12">
        <v>0</v>
      </c>
      <c r="EW44" s="13">
        <v>2.5823105777251398E-7</v>
      </c>
      <c r="EX44" s="13">
        <v>1.7880359893254499E-7</v>
      </c>
      <c r="EY44" s="13">
        <v>3.5973667387764301E-6</v>
      </c>
      <c r="EZ44" s="13">
        <v>3.6668340623675101E-6</v>
      </c>
      <c r="FA44" s="12">
        <v>0</v>
      </c>
      <c r="FB44" s="12">
        <v>0</v>
      </c>
      <c r="FC44" s="13">
        <v>1.59863617505664E-7</v>
      </c>
      <c r="FD44" s="12">
        <v>0</v>
      </c>
      <c r="FE44" s="12">
        <v>0</v>
      </c>
      <c r="FF44" s="13">
        <v>2.24804366343679E-7</v>
      </c>
      <c r="FG44" s="13">
        <v>5.1762096836176699E-8</v>
      </c>
      <c r="FH44" s="12">
        <v>0</v>
      </c>
      <c r="FI44" s="12">
        <v>0</v>
      </c>
      <c r="FJ44" s="13">
        <v>9.6682918196203207E-6</v>
      </c>
      <c r="FK44" s="13">
        <v>8.6275738601774092E-6</v>
      </c>
      <c r="FL44" s="13">
        <v>3.2707073401278601E-7</v>
      </c>
      <c r="FM44" s="12">
        <v>0</v>
      </c>
      <c r="FN44" s="13">
        <v>1.36060743562758E-5</v>
      </c>
      <c r="FO44" s="13">
        <v>9.62777099012157E-6</v>
      </c>
      <c r="FP44" s="12">
        <v>0</v>
      </c>
      <c r="FQ44" s="12">
        <v>0</v>
      </c>
      <c r="FR44" s="12">
        <v>0</v>
      </c>
      <c r="FS44" s="13">
        <v>6.3698732834221099E-6</v>
      </c>
      <c r="FT44" s="13">
        <v>1.9517887325619101E-7</v>
      </c>
      <c r="FU44" s="12">
        <v>0</v>
      </c>
      <c r="FV44" s="12">
        <v>0</v>
      </c>
      <c r="FW44" s="12">
        <v>0</v>
      </c>
      <c r="FX44" s="13">
        <v>1.1372000828909501E-5</v>
      </c>
      <c r="FY44" s="13">
        <v>2.9573733185146998E-6</v>
      </c>
      <c r="FZ44" s="12">
        <v>0</v>
      </c>
      <c r="GA44" s="21">
        <v>7.25970253448206E-7</v>
      </c>
      <c r="GB44" s="12">
        <v>0</v>
      </c>
      <c r="GC44" s="12">
        <v>0</v>
      </c>
      <c r="GD44" s="13">
        <v>3.09717838113283E-6</v>
      </c>
      <c r="GE44" s="12">
        <v>0</v>
      </c>
      <c r="GF44" s="13">
        <v>6.9595028216299794E-8</v>
      </c>
      <c r="GG44" s="13">
        <v>6.2801827726362003E-7</v>
      </c>
      <c r="GH44" s="12">
        <v>0</v>
      </c>
      <c r="GI44" s="13">
        <v>1.62747565875853E-8</v>
      </c>
      <c r="GJ44" s="12">
        <v>0</v>
      </c>
      <c r="GK44" s="12">
        <v>0</v>
      </c>
      <c r="GL44" s="13">
        <v>2.0662042727908699E-8</v>
      </c>
      <c r="GM44" s="13">
        <v>5.1556033587102102E-7</v>
      </c>
      <c r="GN44" s="12">
        <v>0</v>
      </c>
      <c r="GO44" s="12">
        <v>0</v>
      </c>
      <c r="GP44" s="13">
        <v>7.8272798548139097E-7</v>
      </c>
      <c r="GQ44" s="13">
        <v>6.7264257547365499E-6</v>
      </c>
      <c r="GR44" s="13">
        <v>1.68781994476073E-8</v>
      </c>
      <c r="GS44" s="13">
        <v>8.5848260946444993E-6</v>
      </c>
      <c r="GT44" s="12">
        <v>0</v>
      </c>
      <c r="GU44" s="12">
        <v>0</v>
      </c>
      <c r="GV44" s="12">
        <v>0</v>
      </c>
      <c r="GW44" s="12">
        <v>0</v>
      </c>
      <c r="GX44" s="13">
        <v>4.0891230484517998E-7</v>
      </c>
      <c r="GY44" s="13">
        <v>3.8962041798425699E-7</v>
      </c>
      <c r="GZ44" s="13">
        <v>3.3479312405607999E-7</v>
      </c>
      <c r="HA44" s="13">
        <v>8.3165190151674497E-7</v>
      </c>
      <c r="HB44" s="13">
        <v>8.4822855263996796E-6</v>
      </c>
      <c r="HC44" s="13">
        <v>7.6257453635066697E-6</v>
      </c>
      <c r="HD44" s="13">
        <v>9.6907750638397403E-6</v>
      </c>
      <c r="HE44" s="12">
        <v>0</v>
      </c>
      <c r="HF44" s="13">
        <v>6.9115361440695404E-7</v>
      </c>
      <c r="HG44" s="12">
        <v>0</v>
      </c>
      <c r="HH44" s="13">
        <v>5.7328748696093104E-7</v>
      </c>
      <c r="HI44" s="13">
        <v>3.7144561967476202E-6</v>
      </c>
      <c r="HJ44" s="12">
        <v>0</v>
      </c>
      <c r="HK44" s="13">
        <v>5.76115956377343E-6</v>
      </c>
      <c r="HL44" s="12">
        <v>0</v>
      </c>
      <c r="HM44" s="13">
        <v>9.59281454699782E-6</v>
      </c>
      <c r="HN44" s="12">
        <v>0</v>
      </c>
      <c r="HO44" s="12">
        <v>0</v>
      </c>
      <c r="HP44" s="12">
        <v>0</v>
      </c>
      <c r="HQ44" s="12">
        <v>0</v>
      </c>
      <c r="HR44" s="13">
        <v>2.6005994174611099E-6</v>
      </c>
      <c r="HS44" s="13">
        <v>5.8022466593329103E-6</v>
      </c>
      <c r="HT44" s="13">
        <v>3.6797951120823701E-6</v>
      </c>
      <c r="HU44" s="21">
        <v>1.38783875442044E-5</v>
      </c>
      <c r="HV44" s="13">
        <v>5.0190758987166698E-8</v>
      </c>
      <c r="HW44" s="12">
        <v>0</v>
      </c>
      <c r="HX44" s="12">
        <v>0</v>
      </c>
      <c r="HY44" s="12">
        <v>0</v>
      </c>
      <c r="HZ44" s="13">
        <v>3.5995387647032698E-7</v>
      </c>
      <c r="IA44" s="13">
        <v>4.3050046632899198E-6</v>
      </c>
      <c r="IB44" s="13">
        <v>6.0183608758326502E-7</v>
      </c>
      <c r="IC44" s="12">
        <v>0</v>
      </c>
      <c r="ID44" s="12">
        <v>0</v>
      </c>
      <c r="IE44" s="12">
        <v>0</v>
      </c>
      <c r="IF44" s="12">
        <v>0</v>
      </c>
      <c r="IG44" s="12">
        <v>0</v>
      </c>
      <c r="IH44" s="12">
        <v>0</v>
      </c>
      <c r="II44" s="13">
        <v>7.2479670884097698E-8</v>
      </c>
      <c r="IJ44" s="12">
        <v>0</v>
      </c>
      <c r="IK44" s="12">
        <v>0</v>
      </c>
      <c r="IL44" s="12">
        <v>0</v>
      </c>
      <c r="IM44" s="12">
        <v>0</v>
      </c>
      <c r="IN44" s="13">
        <v>7.2188554445197995E-7</v>
      </c>
      <c r="IO44" s="12">
        <v>0</v>
      </c>
      <c r="IP44" s="13">
        <v>9.34725602006616E-8</v>
      </c>
      <c r="IQ44" s="12">
        <v>0</v>
      </c>
      <c r="IR44" s="13">
        <v>1.8112904147985599E-7</v>
      </c>
      <c r="IS44" s="13">
        <v>4.9216786902712903E-7</v>
      </c>
      <c r="IT44" s="12">
        <v>0</v>
      </c>
      <c r="IU44" s="12">
        <v>0</v>
      </c>
      <c r="IV44" s="12">
        <v>0</v>
      </c>
      <c r="IW44" s="13">
        <v>3.69070259957579E-7</v>
      </c>
      <c r="IX44" s="13">
        <v>1.93003691724367E-7</v>
      </c>
      <c r="IY44" s="13">
        <v>1.1046385612726801E-5</v>
      </c>
    </row>
    <row r="45" spans="1:259" x14ac:dyDescent="0.25">
      <c r="A45" s="2">
        <v>42</v>
      </c>
      <c r="B45" s="2" t="s">
        <v>1864</v>
      </c>
      <c r="C45" s="2" t="s">
        <v>2702</v>
      </c>
      <c r="D45" s="13">
        <v>8.6812665033802094E-8</v>
      </c>
      <c r="E45" s="13">
        <v>6.0639808829126205E-8</v>
      </c>
      <c r="F45" s="13">
        <v>5.3986589690778599E-8</v>
      </c>
      <c r="G45" s="13">
        <v>1.6271080488594499E-7</v>
      </c>
      <c r="H45" s="13">
        <v>8.6687515966765994E-8</v>
      </c>
      <c r="I45" s="13">
        <v>4.9715268550775902E-6</v>
      </c>
      <c r="J45" s="13">
        <v>2.4678909624249799E-6</v>
      </c>
      <c r="K45" s="13">
        <v>2.1308330890567199E-7</v>
      </c>
      <c r="L45" s="13">
        <v>1.9024934601375299E-8</v>
      </c>
      <c r="M45" s="12">
        <v>0</v>
      </c>
      <c r="N45" s="12">
        <v>0</v>
      </c>
      <c r="O45" s="13">
        <v>7.4647092198550104E-8</v>
      </c>
      <c r="P45" s="12">
        <v>0</v>
      </c>
      <c r="Q45" s="13">
        <v>1.7021548483725999E-6</v>
      </c>
      <c r="R45" s="13">
        <v>1.9725380780735398E-6</v>
      </c>
      <c r="S45" s="13">
        <v>3.9805648511253703E-6</v>
      </c>
      <c r="T45" s="13">
        <v>3.3638791931930501E-8</v>
      </c>
      <c r="U45" s="13">
        <v>1.1155775724400901E-6</v>
      </c>
      <c r="V45" s="13">
        <v>2.27853719786235E-7</v>
      </c>
      <c r="W45" s="12">
        <v>0</v>
      </c>
      <c r="X45" s="13">
        <v>3.19157863058947E-6</v>
      </c>
      <c r="Y45" s="13">
        <v>4.1442363793528901E-8</v>
      </c>
      <c r="Z45" s="12">
        <v>0</v>
      </c>
      <c r="AA45" s="12">
        <v>0</v>
      </c>
      <c r="AB45" s="13">
        <v>6.1339473242237497E-7</v>
      </c>
      <c r="AC45" s="13">
        <v>1.68283015977296E-6</v>
      </c>
      <c r="AD45" s="12">
        <v>0</v>
      </c>
      <c r="AE45" s="13">
        <v>9.0525650166723804E-7</v>
      </c>
      <c r="AF45" s="12">
        <v>0</v>
      </c>
      <c r="AG45" s="12">
        <v>0</v>
      </c>
      <c r="AH45" s="13">
        <v>6.01579625771874E-6</v>
      </c>
      <c r="AI45" s="13">
        <v>1.0682560811638101E-6</v>
      </c>
      <c r="AJ45" s="12">
        <v>0</v>
      </c>
      <c r="AK45" s="12">
        <v>0</v>
      </c>
      <c r="AL45" s="13">
        <v>4.59944002233355E-8</v>
      </c>
      <c r="AM45" s="13">
        <v>2.1129812405737899E-6</v>
      </c>
      <c r="AN45" s="13">
        <v>1.5484401925950299E-7</v>
      </c>
      <c r="AO45" s="12">
        <v>0</v>
      </c>
      <c r="AP45" s="13">
        <v>4.6671688820931096E-6</v>
      </c>
      <c r="AQ45" s="13">
        <v>7.4116566827463497E-8</v>
      </c>
      <c r="AR45" s="13">
        <v>6.8307287644822701E-7</v>
      </c>
      <c r="AS45" s="12">
        <v>0</v>
      </c>
      <c r="AT45" s="13">
        <v>2.8804308947574698E-6</v>
      </c>
      <c r="AU45" s="12">
        <v>0</v>
      </c>
      <c r="AV45" s="12">
        <v>0</v>
      </c>
      <c r="AW45" s="13">
        <v>5.2052138322913099E-8</v>
      </c>
      <c r="AX45" s="12">
        <v>0</v>
      </c>
      <c r="AY45" s="13">
        <v>7.9054244584577702E-7</v>
      </c>
      <c r="AZ45" s="21">
        <v>1.15119162956689E-6</v>
      </c>
      <c r="BA45" s="13">
        <v>6.2238418245227999E-7</v>
      </c>
      <c r="BB45" s="13">
        <v>5.9394089309571797E-6</v>
      </c>
      <c r="BC45" s="13">
        <v>3.9617870756923401E-8</v>
      </c>
      <c r="BD45" s="13">
        <v>4.3782246162703303E-8</v>
      </c>
      <c r="BE45" s="13">
        <v>5.1796202793944198E-5</v>
      </c>
      <c r="BF45" s="13">
        <v>8.1083976828441302E-6</v>
      </c>
      <c r="BG45" s="12">
        <v>0</v>
      </c>
      <c r="BH45" s="13">
        <v>8.8339507327157602E-7</v>
      </c>
      <c r="BI45" s="13">
        <v>6.0417252059144597E-7</v>
      </c>
      <c r="BJ45" s="13">
        <v>4.1115708094995403E-6</v>
      </c>
      <c r="BK45" s="12">
        <v>0</v>
      </c>
      <c r="BL45" s="13">
        <v>1.0153520830399901E-6</v>
      </c>
      <c r="BM45" s="12">
        <v>0</v>
      </c>
      <c r="BN45" s="13">
        <v>2.3422561039141399E-7</v>
      </c>
      <c r="BO45" s="12">
        <v>0</v>
      </c>
      <c r="BP45" s="13">
        <v>3.3503328690890898E-8</v>
      </c>
      <c r="BQ45" s="13">
        <v>2.7582745684424E-8</v>
      </c>
      <c r="BR45" s="13">
        <v>2.5694687511424201E-6</v>
      </c>
      <c r="BS45" s="12">
        <v>0</v>
      </c>
      <c r="BT45" s="13">
        <v>5.3571148693756495E-7</v>
      </c>
      <c r="BU45" s="12">
        <v>0</v>
      </c>
      <c r="BV45" s="12">
        <v>0</v>
      </c>
      <c r="BW45" s="13">
        <v>4.9303444224313596E-6</v>
      </c>
      <c r="BX45" s="13">
        <v>4.16878943483093E-7</v>
      </c>
      <c r="BY45" s="13">
        <v>3.4990888708451798E-7</v>
      </c>
      <c r="BZ45" s="13">
        <v>3.8878988551189398E-6</v>
      </c>
      <c r="CA45" s="13">
        <v>3.48530419097769E-6</v>
      </c>
      <c r="CB45" s="13">
        <v>1.0081443442979901E-6</v>
      </c>
      <c r="CC45" s="13">
        <v>3.7111548962944201E-8</v>
      </c>
      <c r="CD45" s="12">
        <v>0</v>
      </c>
      <c r="CE45" s="13">
        <v>3.2712705217761502E-8</v>
      </c>
      <c r="CF45" s="13">
        <v>4.1545581555791502E-6</v>
      </c>
      <c r="CG45" s="12">
        <v>0</v>
      </c>
      <c r="CH45" s="13">
        <v>4.4859028316466703E-8</v>
      </c>
      <c r="CI45" s="13">
        <v>5.8637495935588199E-6</v>
      </c>
      <c r="CJ45" s="13">
        <v>3.0553457131609298E-6</v>
      </c>
      <c r="CK45" s="12">
        <v>0</v>
      </c>
      <c r="CL45" s="13">
        <v>5.3135736975672703E-8</v>
      </c>
      <c r="CM45" s="13">
        <v>1.63146287262185E-6</v>
      </c>
      <c r="CN45" s="12">
        <v>0</v>
      </c>
      <c r="CO45" s="13">
        <v>4.2540006778808699E-7</v>
      </c>
      <c r="CP45" s="13">
        <v>4.1827610059524199E-8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7">
        <v>0</v>
      </c>
      <c r="CW45" s="13">
        <v>1.72210665842445E-7</v>
      </c>
      <c r="CX45" s="12">
        <v>0</v>
      </c>
      <c r="CY45" s="13">
        <v>2.4871820155829398E-7</v>
      </c>
      <c r="CZ45" s="12">
        <v>0</v>
      </c>
      <c r="DA45" s="12">
        <v>0</v>
      </c>
      <c r="DB45" s="12">
        <v>0</v>
      </c>
      <c r="DC45" s="12">
        <v>0</v>
      </c>
      <c r="DD45" s="13">
        <v>5.6941815693099802E-6</v>
      </c>
      <c r="DE45" s="12">
        <v>0</v>
      </c>
      <c r="DF45" s="13">
        <v>3.3170068376028803E-8</v>
      </c>
      <c r="DG45" s="12">
        <v>0</v>
      </c>
      <c r="DH45" s="12">
        <v>0</v>
      </c>
      <c r="DI45" s="12">
        <v>0</v>
      </c>
      <c r="DJ45" s="13">
        <v>6.6774870366521697E-8</v>
      </c>
      <c r="DK45" s="12">
        <v>0</v>
      </c>
      <c r="DL45" s="12">
        <v>0</v>
      </c>
      <c r="DM45" s="12">
        <v>0</v>
      </c>
      <c r="DN45" s="13">
        <v>8.66472890851728E-8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3">
        <v>2.64327337061456E-8</v>
      </c>
      <c r="DU45" s="13">
        <v>2.80454856066863E-6</v>
      </c>
      <c r="DV45" s="13">
        <v>1.18162774523059E-7</v>
      </c>
      <c r="DW45" s="13">
        <v>5.5124438560559603E-7</v>
      </c>
      <c r="DX45" s="13">
        <v>3.8242067816120199E-8</v>
      </c>
      <c r="DY45" s="13">
        <v>5.9589823087480803E-7</v>
      </c>
      <c r="DZ45" s="13">
        <v>4.5346292208178002E-8</v>
      </c>
      <c r="EA45" s="12">
        <v>0</v>
      </c>
      <c r="EB45" s="12">
        <v>0</v>
      </c>
      <c r="EC45" s="2" t="s">
        <v>1864</v>
      </c>
      <c r="ED45" s="13">
        <v>4.2548787711834901E-6</v>
      </c>
      <c r="EE45" s="12">
        <v>0</v>
      </c>
      <c r="EF45" s="13">
        <v>1.1706901711484199E-7</v>
      </c>
      <c r="EG45" s="13">
        <v>1.14232195968721E-5</v>
      </c>
      <c r="EH45" s="13">
        <v>1.42502863039265E-6</v>
      </c>
      <c r="EI45" s="13">
        <v>5.7559977652570396E-6</v>
      </c>
      <c r="EJ45" s="13">
        <v>6.4368348794614597E-7</v>
      </c>
      <c r="EK45" s="13">
        <v>3.2819595668160698E-6</v>
      </c>
      <c r="EL45" s="13">
        <v>2.7608032053905999E-7</v>
      </c>
      <c r="EM45" s="13">
        <v>3.0114868652887701E-7</v>
      </c>
      <c r="EN45" s="12">
        <v>0</v>
      </c>
      <c r="EO45" s="13">
        <v>1.0492166866086E-6</v>
      </c>
      <c r="EP45" s="13">
        <v>5.1777261502899999E-7</v>
      </c>
      <c r="EQ45" s="13">
        <v>6.4260845654936E-6</v>
      </c>
      <c r="ER45" s="13">
        <v>2.70113792471566E-6</v>
      </c>
      <c r="ES45" s="13">
        <v>4.4600801727351299E-7</v>
      </c>
      <c r="ET45" s="13">
        <v>5.2001760365756497E-8</v>
      </c>
      <c r="EU45" s="12">
        <v>0</v>
      </c>
      <c r="EV45" s="12">
        <v>0</v>
      </c>
      <c r="EW45" s="13">
        <v>5.8173356515257602E-7</v>
      </c>
      <c r="EX45" s="13">
        <v>2.8404150056059497E-7</v>
      </c>
      <c r="EY45" s="13">
        <v>4.2390925236278901E-6</v>
      </c>
      <c r="EZ45" s="13">
        <v>3.3958610860104499E-6</v>
      </c>
      <c r="FA45" s="12">
        <v>0</v>
      </c>
      <c r="FB45" s="13">
        <v>3.3081189065261501E-8</v>
      </c>
      <c r="FC45" s="13">
        <v>1.08670599942425E-7</v>
      </c>
      <c r="FD45" s="12">
        <v>0</v>
      </c>
      <c r="FE45" s="12">
        <v>0</v>
      </c>
      <c r="FF45" s="13">
        <v>1.6670772755439299E-7</v>
      </c>
      <c r="FG45" s="13">
        <v>3.5186355752683601E-8</v>
      </c>
      <c r="FH45" s="12">
        <v>0</v>
      </c>
      <c r="FI45" s="12">
        <v>0</v>
      </c>
      <c r="FJ45" s="13">
        <v>1.1974031535369699E-5</v>
      </c>
      <c r="FK45" s="13">
        <v>9.4278449272927293E-6</v>
      </c>
      <c r="FL45" s="13">
        <v>3.11266333270153E-7</v>
      </c>
      <c r="FM45" s="12">
        <v>0</v>
      </c>
      <c r="FN45" s="13">
        <v>1.6489282427136E-5</v>
      </c>
      <c r="FO45" s="13">
        <v>1.16895376917679E-5</v>
      </c>
      <c r="FP45" s="12">
        <v>0</v>
      </c>
      <c r="FQ45" s="12">
        <v>0</v>
      </c>
      <c r="FR45" s="12">
        <v>0</v>
      </c>
      <c r="FS45" s="13">
        <v>9.1501053538448503E-6</v>
      </c>
      <c r="FT45" s="13">
        <v>1.9901531302535499E-7</v>
      </c>
      <c r="FU45" s="12">
        <v>0</v>
      </c>
      <c r="FV45" s="12">
        <v>0</v>
      </c>
      <c r="FW45" s="12">
        <v>0</v>
      </c>
      <c r="FX45" s="13">
        <v>1.6833913225186901E-5</v>
      </c>
      <c r="FY45" s="13">
        <v>3.41597674523553E-6</v>
      </c>
      <c r="FZ45" s="12">
        <v>0</v>
      </c>
      <c r="GA45" s="21">
        <v>7.7547263196866398E-7</v>
      </c>
      <c r="GB45" s="12">
        <v>0</v>
      </c>
      <c r="GC45" s="12">
        <v>0</v>
      </c>
      <c r="GD45" s="13">
        <v>3.69843207049138E-6</v>
      </c>
      <c r="GE45" s="12">
        <v>0</v>
      </c>
      <c r="GF45" s="13">
        <v>7.09629894588806E-8</v>
      </c>
      <c r="GG45" s="13">
        <v>1.1025185190463901E-6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3">
        <v>5.5489943329825198E-7</v>
      </c>
      <c r="GN45" s="12">
        <v>0</v>
      </c>
      <c r="GO45" s="12">
        <v>0</v>
      </c>
      <c r="GP45" s="13">
        <v>6.5331791844627301E-7</v>
      </c>
      <c r="GQ45" s="13">
        <v>8.7414235026522905E-6</v>
      </c>
      <c r="GR45" s="13">
        <v>1.03259746006246E-7</v>
      </c>
      <c r="GS45" s="13">
        <v>1.2279877762454799E-5</v>
      </c>
      <c r="GT45" s="12">
        <v>0</v>
      </c>
      <c r="GU45" s="12">
        <v>0</v>
      </c>
      <c r="GV45" s="12">
        <v>0</v>
      </c>
      <c r="GW45" s="12">
        <v>0</v>
      </c>
      <c r="GX45" s="13">
        <v>4.8402143483045395E-7</v>
      </c>
      <c r="GY45" s="13">
        <v>8.48234978916654E-7</v>
      </c>
      <c r="GZ45" s="13">
        <v>4.0344179233472202E-7</v>
      </c>
      <c r="HA45" s="13">
        <v>1.15708050118245E-6</v>
      </c>
      <c r="HB45" s="13">
        <v>1.18637869671286E-5</v>
      </c>
      <c r="HC45" s="13">
        <v>1.0011372052319799E-5</v>
      </c>
      <c r="HD45" s="13">
        <v>1.32875012491941E-5</v>
      </c>
      <c r="HE45" s="12">
        <v>0</v>
      </c>
      <c r="HF45" s="13">
        <v>1.1354127422041599E-6</v>
      </c>
      <c r="HG45" s="12">
        <v>0</v>
      </c>
      <c r="HH45" s="13">
        <v>2.9795722602484898E-7</v>
      </c>
      <c r="HI45" s="13">
        <v>4.1498153902968399E-6</v>
      </c>
      <c r="HJ45" s="12">
        <v>0</v>
      </c>
      <c r="HK45" s="13">
        <v>7.6669276372648194E-6</v>
      </c>
      <c r="HL45" s="12">
        <v>0</v>
      </c>
      <c r="HM45" s="13">
        <v>1.5470724879793102E-5</v>
      </c>
      <c r="HN45" s="12">
        <v>0</v>
      </c>
      <c r="HO45" s="12">
        <v>0</v>
      </c>
      <c r="HP45" s="12">
        <v>0</v>
      </c>
      <c r="HQ45" s="12">
        <v>0</v>
      </c>
      <c r="HR45" s="13">
        <v>4.4603244149678598E-6</v>
      </c>
      <c r="HS45" s="13">
        <v>9.6137864611768792E-6</v>
      </c>
      <c r="HT45" s="13">
        <v>4.7408730312089799E-6</v>
      </c>
      <c r="HU45" s="21">
        <v>1.8395813137930699E-5</v>
      </c>
      <c r="HV45" s="13">
        <v>1.3647282541965099E-7</v>
      </c>
      <c r="HW45" s="13">
        <v>3.44629614265612E-8</v>
      </c>
      <c r="HX45" s="12">
        <v>0</v>
      </c>
      <c r="HY45" s="12">
        <v>0</v>
      </c>
      <c r="HZ45" s="13">
        <v>4.4043496432978602E-7</v>
      </c>
      <c r="IA45" s="13">
        <v>6.1297560781237899E-6</v>
      </c>
      <c r="IB45" s="13">
        <v>8.3819527255074599E-7</v>
      </c>
      <c r="IC45" s="12">
        <v>0</v>
      </c>
      <c r="ID45" s="12">
        <v>0</v>
      </c>
      <c r="IE45" s="12">
        <v>0</v>
      </c>
      <c r="IF45" s="12">
        <v>0</v>
      </c>
      <c r="IG45" s="12">
        <v>0</v>
      </c>
      <c r="IH45" s="12">
        <v>0</v>
      </c>
      <c r="II45" s="13">
        <v>4.9269555146438197E-8</v>
      </c>
      <c r="IJ45" s="12">
        <v>0</v>
      </c>
      <c r="IK45" s="12">
        <v>0</v>
      </c>
      <c r="IL45" s="12">
        <v>0</v>
      </c>
      <c r="IM45" s="12">
        <v>0</v>
      </c>
      <c r="IN45" s="13">
        <v>9.8230487550999505E-7</v>
      </c>
      <c r="IO45" s="12">
        <v>0</v>
      </c>
      <c r="IP45" s="13">
        <v>1.0279398192681301E-7</v>
      </c>
      <c r="IQ45" s="12">
        <v>0</v>
      </c>
      <c r="IR45" s="13">
        <v>2.0975767742354301E-7</v>
      </c>
      <c r="IS45" s="13">
        <v>8.0294708853566003E-7</v>
      </c>
      <c r="IT45" s="12">
        <v>0</v>
      </c>
      <c r="IU45" s="12">
        <v>0</v>
      </c>
      <c r="IV45" s="12">
        <v>0</v>
      </c>
      <c r="IW45" s="13">
        <v>5.383925886907E-7</v>
      </c>
      <c r="IX45" s="12">
        <v>0</v>
      </c>
      <c r="IY45" s="13">
        <v>1.34602079781285E-5</v>
      </c>
    </row>
    <row r="46" spans="1:259" x14ac:dyDescent="0.25">
      <c r="A46" s="2">
        <v>43</v>
      </c>
      <c r="B46" s="2" t="s">
        <v>1867</v>
      </c>
      <c r="C46" s="2" t="s">
        <v>2702</v>
      </c>
      <c r="D46" s="13">
        <v>6.3944633998432794E-8</v>
      </c>
      <c r="E46" s="13">
        <v>9.4667338165202902E-8</v>
      </c>
      <c r="F46" s="13">
        <v>2.0631494839574499E-7</v>
      </c>
      <c r="G46" s="13">
        <v>2.33180625311901E-7</v>
      </c>
      <c r="H46" s="13">
        <v>4.1410585678959802E-8</v>
      </c>
      <c r="I46" s="13">
        <v>4.7244126992582396E-6</v>
      </c>
      <c r="J46" s="13">
        <v>2.21352689031149E-6</v>
      </c>
      <c r="K46" s="13">
        <v>2.0357959325025499E-7</v>
      </c>
      <c r="L46" s="12">
        <v>0</v>
      </c>
      <c r="M46" s="12">
        <v>0</v>
      </c>
      <c r="N46" s="12">
        <v>0</v>
      </c>
      <c r="O46" s="12">
        <v>0</v>
      </c>
      <c r="P46" s="13">
        <v>3.4671525754208802E-8</v>
      </c>
      <c r="Q46" s="13">
        <v>6.8808386182477296E-7</v>
      </c>
      <c r="R46" s="13">
        <v>7.1184163601152797E-7</v>
      </c>
      <c r="S46" s="13">
        <v>2.58657654968301E-6</v>
      </c>
      <c r="T46" s="12">
        <v>0</v>
      </c>
      <c r="U46" s="13">
        <v>7.9437978767901E-7</v>
      </c>
      <c r="V46" s="13">
        <v>1.8140935828051199E-7</v>
      </c>
      <c r="W46" s="13">
        <v>2.0662172101124599E-8</v>
      </c>
      <c r="X46" s="13">
        <v>1.89898900786468E-6</v>
      </c>
      <c r="Y46" s="13">
        <v>7.9187990910639706E-8</v>
      </c>
      <c r="Z46" s="13">
        <v>5.4722286477348803E-8</v>
      </c>
      <c r="AA46" s="12">
        <v>0</v>
      </c>
      <c r="AB46" s="13">
        <v>3.60161071346674E-7</v>
      </c>
      <c r="AC46" s="13">
        <v>9.9502168022387407E-7</v>
      </c>
      <c r="AD46" s="12">
        <v>0</v>
      </c>
      <c r="AE46" s="13">
        <v>8.0330583890271499E-7</v>
      </c>
      <c r="AF46" s="12">
        <v>0</v>
      </c>
      <c r="AG46" s="12">
        <v>0</v>
      </c>
      <c r="AH46" s="13">
        <v>3.5335908152701698E-6</v>
      </c>
      <c r="AI46" s="13">
        <v>4.5853930419337301E-7</v>
      </c>
      <c r="AJ46" s="12">
        <v>0</v>
      </c>
      <c r="AK46" s="12">
        <v>0</v>
      </c>
      <c r="AL46" s="12">
        <v>0</v>
      </c>
      <c r="AM46" s="13">
        <v>1.4441726303809801E-6</v>
      </c>
      <c r="AN46" s="13">
        <v>8.8762698364250401E-8</v>
      </c>
      <c r="AO46" s="12">
        <v>0</v>
      </c>
      <c r="AP46" s="13">
        <v>2.31448166430206E-6</v>
      </c>
      <c r="AQ46" s="12">
        <v>0</v>
      </c>
      <c r="AR46" s="13">
        <v>3.5545355214362798E-7</v>
      </c>
      <c r="AS46" s="12">
        <v>0</v>
      </c>
      <c r="AT46" s="13">
        <v>1.5996986351204499E-6</v>
      </c>
      <c r="AU46" s="12">
        <v>0</v>
      </c>
      <c r="AV46" s="12">
        <v>0</v>
      </c>
      <c r="AW46" s="13">
        <v>7.4595846117695902E-8</v>
      </c>
      <c r="AX46" s="12">
        <v>0</v>
      </c>
      <c r="AY46" s="13">
        <v>6.6297755923846197E-7</v>
      </c>
      <c r="AZ46" s="21">
        <v>4.5159343962733501E-7</v>
      </c>
      <c r="BA46" s="13">
        <v>3.2737434858502098E-7</v>
      </c>
      <c r="BB46" s="13">
        <v>3.7453285459322602E-6</v>
      </c>
      <c r="BC46" s="13">
        <v>3.7850876521285999E-8</v>
      </c>
      <c r="BD46" s="13">
        <v>4.1829516873756403E-8</v>
      </c>
      <c r="BE46" s="13">
        <v>2.7443677747588701E-5</v>
      </c>
      <c r="BF46" s="13">
        <v>7.6647756737224997E-6</v>
      </c>
      <c r="BG46" s="12">
        <v>0</v>
      </c>
      <c r="BH46" s="13">
        <v>3.1727600641917401E-7</v>
      </c>
      <c r="BI46" s="13">
        <v>1.7813894207666501E-7</v>
      </c>
      <c r="BJ46" s="13">
        <v>2.87071421454085E-6</v>
      </c>
      <c r="BK46" s="12">
        <v>0</v>
      </c>
      <c r="BL46" s="13">
        <v>7.7809028888874703E-7</v>
      </c>
      <c r="BM46" s="12">
        <v>0</v>
      </c>
      <c r="BN46" s="13">
        <v>1.2783322949613199E-7</v>
      </c>
      <c r="BO46" s="13">
        <v>3.2021650157162399E-8</v>
      </c>
      <c r="BP46" s="12">
        <v>0</v>
      </c>
      <c r="BQ46" s="12">
        <v>0</v>
      </c>
      <c r="BR46" s="13">
        <v>2.6458750476341301E-6</v>
      </c>
      <c r="BS46" s="12">
        <v>0</v>
      </c>
      <c r="BT46" s="13">
        <v>3.1681737921033498E-7</v>
      </c>
      <c r="BU46" s="12">
        <v>0</v>
      </c>
      <c r="BV46" s="12">
        <v>0</v>
      </c>
      <c r="BW46" s="13">
        <v>2.3088340459043698E-6</v>
      </c>
      <c r="BX46" s="13">
        <v>1.3276191705603999E-7</v>
      </c>
      <c r="BY46" s="13">
        <v>3.8389059179941302E-7</v>
      </c>
      <c r="BZ46" s="13">
        <v>2.7254295830038498E-6</v>
      </c>
      <c r="CA46" s="13">
        <v>2.5351146292478301E-6</v>
      </c>
      <c r="CB46" s="13">
        <v>4.6932665619611499E-7</v>
      </c>
      <c r="CC46" s="12">
        <v>0</v>
      </c>
      <c r="CD46" s="12">
        <v>0</v>
      </c>
      <c r="CE46" s="12">
        <v>0</v>
      </c>
      <c r="CF46" s="13">
        <v>2.5327932990534999E-6</v>
      </c>
      <c r="CG46" s="12">
        <v>0</v>
      </c>
      <c r="CH46" s="13">
        <v>4.2858273532399002E-8</v>
      </c>
      <c r="CI46" s="13">
        <v>2.5352661439869901E-6</v>
      </c>
      <c r="CJ46" s="13">
        <v>7.9009389540854299E-7</v>
      </c>
      <c r="CK46" s="12">
        <v>0</v>
      </c>
      <c r="CL46" s="13">
        <v>5.0765833213846897E-8</v>
      </c>
      <c r="CM46" s="13">
        <v>1.14496577708389E-6</v>
      </c>
      <c r="CN46" s="12">
        <v>0</v>
      </c>
      <c r="CO46" s="13">
        <v>2.5077822037085397E-7</v>
      </c>
      <c r="CP46" s="12">
        <v>0</v>
      </c>
      <c r="CQ46" s="12">
        <v>0</v>
      </c>
      <c r="CR46" s="12">
        <v>0</v>
      </c>
      <c r="CS46" s="12">
        <v>0</v>
      </c>
      <c r="CT46" s="13">
        <v>2.8907357850450499E-7</v>
      </c>
      <c r="CU46" s="12">
        <v>0</v>
      </c>
      <c r="CV46" s="17">
        <v>0</v>
      </c>
      <c r="CW46" s="12">
        <v>0</v>
      </c>
      <c r="CX46" s="12">
        <v>0</v>
      </c>
      <c r="CY46" s="13">
        <v>3.32675190722808E-7</v>
      </c>
      <c r="CZ46" s="12">
        <v>0</v>
      </c>
      <c r="DA46" s="12">
        <v>0</v>
      </c>
      <c r="DB46" s="12">
        <v>0</v>
      </c>
      <c r="DC46" s="12">
        <v>0</v>
      </c>
      <c r="DD46" s="13">
        <v>3.4345237876658601E-6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3">
        <v>2.5253808963383299E-8</v>
      </c>
      <c r="DU46" s="13">
        <v>1.14704727243376E-6</v>
      </c>
      <c r="DV46" s="13">
        <v>5.6446301914184298E-8</v>
      </c>
      <c r="DW46" s="13">
        <v>2.61804977144892E-7</v>
      </c>
      <c r="DX46" s="12">
        <v>0</v>
      </c>
      <c r="DY46" s="13">
        <v>4.25198889332772E-7</v>
      </c>
      <c r="DZ46" s="12">
        <v>0</v>
      </c>
      <c r="EA46" s="12">
        <v>0</v>
      </c>
      <c r="EB46" s="12">
        <v>0</v>
      </c>
      <c r="EC46" s="2" t="s">
        <v>1867</v>
      </c>
      <c r="ED46" s="13">
        <v>2.8777318166107902E-6</v>
      </c>
      <c r="EE46" s="12">
        <v>0</v>
      </c>
      <c r="EF46" s="13">
        <v>3.7282543009186701E-8</v>
      </c>
      <c r="EG46" s="13">
        <v>6.3209098149289302E-6</v>
      </c>
      <c r="EH46" s="13">
        <v>7.0238090762917801E-7</v>
      </c>
      <c r="EI46" s="13">
        <v>3.8338373001662902E-6</v>
      </c>
      <c r="EJ46" s="13">
        <v>3.2199141791725398E-7</v>
      </c>
      <c r="EK46" s="13">
        <v>1.5897128188945201E-6</v>
      </c>
      <c r="EL46" s="13">
        <v>2.1980573251055899E-7</v>
      </c>
      <c r="EM46" s="13">
        <v>3.2368181888359002E-7</v>
      </c>
      <c r="EN46" s="12">
        <v>0</v>
      </c>
      <c r="EO46" s="13">
        <v>6.6876120411897704E-7</v>
      </c>
      <c r="EP46" s="13">
        <v>2.06116445928015E-7</v>
      </c>
      <c r="EQ46" s="13">
        <v>2.6625253512243601E-6</v>
      </c>
      <c r="ER46" s="13">
        <v>1.8436531178542301E-6</v>
      </c>
      <c r="ES46" s="13">
        <v>5.3264455114530504E-7</v>
      </c>
      <c r="ET46" s="12">
        <v>0</v>
      </c>
      <c r="EU46" s="12">
        <v>0</v>
      </c>
      <c r="EV46" s="12">
        <v>0</v>
      </c>
      <c r="EW46" s="13">
        <v>4.24575848835285E-7</v>
      </c>
      <c r="EX46" s="13">
        <v>1.73283097772376E-7</v>
      </c>
      <c r="EY46" s="13">
        <v>2.3684028222347102E-6</v>
      </c>
      <c r="EZ46" s="13">
        <v>2.9665683429789899E-6</v>
      </c>
      <c r="FA46" s="12">
        <v>0</v>
      </c>
      <c r="FB46" s="12">
        <v>0</v>
      </c>
      <c r="FC46" s="13">
        <v>1.55735683720307E-7</v>
      </c>
      <c r="FD46" s="12">
        <v>0</v>
      </c>
      <c r="FE46" s="12">
        <v>0</v>
      </c>
      <c r="FF46" s="13">
        <v>2.3890860955858403E-7</v>
      </c>
      <c r="FG46" s="13">
        <v>3.0255310122553998E-7</v>
      </c>
      <c r="FH46" s="12">
        <v>0</v>
      </c>
      <c r="FI46" s="12">
        <v>0</v>
      </c>
      <c r="FJ46" s="13">
        <v>6.4157388637225499E-6</v>
      </c>
      <c r="FK46" s="13">
        <v>4.3617665703594901E-6</v>
      </c>
      <c r="FL46" s="13">
        <v>8.4966732153556197E-8</v>
      </c>
      <c r="FM46" s="12">
        <v>0</v>
      </c>
      <c r="FN46" s="13">
        <v>9.33855366243911E-6</v>
      </c>
      <c r="FO46" s="13">
        <v>6.37346326702005E-6</v>
      </c>
      <c r="FP46" s="12">
        <v>0</v>
      </c>
      <c r="FQ46" s="12">
        <v>0</v>
      </c>
      <c r="FR46" s="12">
        <v>0</v>
      </c>
      <c r="FS46" s="13">
        <v>5.23455799576704E-6</v>
      </c>
      <c r="FT46" s="13">
        <v>1.14083425917351E-7</v>
      </c>
      <c r="FU46" s="12">
        <v>0</v>
      </c>
      <c r="FV46" s="12">
        <v>0</v>
      </c>
      <c r="FW46" s="12">
        <v>0</v>
      </c>
      <c r="FX46" s="13">
        <v>8.5104465220556093E-6</v>
      </c>
      <c r="FY46" s="13">
        <v>1.25213008977531E-6</v>
      </c>
      <c r="FZ46" s="12">
        <v>0</v>
      </c>
      <c r="GA46" s="21">
        <v>5.5566436832965903E-7</v>
      </c>
      <c r="GB46" s="12">
        <v>0</v>
      </c>
      <c r="GC46" s="12">
        <v>0</v>
      </c>
      <c r="GD46" s="13">
        <v>2.2821213315835499E-6</v>
      </c>
      <c r="GE46" s="12">
        <v>0</v>
      </c>
      <c r="GF46" s="13">
        <v>1.0169696024564901E-7</v>
      </c>
      <c r="GG46" s="13">
        <v>4.3373035912222901E-7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3">
        <v>2.7233365904968398E-7</v>
      </c>
      <c r="GN46" s="12">
        <v>0</v>
      </c>
      <c r="GO46" s="12">
        <v>0</v>
      </c>
      <c r="GP46" s="13">
        <v>5.4971167769304703E-7</v>
      </c>
      <c r="GQ46" s="13">
        <v>5.2512117745943202E-6</v>
      </c>
      <c r="GR46" s="12">
        <v>0</v>
      </c>
      <c r="GS46" s="13">
        <v>7.9623539363520294E-6</v>
      </c>
      <c r="GT46" s="12">
        <v>0</v>
      </c>
      <c r="GU46" s="12">
        <v>0</v>
      </c>
      <c r="GV46" s="12">
        <v>0</v>
      </c>
      <c r="GW46" s="12">
        <v>0</v>
      </c>
      <c r="GX46" s="13">
        <v>3.48822965710355E-7</v>
      </c>
      <c r="GY46" s="13">
        <v>2.84542517606789E-7</v>
      </c>
      <c r="GZ46" s="13">
        <v>3.1066927101168701E-7</v>
      </c>
      <c r="HA46" s="13">
        <v>6.2268694690219699E-7</v>
      </c>
      <c r="HB46" s="13">
        <v>5.0401545510500296E-6</v>
      </c>
      <c r="HC46" s="13">
        <v>6.8179779099732697E-6</v>
      </c>
      <c r="HD46" s="13">
        <v>6.76278516876934E-6</v>
      </c>
      <c r="HE46" s="12">
        <v>0</v>
      </c>
      <c r="HF46" s="13">
        <v>6.3590098456456196E-7</v>
      </c>
      <c r="HG46" s="12">
        <v>0</v>
      </c>
      <c r="HH46" s="13">
        <v>6.6422545926822797E-7</v>
      </c>
      <c r="HI46" s="13">
        <v>2.8364756801339402E-6</v>
      </c>
      <c r="HJ46" s="12">
        <v>0</v>
      </c>
      <c r="HK46" s="13">
        <v>4.7732020254554E-6</v>
      </c>
      <c r="HL46" s="12">
        <v>0</v>
      </c>
      <c r="HM46" s="13">
        <v>7.7391191827000605E-6</v>
      </c>
      <c r="HN46" s="13">
        <v>5.4888897219475097E-8</v>
      </c>
      <c r="HO46" s="12">
        <v>0</v>
      </c>
      <c r="HP46" s="12">
        <v>0</v>
      </c>
      <c r="HQ46" s="12">
        <v>0</v>
      </c>
      <c r="HR46" s="13">
        <v>1.83645656842835E-6</v>
      </c>
      <c r="HS46" s="13">
        <v>5.3445626359167299E-6</v>
      </c>
      <c r="HT46" s="13">
        <v>2.6150939675644098E-6</v>
      </c>
      <c r="HU46" s="21">
        <v>1.02016023587249E-5</v>
      </c>
      <c r="HV46" s="12">
        <v>0</v>
      </c>
      <c r="HW46" s="12">
        <v>0</v>
      </c>
      <c r="HX46" s="12">
        <v>0</v>
      </c>
      <c r="HY46" s="12">
        <v>0</v>
      </c>
      <c r="HZ46" s="13">
        <v>2.8052743424448001E-7</v>
      </c>
      <c r="IA46" s="13">
        <v>3.5961919015994398E-6</v>
      </c>
      <c r="IB46" s="13">
        <v>5.3387398423811203E-7</v>
      </c>
      <c r="IC46" s="12">
        <v>0</v>
      </c>
      <c r="ID46" s="12">
        <v>0</v>
      </c>
      <c r="IE46" s="12">
        <v>0</v>
      </c>
      <c r="IF46" s="12">
        <v>0</v>
      </c>
      <c r="IG46" s="12">
        <v>0</v>
      </c>
      <c r="IH46" s="12">
        <v>0</v>
      </c>
      <c r="II46" s="12">
        <v>0</v>
      </c>
      <c r="IJ46" s="12">
        <v>0</v>
      </c>
      <c r="IK46" s="12">
        <v>0</v>
      </c>
      <c r="IL46" s="12">
        <v>0</v>
      </c>
      <c r="IM46" s="12">
        <v>0</v>
      </c>
      <c r="IN46" s="13">
        <v>6.2534541032601901E-7</v>
      </c>
      <c r="IO46" s="12">
        <v>0</v>
      </c>
      <c r="IP46" s="13">
        <v>6.5472849208470903E-8</v>
      </c>
      <c r="IQ46" s="12">
        <v>0</v>
      </c>
      <c r="IR46" s="13">
        <v>1.2024137283293199E-7</v>
      </c>
      <c r="IS46" s="13">
        <v>3.9163704266573502E-7</v>
      </c>
      <c r="IT46" s="12">
        <v>0</v>
      </c>
      <c r="IU46" s="12">
        <v>0</v>
      </c>
      <c r="IV46" s="12">
        <v>0</v>
      </c>
      <c r="IW46" s="13">
        <v>3.4054670555326601E-7</v>
      </c>
      <c r="IX46" s="12">
        <v>0</v>
      </c>
      <c r="IY46" s="13">
        <v>7.4880429258513197E-6</v>
      </c>
    </row>
    <row r="47" spans="1:259" x14ac:dyDescent="0.25">
      <c r="A47" s="2">
        <v>44</v>
      </c>
      <c r="B47" s="2" t="s">
        <v>1870</v>
      </c>
      <c r="C47" s="2" t="s">
        <v>2702</v>
      </c>
      <c r="D47" s="13">
        <v>6.3528962421215502E-8</v>
      </c>
      <c r="E47" s="13">
        <v>7.9329864193246205E-8</v>
      </c>
      <c r="F47" s="12">
        <v>0</v>
      </c>
      <c r="G47" s="13">
        <v>3.2191880772226301E-7</v>
      </c>
      <c r="H47" s="13">
        <v>2.4501263193384501E-8</v>
      </c>
      <c r="I47" s="13">
        <v>4.1344467868481297E-6</v>
      </c>
      <c r="J47" s="13">
        <v>2.3919312639697701E-6</v>
      </c>
      <c r="K47" s="13">
        <v>9.0338444504800502E-8</v>
      </c>
      <c r="L47" s="13">
        <v>1.0754372753833E-8</v>
      </c>
      <c r="M47" s="12">
        <v>0</v>
      </c>
      <c r="N47" s="13">
        <v>3.2534461944072102E-8</v>
      </c>
      <c r="O47" s="12">
        <v>0</v>
      </c>
      <c r="P47" s="12">
        <v>0</v>
      </c>
      <c r="Q47" s="13">
        <v>1.014035666267E-6</v>
      </c>
      <c r="R47" s="13">
        <v>1.3081672199041501E-6</v>
      </c>
      <c r="S47" s="13">
        <v>3.1171067108308599E-6</v>
      </c>
      <c r="T47" s="12">
        <v>0</v>
      </c>
      <c r="U47" s="13">
        <v>1.02550930560948E-6</v>
      </c>
      <c r="V47" s="13">
        <v>4.9129985746047397E-7</v>
      </c>
      <c r="W47" s="12">
        <v>0</v>
      </c>
      <c r="X47" s="13">
        <v>2.28196838059892E-6</v>
      </c>
      <c r="Y47" s="13">
        <v>7.0279341933192804E-8</v>
      </c>
      <c r="Z47" s="12">
        <v>0</v>
      </c>
      <c r="AA47" s="13">
        <v>1.22677143336376E-8</v>
      </c>
      <c r="AB47" s="13">
        <v>6.9035301585516003E-7</v>
      </c>
      <c r="AC47" s="13">
        <v>1.66788534306953E-6</v>
      </c>
      <c r="AD47" s="13">
        <v>3.1702093653469198E-8</v>
      </c>
      <c r="AE47" s="13">
        <v>8.4991939535690396E-7</v>
      </c>
      <c r="AF47" s="12">
        <v>0</v>
      </c>
      <c r="AG47" s="13">
        <v>1.8401088880926801E-8</v>
      </c>
      <c r="AH47" s="13">
        <v>4.8338065135670204E-6</v>
      </c>
      <c r="AI47" s="13">
        <v>6.2584404997203904E-7</v>
      </c>
      <c r="AJ47" s="12">
        <v>0</v>
      </c>
      <c r="AK47" s="12">
        <v>0</v>
      </c>
      <c r="AL47" s="12">
        <v>0</v>
      </c>
      <c r="AM47" s="13">
        <v>1.48657438791888E-6</v>
      </c>
      <c r="AN47" s="13">
        <v>1.5755378959654401E-7</v>
      </c>
      <c r="AO47" s="12">
        <v>0</v>
      </c>
      <c r="AP47" s="13">
        <v>3.1988942082786702E-6</v>
      </c>
      <c r="AQ47" s="12">
        <v>0</v>
      </c>
      <c r="AR47" s="13">
        <v>5.0806041797227401E-7</v>
      </c>
      <c r="AS47" s="12">
        <v>0</v>
      </c>
      <c r="AT47" s="13">
        <v>2.6550417000441902E-6</v>
      </c>
      <c r="AU47" s="12">
        <v>0</v>
      </c>
      <c r="AV47" s="13">
        <v>4.2771270620793603E-8</v>
      </c>
      <c r="AW47" s="13">
        <v>2.94239170797578E-8</v>
      </c>
      <c r="AX47" s="13">
        <v>1.30490878781138E-8</v>
      </c>
      <c r="AY47" s="13">
        <v>6.6601305773581603E-7</v>
      </c>
      <c r="AZ47" s="21">
        <v>7.56579276142982E-7</v>
      </c>
      <c r="BA47" s="13">
        <v>2.6528410567500698E-7</v>
      </c>
      <c r="BB47" s="13">
        <v>3.57407345211549E-6</v>
      </c>
      <c r="BC47" s="13">
        <v>2.2395101941760899E-8</v>
      </c>
      <c r="BD47" s="13">
        <v>2.77252921177477E-8</v>
      </c>
      <c r="BE47" s="13">
        <v>3.5215129194341397E-5</v>
      </c>
      <c r="BF47" s="13">
        <v>7.8499883984462007E-6</v>
      </c>
      <c r="BG47" s="12">
        <v>0</v>
      </c>
      <c r="BH47" s="13">
        <v>6.0862937535191501E-7</v>
      </c>
      <c r="BI47" s="13">
        <v>4.2966086108190099E-7</v>
      </c>
      <c r="BJ47" s="13">
        <v>3.47853634148789E-6</v>
      </c>
      <c r="BK47" s="12">
        <v>0</v>
      </c>
      <c r="BL47" s="13">
        <v>6.0839929669351104E-7</v>
      </c>
      <c r="BM47" s="12">
        <v>0</v>
      </c>
      <c r="BN47" s="13">
        <v>3.5376344662470903E-8</v>
      </c>
      <c r="BO47" s="13">
        <v>3.7892286019308802E-8</v>
      </c>
      <c r="BP47" s="12">
        <v>0</v>
      </c>
      <c r="BQ47" s="13">
        <v>1.5591913185500801E-8</v>
      </c>
      <c r="BR47" s="13">
        <v>2.8990106349277001E-6</v>
      </c>
      <c r="BS47" s="13">
        <v>4.2074241715372698E-8</v>
      </c>
      <c r="BT47" s="13">
        <v>3.4230873329184198E-7</v>
      </c>
      <c r="BU47" s="12">
        <v>0</v>
      </c>
      <c r="BV47" s="12">
        <v>0</v>
      </c>
      <c r="BW47" s="13">
        <v>2.5844063275786802E-6</v>
      </c>
      <c r="BX47" s="13">
        <v>1.3091800154137199E-7</v>
      </c>
      <c r="BY47" s="13">
        <v>6.4195874285154202E-7</v>
      </c>
      <c r="BZ47" s="13">
        <v>2.4017375376370602E-6</v>
      </c>
      <c r="CA47" s="13">
        <v>3.0453496635356498E-6</v>
      </c>
      <c r="CB47" s="13">
        <v>1.1717311542106199E-6</v>
      </c>
      <c r="CC47" s="12">
        <v>0</v>
      </c>
      <c r="CD47" s="12">
        <v>0</v>
      </c>
      <c r="CE47" s="12">
        <v>0</v>
      </c>
      <c r="CF47" s="13">
        <v>2.8668940381029702E-6</v>
      </c>
      <c r="CG47" s="12">
        <v>0</v>
      </c>
      <c r="CH47" s="13">
        <v>2.53578118400027E-8</v>
      </c>
      <c r="CI47" s="13">
        <v>3.4824620067936501E-6</v>
      </c>
      <c r="CJ47" s="13">
        <v>1.86003202762231E-6</v>
      </c>
      <c r="CK47" s="12">
        <v>0</v>
      </c>
      <c r="CL47" s="13">
        <v>3.0036451318192698E-8</v>
      </c>
      <c r="CM47" s="13">
        <v>1.24894383496595E-6</v>
      </c>
      <c r="CN47" s="12">
        <v>0</v>
      </c>
      <c r="CO47" s="13">
        <v>2.4150968481489299E-7</v>
      </c>
      <c r="CP47" s="12">
        <v>0</v>
      </c>
      <c r="CQ47" s="12">
        <v>0</v>
      </c>
      <c r="CR47" s="12">
        <v>0</v>
      </c>
      <c r="CS47" s="12">
        <v>0</v>
      </c>
      <c r="CT47" s="13">
        <v>5.7684599293067999E-7</v>
      </c>
      <c r="CU47" s="12">
        <v>0</v>
      </c>
      <c r="CV47" s="17">
        <v>0</v>
      </c>
      <c r="CW47" s="13">
        <v>1.947581929036E-8</v>
      </c>
      <c r="CX47" s="13">
        <v>2.6406562011615901E-8</v>
      </c>
      <c r="CY47" s="13">
        <v>2.2524119718466999E-7</v>
      </c>
      <c r="CZ47" s="12">
        <v>0</v>
      </c>
      <c r="DA47" s="12">
        <v>0</v>
      </c>
      <c r="DB47" s="12">
        <v>0</v>
      </c>
      <c r="DC47" s="12">
        <v>0</v>
      </c>
      <c r="DD47" s="13">
        <v>4.1116814892495698E-6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3">
        <v>3.26531913496901E-8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3">
        <v>2.19855319639699E-6</v>
      </c>
      <c r="DV47" s="13">
        <v>8.3493488248064294E-8</v>
      </c>
      <c r="DW47" s="13">
        <v>4.6708263280035099E-7</v>
      </c>
      <c r="DX47" s="13">
        <v>4.2441718172790797E-8</v>
      </c>
      <c r="DY47" s="13">
        <v>7.23117773815541E-7</v>
      </c>
      <c r="DZ47" s="13">
        <v>2.5633251289900599E-8</v>
      </c>
      <c r="EA47" s="12">
        <v>0</v>
      </c>
      <c r="EB47" s="12">
        <v>0</v>
      </c>
      <c r="EC47" s="2" t="s">
        <v>1870</v>
      </c>
      <c r="ED47" s="13">
        <v>3.0484364813632598E-6</v>
      </c>
      <c r="EE47" s="12">
        <v>0</v>
      </c>
      <c r="EF47" s="12">
        <v>0</v>
      </c>
      <c r="EG47" s="13">
        <v>7.0925880255989799E-6</v>
      </c>
      <c r="EH47" s="13">
        <v>6.9161418083216895E-7</v>
      </c>
      <c r="EI47" s="13">
        <v>5.40939803747733E-6</v>
      </c>
      <c r="EJ47" s="13">
        <v>7.0172994534128999E-7</v>
      </c>
      <c r="EK47" s="13">
        <v>2.3108741094614502E-6</v>
      </c>
      <c r="EL47" s="13">
        <v>1.5606207008249701E-7</v>
      </c>
      <c r="EM47" s="13">
        <v>2.76628072990328E-7</v>
      </c>
      <c r="EN47" s="12">
        <v>0</v>
      </c>
      <c r="EO47" s="13">
        <v>7.8476995423897399E-7</v>
      </c>
      <c r="EP47" s="13">
        <v>3.1707579931926301E-7</v>
      </c>
      <c r="EQ47" s="13">
        <v>4.8850512437345498E-6</v>
      </c>
      <c r="ER47" s="13">
        <v>1.11487443180173E-6</v>
      </c>
      <c r="ES47" s="13">
        <v>5.1141094315791297E-7</v>
      </c>
      <c r="ET47" s="13">
        <v>5.8790879080174697E-8</v>
      </c>
      <c r="EU47" s="12">
        <v>0</v>
      </c>
      <c r="EV47" s="12">
        <v>0</v>
      </c>
      <c r="EW47" s="13">
        <v>1.40931881557797E-7</v>
      </c>
      <c r="EX47" s="13">
        <v>9.1609251304946096E-8</v>
      </c>
      <c r="EY47" s="13">
        <v>3.2341849489354199E-6</v>
      </c>
      <c r="EZ47" s="13">
        <v>2.7732460721002699E-6</v>
      </c>
      <c r="FA47" s="12">
        <v>0</v>
      </c>
      <c r="FB47" s="12">
        <v>0</v>
      </c>
      <c r="FC47" s="13">
        <v>1.2285815049046399E-7</v>
      </c>
      <c r="FD47" s="12">
        <v>0</v>
      </c>
      <c r="FE47" s="12">
        <v>0</v>
      </c>
      <c r="FF47" s="13">
        <v>1.8847234754066E-7</v>
      </c>
      <c r="FG47" s="13">
        <v>1.9890064987975301E-8</v>
      </c>
      <c r="FH47" s="12">
        <v>0</v>
      </c>
      <c r="FI47" s="12">
        <v>0</v>
      </c>
      <c r="FJ47" s="13">
        <v>7.5654292954079697E-6</v>
      </c>
      <c r="FK47" s="13">
        <v>7.2532830357118499E-6</v>
      </c>
      <c r="FL47" s="13">
        <v>6.5677913523535199E-8</v>
      </c>
      <c r="FM47" s="12">
        <v>0</v>
      </c>
      <c r="FN47" s="13">
        <v>1.1628619972028099E-5</v>
      </c>
      <c r="FO47" s="13">
        <v>9.3177321256873004E-6</v>
      </c>
      <c r="FP47" s="12">
        <v>0</v>
      </c>
      <c r="FQ47" s="12">
        <v>0</v>
      </c>
      <c r="FR47" s="12">
        <v>0</v>
      </c>
      <c r="FS47" s="13">
        <v>6.7136542578806002E-6</v>
      </c>
      <c r="FT47" s="13">
        <v>1.5749850744701E-7</v>
      </c>
      <c r="FU47" s="12">
        <v>0</v>
      </c>
      <c r="FV47" s="12">
        <v>0</v>
      </c>
      <c r="FW47" s="12">
        <v>0</v>
      </c>
      <c r="FX47" s="13">
        <v>1.1563775514790001E-5</v>
      </c>
      <c r="FY47" s="13">
        <v>2.7399630500041098E-6</v>
      </c>
      <c r="FZ47" s="12">
        <v>0</v>
      </c>
      <c r="GA47" s="21">
        <v>7.3972819033885899E-7</v>
      </c>
      <c r="GB47" s="12">
        <v>0</v>
      </c>
      <c r="GC47" s="12">
        <v>0</v>
      </c>
      <c r="GD47" s="13">
        <v>2.8310148037554298E-6</v>
      </c>
      <c r="GE47" s="12">
        <v>0</v>
      </c>
      <c r="GF47" s="13">
        <v>1.0028450246446E-7</v>
      </c>
      <c r="GG47" s="13">
        <v>7.1488057405324499E-7</v>
      </c>
      <c r="GH47" s="12">
        <v>0</v>
      </c>
      <c r="GI47" s="12">
        <v>0</v>
      </c>
      <c r="GJ47" s="12">
        <v>0</v>
      </c>
      <c r="GK47" s="12">
        <v>0</v>
      </c>
      <c r="GL47" s="13">
        <v>4.7637487400456099E-8</v>
      </c>
      <c r="GM47" s="13">
        <v>3.4669045733919297E-7</v>
      </c>
      <c r="GN47" s="12">
        <v>0</v>
      </c>
      <c r="GO47" s="12">
        <v>0</v>
      </c>
      <c r="GP47" s="13">
        <v>8.6895553205108902E-7</v>
      </c>
      <c r="GQ47" s="13">
        <v>6.3924974063516596E-6</v>
      </c>
      <c r="GR47" s="12">
        <v>0</v>
      </c>
      <c r="GS47" s="13">
        <v>7.2896858164016097E-6</v>
      </c>
      <c r="GT47" s="12">
        <v>0</v>
      </c>
      <c r="GU47" s="12">
        <v>0</v>
      </c>
      <c r="GV47" s="12">
        <v>0</v>
      </c>
      <c r="GW47" s="12">
        <v>0</v>
      </c>
      <c r="GX47" s="13">
        <v>5.7613724432661895E-7</v>
      </c>
      <c r="GY47" s="13">
        <v>4.3953101858910401E-7</v>
      </c>
      <c r="GZ47" s="13">
        <v>2.4559950135932098E-7</v>
      </c>
      <c r="HA47" s="13">
        <v>5.6800980304756999E-7</v>
      </c>
      <c r="HB47" s="13">
        <v>6.4052586004428797E-6</v>
      </c>
      <c r="HC47" s="13">
        <v>7.1227797037602701E-6</v>
      </c>
      <c r="HD47" s="13">
        <v>7.1606029684724202E-6</v>
      </c>
      <c r="HE47" s="12">
        <v>0</v>
      </c>
      <c r="HF47" s="13">
        <v>4.9984810580649996E-7</v>
      </c>
      <c r="HG47" s="12">
        <v>0</v>
      </c>
      <c r="HH47" s="13">
        <v>5.6142866200052604E-7</v>
      </c>
      <c r="HI47" s="13">
        <v>3.3210179907178899E-6</v>
      </c>
      <c r="HJ47" s="12">
        <v>0</v>
      </c>
      <c r="HK47" s="13">
        <v>5.3681885539545197E-6</v>
      </c>
      <c r="HL47" s="12">
        <v>0</v>
      </c>
      <c r="HM47" s="13">
        <v>8.6711067524152696E-6</v>
      </c>
      <c r="HN47" s="12">
        <v>0</v>
      </c>
      <c r="HO47" s="12">
        <v>0</v>
      </c>
      <c r="HP47" s="12">
        <v>0</v>
      </c>
      <c r="HQ47" s="12">
        <v>0</v>
      </c>
      <c r="HR47" s="13">
        <v>2.5213222734609902E-6</v>
      </c>
      <c r="HS47" s="13">
        <v>6.3880767189258802E-6</v>
      </c>
      <c r="HT47" s="13">
        <v>3.0903757900728598E-6</v>
      </c>
      <c r="HU47" s="21">
        <v>1.34663240043493E-5</v>
      </c>
      <c r="HV47" s="13">
        <v>3.8572527740137299E-8</v>
      </c>
      <c r="HW47" s="12">
        <v>0</v>
      </c>
      <c r="HX47" s="12">
        <v>0</v>
      </c>
      <c r="HY47" s="12">
        <v>0</v>
      </c>
      <c r="HZ47" s="13">
        <v>4.1494682981996001E-7</v>
      </c>
      <c r="IA47" s="13">
        <v>4.7060947310528703E-6</v>
      </c>
      <c r="IB47" s="13">
        <v>4.7381316101132399E-7</v>
      </c>
      <c r="IC47" s="12">
        <v>0</v>
      </c>
      <c r="ID47" s="12">
        <v>0</v>
      </c>
      <c r="IE47" s="12">
        <v>0</v>
      </c>
      <c r="IF47" s="12">
        <v>0</v>
      </c>
      <c r="IG47" s="12">
        <v>0</v>
      </c>
      <c r="IH47" s="12">
        <v>0</v>
      </c>
      <c r="II47" s="12">
        <v>0</v>
      </c>
      <c r="IJ47" s="12">
        <v>0</v>
      </c>
      <c r="IK47" s="12">
        <v>0</v>
      </c>
      <c r="IL47" s="12">
        <v>0</v>
      </c>
      <c r="IM47" s="12">
        <v>0</v>
      </c>
      <c r="IN47" s="13">
        <v>6.6205879349944504E-7</v>
      </c>
      <c r="IO47" s="12">
        <v>0</v>
      </c>
      <c r="IP47" s="13">
        <v>1.35583358569208E-7</v>
      </c>
      <c r="IQ47" s="12">
        <v>0</v>
      </c>
      <c r="IR47" s="13">
        <v>2.60856978284778E-7</v>
      </c>
      <c r="IS47" s="13">
        <v>4.7658255317460302E-7</v>
      </c>
      <c r="IT47" s="12">
        <v>0</v>
      </c>
      <c r="IU47" s="12">
        <v>0</v>
      </c>
      <c r="IV47" s="13">
        <v>2.4026522078495698E-8</v>
      </c>
      <c r="IW47" s="13">
        <v>2.6590999632360302E-7</v>
      </c>
      <c r="IX47" s="12">
        <v>0</v>
      </c>
      <c r="IY47" s="13">
        <v>9.7100807246449406E-6</v>
      </c>
    </row>
    <row r="48" spans="1:259" x14ac:dyDescent="0.25">
      <c r="A48" s="2">
        <v>45</v>
      </c>
      <c r="B48" s="2" t="s">
        <v>1873</v>
      </c>
      <c r="C48" s="2" t="s">
        <v>2702</v>
      </c>
      <c r="D48" s="13">
        <v>8.3087018621416703E-8</v>
      </c>
      <c r="E48" s="13">
        <v>1.5234816168799E-7</v>
      </c>
      <c r="F48" s="13">
        <v>7.7504557333851497E-8</v>
      </c>
      <c r="G48" s="13">
        <v>2.04392893791913E-7</v>
      </c>
      <c r="H48" s="13">
        <v>3.1112715166202602E-8</v>
      </c>
      <c r="I48" s="13">
        <v>3.4856545738220698E-6</v>
      </c>
      <c r="J48" s="13">
        <v>1.8780266131662401E-6</v>
      </c>
      <c r="K48" s="13">
        <v>1.14715485085461E-7</v>
      </c>
      <c r="L48" s="12">
        <v>0</v>
      </c>
      <c r="M48" s="13">
        <v>1.9698278020128399E-8</v>
      </c>
      <c r="N48" s="12">
        <v>0</v>
      </c>
      <c r="O48" s="12">
        <v>0</v>
      </c>
      <c r="P48" s="12">
        <v>0</v>
      </c>
      <c r="Q48" s="13">
        <v>1.1847931018493E-6</v>
      </c>
      <c r="R48" s="13">
        <v>1.0671457447643399E-6</v>
      </c>
      <c r="S48" s="13">
        <v>2.34280383242643E-6</v>
      </c>
      <c r="T48" s="12">
        <v>0</v>
      </c>
      <c r="U48" s="13">
        <v>1.3166643185235E-6</v>
      </c>
      <c r="V48" s="13">
        <v>3.1415393266665401E-7</v>
      </c>
      <c r="W48" s="13">
        <v>3.1047919982642299E-8</v>
      </c>
      <c r="X48" s="13">
        <v>1.64133204481869E-6</v>
      </c>
      <c r="Y48" s="13">
        <v>2.9747869601351399E-8</v>
      </c>
      <c r="Z48" s="12">
        <v>0</v>
      </c>
      <c r="AA48" s="12">
        <v>0</v>
      </c>
      <c r="AB48" s="13">
        <v>5.0479398168101099E-7</v>
      </c>
      <c r="AC48" s="13">
        <v>1.5818984022803899E-6</v>
      </c>
      <c r="AD48" s="12">
        <v>0</v>
      </c>
      <c r="AE48" s="13">
        <v>6.5806701327716896E-7</v>
      </c>
      <c r="AF48" s="13">
        <v>1.949692582294E-8</v>
      </c>
      <c r="AG48" s="12">
        <v>0</v>
      </c>
      <c r="AH48" s="13">
        <v>4.7838247973652998E-6</v>
      </c>
      <c r="AI48" s="13">
        <v>4.6530601569188502E-7</v>
      </c>
      <c r="AJ48" s="12">
        <v>0</v>
      </c>
      <c r="AK48" s="12">
        <v>0</v>
      </c>
      <c r="AL48" s="12">
        <v>0</v>
      </c>
      <c r="AM48" s="13">
        <v>1.0166940190053699E-6</v>
      </c>
      <c r="AN48" s="13">
        <v>6.6689434749860105E-8</v>
      </c>
      <c r="AO48" s="12">
        <v>0</v>
      </c>
      <c r="AP48" s="13">
        <v>3.1713624749513699E-6</v>
      </c>
      <c r="AQ48" s="13">
        <v>2.6600919487458301E-8</v>
      </c>
      <c r="AR48" s="13">
        <v>4.3293768427471198E-7</v>
      </c>
      <c r="AS48" s="12">
        <v>0</v>
      </c>
      <c r="AT48" s="13">
        <v>1.95224655218935E-6</v>
      </c>
      <c r="AU48" s="12">
        <v>0</v>
      </c>
      <c r="AV48" s="13">
        <v>2.7156362298916602E-8</v>
      </c>
      <c r="AW48" s="13">
        <v>1.86818521141319E-8</v>
      </c>
      <c r="AX48" s="12">
        <v>0</v>
      </c>
      <c r="AY48" s="13">
        <v>4.35679537527999E-7</v>
      </c>
      <c r="AZ48" s="21">
        <v>5.5008467606775198E-7</v>
      </c>
      <c r="BA48" s="13">
        <v>3.70991084791896E-7</v>
      </c>
      <c r="BB48" s="13">
        <v>3.6787303671737402E-6</v>
      </c>
      <c r="BC48" s="13">
        <v>4.2657337031925401E-8</v>
      </c>
      <c r="BD48" s="13">
        <v>1.57137338520461E-8</v>
      </c>
      <c r="BE48" s="13">
        <v>3.2505350312624701E-5</v>
      </c>
      <c r="BF48" s="13">
        <v>6.9550761914830496E-6</v>
      </c>
      <c r="BG48" s="12">
        <v>0</v>
      </c>
      <c r="BH48" s="13">
        <v>7.24109360411747E-7</v>
      </c>
      <c r="BI48" s="13">
        <v>3.0021033889611498E-7</v>
      </c>
      <c r="BJ48" s="13">
        <v>2.89322928470745E-6</v>
      </c>
      <c r="BK48" s="12">
        <v>0</v>
      </c>
      <c r="BL48" s="13">
        <v>8.7868780664169E-7</v>
      </c>
      <c r="BM48" s="12">
        <v>0</v>
      </c>
      <c r="BN48" s="13">
        <v>4.7695326529061202E-8</v>
      </c>
      <c r="BO48" s="12">
        <v>0</v>
      </c>
      <c r="BP48" s="12">
        <v>0</v>
      </c>
      <c r="BQ48" s="12">
        <v>0</v>
      </c>
      <c r="BR48" s="13">
        <v>2.7753688291185E-6</v>
      </c>
      <c r="BS48" s="13">
        <v>3.5618405684971598E-8</v>
      </c>
      <c r="BT48" s="13">
        <v>4.4040658869297298E-7</v>
      </c>
      <c r="BU48" s="12">
        <v>0</v>
      </c>
      <c r="BV48" s="12">
        <v>0</v>
      </c>
      <c r="BW48" s="13">
        <v>3.1052436718708101E-6</v>
      </c>
      <c r="BX48" s="13">
        <v>3.3249016264475497E-8</v>
      </c>
      <c r="BY48" s="13">
        <v>3.0168726458145098E-7</v>
      </c>
      <c r="BZ48" s="13">
        <v>1.9104251589189299E-6</v>
      </c>
      <c r="CA48" s="13">
        <v>2.9317483424085401E-6</v>
      </c>
      <c r="CB48" s="13">
        <v>6.8395203862214698E-7</v>
      </c>
      <c r="CC48" s="12">
        <v>0</v>
      </c>
      <c r="CD48" s="12">
        <v>0</v>
      </c>
      <c r="CE48" s="12">
        <v>0</v>
      </c>
      <c r="CF48" s="13">
        <v>2.25978629075988E-6</v>
      </c>
      <c r="CG48" s="12">
        <v>0</v>
      </c>
      <c r="CH48" s="12">
        <v>0</v>
      </c>
      <c r="CI48" s="13">
        <v>2.8884858322318001E-6</v>
      </c>
      <c r="CJ48" s="13">
        <v>1.50430489430799E-6</v>
      </c>
      <c r="CK48" s="12">
        <v>0</v>
      </c>
      <c r="CL48" s="13">
        <v>5.7212288225128998E-8</v>
      </c>
      <c r="CM48" s="13">
        <v>1.2149857054360099E-6</v>
      </c>
      <c r="CN48" s="12">
        <v>0</v>
      </c>
      <c r="CO48" s="13">
        <v>3.9723192416077899E-7</v>
      </c>
      <c r="CP48" s="12">
        <v>0</v>
      </c>
      <c r="CQ48" s="12">
        <v>0</v>
      </c>
      <c r="CR48" s="12">
        <v>0</v>
      </c>
      <c r="CS48" s="12">
        <v>0</v>
      </c>
      <c r="CT48" s="13">
        <v>1.8782124311947301E-8</v>
      </c>
      <c r="CU48" s="12">
        <v>0</v>
      </c>
      <c r="CV48" s="17">
        <v>0</v>
      </c>
      <c r="CW48" s="13">
        <v>2.47230126976632E-8</v>
      </c>
      <c r="CX48" s="12">
        <v>0</v>
      </c>
      <c r="CY48" s="13">
        <v>2.7244064813584099E-7</v>
      </c>
      <c r="CZ48" s="12">
        <v>0</v>
      </c>
      <c r="DA48" s="12">
        <v>0</v>
      </c>
      <c r="DB48" s="12">
        <v>0</v>
      </c>
      <c r="DC48" s="12">
        <v>0</v>
      </c>
      <c r="DD48" s="13">
        <v>2.4976757683955602E-6</v>
      </c>
      <c r="DE48" s="12">
        <v>0</v>
      </c>
      <c r="DF48" s="12">
        <v>0</v>
      </c>
      <c r="DG48" s="12">
        <v>0</v>
      </c>
      <c r="DH48" s="12">
        <v>0</v>
      </c>
      <c r="DI48" s="13">
        <v>2.1751691426281499E-8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3">
        <v>1.53352315171947E-6</v>
      </c>
      <c r="DV48" s="13">
        <v>4.2409390856159699E-8</v>
      </c>
      <c r="DW48" s="13">
        <v>2.9038159212874201E-7</v>
      </c>
      <c r="DX48" s="12">
        <v>0</v>
      </c>
      <c r="DY48" s="13">
        <v>5.2645357203320496E-7</v>
      </c>
      <c r="DZ48" s="13">
        <v>3.25501603681277E-8</v>
      </c>
      <c r="EA48" s="12">
        <v>0</v>
      </c>
      <c r="EB48" s="12">
        <v>0</v>
      </c>
      <c r="EC48" s="2" t="s">
        <v>1873</v>
      </c>
      <c r="ED48" s="13">
        <v>2.43482916310895E-6</v>
      </c>
      <c r="EE48" s="13">
        <v>3.7524449874006301E-8</v>
      </c>
      <c r="EF48" s="13">
        <v>8.4033668369912903E-8</v>
      </c>
      <c r="EG48" s="13">
        <v>5.4364213100103496E-6</v>
      </c>
      <c r="EH48" s="13">
        <v>5.9880015656464796E-7</v>
      </c>
      <c r="EI48" s="13">
        <v>4.0266662372238896E-6</v>
      </c>
      <c r="EJ48" s="13">
        <v>4.0222420547453498E-7</v>
      </c>
      <c r="EK48" s="13">
        <v>1.7663406727178201E-6</v>
      </c>
      <c r="EL48" s="13">
        <v>1.6514504770634599E-7</v>
      </c>
      <c r="EM48" s="13">
        <v>2.8291745336440201E-7</v>
      </c>
      <c r="EN48" s="12">
        <v>0</v>
      </c>
      <c r="EO48" s="13">
        <v>7.0455166137801395E-7</v>
      </c>
      <c r="EP48" s="13">
        <v>2.16803965346505E-7</v>
      </c>
      <c r="EQ48" s="13">
        <v>5.2417705032164302E-6</v>
      </c>
      <c r="ER48" s="13">
        <v>1.5156146978243801E-6</v>
      </c>
      <c r="ES48" s="13">
        <v>4.53546365596037E-7</v>
      </c>
      <c r="ET48" s="13">
        <v>7.4655084546253496E-8</v>
      </c>
      <c r="EU48" s="12">
        <v>0</v>
      </c>
      <c r="EV48" s="13">
        <v>3.1618639883580203E-8</v>
      </c>
      <c r="EW48" s="13">
        <v>2.9826853239745301E-7</v>
      </c>
      <c r="EX48" s="13">
        <v>1.4541151000785099E-7</v>
      </c>
      <c r="EY48" s="13">
        <v>3.3799915676114801E-6</v>
      </c>
      <c r="EZ48" s="13">
        <v>3.16986041211498E-6</v>
      </c>
      <c r="FA48" s="12">
        <v>0</v>
      </c>
      <c r="FB48" s="12">
        <v>0</v>
      </c>
      <c r="FC48" s="13">
        <v>1.56010349829161E-7</v>
      </c>
      <c r="FD48" s="12">
        <v>0</v>
      </c>
      <c r="FE48" s="12">
        <v>0</v>
      </c>
      <c r="FF48" s="13">
        <v>2.6924621077237199E-7</v>
      </c>
      <c r="FG48" s="13">
        <v>2.5257225381555899E-8</v>
      </c>
      <c r="FH48" s="12">
        <v>0</v>
      </c>
      <c r="FI48" s="12">
        <v>0</v>
      </c>
      <c r="FJ48" s="13">
        <v>5.5662333512342204E-6</v>
      </c>
      <c r="FK48" s="13">
        <v>6.1978818584701503E-6</v>
      </c>
      <c r="FL48" s="13">
        <v>9.5756158458769698E-8</v>
      </c>
      <c r="FM48" s="12">
        <v>0</v>
      </c>
      <c r="FN48" s="13">
        <v>1.02611180554234E-5</v>
      </c>
      <c r="FO48" s="13">
        <v>7.2820152057891102E-6</v>
      </c>
      <c r="FP48" s="12">
        <v>0</v>
      </c>
      <c r="FQ48" s="12">
        <v>0</v>
      </c>
      <c r="FR48" s="12">
        <v>0</v>
      </c>
      <c r="FS48" s="13">
        <v>5.1220508308928898E-6</v>
      </c>
      <c r="FT48" s="13">
        <v>1.14284631254066E-7</v>
      </c>
      <c r="FU48" s="12">
        <v>0</v>
      </c>
      <c r="FV48" s="12">
        <v>0</v>
      </c>
      <c r="FW48" s="12">
        <v>0</v>
      </c>
      <c r="FX48" s="13">
        <v>9.1360158428210806E-6</v>
      </c>
      <c r="FY48" s="13">
        <v>2.00543154298593E-6</v>
      </c>
      <c r="FZ48" s="12">
        <v>0</v>
      </c>
      <c r="GA48" s="21">
        <v>4.5227355552758002E-7</v>
      </c>
      <c r="GB48" s="12">
        <v>0</v>
      </c>
      <c r="GC48" s="12">
        <v>0</v>
      </c>
      <c r="GD48" s="13">
        <v>2.4130057366810099E-6</v>
      </c>
      <c r="GE48" s="12">
        <v>0</v>
      </c>
      <c r="GF48" s="13">
        <v>7.6407239972921694E-8</v>
      </c>
      <c r="GG48" s="13">
        <v>4.76112545311847E-7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3">
        <v>1.52440716164196E-7</v>
      </c>
      <c r="GN48" s="12">
        <v>0</v>
      </c>
      <c r="GO48" s="12">
        <v>0</v>
      </c>
      <c r="GP48" s="13">
        <v>8.4643202458984799E-7</v>
      </c>
      <c r="GQ48" s="13">
        <v>7.0640520930529798E-6</v>
      </c>
      <c r="GR48" s="12">
        <v>0</v>
      </c>
      <c r="GS48" s="13">
        <v>6.6693069977484397E-6</v>
      </c>
      <c r="GT48" s="12">
        <v>0</v>
      </c>
      <c r="GU48" s="12">
        <v>0</v>
      </c>
      <c r="GV48" s="12">
        <v>0</v>
      </c>
      <c r="GW48" s="12">
        <v>0</v>
      </c>
      <c r="GX48" s="13">
        <v>3.6580142496928202E-7</v>
      </c>
      <c r="GY48" s="13">
        <v>5.4755573248493599E-7</v>
      </c>
      <c r="GZ48" s="13">
        <v>3.7930734822110402E-7</v>
      </c>
      <c r="HA48" s="13">
        <v>6.5571117234928696E-7</v>
      </c>
      <c r="HB48" s="13">
        <v>6.0853225284154599E-6</v>
      </c>
      <c r="HC48" s="13">
        <v>6.7231375610623698E-6</v>
      </c>
      <c r="HD48" s="13">
        <v>8.6266009566021407E-6</v>
      </c>
      <c r="HE48" s="12">
        <v>0</v>
      </c>
      <c r="HF48" s="13">
        <v>7.7686448933370098E-7</v>
      </c>
      <c r="HG48" s="12">
        <v>0</v>
      </c>
      <c r="HH48" s="13">
        <v>5.2089776460728101E-7</v>
      </c>
      <c r="HI48" s="13">
        <v>2.5964867744597802E-6</v>
      </c>
      <c r="HJ48" s="12">
        <v>0</v>
      </c>
      <c r="HK48" s="13">
        <v>5.7873366992200599E-6</v>
      </c>
      <c r="HL48" s="12">
        <v>0</v>
      </c>
      <c r="HM48" s="13">
        <v>6.4180889299007496E-6</v>
      </c>
      <c r="HN48" s="12">
        <v>0</v>
      </c>
      <c r="HO48" s="12">
        <v>0</v>
      </c>
      <c r="HP48" s="12">
        <v>0</v>
      </c>
      <c r="HQ48" s="12">
        <v>0</v>
      </c>
      <c r="HR48" s="13">
        <v>1.66292270270404E-6</v>
      </c>
      <c r="HS48" s="13">
        <v>5.7490441846260002E-6</v>
      </c>
      <c r="HT48" s="13">
        <v>2.6340563709608499E-6</v>
      </c>
      <c r="HU48" s="21">
        <v>1.2345523616895E-5</v>
      </c>
      <c r="HV48" s="12">
        <v>0</v>
      </c>
      <c r="HW48" s="12">
        <v>0</v>
      </c>
      <c r="HX48" s="12">
        <v>0</v>
      </c>
      <c r="HY48" s="12">
        <v>0</v>
      </c>
      <c r="HZ48" s="13">
        <v>3.7280998595320002E-7</v>
      </c>
      <c r="IA48" s="13">
        <v>4.1072921802808698E-6</v>
      </c>
      <c r="IB48" s="13">
        <v>5.6824153348800799E-7</v>
      </c>
      <c r="IC48" s="12">
        <v>0</v>
      </c>
      <c r="ID48" s="12">
        <v>0</v>
      </c>
      <c r="IE48" s="12">
        <v>0</v>
      </c>
      <c r="IF48" s="12">
        <v>0</v>
      </c>
      <c r="IG48" s="12">
        <v>0</v>
      </c>
      <c r="IH48" s="12">
        <v>0</v>
      </c>
      <c r="II48" s="13">
        <v>3.53663297082899E-8</v>
      </c>
      <c r="IJ48" s="12">
        <v>0</v>
      </c>
      <c r="IK48" s="12">
        <v>0</v>
      </c>
      <c r="IL48" s="12">
        <v>0</v>
      </c>
      <c r="IM48" s="13">
        <v>3.0638206897177998E-8</v>
      </c>
      <c r="IN48" s="13">
        <v>5.1212388822688898E-7</v>
      </c>
      <c r="IO48" s="12">
        <v>0</v>
      </c>
      <c r="IP48" s="13">
        <v>1.2297810301062E-7</v>
      </c>
      <c r="IQ48" s="12">
        <v>0</v>
      </c>
      <c r="IR48" s="13">
        <v>1.20453438746218E-7</v>
      </c>
      <c r="IS48" s="13">
        <v>2.5936465478890003E-7</v>
      </c>
      <c r="IT48" s="12">
        <v>0</v>
      </c>
      <c r="IU48" s="12">
        <v>0</v>
      </c>
      <c r="IV48" s="12">
        <v>0</v>
      </c>
      <c r="IW48" s="13">
        <v>2.8747261500501701E-7</v>
      </c>
      <c r="IX48" s="12">
        <v>0</v>
      </c>
      <c r="IY48" s="13">
        <v>8.4473381037211395E-6</v>
      </c>
    </row>
    <row r="49" spans="1:259" x14ac:dyDescent="0.25">
      <c r="A49" s="2">
        <v>46</v>
      </c>
      <c r="B49" s="2" t="s">
        <v>1876</v>
      </c>
      <c r="C49" s="2" t="s">
        <v>2702</v>
      </c>
      <c r="D49" s="13">
        <v>1.3203570504019999E-7</v>
      </c>
      <c r="E49" s="13">
        <v>1.00872815377379E-7</v>
      </c>
      <c r="F49" s="13">
        <v>4.9265789246966102E-8</v>
      </c>
      <c r="G49" s="13">
        <v>3.34086142543284E-7</v>
      </c>
      <c r="H49" s="13">
        <v>3.9553608742683602E-8</v>
      </c>
      <c r="I49" s="13">
        <v>5.8514885540753601E-6</v>
      </c>
      <c r="J49" s="13">
        <v>2.2967137425165199E-6</v>
      </c>
      <c r="K49" s="13">
        <v>1.4583784763106799E-7</v>
      </c>
      <c r="L49" s="12">
        <v>0</v>
      </c>
      <c r="M49" s="12">
        <v>0</v>
      </c>
      <c r="N49" s="13">
        <v>5.2522001344690498E-8</v>
      </c>
      <c r="O49" s="12">
        <v>0</v>
      </c>
      <c r="P49" s="12">
        <v>0</v>
      </c>
      <c r="Q49" s="13">
        <v>1.70039221686946E-6</v>
      </c>
      <c r="R49" s="13">
        <v>1.9524788825205498E-6</v>
      </c>
      <c r="S49" s="13">
        <v>2.8103717828339702E-6</v>
      </c>
      <c r="T49" s="12">
        <v>0</v>
      </c>
      <c r="U49" s="13">
        <v>1.85210083693878E-6</v>
      </c>
      <c r="V49" s="13">
        <v>5.4079497623817398E-7</v>
      </c>
      <c r="W49" s="13">
        <v>1.9735617298383601E-8</v>
      </c>
      <c r="X49" s="13">
        <v>2.3445602617738299E-6</v>
      </c>
      <c r="Y49" s="13">
        <v>1.1345543989215E-7</v>
      </c>
      <c r="Z49" s="12">
        <v>0</v>
      </c>
      <c r="AA49" s="12">
        <v>0</v>
      </c>
      <c r="AB49" s="13">
        <v>5.6115124102218895E-7</v>
      </c>
      <c r="AC49" s="13">
        <v>1.9853480458526E-6</v>
      </c>
      <c r="AD49" s="13">
        <v>5.1178267781385299E-8</v>
      </c>
      <c r="AE49" s="13">
        <v>7.3989851954206702E-7</v>
      </c>
      <c r="AF49" s="12">
        <v>0</v>
      </c>
      <c r="AG49" s="12">
        <v>0</v>
      </c>
      <c r="AH49" s="13">
        <v>5.7199115011707603E-6</v>
      </c>
      <c r="AI49" s="13">
        <v>5.1025369258366505E-7</v>
      </c>
      <c r="AJ49" s="12">
        <v>0</v>
      </c>
      <c r="AK49" s="12">
        <v>0</v>
      </c>
      <c r="AL49" s="13">
        <v>4.19724683652411E-8</v>
      </c>
      <c r="AM49" s="13">
        <v>2.18252299126682E-6</v>
      </c>
      <c r="AN49" s="13">
        <v>1.8547428053563099E-7</v>
      </c>
      <c r="AO49" s="12">
        <v>0</v>
      </c>
      <c r="AP49" s="13">
        <v>4.3557725417936996E-6</v>
      </c>
      <c r="AQ49" s="13">
        <v>3.3817760873069101E-8</v>
      </c>
      <c r="AR49" s="13">
        <v>6.8895726634446498E-7</v>
      </c>
      <c r="AS49" s="12">
        <v>0</v>
      </c>
      <c r="AT49" s="13">
        <v>2.9055985341575601E-6</v>
      </c>
      <c r="AU49" s="12">
        <v>0</v>
      </c>
      <c r="AV49" s="13">
        <v>2.0714337341012101E-7</v>
      </c>
      <c r="AW49" s="13">
        <v>2.3750246970208101E-8</v>
      </c>
      <c r="AX49" s="12">
        <v>0</v>
      </c>
      <c r="AY49" s="13">
        <v>7.1678535361702102E-7</v>
      </c>
      <c r="AZ49" s="21">
        <v>1.2184992322598799E-6</v>
      </c>
      <c r="BA49" s="13">
        <v>5.40901691370361E-7</v>
      </c>
      <c r="BB49" s="13">
        <v>4.5761194270528502E-6</v>
      </c>
      <c r="BC49" s="13">
        <v>3.6153527798358297E-8</v>
      </c>
      <c r="BD49" s="13">
        <v>3.99537537852472E-8</v>
      </c>
      <c r="BE49" s="13">
        <v>4.1557313601337399E-5</v>
      </c>
      <c r="BF49" s="13">
        <v>8.67868405412734E-6</v>
      </c>
      <c r="BG49" s="12">
        <v>0</v>
      </c>
      <c r="BH49" s="13">
        <v>7.2547768142073398E-7</v>
      </c>
      <c r="BI49" s="13">
        <v>4.7145280089744803E-7</v>
      </c>
      <c r="BJ49" s="13">
        <v>3.1363730809875802E-6</v>
      </c>
      <c r="BK49" s="12">
        <v>0</v>
      </c>
      <c r="BL49" s="13">
        <v>7.9112995766337997E-7</v>
      </c>
      <c r="BM49" s="12">
        <v>0</v>
      </c>
      <c r="BN49" s="13">
        <v>1.2127018000886901E-7</v>
      </c>
      <c r="BO49" s="12">
        <v>0</v>
      </c>
      <c r="BP49" s="13">
        <v>3.0573665419714297E-8</v>
      </c>
      <c r="BQ49" s="13">
        <v>5.0341603110137197E-8</v>
      </c>
      <c r="BR49" s="13">
        <v>3.3730013693923702E-6</v>
      </c>
      <c r="BS49" s="13">
        <v>2.2640847559841799E-8</v>
      </c>
      <c r="BT49" s="13">
        <v>5.0032301847180705E-7</v>
      </c>
      <c r="BU49" s="12">
        <v>0</v>
      </c>
      <c r="BV49" s="12">
        <v>0</v>
      </c>
      <c r="BW49" s="13">
        <v>3.1674614667263002E-6</v>
      </c>
      <c r="BX49" s="13">
        <v>2.73140054084127E-7</v>
      </c>
      <c r="BY49" s="13">
        <v>4.8308727215737096E-7</v>
      </c>
      <c r="BZ49" s="13">
        <v>2.7915179674114398E-6</v>
      </c>
      <c r="CA49" s="13">
        <v>3.6603716368034799E-6</v>
      </c>
      <c r="CB49" s="13">
        <v>1.3652522908905499E-6</v>
      </c>
      <c r="CC49" s="13">
        <v>1.6933184336231299E-8</v>
      </c>
      <c r="CD49" s="12">
        <v>0</v>
      </c>
      <c r="CE49" s="12">
        <v>0</v>
      </c>
      <c r="CF49" s="13">
        <v>3.1817916241606702E-6</v>
      </c>
      <c r="CG49" s="12">
        <v>0</v>
      </c>
      <c r="CH49" s="12">
        <v>0</v>
      </c>
      <c r="CI49" s="13">
        <v>4.3320615327992198E-6</v>
      </c>
      <c r="CJ49" s="13">
        <v>2.1208903200217898E-6</v>
      </c>
      <c r="CK49" s="12">
        <v>0</v>
      </c>
      <c r="CL49" s="13">
        <v>9.6978676901788201E-8</v>
      </c>
      <c r="CM49" s="13">
        <v>1.5821897674778599E-6</v>
      </c>
      <c r="CN49" s="12">
        <v>0</v>
      </c>
      <c r="CO49" s="13">
        <v>6.1213876512048498E-7</v>
      </c>
      <c r="CP49" s="12">
        <v>0</v>
      </c>
      <c r="CQ49" s="12">
        <v>0</v>
      </c>
      <c r="CR49" s="12">
        <v>0</v>
      </c>
      <c r="CS49" s="12">
        <v>0</v>
      </c>
      <c r="CT49" s="13">
        <v>5.2747368791446797E-7</v>
      </c>
      <c r="CU49" s="12">
        <v>0</v>
      </c>
      <c r="CV49" s="17">
        <v>0</v>
      </c>
      <c r="CW49" s="13">
        <v>6.3181241548967694E-8</v>
      </c>
      <c r="CX49" s="12">
        <v>0</v>
      </c>
      <c r="CY49" s="13">
        <v>1.8983593179121699E-7</v>
      </c>
      <c r="CZ49" s="12">
        <v>0</v>
      </c>
      <c r="DA49" s="12">
        <v>0</v>
      </c>
      <c r="DB49" s="12">
        <v>0</v>
      </c>
      <c r="DC49" s="12">
        <v>0</v>
      </c>
      <c r="DD49" s="13">
        <v>4.4228776296821797E-6</v>
      </c>
      <c r="DE49" s="12">
        <v>0</v>
      </c>
      <c r="DF49" s="13">
        <v>3.0269546701891701E-8</v>
      </c>
      <c r="DG49" s="12">
        <v>0</v>
      </c>
      <c r="DH49" s="13">
        <v>6.3410410253406597E-8</v>
      </c>
      <c r="DI49" s="13">
        <v>2.76529350643534E-8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3">
        <v>2.4121351162334699E-8</v>
      </c>
      <c r="DU49" s="13">
        <v>2.2982905928155202E-6</v>
      </c>
      <c r="DV49" s="13">
        <v>9.9260616874295697E-8</v>
      </c>
      <c r="DW49" s="13">
        <v>4.1157932826606102E-7</v>
      </c>
      <c r="DX49" s="12">
        <v>0</v>
      </c>
      <c r="DY49" s="13">
        <v>3.3464033110182402E-7</v>
      </c>
      <c r="DZ49" s="12">
        <v>0</v>
      </c>
      <c r="EA49" s="12">
        <v>0</v>
      </c>
      <c r="EB49" s="12">
        <v>0</v>
      </c>
      <c r="EC49" s="2" t="s">
        <v>1876</v>
      </c>
      <c r="ED49" s="13">
        <v>4.0169936981497102E-6</v>
      </c>
      <c r="EE49" s="12">
        <v>0</v>
      </c>
      <c r="EF49" s="13">
        <v>7.1221360187953099E-8</v>
      </c>
      <c r="EG49" s="13">
        <v>8.9254695977728007E-6</v>
      </c>
      <c r="EH49" s="13">
        <v>1.0150065434145201E-6</v>
      </c>
      <c r="EI49" s="13">
        <v>6.0697077693789001E-6</v>
      </c>
      <c r="EJ49" s="13">
        <v>5.8739726366385996E-7</v>
      </c>
      <c r="EK49" s="13">
        <v>3.0782376527956301E-6</v>
      </c>
      <c r="EL49" s="13">
        <v>1.2596938392309099E-7</v>
      </c>
      <c r="EM49" s="13">
        <v>5.15278231855043E-7</v>
      </c>
      <c r="EN49" s="12">
        <v>0</v>
      </c>
      <c r="EO49" s="13">
        <v>1.1146058802082399E-6</v>
      </c>
      <c r="EP49" s="13">
        <v>3.1499768956173799E-7</v>
      </c>
      <c r="EQ49" s="13">
        <v>6.49775371810975E-6</v>
      </c>
      <c r="ER49" s="13">
        <v>1.32498471185246E-6</v>
      </c>
      <c r="ES49" s="13">
        <v>9.0246400925317596E-7</v>
      </c>
      <c r="ET49" s="13">
        <v>9.4909042461268494E-8</v>
      </c>
      <c r="EU49" s="12">
        <v>0</v>
      </c>
      <c r="EV49" s="12">
        <v>0</v>
      </c>
      <c r="EW49" s="13">
        <v>2.6543224329271097E-7</v>
      </c>
      <c r="EX49" s="13">
        <v>1.8486171787993601E-7</v>
      </c>
      <c r="EY49" s="13">
        <v>3.7667406442424199E-6</v>
      </c>
      <c r="EZ49" s="13">
        <v>3.9449308554226499E-6</v>
      </c>
      <c r="FA49" s="12">
        <v>0</v>
      </c>
      <c r="FB49" s="12">
        <v>0</v>
      </c>
      <c r="FC49" s="13">
        <v>7.5706712471693198E-8</v>
      </c>
      <c r="FD49" s="12">
        <v>0</v>
      </c>
      <c r="FE49" s="12">
        <v>0</v>
      </c>
      <c r="FF49" s="13">
        <v>2.87369566299433E-7</v>
      </c>
      <c r="FG49" s="12">
        <v>0</v>
      </c>
      <c r="FH49" s="13">
        <v>1.3840352571414499E-7</v>
      </c>
      <c r="FI49" s="12">
        <v>0</v>
      </c>
      <c r="FJ49" s="13">
        <v>1.0752192352753899E-5</v>
      </c>
      <c r="FK49" s="13">
        <v>8.09615348604098E-6</v>
      </c>
      <c r="FL49" s="13">
        <v>2.0289141198102501E-7</v>
      </c>
      <c r="FM49" s="12">
        <v>0</v>
      </c>
      <c r="FN49" s="13">
        <v>1.47409996190051E-5</v>
      </c>
      <c r="FO49" s="13">
        <v>1.0872404428350999E-5</v>
      </c>
      <c r="FP49" s="12">
        <v>0</v>
      </c>
      <c r="FQ49" s="12">
        <v>0</v>
      </c>
      <c r="FR49" s="12">
        <v>0</v>
      </c>
      <c r="FS49" s="13">
        <v>7.7056194107010395E-6</v>
      </c>
      <c r="FT49" s="13">
        <v>2.3931317236039199E-7</v>
      </c>
      <c r="FU49" s="12">
        <v>0</v>
      </c>
      <c r="FV49" s="12">
        <v>0</v>
      </c>
      <c r="FW49" s="12">
        <v>0</v>
      </c>
      <c r="FX49" s="13">
        <v>1.18596647502383E-5</v>
      </c>
      <c r="FY49" s="13">
        <v>2.5707828547813598E-6</v>
      </c>
      <c r="FZ49" s="12">
        <v>0</v>
      </c>
      <c r="GA49" s="21">
        <v>6.4443726218128897E-7</v>
      </c>
      <c r="GB49" s="13">
        <v>3.98872551690418E-8</v>
      </c>
      <c r="GC49" s="12">
        <v>0</v>
      </c>
      <c r="GD49" s="13">
        <v>2.9036502893323802E-6</v>
      </c>
      <c r="GE49" s="12">
        <v>0</v>
      </c>
      <c r="GF49" s="13">
        <v>3.2378852813637198E-8</v>
      </c>
      <c r="GG49" s="13">
        <v>5.6223791267381797E-7</v>
      </c>
      <c r="GH49" s="12">
        <v>0</v>
      </c>
      <c r="GI49" s="12">
        <v>0</v>
      </c>
      <c r="GJ49" s="13">
        <v>7.0554796033875402E-8</v>
      </c>
      <c r="GK49" s="12">
        <v>0</v>
      </c>
      <c r="GL49" s="12">
        <v>0</v>
      </c>
      <c r="GM49" s="13">
        <v>4.7972542463334797E-7</v>
      </c>
      <c r="GN49" s="13">
        <v>8.58104540930556E-8</v>
      </c>
      <c r="GO49" s="12">
        <v>0</v>
      </c>
      <c r="GP49" s="13">
        <v>5.7235062580003305E-7</v>
      </c>
      <c r="GQ49" s="13">
        <v>7.2957434887858099E-6</v>
      </c>
      <c r="GR49" s="13">
        <v>3.1410102111018101E-8</v>
      </c>
      <c r="GS49" s="13">
        <v>1.01715125387484E-5</v>
      </c>
      <c r="GT49" s="12">
        <v>0</v>
      </c>
      <c r="GU49" s="12">
        <v>0</v>
      </c>
      <c r="GV49" s="12">
        <v>0</v>
      </c>
      <c r="GW49" s="12">
        <v>0</v>
      </c>
      <c r="GX49" s="13">
        <v>4.6504351559996199E-7</v>
      </c>
      <c r="GY49" s="13">
        <v>7.4180938318748098E-7</v>
      </c>
      <c r="GZ49" s="13">
        <v>3.2473234151347798E-7</v>
      </c>
      <c r="HA49" s="13">
        <v>9.0143649674300798E-7</v>
      </c>
      <c r="HB49" s="13">
        <v>9.3209262438025201E-6</v>
      </c>
      <c r="HC49" s="13">
        <v>1.0084892412832E-5</v>
      </c>
      <c r="HD49" s="13">
        <v>8.7907902731546101E-6</v>
      </c>
      <c r="HE49" s="12">
        <v>0</v>
      </c>
      <c r="HF49" s="13">
        <v>9.2894213994158298E-7</v>
      </c>
      <c r="HG49" s="12">
        <v>0</v>
      </c>
      <c r="HH49" s="13">
        <v>3.6253689384787301E-7</v>
      </c>
      <c r="HI49" s="13">
        <v>4.4654082812400402E-6</v>
      </c>
      <c r="HJ49" s="12">
        <v>0</v>
      </c>
      <c r="HK49" s="13">
        <v>6.0463212388625601E-6</v>
      </c>
      <c r="HL49" s="12">
        <v>0</v>
      </c>
      <c r="HM49" s="13">
        <v>1.1746535077245901E-5</v>
      </c>
      <c r="HN49" s="12">
        <v>0</v>
      </c>
      <c r="HO49" s="12">
        <v>0</v>
      </c>
      <c r="HP49" s="12">
        <v>0</v>
      </c>
      <c r="HQ49" s="12">
        <v>0</v>
      </c>
      <c r="HR49" s="13">
        <v>3.0618039422104298E-6</v>
      </c>
      <c r="HS49" s="13">
        <v>7.6138511410580698E-6</v>
      </c>
      <c r="HT49" s="13">
        <v>3.6601693340998102E-6</v>
      </c>
      <c r="HU49" s="21">
        <v>1.5820710443190999E-5</v>
      </c>
      <c r="HV49" s="12">
        <v>0</v>
      </c>
      <c r="HW49" s="12">
        <v>0</v>
      </c>
      <c r="HX49" s="12">
        <v>0</v>
      </c>
      <c r="HY49" s="12">
        <v>0</v>
      </c>
      <c r="HZ49" s="13">
        <v>5.8055341212478795E-7</v>
      </c>
      <c r="IA49" s="13">
        <v>4.8368795769743401E-6</v>
      </c>
      <c r="IB49" s="13">
        <v>4.6743899292597002E-7</v>
      </c>
      <c r="IC49" s="12">
        <v>0</v>
      </c>
      <c r="ID49" s="12">
        <v>0</v>
      </c>
      <c r="IE49" s="12">
        <v>0</v>
      </c>
      <c r="IF49" s="13">
        <v>4.5303266675316E-8</v>
      </c>
      <c r="IG49" s="12">
        <v>0</v>
      </c>
      <c r="IH49" s="12">
        <v>0</v>
      </c>
      <c r="II49" s="12">
        <v>0</v>
      </c>
      <c r="IJ49" s="12">
        <v>0</v>
      </c>
      <c r="IK49" s="12">
        <v>0</v>
      </c>
      <c r="IL49" s="12">
        <v>0</v>
      </c>
      <c r="IM49" s="12">
        <v>0</v>
      </c>
      <c r="IN49" s="13">
        <v>1.0343172240407899E-6</v>
      </c>
      <c r="IO49" s="12">
        <v>0</v>
      </c>
      <c r="IP49" s="13">
        <v>6.2536847001812995E-8</v>
      </c>
      <c r="IQ49" s="12">
        <v>0</v>
      </c>
      <c r="IR49" s="13">
        <v>2.2969876603959201E-7</v>
      </c>
      <c r="IS49" s="13">
        <v>5.1291395857356404E-7</v>
      </c>
      <c r="IT49" s="12">
        <v>0</v>
      </c>
      <c r="IU49" s="12">
        <v>0</v>
      </c>
      <c r="IV49" s="12">
        <v>0</v>
      </c>
      <c r="IW49" s="13">
        <v>2.5756304576635901E-7</v>
      </c>
      <c r="IX49" s="12">
        <v>0</v>
      </c>
      <c r="IY49" s="13">
        <v>1.22696333453206E-5</v>
      </c>
    </row>
    <row r="50" spans="1:259" x14ac:dyDescent="0.25">
      <c r="A50" s="2">
        <v>47</v>
      </c>
      <c r="B50" s="2" t="s">
        <v>1879</v>
      </c>
      <c r="C50" s="2" t="s">
        <v>2702</v>
      </c>
      <c r="D50" s="12">
        <v>0</v>
      </c>
      <c r="E50" s="12">
        <v>0</v>
      </c>
      <c r="F50" s="13">
        <v>1.10414783940437E-7</v>
      </c>
      <c r="G50" s="13">
        <v>1.1081819696975E-7</v>
      </c>
      <c r="H50" s="13">
        <v>8.8647786428325998E-8</v>
      </c>
      <c r="I50" s="13">
        <v>4.1912468682063702E-6</v>
      </c>
      <c r="J50" s="13">
        <v>2.4347766572583898E-6</v>
      </c>
      <c r="K50" s="13">
        <v>5.4475443922492798E-8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3">
        <v>7.5730699235493496E-7</v>
      </c>
      <c r="R50" s="13">
        <v>1.28760055910466E-6</v>
      </c>
      <c r="S50" s="13">
        <v>2.99694067068576E-6</v>
      </c>
      <c r="T50" s="13">
        <v>2.4193032531971E-8</v>
      </c>
      <c r="U50" s="13">
        <v>1.1098788874415E-6</v>
      </c>
      <c r="V50" s="13">
        <v>1.55337460557785E-7</v>
      </c>
      <c r="W50" s="12">
        <v>0</v>
      </c>
      <c r="X50" s="13">
        <v>2.5070865896117802E-6</v>
      </c>
      <c r="Y50" s="13">
        <v>2.1189751336641E-7</v>
      </c>
      <c r="Z50" s="12">
        <v>0</v>
      </c>
      <c r="AA50" s="12">
        <v>0</v>
      </c>
      <c r="AB50" s="13">
        <v>5.2564217271342301E-7</v>
      </c>
      <c r="AC50" s="13">
        <v>1.7469297372635E-6</v>
      </c>
      <c r="AD50" s="12">
        <v>0</v>
      </c>
      <c r="AE50" s="13">
        <v>7.9297070272017101E-7</v>
      </c>
      <c r="AF50" s="12">
        <v>0</v>
      </c>
      <c r="AG50" s="12">
        <v>0</v>
      </c>
      <c r="AH50" s="13">
        <v>4.7541050744752502E-6</v>
      </c>
      <c r="AI50" s="13">
        <v>3.9207471196489798E-7</v>
      </c>
      <c r="AJ50" s="12">
        <v>0</v>
      </c>
      <c r="AK50" s="12">
        <v>0</v>
      </c>
      <c r="AL50" s="12">
        <v>0</v>
      </c>
      <c r="AM50" s="13">
        <v>1.1780161492991801E-6</v>
      </c>
      <c r="AN50" s="13">
        <v>6.3338206872982702E-8</v>
      </c>
      <c r="AO50" s="12">
        <v>0</v>
      </c>
      <c r="AP50" s="13">
        <v>3.8532872538625102E-6</v>
      </c>
      <c r="AQ50" s="13">
        <v>1.13688854392378E-7</v>
      </c>
      <c r="AR50" s="13">
        <v>5.6941935723959801E-7</v>
      </c>
      <c r="AS50" s="12">
        <v>0</v>
      </c>
      <c r="AT50" s="13">
        <v>2.9722981977844999E-6</v>
      </c>
      <c r="AU50" s="12">
        <v>0</v>
      </c>
      <c r="AV50" s="12">
        <v>0</v>
      </c>
      <c r="AW50" s="13">
        <v>4.0441237902150501E-7</v>
      </c>
      <c r="AX50" s="12">
        <v>0</v>
      </c>
      <c r="AY50" s="13">
        <v>3.8123555798960201E-7</v>
      </c>
      <c r="AZ50" s="21">
        <v>9.7722886229989797E-7</v>
      </c>
      <c r="BA50" s="13">
        <v>4.5460204965674798E-7</v>
      </c>
      <c r="BB50" s="13">
        <v>4.2491525385920001E-6</v>
      </c>
      <c r="BC50" s="13">
        <v>1.0128438064113E-7</v>
      </c>
      <c r="BD50" s="12">
        <v>0</v>
      </c>
      <c r="BE50" s="13">
        <v>3.7889306135659597E-5</v>
      </c>
      <c r="BF50" s="13">
        <v>6.9324768614433903E-6</v>
      </c>
      <c r="BG50" s="12">
        <v>0</v>
      </c>
      <c r="BH50" s="13">
        <v>9.7887444624766006E-7</v>
      </c>
      <c r="BI50" s="13">
        <v>4.2693702975662701E-7</v>
      </c>
      <c r="BJ50" s="13">
        <v>3.76810589236715E-6</v>
      </c>
      <c r="BK50" s="12">
        <v>0</v>
      </c>
      <c r="BL50" s="13">
        <v>4.9703185599519405E-7</v>
      </c>
      <c r="BM50" s="12">
        <v>0</v>
      </c>
      <c r="BN50" s="13">
        <v>3.3973932339168002E-8</v>
      </c>
      <c r="BO50" s="12">
        <v>0</v>
      </c>
      <c r="BP50" s="12">
        <v>0</v>
      </c>
      <c r="BQ50" s="13">
        <v>2.82064761144738E-8</v>
      </c>
      <c r="BR50" s="13">
        <v>3.1174477056710201E-6</v>
      </c>
      <c r="BS50" s="12">
        <v>0</v>
      </c>
      <c r="BT50" s="13">
        <v>6.1925197982443699E-7</v>
      </c>
      <c r="BU50" s="12">
        <v>0</v>
      </c>
      <c r="BV50" s="12">
        <v>0</v>
      </c>
      <c r="BW50" s="13">
        <v>3.44432559105145E-6</v>
      </c>
      <c r="BX50" s="13">
        <v>2.7016652963289201E-7</v>
      </c>
      <c r="BY50" s="13">
        <v>5.0405973036918503E-7</v>
      </c>
      <c r="BZ50" s="13">
        <v>2.9955059182218799E-6</v>
      </c>
      <c r="CA50" s="13">
        <v>2.89732893438801E-6</v>
      </c>
      <c r="CB50" s="13">
        <v>7.4967304762082703E-7</v>
      </c>
      <c r="CC50" s="12">
        <v>0</v>
      </c>
      <c r="CD50" s="12">
        <v>0</v>
      </c>
      <c r="CE50" s="12">
        <v>0</v>
      </c>
      <c r="CF50" s="13">
        <v>3.0895167954493801E-6</v>
      </c>
      <c r="CG50" s="12">
        <v>0</v>
      </c>
      <c r="CH50" s="13">
        <v>4.5873428454276297E-8</v>
      </c>
      <c r="CI50" s="13">
        <v>5.0058632141793198E-6</v>
      </c>
      <c r="CJ50" s="13">
        <v>1.68425235535056E-6</v>
      </c>
      <c r="CK50" s="12">
        <v>0</v>
      </c>
      <c r="CL50" s="13">
        <v>8.1505948300623506E-8</v>
      </c>
      <c r="CM50" s="13">
        <v>1.0298142860959E-6</v>
      </c>
      <c r="CN50" s="12">
        <v>0</v>
      </c>
      <c r="CO50" s="13">
        <v>3.2807000018364601E-7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7">
        <v>0</v>
      </c>
      <c r="CW50" s="13">
        <v>1.0566292612745E-7</v>
      </c>
      <c r="CX50" s="12">
        <v>0</v>
      </c>
      <c r="CY50" s="13">
        <v>2.4129759744209798E-7</v>
      </c>
      <c r="CZ50" s="12">
        <v>0</v>
      </c>
      <c r="DA50" s="12">
        <v>0</v>
      </c>
      <c r="DB50" s="12">
        <v>0</v>
      </c>
      <c r="DC50" s="12">
        <v>0</v>
      </c>
      <c r="DD50" s="13">
        <v>3.9700691181633998E-6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3">
        <v>5.4060917680408398E-8</v>
      </c>
      <c r="DU50" s="13">
        <v>2.0958956747432899E-6</v>
      </c>
      <c r="DV50" s="12">
        <v>0</v>
      </c>
      <c r="DW50" s="13">
        <v>1.02492674710588E-7</v>
      </c>
      <c r="DX50" s="12">
        <v>0</v>
      </c>
      <c r="DY50" s="13">
        <v>6.9036231983723203E-7</v>
      </c>
      <c r="DZ50" s="12">
        <v>0</v>
      </c>
      <c r="EA50" s="12">
        <v>0</v>
      </c>
      <c r="EB50" s="12">
        <v>0</v>
      </c>
      <c r="EC50" s="2" t="s">
        <v>1879</v>
      </c>
      <c r="ED50" s="13">
        <v>2.5149545590542102E-6</v>
      </c>
      <c r="EE50" s="12">
        <v>0</v>
      </c>
      <c r="EF50" s="12">
        <v>0</v>
      </c>
      <c r="EG50" s="13">
        <v>6.7019328284797504E-6</v>
      </c>
      <c r="EH50" s="13">
        <v>8.2389618651171896E-7</v>
      </c>
      <c r="EI50" s="13">
        <v>5.4953670846900298E-6</v>
      </c>
      <c r="EJ50" s="13">
        <v>4.4271256593606899E-7</v>
      </c>
      <c r="EK50" s="13">
        <v>2.4126396096753402E-6</v>
      </c>
      <c r="EL50" s="13">
        <v>1.4116167143140399E-7</v>
      </c>
      <c r="EM50" s="13">
        <v>2.6946375876908602E-7</v>
      </c>
      <c r="EN50" s="12">
        <v>0</v>
      </c>
      <c r="EO50" s="13">
        <v>9.557275528141181E-7</v>
      </c>
      <c r="EP50" s="13">
        <v>2.20617100415413E-7</v>
      </c>
      <c r="EQ50" s="13">
        <v>5.6820757837553697E-6</v>
      </c>
      <c r="ER50" s="13">
        <v>1.3530244987530499E-6</v>
      </c>
      <c r="ES50" s="13">
        <v>8.1915725291427198E-7</v>
      </c>
      <c r="ET50" s="13">
        <v>1.38494553154492E-7</v>
      </c>
      <c r="EU50" s="12">
        <v>0</v>
      </c>
      <c r="EV50" s="12">
        <v>0</v>
      </c>
      <c r="EW50" s="13">
        <v>2.27136644602704E-7</v>
      </c>
      <c r="EX50" s="13">
        <v>2.0715659842827E-7</v>
      </c>
      <c r="EY50" s="13">
        <v>3.7915052259960301E-6</v>
      </c>
      <c r="EZ50" s="13">
        <v>3.4665514581446202E-6</v>
      </c>
      <c r="FA50" s="12">
        <v>0</v>
      </c>
      <c r="FB50" s="12">
        <v>0</v>
      </c>
      <c r="FC50" s="13">
        <v>2.7781993829502001E-7</v>
      </c>
      <c r="FD50" s="12">
        <v>0</v>
      </c>
      <c r="FE50" s="12">
        <v>0</v>
      </c>
      <c r="FF50" s="13">
        <v>2.1309687536004299E-7</v>
      </c>
      <c r="FG50" s="12">
        <v>0</v>
      </c>
      <c r="FH50" s="12">
        <v>0</v>
      </c>
      <c r="FI50" s="12">
        <v>0</v>
      </c>
      <c r="FJ50" s="13">
        <v>7.6051568945394102E-6</v>
      </c>
      <c r="FK50" s="13">
        <v>6.29488540718674E-6</v>
      </c>
      <c r="FL50" s="13">
        <v>1.7502422387366399E-7</v>
      </c>
      <c r="FM50" s="12">
        <v>0</v>
      </c>
      <c r="FN50" s="13">
        <v>1.29464084731619E-5</v>
      </c>
      <c r="FO50" s="13">
        <v>9.1445867900954795E-6</v>
      </c>
      <c r="FP50" s="12">
        <v>0</v>
      </c>
      <c r="FQ50" s="12">
        <v>0</v>
      </c>
      <c r="FR50" s="12">
        <v>0</v>
      </c>
      <c r="FS50" s="13">
        <v>5.9299858357987202E-6</v>
      </c>
      <c r="FT50" s="13">
        <v>4.8513174419890797E-8</v>
      </c>
      <c r="FU50" s="12">
        <v>0</v>
      </c>
      <c r="FV50" s="12">
        <v>0</v>
      </c>
      <c r="FW50" s="12">
        <v>0</v>
      </c>
      <c r="FX50" s="13">
        <v>1.0405339111887299E-5</v>
      </c>
      <c r="FY50" s="13">
        <v>2.3637209963853998E-6</v>
      </c>
      <c r="FZ50" s="12">
        <v>0</v>
      </c>
      <c r="GA50" s="21">
        <v>9.1859906846358705E-7</v>
      </c>
      <c r="GB50" s="12">
        <v>0</v>
      </c>
      <c r="GC50" s="12">
        <v>0</v>
      </c>
      <c r="GD50" s="13">
        <v>2.5302777345956201E-6</v>
      </c>
      <c r="GE50" s="12">
        <v>0</v>
      </c>
      <c r="GF50" s="13">
        <v>1.08851520262931E-7</v>
      </c>
      <c r="GG50" s="13">
        <v>6.4712014875900097E-7</v>
      </c>
      <c r="GH50" s="12">
        <v>0</v>
      </c>
      <c r="GI50" s="12">
        <v>0</v>
      </c>
      <c r="GJ50" s="12">
        <v>0</v>
      </c>
      <c r="GK50" s="12">
        <v>0</v>
      </c>
      <c r="GL50" s="12">
        <v>0</v>
      </c>
      <c r="GM50" s="13">
        <v>3.2852218498760602E-7</v>
      </c>
      <c r="GN50" s="12">
        <v>0</v>
      </c>
      <c r="GO50" s="12">
        <v>0</v>
      </c>
      <c r="GP50" s="13">
        <v>7.8598992848842203E-7</v>
      </c>
      <c r="GQ50" s="13">
        <v>2.4138436155984298E-7</v>
      </c>
      <c r="GR50" s="12">
        <v>0</v>
      </c>
      <c r="GS50" s="13">
        <v>9.0480959901070106E-6</v>
      </c>
      <c r="GT50" s="12">
        <v>0</v>
      </c>
      <c r="GU50" s="12">
        <v>0</v>
      </c>
      <c r="GV50" s="12">
        <v>0</v>
      </c>
      <c r="GW50" s="12">
        <v>0</v>
      </c>
      <c r="GX50" s="13">
        <v>6.6325530182872605E-7</v>
      </c>
      <c r="GY50" s="13">
        <v>4.3370808595361598E-7</v>
      </c>
      <c r="GZ50" s="13">
        <v>3.95654362926869E-7</v>
      </c>
      <c r="HA50" s="13">
        <v>8.0431924646533005E-7</v>
      </c>
      <c r="HB50" s="13">
        <v>7.7207947474375302E-6</v>
      </c>
      <c r="HC50" s="13">
        <v>8.7160355143174298E-6</v>
      </c>
      <c r="HD50" s="13">
        <v>1.1247388373596399E-5</v>
      </c>
      <c r="HE50" s="12">
        <v>0</v>
      </c>
      <c r="HF50" s="13">
        <v>6.1942071765377002E-7</v>
      </c>
      <c r="HG50" s="12">
        <v>0</v>
      </c>
      <c r="HH50" s="13">
        <v>8.3318300730981596E-7</v>
      </c>
      <c r="HI50" s="13">
        <v>3.2176394245158098E-6</v>
      </c>
      <c r="HJ50" s="12">
        <v>0</v>
      </c>
      <c r="HK50" s="13">
        <v>5.54684662417901E-6</v>
      </c>
      <c r="HL50" s="13">
        <v>5.75626321724237E-8</v>
      </c>
      <c r="HM50" s="13">
        <v>1.1664431362023101E-5</v>
      </c>
      <c r="HN50" s="12">
        <v>0</v>
      </c>
      <c r="HO50" s="12">
        <v>0</v>
      </c>
      <c r="HP50" s="12">
        <v>0</v>
      </c>
      <c r="HQ50" s="12">
        <v>0</v>
      </c>
      <c r="HR50" s="13">
        <v>3.3399461924950101E-6</v>
      </c>
      <c r="HS50" s="13">
        <v>6.5840217267453503E-6</v>
      </c>
      <c r="HT50" s="13">
        <v>3.20434675745717E-6</v>
      </c>
      <c r="HU50" s="21">
        <v>1.46231797075811E-5</v>
      </c>
      <c r="HV50" s="12">
        <v>0</v>
      </c>
      <c r="HW50" s="13">
        <v>3.5242274624649298E-8</v>
      </c>
      <c r="HX50" s="12">
        <v>0</v>
      </c>
      <c r="HY50" s="12">
        <v>0</v>
      </c>
      <c r="HZ50" s="13">
        <v>4.5039454895030901E-7</v>
      </c>
      <c r="IA50" s="13">
        <v>5.0483120016902601E-6</v>
      </c>
      <c r="IB50" s="13">
        <v>7.35722753371206E-7</v>
      </c>
      <c r="IC50" s="12">
        <v>0</v>
      </c>
      <c r="ID50" s="12">
        <v>0</v>
      </c>
      <c r="IE50" s="12">
        <v>0</v>
      </c>
      <c r="IF50" s="12">
        <v>0</v>
      </c>
      <c r="IG50" s="12">
        <v>0</v>
      </c>
      <c r="IH50" s="12">
        <v>0</v>
      </c>
      <c r="II50" s="12">
        <v>0</v>
      </c>
      <c r="IJ50" s="12">
        <v>0</v>
      </c>
      <c r="IK50" s="12">
        <v>0</v>
      </c>
      <c r="IL50" s="12">
        <v>0</v>
      </c>
      <c r="IM50" s="12">
        <v>0</v>
      </c>
      <c r="IN50" s="13">
        <v>8.3546329226116304E-7</v>
      </c>
      <c r="IO50" s="12">
        <v>0</v>
      </c>
      <c r="IP50" s="13">
        <v>3.5039489651769599E-8</v>
      </c>
      <c r="IQ50" s="12">
        <v>0</v>
      </c>
      <c r="IR50" s="13">
        <v>3.0030131808023797E-7</v>
      </c>
      <c r="IS50" s="13">
        <v>3.3662292180821598E-7</v>
      </c>
      <c r="IT50" s="12">
        <v>0</v>
      </c>
      <c r="IU50" s="12">
        <v>0</v>
      </c>
      <c r="IV50" s="12">
        <v>0</v>
      </c>
      <c r="IW50" s="13">
        <v>3.8483456754370598E-7</v>
      </c>
      <c r="IX50" s="12">
        <v>0</v>
      </c>
      <c r="IY50" s="13">
        <v>1.09562883338502E-5</v>
      </c>
    </row>
    <row r="51" spans="1:259" x14ac:dyDescent="0.25">
      <c r="A51" s="2">
        <v>48</v>
      </c>
      <c r="B51" s="2" t="s">
        <v>1882</v>
      </c>
      <c r="C51" s="2" t="s">
        <v>2702</v>
      </c>
      <c r="D51" s="12">
        <v>0</v>
      </c>
      <c r="E51" s="13">
        <v>1.15870432833119E-7</v>
      </c>
      <c r="F51" s="12">
        <v>0</v>
      </c>
      <c r="G51" s="13">
        <v>7.7726875103966903E-8</v>
      </c>
      <c r="H51" s="13">
        <v>8.2821171357919604E-8</v>
      </c>
      <c r="I51" s="13">
        <v>4.0859061520642301E-6</v>
      </c>
      <c r="J51" s="13">
        <v>1.26959576597125E-6</v>
      </c>
      <c r="K51" s="13">
        <v>1.0178979662512701E-7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3">
        <v>1.9181258619978201E-6</v>
      </c>
      <c r="R51" s="13">
        <v>8.8439474021688801E-7</v>
      </c>
      <c r="S51" s="13">
        <v>4.1641868061030903E-6</v>
      </c>
      <c r="T51" s="12">
        <v>0</v>
      </c>
      <c r="U51" s="13">
        <v>1.3523236712004799E-6</v>
      </c>
      <c r="V51" s="13">
        <v>5.0998304498471095E-7</v>
      </c>
      <c r="W51" s="12">
        <v>0</v>
      </c>
      <c r="X51" s="13">
        <v>2.2434332035923401E-6</v>
      </c>
      <c r="Y51" s="13">
        <v>7.9187990910639706E-8</v>
      </c>
      <c r="Z51" s="12">
        <v>0</v>
      </c>
      <c r="AA51" s="12">
        <v>0</v>
      </c>
      <c r="AB51" s="13">
        <v>5.6195304928655995E-7</v>
      </c>
      <c r="AC51" s="13">
        <v>1.9111600970956601E-6</v>
      </c>
      <c r="AD51" s="12">
        <v>0</v>
      </c>
      <c r="AE51" s="13">
        <v>5.5197790082535595E-7</v>
      </c>
      <c r="AF51" s="12">
        <v>0</v>
      </c>
      <c r="AG51" s="12">
        <v>0</v>
      </c>
      <c r="AH51" s="13">
        <v>6.0778935939479296E-6</v>
      </c>
      <c r="AI51" s="13">
        <v>9.0665536414460304E-7</v>
      </c>
      <c r="AJ51" s="12">
        <v>0</v>
      </c>
      <c r="AK51" s="12">
        <v>0</v>
      </c>
      <c r="AL51" s="12">
        <v>0</v>
      </c>
      <c r="AM51" s="13">
        <v>1.9589250141500899E-6</v>
      </c>
      <c r="AN51" s="12">
        <v>0</v>
      </c>
      <c r="AO51" s="12">
        <v>0</v>
      </c>
      <c r="AP51" s="13">
        <v>2.7988168831803102E-6</v>
      </c>
      <c r="AQ51" s="12">
        <v>0</v>
      </c>
      <c r="AR51" s="13">
        <v>4.1217295880567598E-7</v>
      </c>
      <c r="AS51" s="13">
        <v>6.2738568150577601E-8</v>
      </c>
      <c r="AT51" s="13">
        <v>3.5718741920037202E-6</v>
      </c>
      <c r="AU51" s="12">
        <v>0</v>
      </c>
      <c r="AV51" s="12">
        <v>0</v>
      </c>
      <c r="AW51" s="13">
        <v>9.9461128156927803E-8</v>
      </c>
      <c r="AX51" s="12">
        <v>0</v>
      </c>
      <c r="AY51" s="13">
        <v>3.4110784006956E-7</v>
      </c>
      <c r="AZ51" s="21">
        <v>1.1998335294077499E-6</v>
      </c>
      <c r="BA51" s="13">
        <v>4.62105313672472E-7</v>
      </c>
      <c r="BB51" s="13">
        <v>5.2186799891430103E-6</v>
      </c>
      <c r="BC51" s="13">
        <v>7.5701753042571905E-8</v>
      </c>
      <c r="BD51" s="12">
        <v>0</v>
      </c>
      <c r="BE51" s="13">
        <v>3.2106276844633102E-5</v>
      </c>
      <c r="BF51" s="13">
        <v>5.1823887185116499E-6</v>
      </c>
      <c r="BG51" s="12">
        <v>0</v>
      </c>
      <c r="BH51" s="13">
        <v>6.7464190066087704E-7</v>
      </c>
      <c r="BI51" s="13">
        <v>1.00549020578213E-6</v>
      </c>
      <c r="BJ51" s="13">
        <v>3.1936483886378099E-6</v>
      </c>
      <c r="BK51" s="12">
        <v>0</v>
      </c>
      <c r="BL51" s="13">
        <v>1.7401670024603099E-6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3">
        <v>1.80609480680338E-6</v>
      </c>
      <c r="BS51" s="13">
        <v>4.7407596299011498E-8</v>
      </c>
      <c r="BT51" s="13">
        <v>3.1557271186956E-7</v>
      </c>
      <c r="BU51" s="12">
        <v>0</v>
      </c>
      <c r="BV51" s="12">
        <v>0</v>
      </c>
      <c r="BW51" s="13">
        <v>5.1921847486518801E-6</v>
      </c>
      <c r="BX51" s="13">
        <v>8.8507944704026399E-8</v>
      </c>
      <c r="BY51" s="13">
        <v>1.4466675895245999E-7</v>
      </c>
      <c r="BZ51" s="13">
        <v>3.2696860939920298E-6</v>
      </c>
      <c r="CA51" s="13">
        <v>2.85020458357859E-6</v>
      </c>
      <c r="CB51" s="13">
        <v>4.9716474524367104E-7</v>
      </c>
      <c r="CC51" s="12">
        <v>0</v>
      </c>
      <c r="CD51" s="12">
        <v>0</v>
      </c>
      <c r="CE51" s="12">
        <v>0</v>
      </c>
      <c r="CF51" s="13">
        <v>4.4262447384762997E-6</v>
      </c>
      <c r="CG51" s="12">
        <v>0</v>
      </c>
      <c r="CH51" s="12">
        <v>0</v>
      </c>
      <c r="CI51" s="13">
        <v>5.00007749955999E-6</v>
      </c>
      <c r="CJ51" s="13">
        <v>2.0958107353490898E-6</v>
      </c>
      <c r="CK51" s="12">
        <v>0</v>
      </c>
      <c r="CL51" s="13">
        <v>5.0765833213846897E-8</v>
      </c>
      <c r="CM51" s="13">
        <v>1.1556774259664701E-6</v>
      </c>
      <c r="CN51" s="12">
        <v>0</v>
      </c>
      <c r="CO51" s="13">
        <v>2.2291397366298099E-7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7">
        <v>0</v>
      </c>
      <c r="CW51" s="13">
        <v>6.8486336026828706E-8</v>
      </c>
      <c r="CX51" s="12">
        <v>0</v>
      </c>
      <c r="CY51" s="13">
        <v>4.8240296862728804E-7</v>
      </c>
      <c r="CZ51" s="12">
        <v>0</v>
      </c>
      <c r="DA51" s="12">
        <v>0</v>
      </c>
      <c r="DB51" s="12">
        <v>0</v>
      </c>
      <c r="DC51" s="12">
        <v>0</v>
      </c>
      <c r="DD51" s="13">
        <v>3.88253618494626E-6</v>
      </c>
      <c r="DE51" s="12">
        <v>0</v>
      </c>
      <c r="DF51" s="12">
        <v>0</v>
      </c>
      <c r="DG51" s="12">
        <v>0</v>
      </c>
      <c r="DH51" s="12">
        <v>0</v>
      </c>
      <c r="DI51" s="13">
        <v>5.88857791582987E-8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3">
        <v>3.2282539773630801E-6</v>
      </c>
      <c r="DV51" s="13">
        <v>5.6446301914184298E-8</v>
      </c>
      <c r="DW51" s="13">
        <v>4.7878033491565797E-7</v>
      </c>
      <c r="DX51" s="13">
        <v>7.1732481418801406E-8</v>
      </c>
      <c r="DY51" s="13">
        <v>1.05105343430573E-6</v>
      </c>
      <c r="DZ51" s="12">
        <v>0</v>
      </c>
      <c r="EA51" s="12">
        <v>0</v>
      </c>
      <c r="EB51" s="12">
        <v>0</v>
      </c>
      <c r="EC51" s="2" t="s">
        <v>1882</v>
      </c>
      <c r="ED51" s="13">
        <v>5.2940930752709898E-6</v>
      </c>
      <c r="EE51" s="12">
        <v>0</v>
      </c>
      <c r="EF51" s="13">
        <v>7.4565086018373403E-8</v>
      </c>
      <c r="EG51" s="13">
        <v>9.7258635944917393E-6</v>
      </c>
      <c r="EH51" s="13">
        <v>1.5939891491650499E-6</v>
      </c>
      <c r="EI51" s="13">
        <v>7.3969337073707301E-6</v>
      </c>
      <c r="EJ51" s="13">
        <v>6.1497459998610698E-7</v>
      </c>
      <c r="EK51" s="13">
        <v>2.9686551962551502E-6</v>
      </c>
      <c r="EL51" s="13">
        <v>4.3961146502111698E-7</v>
      </c>
      <c r="EM51" s="13">
        <v>1.0070101031933901E-6</v>
      </c>
      <c r="EN51" s="12">
        <v>0</v>
      </c>
      <c r="EO51" s="13">
        <v>1.41287323142721E-6</v>
      </c>
      <c r="EP51" s="13">
        <v>4.1223289185603102E-7</v>
      </c>
      <c r="EQ51" s="13">
        <v>9.7612379152318103E-6</v>
      </c>
      <c r="ER51" s="13">
        <v>3.6047379056418601E-6</v>
      </c>
      <c r="ES51" s="13">
        <v>8.5223128183248795E-7</v>
      </c>
      <c r="ET51" s="12">
        <v>0</v>
      </c>
      <c r="EU51" s="12">
        <v>0</v>
      </c>
      <c r="EV51" s="13">
        <v>8.4167928704178306E-8</v>
      </c>
      <c r="EW51" s="13">
        <v>1.5879648626230599E-7</v>
      </c>
      <c r="EX51" s="13">
        <v>4.6449761225043099E-7</v>
      </c>
      <c r="EY51" s="13">
        <v>6.2880493762981498E-6</v>
      </c>
      <c r="EZ51" s="13">
        <v>3.8805299077191002E-6</v>
      </c>
      <c r="FA51" s="12">
        <v>0</v>
      </c>
      <c r="FB51" s="12">
        <v>0</v>
      </c>
      <c r="FC51" s="13">
        <v>2.0764757829374299E-7</v>
      </c>
      <c r="FD51" s="12">
        <v>0</v>
      </c>
      <c r="FE51" s="12">
        <v>0</v>
      </c>
      <c r="FF51" s="13">
        <v>5.5745342230336197E-7</v>
      </c>
      <c r="FG51" s="12">
        <v>0</v>
      </c>
      <c r="FH51" s="12">
        <v>0</v>
      </c>
      <c r="FI51" s="12">
        <v>0</v>
      </c>
      <c r="FJ51" s="13">
        <v>1.5670198360058699E-5</v>
      </c>
      <c r="FK51" s="13">
        <v>1.19033772093313E-5</v>
      </c>
      <c r="FL51" s="13">
        <v>1.69933464307112E-7</v>
      </c>
      <c r="FM51" s="12">
        <v>0</v>
      </c>
      <c r="FN51" s="13">
        <v>2.2917263069385399E-5</v>
      </c>
      <c r="FO51" s="13">
        <v>1.39850316873401E-5</v>
      </c>
      <c r="FP51" s="12">
        <v>0</v>
      </c>
      <c r="FQ51" s="12">
        <v>0</v>
      </c>
      <c r="FR51" s="12">
        <v>0</v>
      </c>
      <c r="FS51" s="13">
        <v>1.07628326590921E-5</v>
      </c>
      <c r="FT51" s="13">
        <v>2.28166851834702E-7</v>
      </c>
      <c r="FU51" s="12">
        <v>0</v>
      </c>
      <c r="FV51" s="12">
        <v>0</v>
      </c>
      <c r="FW51" s="12">
        <v>0</v>
      </c>
      <c r="FX51" s="13">
        <v>1.6961432834018399E-5</v>
      </c>
      <c r="FY51" s="13">
        <v>4.5913429223615298E-6</v>
      </c>
      <c r="FZ51" s="12">
        <v>0</v>
      </c>
      <c r="GA51" s="21">
        <v>1.2965501927692001E-6</v>
      </c>
      <c r="GB51" s="12">
        <v>0</v>
      </c>
      <c r="GC51" s="12">
        <v>0</v>
      </c>
      <c r="GD51" s="13">
        <v>5.5191413000679504E-6</v>
      </c>
      <c r="GE51" s="12">
        <v>0</v>
      </c>
      <c r="GF51" s="13">
        <v>6.77979734970995E-8</v>
      </c>
      <c r="GG51" s="13">
        <v>1.1153066377428701E-6</v>
      </c>
      <c r="GH51" s="12">
        <v>0</v>
      </c>
      <c r="GI51" s="12">
        <v>0</v>
      </c>
      <c r="GJ51" s="12">
        <v>0</v>
      </c>
      <c r="GK51" s="13">
        <v>7.1144405188278806E-8</v>
      </c>
      <c r="GL51" s="12">
        <v>0</v>
      </c>
      <c r="GM51" s="13">
        <v>7.2546896505585701E-7</v>
      </c>
      <c r="GN51" s="12">
        <v>0</v>
      </c>
      <c r="GO51" s="12">
        <v>0</v>
      </c>
      <c r="GP51" s="13">
        <v>8.8119434236166702E-7</v>
      </c>
      <c r="GQ51" s="13">
        <v>9.08401071666589E-6</v>
      </c>
      <c r="GR51" s="12">
        <v>0</v>
      </c>
      <c r="GS51" s="13">
        <v>1.6598935292162501E-5</v>
      </c>
      <c r="GT51" s="12">
        <v>0</v>
      </c>
      <c r="GU51" s="12">
        <v>0</v>
      </c>
      <c r="GV51" s="12">
        <v>0</v>
      </c>
      <c r="GW51" s="12">
        <v>0</v>
      </c>
      <c r="GX51" s="13">
        <v>7.0818406472926303E-7</v>
      </c>
      <c r="GY51" s="13">
        <v>8.1040290239220203E-7</v>
      </c>
      <c r="GZ51" s="13">
        <v>5.3369710556955104E-7</v>
      </c>
      <c r="HA51" s="13">
        <v>1.1636564467043701E-6</v>
      </c>
      <c r="HB51" s="13">
        <v>1.1225557048222901E-5</v>
      </c>
      <c r="HC51" s="13">
        <v>1.5153097202663099E-5</v>
      </c>
      <c r="HD51" s="13">
        <v>1.46478294050931E-5</v>
      </c>
      <c r="HE51" s="12">
        <v>0</v>
      </c>
      <c r="HF51" s="13">
        <v>8.9774256644408702E-7</v>
      </c>
      <c r="HG51" s="12">
        <v>0</v>
      </c>
      <c r="HH51" s="13">
        <v>7.5911481059226005E-7</v>
      </c>
      <c r="HI51" s="13">
        <v>6.27666877653262E-6</v>
      </c>
      <c r="HJ51" s="12">
        <v>0</v>
      </c>
      <c r="HK51" s="13">
        <v>9.3978213527619692E-6</v>
      </c>
      <c r="HL51" s="12">
        <v>0</v>
      </c>
      <c r="HM51" s="13">
        <v>1.5240928238110199E-5</v>
      </c>
      <c r="HN51" s="12">
        <v>0</v>
      </c>
      <c r="HO51" s="12">
        <v>0</v>
      </c>
      <c r="HP51" s="12">
        <v>0</v>
      </c>
      <c r="HQ51" s="12">
        <v>0</v>
      </c>
      <c r="HR51" s="13">
        <v>4.5039078742690301E-6</v>
      </c>
      <c r="HS51" s="13">
        <v>1.14405065188731E-5</v>
      </c>
      <c r="HT51" s="13">
        <v>6.0185518811209103E-6</v>
      </c>
      <c r="HU51" s="21">
        <v>2.2636629122256601E-5</v>
      </c>
      <c r="HV51" s="12">
        <v>0</v>
      </c>
      <c r="HW51" s="12">
        <v>0</v>
      </c>
      <c r="HX51" s="12">
        <v>0</v>
      </c>
      <c r="HY51" s="12">
        <v>0</v>
      </c>
      <c r="HZ51" s="13">
        <v>6.54564013237121E-7</v>
      </c>
      <c r="IA51" s="13">
        <v>6.7702140157121096E-6</v>
      </c>
      <c r="IB51" s="13">
        <v>8.8978997373018696E-7</v>
      </c>
      <c r="IC51" s="12">
        <v>0</v>
      </c>
      <c r="ID51" s="12">
        <v>0</v>
      </c>
      <c r="IE51" s="12">
        <v>0</v>
      </c>
      <c r="IF51" s="13">
        <v>9.4860361207469103E-8</v>
      </c>
      <c r="IG51" s="12">
        <v>0</v>
      </c>
      <c r="IH51" s="12">
        <v>0</v>
      </c>
      <c r="II51" s="12">
        <v>0</v>
      </c>
      <c r="IJ51" s="12">
        <v>0</v>
      </c>
      <c r="IK51" s="12">
        <v>0</v>
      </c>
      <c r="IL51" s="12">
        <v>0</v>
      </c>
      <c r="IM51" s="12">
        <v>0</v>
      </c>
      <c r="IN51" s="13">
        <v>1.01068493691873E-6</v>
      </c>
      <c r="IO51" s="12">
        <v>0</v>
      </c>
      <c r="IP51" s="13">
        <v>1.3094569841694199E-7</v>
      </c>
      <c r="IQ51" s="12">
        <v>0</v>
      </c>
      <c r="IR51" s="13">
        <v>3.2064366088781899E-7</v>
      </c>
      <c r="IS51" s="13">
        <v>1.00151042455458E-6</v>
      </c>
      <c r="IT51" s="12">
        <v>0</v>
      </c>
      <c r="IU51" s="12">
        <v>0</v>
      </c>
      <c r="IV51" s="12">
        <v>0</v>
      </c>
      <c r="IW51" s="13">
        <v>3.5954027671923701E-7</v>
      </c>
      <c r="IX51" s="12">
        <v>0</v>
      </c>
      <c r="IY51" s="13">
        <v>1.3982245205611E-5</v>
      </c>
    </row>
    <row r="52" spans="1:259" x14ac:dyDescent="0.25">
      <c r="A52" s="2">
        <v>49</v>
      </c>
      <c r="B52" s="2" t="s">
        <v>1885</v>
      </c>
      <c r="C52" s="2" t="s">
        <v>2702</v>
      </c>
      <c r="D52" s="13">
        <v>3.1406893038895502E-8</v>
      </c>
      <c r="E52" s="13">
        <v>6.5814405849211605E-8</v>
      </c>
      <c r="F52" s="13">
        <v>2.9296722672195899E-8</v>
      </c>
      <c r="G52" s="13">
        <v>2.5081103870146903E-7</v>
      </c>
      <c r="H52" s="13">
        <v>1.17606063328246E-7</v>
      </c>
      <c r="I52" s="13">
        <v>4.0948738845324196E-6</v>
      </c>
      <c r="J52" s="13">
        <v>1.8768894888657801E-6</v>
      </c>
      <c r="K52" s="13">
        <v>3.7644597316227897E-8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3">
        <v>8.2189301090196099E-7</v>
      </c>
      <c r="R52" s="13">
        <v>8.2524040572827298E-7</v>
      </c>
      <c r="S52" s="13">
        <v>2.9923142452164601E-6</v>
      </c>
      <c r="T52" s="12">
        <v>0</v>
      </c>
      <c r="U52" s="13">
        <v>9.7294669715294506E-7</v>
      </c>
      <c r="V52" s="13">
        <v>2.7545794572122602E-7</v>
      </c>
      <c r="W52" s="12">
        <v>0</v>
      </c>
      <c r="X52" s="13">
        <v>2.0596755752798999E-6</v>
      </c>
      <c r="Y52" s="13">
        <v>8.9957557674486696E-8</v>
      </c>
      <c r="Z52" s="12">
        <v>0</v>
      </c>
      <c r="AA52" s="12">
        <v>0</v>
      </c>
      <c r="AB52" s="13">
        <v>4.9604621221994102E-7</v>
      </c>
      <c r="AC52" s="13">
        <v>9.9035424624729394E-7</v>
      </c>
      <c r="AD52" s="12">
        <v>0</v>
      </c>
      <c r="AE52" s="13">
        <v>5.9082935412565405E-7</v>
      </c>
      <c r="AF52" s="12">
        <v>0</v>
      </c>
      <c r="AG52" s="12">
        <v>0</v>
      </c>
      <c r="AH52" s="13">
        <v>4.6057706045602798E-6</v>
      </c>
      <c r="AI52" s="13">
        <v>5.4750916235453098E-7</v>
      </c>
      <c r="AJ52" s="12">
        <v>0</v>
      </c>
      <c r="AK52" s="12">
        <v>0</v>
      </c>
      <c r="AL52" s="12">
        <v>0</v>
      </c>
      <c r="AM52" s="13">
        <v>1.4162562305803001E-6</v>
      </c>
      <c r="AN52" s="13">
        <v>1.3444590045571801E-7</v>
      </c>
      <c r="AO52" s="13">
        <v>1.71290893534819E-8</v>
      </c>
      <c r="AP52" s="13">
        <v>3.3249148068663701E-6</v>
      </c>
      <c r="AQ52" s="13">
        <v>4.0220590265036902E-8</v>
      </c>
      <c r="AR52" s="13">
        <v>4.8174276288453997E-7</v>
      </c>
      <c r="AS52" s="12">
        <v>0</v>
      </c>
      <c r="AT52" s="13">
        <v>2.0351972146655598E-6</v>
      </c>
      <c r="AU52" s="12">
        <v>0</v>
      </c>
      <c r="AV52" s="13">
        <v>6.1590629693942796E-8</v>
      </c>
      <c r="AW52" s="13">
        <v>3.1758525028938198E-7</v>
      </c>
      <c r="AX52" s="12">
        <v>0</v>
      </c>
      <c r="AY52" s="13">
        <v>7.47527340961847E-7</v>
      </c>
      <c r="AZ52" s="21">
        <v>9.1266477679501399E-7</v>
      </c>
      <c r="BA52" s="13">
        <v>4.3549894574342101E-7</v>
      </c>
      <c r="BB52" s="13">
        <v>3.6432475722581899E-6</v>
      </c>
      <c r="BC52" s="13">
        <v>3.22489467961356E-8</v>
      </c>
      <c r="BD52" s="12">
        <v>0</v>
      </c>
      <c r="BE52" s="13">
        <v>3.4703247035335299E-5</v>
      </c>
      <c r="BF52" s="13">
        <v>6.6152584139003399E-6</v>
      </c>
      <c r="BG52" s="13">
        <v>2.2518095151130001E-8</v>
      </c>
      <c r="BH52" s="13">
        <v>6.2978068289873997E-7</v>
      </c>
      <c r="BI52" s="13">
        <v>4.4289844794105499E-7</v>
      </c>
      <c r="BJ52" s="13">
        <v>3.0156106481568202E-6</v>
      </c>
      <c r="BK52" s="12">
        <v>0</v>
      </c>
      <c r="BL52" s="13">
        <v>7.2563119655193595E-7</v>
      </c>
      <c r="BM52" s="12">
        <v>0</v>
      </c>
      <c r="BN52" s="13">
        <v>1.43927107259046E-7</v>
      </c>
      <c r="BO52" s="12">
        <v>0</v>
      </c>
      <c r="BP52" s="12">
        <v>0</v>
      </c>
      <c r="BQ52" s="12">
        <v>0</v>
      </c>
      <c r="BR52" s="13">
        <v>2.8887501256976498E-6</v>
      </c>
      <c r="BS52" s="12">
        <v>0</v>
      </c>
      <c r="BT52" s="13">
        <v>4.8961254546231696E-7</v>
      </c>
      <c r="BU52" s="13">
        <v>1.7325440664600099E-8</v>
      </c>
      <c r="BV52" s="12">
        <v>0</v>
      </c>
      <c r="BW52" s="13">
        <v>2.8038015163241601E-6</v>
      </c>
      <c r="BX52" s="13">
        <v>1.5081753777566101E-7</v>
      </c>
      <c r="BY52" s="13">
        <v>5.2438532859863698E-7</v>
      </c>
      <c r="BZ52" s="13">
        <v>2.3285656907230302E-6</v>
      </c>
      <c r="CA52" s="13">
        <v>3.5609788064773902E-6</v>
      </c>
      <c r="CB52" s="13">
        <v>5.5292909829410596E-7</v>
      </c>
      <c r="CC52" s="13">
        <v>1.00696002852789E-8</v>
      </c>
      <c r="CD52" s="12">
        <v>0</v>
      </c>
      <c r="CE52" s="12">
        <v>0</v>
      </c>
      <c r="CF52" s="13">
        <v>3.26530563631834E-6</v>
      </c>
      <c r="CG52" s="12">
        <v>0</v>
      </c>
      <c r="CH52" s="12">
        <v>0</v>
      </c>
      <c r="CI52" s="13">
        <v>3.6690222858327501E-6</v>
      </c>
      <c r="CJ52" s="13">
        <v>1.6730087789613E-6</v>
      </c>
      <c r="CK52" s="13">
        <v>2.5942368919901401E-8</v>
      </c>
      <c r="CL52" s="13">
        <v>1.44174966327325E-8</v>
      </c>
      <c r="CM52" s="13">
        <v>1.50472353965579E-6</v>
      </c>
      <c r="CN52" s="12">
        <v>0</v>
      </c>
      <c r="CO52" s="13">
        <v>3.3236473473150502E-7</v>
      </c>
      <c r="CP52" s="12">
        <v>0</v>
      </c>
      <c r="CQ52" s="13">
        <v>2.62006951364288E-8</v>
      </c>
      <c r="CR52" s="13">
        <v>2.7270194107513598E-8</v>
      </c>
      <c r="CS52" s="12">
        <v>0</v>
      </c>
      <c r="CT52" s="13">
        <v>1.41992859798321E-8</v>
      </c>
      <c r="CU52" s="12">
        <v>0</v>
      </c>
      <c r="CV52" s="17">
        <v>0</v>
      </c>
      <c r="CW52" s="12">
        <v>0</v>
      </c>
      <c r="CX52" s="12">
        <v>0</v>
      </c>
      <c r="CY52" s="13">
        <v>3.1252166920981098E-7</v>
      </c>
      <c r="CZ52" s="12">
        <v>0</v>
      </c>
      <c r="DA52" s="12">
        <v>0</v>
      </c>
      <c r="DB52" s="12">
        <v>0</v>
      </c>
      <c r="DC52" s="12">
        <v>0</v>
      </c>
      <c r="DD52" s="13">
        <v>4.1377142675007502E-6</v>
      </c>
      <c r="DE52" s="12">
        <v>0</v>
      </c>
      <c r="DF52" s="12">
        <v>0</v>
      </c>
      <c r="DG52" s="12">
        <v>0</v>
      </c>
      <c r="DH52" s="12">
        <v>0</v>
      </c>
      <c r="DI52" s="13">
        <v>5.7014582898930097E-8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3">
        <v>2.88816622521119E-8</v>
      </c>
      <c r="DU52" s="13">
        <v>1.8084528554555899E-6</v>
      </c>
      <c r="DV52" s="13">
        <v>4.8965203957561599E-8</v>
      </c>
      <c r="DW52" s="13">
        <v>3.4737689047027701E-7</v>
      </c>
      <c r="DX52" s="12">
        <v>0</v>
      </c>
      <c r="DY52" s="13">
        <v>3.2647258480466901E-7</v>
      </c>
      <c r="DZ52" s="13">
        <v>2.4607921238304599E-8</v>
      </c>
      <c r="EA52" s="13">
        <v>2.8046686468645798E-7</v>
      </c>
      <c r="EB52" s="12">
        <v>0</v>
      </c>
      <c r="EC52" s="2" t="s">
        <v>1885</v>
      </c>
      <c r="ED52" s="13">
        <v>3.1437099776875199E-6</v>
      </c>
      <c r="EE52" s="12">
        <v>0</v>
      </c>
      <c r="EF52" s="13">
        <v>6.3529453287654098E-8</v>
      </c>
      <c r="EG52" s="13">
        <v>6.6450381880857104E-6</v>
      </c>
      <c r="EH52" s="13">
        <v>9.3655772820296003E-7</v>
      </c>
      <c r="EI52" s="13">
        <v>5.7288603574602502E-6</v>
      </c>
      <c r="EJ52" s="13">
        <v>5.9880955335790098E-7</v>
      </c>
      <c r="EK52" s="13">
        <v>2.3039356409078899E-6</v>
      </c>
      <c r="EL52" s="13">
        <v>9.9879724852797903E-8</v>
      </c>
      <c r="EM52" s="13">
        <v>3.0641878854313199E-7</v>
      </c>
      <c r="EN52" s="12">
        <v>0</v>
      </c>
      <c r="EO52" s="13">
        <v>9.7422945896446798E-7</v>
      </c>
      <c r="EP52" s="13">
        <v>3.1297400152255801E-7</v>
      </c>
      <c r="EQ52" s="13">
        <v>5.9127429354406297E-6</v>
      </c>
      <c r="ER52" s="13">
        <v>1.7021178852725E-6</v>
      </c>
      <c r="ES52" s="13">
        <v>5.2440631542092397E-7</v>
      </c>
      <c r="ET52" s="13">
        <v>1.1287848783393501E-7</v>
      </c>
      <c r="EU52" s="12">
        <v>0</v>
      </c>
      <c r="EV52" s="12">
        <v>0</v>
      </c>
      <c r="EW52" s="13">
        <v>1.35294606295485E-7</v>
      </c>
      <c r="EX52" s="13">
        <v>1.7588976250549701E-7</v>
      </c>
      <c r="EY52" s="13">
        <v>3.9611778035486304E-6</v>
      </c>
      <c r="EZ52" s="13">
        <v>2.9027380996847499E-6</v>
      </c>
      <c r="FA52" s="12">
        <v>0</v>
      </c>
      <c r="FB52" s="12">
        <v>0</v>
      </c>
      <c r="FC52" s="13">
        <v>2.65373605059403E-7</v>
      </c>
      <c r="FD52" s="12">
        <v>0</v>
      </c>
      <c r="FE52" s="12">
        <v>0</v>
      </c>
      <c r="FF52" s="13">
        <v>2.4141594334981E-7</v>
      </c>
      <c r="FG52" s="13">
        <v>1.7185016149610701E-7</v>
      </c>
      <c r="FH52" s="12">
        <v>0</v>
      </c>
      <c r="FI52" s="12">
        <v>0</v>
      </c>
      <c r="FJ52" s="13">
        <v>6.9476686264588503E-6</v>
      </c>
      <c r="FK52" s="13">
        <v>7.0250230356920999E-6</v>
      </c>
      <c r="FL52" s="13">
        <v>1.6891386352127001E-7</v>
      </c>
      <c r="FM52" s="12">
        <v>0</v>
      </c>
      <c r="FN52" s="13">
        <v>1.2213970950426E-5</v>
      </c>
      <c r="FO52" s="13">
        <v>8.6540473103210004E-6</v>
      </c>
      <c r="FP52" s="12">
        <v>0</v>
      </c>
      <c r="FQ52" s="12">
        <v>0</v>
      </c>
      <c r="FR52" s="12">
        <v>0</v>
      </c>
      <c r="FS52" s="13">
        <v>7.3342594932137697E-6</v>
      </c>
      <c r="FT52" s="13">
        <v>2.1599795307018501E-7</v>
      </c>
      <c r="FU52" s="12">
        <v>0</v>
      </c>
      <c r="FV52" s="12">
        <v>0</v>
      </c>
      <c r="FW52" s="12">
        <v>0</v>
      </c>
      <c r="FX52" s="13">
        <v>1.08446216490989E-5</v>
      </c>
      <c r="FY52" s="13">
        <v>2.5063865353348501E-6</v>
      </c>
      <c r="FZ52" s="12">
        <v>0</v>
      </c>
      <c r="GA52" s="21">
        <v>8.5395389030214197E-7</v>
      </c>
      <c r="GB52" s="12">
        <v>0</v>
      </c>
      <c r="GC52" s="12">
        <v>0</v>
      </c>
      <c r="GD52" s="13">
        <v>2.4602794939644698E-6</v>
      </c>
      <c r="GE52" s="12">
        <v>0</v>
      </c>
      <c r="GF52" s="13">
        <v>5.7763873419528798E-8</v>
      </c>
      <c r="GG52" s="13">
        <v>6.3349417023795302E-7</v>
      </c>
      <c r="GH52" s="12">
        <v>0</v>
      </c>
      <c r="GI52" s="13">
        <v>1.8010730623594399E-8</v>
      </c>
      <c r="GJ52" s="13">
        <v>2.3076121956146199E-7</v>
      </c>
      <c r="GK52" s="12">
        <v>0</v>
      </c>
      <c r="GL52" s="13">
        <v>2.28659939522189E-8</v>
      </c>
      <c r="GM52" s="13">
        <v>3.9036684353507702E-7</v>
      </c>
      <c r="GN52" s="13">
        <v>2.5514308350335201E-8</v>
      </c>
      <c r="GO52" s="12">
        <v>0</v>
      </c>
      <c r="GP52" s="13">
        <v>7.5077757969214096E-7</v>
      </c>
      <c r="GQ52" s="13">
        <v>6.9614473463413199E-6</v>
      </c>
      <c r="GR52" s="13">
        <v>1.8678540722018799E-8</v>
      </c>
      <c r="GS52" s="13">
        <v>7.6768525589464706E-6</v>
      </c>
      <c r="GT52" s="12">
        <v>0</v>
      </c>
      <c r="GU52" s="12">
        <v>0</v>
      </c>
      <c r="GV52" s="12">
        <v>0</v>
      </c>
      <c r="GW52" s="12">
        <v>0</v>
      </c>
      <c r="GX52" s="13">
        <v>2.26264808681E-7</v>
      </c>
      <c r="GY52" s="13">
        <v>4.2194977784553997E-7</v>
      </c>
      <c r="GZ52" s="13">
        <v>3.5268311161186199E-7</v>
      </c>
      <c r="HA52" s="13">
        <v>8.5924392024650601E-7</v>
      </c>
      <c r="HB52" s="13">
        <v>7.8550873374558897E-6</v>
      </c>
      <c r="HC52" s="13">
        <v>7.4129883003809102E-6</v>
      </c>
      <c r="HD52" s="13">
        <v>9.0285508522690408E-6</v>
      </c>
      <c r="HE52" s="12">
        <v>0</v>
      </c>
      <c r="HF52" s="13">
        <v>5.62623757709896E-7</v>
      </c>
      <c r="HG52" s="12">
        <v>0</v>
      </c>
      <c r="HH52" s="13">
        <v>5.9286866707255602E-7</v>
      </c>
      <c r="HI52" s="13">
        <v>2.8700407495213301E-6</v>
      </c>
      <c r="HJ52" s="12">
        <v>0</v>
      </c>
      <c r="HK52" s="13">
        <v>5.4732846745913601E-6</v>
      </c>
      <c r="HL52" s="12">
        <v>0</v>
      </c>
      <c r="HM52" s="13">
        <v>9.6766120737657693E-6</v>
      </c>
      <c r="HN52" s="12">
        <v>0</v>
      </c>
      <c r="HO52" s="12">
        <v>0</v>
      </c>
      <c r="HP52" s="12">
        <v>0</v>
      </c>
      <c r="HQ52" s="12">
        <v>0</v>
      </c>
      <c r="HR52" s="13">
        <v>3.5373563636708802E-6</v>
      </c>
      <c r="HS52" s="13">
        <v>6.7743643589525398E-6</v>
      </c>
      <c r="HT52" s="13">
        <v>3.1457687356670501E-6</v>
      </c>
      <c r="HU52" s="21">
        <v>1.30499787891943E-5</v>
      </c>
      <c r="HV52" s="12">
        <v>0</v>
      </c>
      <c r="HW52" s="12">
        <v>0</v>
      </c>
      <c r="HX52" s="12">
        <v>0</v>
      </c>
      <c r="HY52" s="12">
        <v>0</v>
      </c>
      <c r="HZ52" s="13">
        <v>1.59339582650865E-7</v>
      </c>
      <c r="IA52" s="13">
        <v>3.6070732520287501E-6</v>
      </c>
      <c r="IB52" s="13">
        <v>3.8640832533337898E-7</v>
      </c>
      <c r="IC52" s="12">
        <v>0</v>
      </c>
      <c r="ID52" s="12">
        <v>0</v>
      </c>
      <c r="IE52" s="12">
        <v>0</v>
      </c>
      <c r="IF52" s="12">
        <v>0</v>
      </c>
      <c r="IG52" s="12">
        <v>0</v>
      </c>
      <c r="IH52" s="12">
        <v>0</v>
      </c>
      <c r="II52" s="13">
        <v>2.6736945259467201E-8</v>
      </c>
      <c r="IJ52" s="12">
        <v>0</v>
      </c>
      <c r="IK52" s="12">
        <v>0</v>
      </c>
      <c r="IL52" s="12">
        <v>0</v>
      </c>
      <c r="IM52" s="12">
        <v>0</v>
      </c>
      <c r="IN52" s="13">
        <v>9.1153121166660096E-7</v>
      </c>
      <c r="IO52" s="12">
        <v>0</v>
      </c>
      <c r="IP52" s="13">
        <v>9.2971445876028598E-8</v>
      </c>
      <c r="IQ52" s="12">
        <v>0</v>
      </c>
      <c r="IR52" s="13">
        <v>1.9038715817388399E-7</v>
      </c>
      <c r="IS52" s="13">
        <v>3.9215935804081602E-7</v>
      </c>
      <c r="IT52" s="12">
        <v>0</v>
      </c>
      <c r="IU52" s="12">
        <v>0</v>
      </c>
      <c r="IV52" s="12">
        <v>0</v>
      </c>
      <c r="IW52" s="13">
        <v>1.27636798235329E-7</v>
      </c>
      <c r="IX52" s="12">
        <v>0</v>
      </c>
      <c r="IY52" s="13">
        <v>1.00059565398402E-5</v>
      </c>
    </row>
    <row r="53" spans="1:259" x14ac:dyDescent="0.25">
      <c r="A53" s="2">
        <v>50</v>
      </c>
      <c r="B53" s="2" t="s">
        <v>1888</v>
      </c>
      <c r="C53" s="2" t="s">
        <v>2702</v>
      </c>
      <c r="D53" s="12">
        <v>0</v>
      </c>
      <c r="E53" s="13">
        <v>5.6006964130380501E-8</v>
      </c>
      <c r="F53" s="12">
        <v>0</v>
      </c>
      <c r="G53" s="13">
        <v>1.60370853237565E-7</v>
      </c>
      <c r="H53" s="13">
        <v>2.6688214068436999E-8</v>
      </c>
      <c r="I53" s="13">
        <v>2.4256347106165299E-6</v>
      </c>
      <c r="J53" s="13">
        <v>1.34573265312342E-6</v>
      </c>
      <c r="K53" s="13">
        <v>6.5601291017101797E-8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3">
        <v>9.0851610010217803E-7</v>
      </c>
      <c r="R53" s="13">
        <v>1.07662361347165E-6</v>
      </c>
      <c r="S53" s="13">
        <v>2.2638680829083099E-6</v>
      </c>
      <c r="T53" s="13">
        <v>1.45670604352866E-8</v>
      </c>
      <c r="U53" s="13">
        <v>8.5332805765543703E-7</v>
      </c>
      <c r="V53" s="13">
        <v>1.4029722231920999E-7</v>
      </c>
      <c r="W53" s="12">
        <v>0</v>
      </c>
      <c r="X53" s="13">
        <v>1.0709302383011901E-6</v>
      </c>
      <c r="Y53" s="13">
        <v>2.8163445404519601E-8</v>
      </c>
      <c r="Z53" s="12">
        <v>0</v>
      </c>
      <c r="AA53" s="12">
        <v>0</v>
      </c>
      <c r="AB53" s="13">
        <v>3.7088945472106802E-7</v>
      </c>
      <c r="AC53" s="13">
        <v>1.6019239405907899E-6</v>
      </c>
      <c r="AD53" s="12">
        <v>0</v>
      </c>
      <c r="AE53" s="13">
        <v>3.1560834578015502E-7</v>
      </c>
      <c r="AF53" s="12">
        <v>0</v>
      </c>
      <c r="AG53" s="13">
        <v>2.0043546133536E-8</v>
      </c>
      <c r="AH53" s="13">
        <v>3.9020655396371101E-6</v>
      </c>
      <c r="AI53" s="13">
        <v>5.6821831007693002E-7</v>
      </c>
      <c r="AJ53" s="12">
        <v>0</v>
      </c>
      <c r="AK53" s="12">
        <v>0</v>
      </c>
      <c r="AL53" s="13">
        <v>2.83203039196635E-8</v>
      </c>
      <c r="AM53" s="13">
        <v>6.9225036535030199E-7</v>
      </c>
      <c r="AN53" s="13">
        <v>4.5819610901531097E-8</v>
      </c>
      <c r="AO53" s="12">
        <v>0</v>
      </c>
      <c r="AP53" s="13">
        <v>2.02469930941857E-6</v>
      </c>
      <c r="AQ53" s="13">
        <v>4.5636070648680299E-8</v>
      </c>
      <c r="AR53" s="13">
        <v>1.2425853366886701E-7</v>
      </c>
      <c r="AS53" s="13">
        <v>2.02168154554811E-8</v>
      </c>
      <c r="AT53" s="13">
        <v>1.72989528131034E-6</v>
      </c>
      <c r="AU53" s="12">
        <v>0</v>
      </c>
      <c r="AV53" s="13">
        <v>2.3294489294229501E-8</v>
      </c>
      <c r="AW53" s="13">
        <v>1.60251288180224E-7</v>
      </c>
      <c r="AX53" s="12">
        <v>0</v>
      </c>
      <c r="AY53" s="13">
        <v>4.2582364884111799E-7</v>
      </c>
      <c r="AZ53" s="21">
        <v>6.3064717297090502E-7</v>
      </c>
      <c r="BA53" s="13">
        <v>3.80568567481949E-7</v>
      </c>
      <c r="BB53" s="13">
        <v>4.21498177766504E-6</v>
      </c>
      <c r="BC53" s="13">
        <v>4.8788119207466898E-8</v>
      </c>
      <c r="BD53" s="13">
        <v>1.3479103016808101E-8</v>
      </c>
      <c r="BE53" s="13">
        <v>2.6560072304536198E-5</v>
      </c>
      <c r="BF53" s="13">
        <v>2.56784636124599E-6</v>
      </c>
      <c r="BG53" s="13">
        <v>2.5550032319739E-8</v>
      </c>
      <c r="BH53" s="13">
        <v>7.6734793105558798E-7</v>
      </c>
      <c r="BI53" s="13">
        <v>1.0567204789999199E-7</v>
      </c>
      <c r="BJ53" s="13">
        <v>2.2266004671131599E-6</v>
      </c>
      <c r="BK53" s="12">
        <v>0</v>
      </c>
      <c r="BL53" s="13">
        <v>3.6306673902369899E-7</v>
      </c>
      <c r="BM53" s="12">
        <v>0</v>
      </c>
      <c r="BN53" s="13">
        <v>8.1825265179962898E-8</v>
      </c>
      <c r="BO53" s="12">
        <v>0</v>
      </c>
      <c r="BP53" s="12">
        <v>0</v>
      </c>
      <c r="BQ53" s="12">
        <v>0</v>
      </c>
      <c r="BR53" s="13">
        <v>1.6754776898138599E-6</v>
      </c>
      <c r="BS53" s="13">
        <v>1.5276577929938599E-8</v>
      </c>
      <c r="BT53" s="13">
        <v>2.1160733968507001E-7</v>
      </c>
      <c r="BU53" s="12">
        <v>0</v>
      </c>
      <c r="BV53" s="12">
        <v>0</v>
      </c>
      <c r="BW53" s="13">
        <v>1.9752938192320202E-6</v>
      </c>
      <c r="BX53" s="13">
        <v>5.13852055218482E-8</v>
      </c>
      <c r="BY53" s="13">
        <v>3.4240905540500898E-7</v>
      </c>
      <c r="BZ53" s="13">
        <v>1.8048822296278601E-6</v>
      </c>
      <c r="CA53" s="13">
        <v>2.2090457441796001E-6</v>
      </c>
      <c r="CB53" s="13">
        <v>6.9679997106077995E-7</v>
      </c>
      <c r="CC53" s="13">
        <v>1.14254163599987E-8</v>
      </c>
      <c r="CD53" s="12">
        <v>0</v>
      </c>
      <c r="CE53" s="12">
        <v>0</v>
      </c>
      <c r="CF53" s="13">
        <v>5.6736243828056396E-7</v>
      </c>
      <c r="CG53" s="12">
        <v>0</v>
      </c>
      <c r="CH53" s="12">
        <v>0</v>
      </c>
      <c r="CI53" s="13">
        <v>1.8260764623420401E-6</v>
      </c>
      <c r="CJ53" s="13">
        <v>1.0403546313805199E-6</v>
      </c>
      <c r="CK53" s="12">
        <v>0</v>
      </c>
      <c r="CL53" s="12">
        <v>0</v>
      </c>
      <c r="CM53" s="13">
        <v>8.9943886483779295E-7</v>
      </c>
      <c r="CN53" s="12">
        <v>0</v>
      </c>
      <c r="CO53" s="13">
        <v>1.43663166082345E-7</v>
      </c>
      <c r="CP53" s="12">
        <v>0</v>
      </c>
      <c r="CQ53" s="13">
        <v>2.9728474057975199E-8</v>
      </c>
      <c r="CR53" s="12">
        <v>0</v>
      </c>
      <c r="CS53" s="12">
        <v>0</v>
      </c>
      <c r="CT53" s="12">
        <v>0</v>
      </c>
      <c r="CU53" s="12">
        <v>0</v>
      </c>
      <c r="CV53" s="17">
        <v>0</v>
      </c>
      <c r="CW53" s="12">
        <v>0</v>
      </c>
      <c r="CX53" s="12">
        <v>0</v>
      </c>
      <c r="CY53" s="13">
        <v>1.6813372878654101E-7</v>
      </c>
      <c r="CZ53" s="12">
        <v>0</v>
      </c>
      <c r="DA53" s="12">
        <v>0</v>
      </c>
      <c r="DB53" s="12">
        <v>0</v>
      </c>
      <c r="DC53" s="12">
        <v>0</v>
      </c>
      <c r="DD53" s="13">
        <v>2.9949881290402499E-6</v>
      </c>
      <c r="DE53" s="12">
        <v>0</v>
      </c>
      <c r="DF53" s="12">
        <v>0</v>
      </c>
      <c r="DG53" s="12">
        <v>0</v>
      </c>
      <c r="DH53" s="12">
        <v>0</v>
      </c>
      <c r="DI53" s="13">
        <v>2.0605154722748701E-8</v>
      </c>
      <c r="DJ53" s="12">
        <v>0</v>
      </c>
      <c r="DK53" s="12">
        <v>0</v>
      </c>
      <c r="DL53" s="12">
        <v>0</v>
      </c>
      <c r="DM53" s="13">
        <v>6.03154247102078E-7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3">
        <v>1.6275525897732601E-8</v>
      </c>
      <c r="DU53" s="13">
        <v>1.7128268099989501E-6</v>
      </c>
      <c r="DV53" s="13">
        <v>3.6378403351652798E-8</v>
      </c>
      <c r="DW53" s="13">
        <v>3.5793357080472303E-7</v>
      </c>
      <c r="DX53" s="12">
        <v>0</v>
      </c>
      <c r="DY53" s="13">
        <v>4.2146097974949898E-7</v>
      </c>
      <c r="DZ53" s="13">
        <v>2.7921241949664799E-8</v>
      </c>
      <c r="EA53" s="13">
        <v>1.3765338558687299E-7</v>
      </c>
      <c r="EB53" s="12">
        <v>0</v>
      </c>
      <c r="EC53" s="2" t="s">
        <v>1888</v>
      </c>
      <c r="ED53" s="13">
        <v>1.4024823917241499E-6</v>
      </c>
      <c r="EE53" s="12">
        <v>0</v>
      </c>
      <c r="EF53" s="13">
        <v>4.8055562244821602E-8</v>
      </c>
      <c r="EG53" s="13">
        <v>3.4975018143833201E-6</v>
      </c>
      <c r="EH53" s="13">
        <v>3.60474868847734E-7</v>
      </c>
      <c r="EI53" s="13">
        <v>2.1470626993931E-6</v>
      </c>
      <c r="EJ53" s="13">
        <v>4.0889565322722498E-7</v>
      </c>
      <c r="EK53" s="13">
        <v>1.9566458190456601E-6</v>
      </c>
      <c r="EL53" s="13">
        <v>3.7775992758244298E-8</v>
      </c>
      <c r="EM53" s="13">
        <v>1.71567847930017E-7</v>
      </c>
      <c r="EN53" s="12">
        <v>0</v>
      </c>
      <c r="EO53" s="13">
        <v>2.5998052580912799E-7</v>
      </c>
      <c r="EP53" s="13">
        <v>2.8247824608792902E-7</v>
      </c>
      <c r="EQ53" s="13">
        <v>4.4154413643573401E-6</v>
      </c>
      <c r="ER53" s="13">
        <v>1.2278037173727E-6</v>
      </c>
      <c r="ES53" s="13">
        <v>5.5960477176555405E-7</v>
      </c>
      <c r="ET53" s="13">
        <v>8.0048095570585802E-8</v>
      </c>
      <c r="EU53" s="12">
        <v>0</v>
      </c>
      <c r="EV53" s="12">
        <v>0</v>
      </c>
      <c r="EW53" s="13">
        <v>1.53511277944952E-7</v>
      </c>
      <c r="EX53" s="13">
        <v>9.9786173887384601E-8</v>
      </c>
      <c r="EY53" s="13">
        <v>2.51772005382092E-6</v>
      </c>
      <c r="EZ53" s="13">
        <v>2.4320052902248801E-6</v>
      </c>
      <c r="FA53" s="12">
        <v>0</v>
      </c>
      <c r="FB53" s="12">
        <v>0</v>
      </c>
      <c r="FC53" s="13">
        <v>3.3456077289385101E-8</v>
      </c>
      <c r="FD53" s="13">
        <v>3.0768278088180199E-7</v>
      </c>
      <c r="FE53" s="12">
        <v>0</v>
      </c>
      <c r="FF53" s="13">
        <v>2.40361237593247E-7</v>
      </c>
      <c r="FG53" s="12">
        <v>0</v>
      </c>
      <c r="FH53" s="12">
        <v>0</v>
      </c>
      <c r="FI53" s="13">
        <v>1.11985765311077E-6</v>
      </c>
      <c r="FJ53" s="13">
        <v>5.6890936774044702E-6</v>
      </c>
      <c r="FK53" s="13">
        <v>2.5415502388925898E-6</v>
      </c>
      <c r="FL53" s="13">
        <v>2.6206186180319903E-7</v>
      </c>
      <c r="FM53" s="12">
        <v>0</v>
      </c>
      <c r="FN53" s="13">
        <v>9.0832365824414893E-6</v>
      </c>
      <c r="FO53" s="13">
        <v>5.8806373539041199E-6</v>
      </c>
      <c r="FP53" s="12">
        <v>0</v>
      </c>
      <c r="FQ53" s="12">
        <v>0</v>
      </c>
      <c r="FR53" s="12">
        <v>0</v>
      </c>
      <c r="FS53" s="13">
        <v>5.07184619970007E-6</v>
      </c>
      <c r="FT53" s="13">
        <v>1.8780369478578501E-7</v>
      </c>
      <c r="FU53" s="12">
        <v>0</v>
      </c>
      <c r="FV53" s="12">
        <v>0</v>
      </c>
      <c r="FW53" s="12">
        <v>0</v>
      </c>
      <c r="FX53" s="13">
        <v>7.3495668254690201E-6</v>
      </c>
      <c r="FY53" s="13">
        <v>1.5218199088291099E-6</v>
      </c>
      <c r="FZ53" s="12">
        <v>0</v>
      </c>
      <c r="GA53" s="21">
        <v>3.53139697522669E-7</v>
      </c>
      <c r="GB53" s="12">
        <v>0</v>
      </c>
      <c r="GC53" s="12">
        <v>0</v>
      </c>
      <c r="GD53" s="13">
        <v>2.0532932055662899E-6</v>
      </c>
      <c r="GE53" s="12">
        <v>0</v>
      </c>
      <c r="GF53" s="13">
        <v>2.1847153335676599E-8</v>
      </c>
      <c r="GG53" s="13">
        <v>5.8722280616767102E-7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3">
        <v>2.9207653912595099E-7</v>
      </c>
      <c r="GN53" s="12">
        <v>0</v>
      </c>
      <c r="GO53" s="12">
        <v>0</v>
      </c>
      <c r="GP53" s="13">
        <v>6.4269744612559599E-7</v>
      </c>
      <c r="GQ53" s="13">
        <v>3.2744369329194501E-6</v>
      </c>
      <c r="GR53" s="12">
        <v>0</v>
      </c>
      <c r="GS53" s="13">
        <v>3.7757195288831299E-6</v>
      </c>
      <c r="GT53" s="12">
        <v>0</v>
      </c>
      <c r="GU53" s="12">
        <v>0</v>
      </c>
      <c r="GV53" s="12">
        <v>0</v>
      </c>
      <c r="GW53" s="12">
        <v>0</v>
      </c>
      <c r="GX53" s="13">
        <v>2.34830695629887E-7</v>
      </c>
      <c r="GY53" s="13">
        <v>2.9057102428045499E-7</v>
      </c>
      <c r="GZ53" s="13">
        <v>2.1019538045880999E-7</v>
      </c>
      <c r="HA53" s="13">
        <v>5.68334053403795E-7</v>
      </c>
      <c r="HB53" s="13">
        <v>5.3426627021167602E-6</v>
      </c>
      <c r="HC53" s="13">
        <v>6.4890827172931303E-6</v>
      </c>
      <c r="HD53" s="13">
        <v>5.4735441814449602E-6</v>
      </c>
      <c r="HE53" s="13">
        <v>5.5067128218447799E-8</v>
      </c>
      <c r="HF53" s="13">
        <v>3.39348786294205E-7</v>
      </c>
      <c r="HG53" s="12">
        <v>0</v>
      </c>
      <c r="HH53" s="13">
        <v>4.4314394715369901E-7</v>
      </c>
      <c r="HI53" s="13">
        <v>1.9297132641851798E-6</v>
      </c>
      <c r="HJ53" s="12">
        <v>0</v>
      </c>
      <c r="HK53" s="13">
        <v>4.4905366659049496E-6</v>
      </c>
      <c r="HL53" s="12">
        <v>0</v>
      </c>
      <c r="HM53" s="13">
        <v>3.94317330954387E-6</v>
      </c>
      <c r="HN53" s="12">
        <v>0</v>
      </c>
      <c r="HO53" s="12">
        <v>0</v>
      </c>
      <c r="HP53" s="12">
        <v>0</v>
      </c>
      <c r="HQ53" s="12">
        <v>0</v>
      </c>
      <c r="HR53" s="13">
        <v>1.0757184745303401E-6</v>
      </c>
      <c r="HS53" s="13">
        <v>4.3885578523511602E-6</v>
      </c>
      <c r="HT53" s="13">
        <v>2.3947162425134502E-6</v>
      </c>
      <c r="HU53" s="21">
        <v>1.0030918910960501E-5</v>
      </c>
      <c r="HV53" s="13">
        <v>4.2015461381087601E-8</v>
      </c>
      <c r="HW53" s="12">
        <v>0</v>
      </c>
      <c r="HX53" s="12">
        <v>0</v>
      </c>
      <c r="HY53" s="12">
        <v>0</v>
      </c>
      <c r="HZ53" s="13">
        <v>2.10926073857045E-7</v>
      </c>
      <c r="IA53" s="13">
        <v>1.94713855490475E-6</v>
      </c>
      <c r="IB53" s="13">
        <v>4.7309634836229098E-7</v>
      </c>
      <c r="IC53" s="12">
        <v>0</v>
      </c>
      <c r="ID53" s="12">
        <v>0</v>
      </c>
      <c r="IE53" s="12">
        <v>0</v>
      </c>
      <c r="IF53" s="12">
        <v>0</v>
      </c>
      <c r="IG53" s="12">
        <v>0</v>
      </c>
      <c r="IH53" s="12">
        <v>0</v>
      </c>
      <c r="II53" s="13">
        <v>3.03369272989416E-8</v>
      </c>
      <c r="IJ53" s="13">
        <v>4.3595755780632202E-8</v>
      </c>
      <c r="IK53" s="12">
        <v>0</v>
      </c>
      <c r="IL53" s="12">
        <v>0</v>
      </c>
      <c r="IM53" s="12">
        <v>0</v>
      </c>
      <c r="IN53" s="13">
        <v>3.3837104986728601E-7</v>
      </c>
      <c r="IO53" s="12">
        <v>0</v>
      </c>
      <c r="IP53" s="13">
        <v>2.10979075361638E-8</v>
      </c>
      <c r="IQ53" s="12">
        <v>0</v>
      </c>
      <c r="IR53" s="13">
        <v>1.03323902827694E-7</v>
      </c>
      <c r="IS53" s="13">
        <v>2.1664716366639899E-7</v>
      </c>
      <c r="IT53" s="12">
        <v>0</v>
      </c>
      <c r="IU53" s="12">
        <v>0</v>
      </c>
      <c r="IV53" s="12">
        <v>0</v>
      </c>
      <c r="IW53" s="13">
        <v>2.7401754174285E-7</v>
      </c>
      <c r="IX53" s="13">
        <v>2.4234956752076302E-7</v>
      </c>
      <c r="IY53" s="13">
        <v>7.60441316499321E-6</v>
      </c>
    </row>
    <row r="54" spans="1:259" x14ac:dyDescent="0.25">
      <c r="A54" s="2">
        <v>51</v>
      </c>
      <c r="B54" s="2" t="s">
        <v>1891</v>
      </c>
      <c r="C54" s="2" t="s">
        <v>2702</v>
      </c>
      <c r="D54" s="12">
        <v>0</v>
      </c>
      <c r="E54" s="13">
        <v>5.4602659720031801E-8</v>
      </c>
      <c r="F54" s="13">
        <v>3.2407879062163602E-8</v>
      </c>
      <c r="G54" s="13">
        <v>1.4651172032871599E-7</v>
      </c>
      <c r="H54" s="13">
        <v>2.6019040559346402E-8</v>
      </c>
      <c r="I54" s="13">
        <v>3.1481943472378402E-6</v>
      </c>
      <c r="J54" s="13">
        <v>1.68069986828596E-6</v>
      </c>
      <c r="K54" s="13">
        <v>9.5934631332531506E-8</v>
      </c>
      <c r="L54" s="12">
        <v>0</v>
      </c>
      <c r="M54" s="13">
        <v>1.6473338698248999E-8</v>
      </c>
      <c r="N54" s="12">
        <v>0</v>
      </c>
      <c r="O54" s="13">
        <v>4.4810275110339098E-8</v>
      </c>
      <c r="P54" s="12">
        <v>0</v>
      </c>
      <c r="Q54" s="13">
        <v>1.0688480651912501E-6</v>
      </c>
      <c r="R54" s="13">
        <v>5.5952385237615496E-7</v>
      </c>
      <c r="S54" s="13">
        <v>3.2574767831912299E-6</v>
      </c>
      <c r="T54" s="13">
        <v>1.42018096574107E-8</v>
      </c>
      <c r="U54" s="13">
        <v>9.91305110009789E-7</v>
      </c>
      <c r="V54" s="13">
        <v>2.2796574226400599E-7</v>
      </c>
      <c r="W54" s="12">
        <v>0</v>
      </c>
      <c r="X54" s="13">
        <v>2.2609205023492599E-6</v>
      </c>
      <c r="Y54" s="13">
        <v>7.4632929486576394E-8</v>
      </c>
      <c r="Z54" s="12">
        <v>0</v>
      </c>
      <c r="AA54" s="12">
        <v>0</v>
      </c>
      <c r="AB54" s="13">
        <v>2.8651334617581599E-7</v>
      </c>
      <c r="AC54" s="13">
        <v>1.0618999677337501E-6</v>
      </c>
      <c r="AD54" s="12">
        <v>0</v>
      </c>
      <c r="AE54" s="13">
        <v>6.7321968694956503E-7</v>
      </c>
      <c r="AF54" s="12">
        <v>0</v>
      </c>
      <c r="AG54" s="12">
        <v>0</v>
      </c>
      <c r="AH54" s="13">
        <v>4.7608294111225304E-6</v>
      </c>
      <c r="AI54" s="13">
        <v>8.0703025407266697E-7</v>
      </c>
      <c r="AJ54" s="12">
        <v>0</v>
      </c>
      <c r="AK54" s="12">
        <v>0</v>
      </c>
      <c r="AL54" s="13">
        <v>2.76102078036837E-8</v>
      </c>
      <c r="AM54" s="13">
        <v>1.5806318012488801E-6</v>
      </c>
      <c r="AN54" s="13">
        <v>5.5771252954529003E-8</v>
      </c>
      <c r="AO54" s="12">
        <v>0</v>
      </c>
      <c r="AP54" s="13">
        <v>2.81672475056868E-6</v>
      </c>
      <c r="AQ54" s="13">
        <v>1.7796721356210999E-7</v>
      </c>
      <c r="AR54" s="13">
        <v>1.9423194740179001E-7</v>
      </c>
      <c r="AS54" s="13">
        <v>1.97099041535001E-8</v>
      </c>
      <c r="AT54" s="13">
        <v>2.20321536728679E-6</v>
      </c>
      <c r="AU54" s="13">
        <v>2.0193666614054799E-8</v>
      </c>
      <c r="AV54" s="13">
        <v>3.3073057794222398E-8</v>
      </c>
      <c r="AW54" s="13">
        <v>3.5933633247845802E-7</v>
      </c>
      <c r="AX54" s="12">
        <v>0</v>
      </c>
      <c r="AY54" s="13">
        <v>6.8583806428145197E-7</v>
      </c>
      <c r="AZ54" s="21">
        <v>9.0046503571333695E-7</v>
      </c>
      <c r="BA54" s="13">
        <v>3.2245678817220898E-7</v>
      </c>
      <c r="BB54" s="13">
        <v>3.7280826097475001E-6</v>
      </c>
      <c r="BC54" s="13">
        <v>2.3782409141693E-8</v>
      </c>
      <c r="BD54" s="13">
        <v>3.9423394221726202E-8</v>
      </c>
      <c r="BE54" s="13">
        <v>3.1593609482510699E-5</v>
      </c>
      <c r="BF54" s="13">
        <v>7.6074317627358904E-6</v>
      </c>
      <c r="BG54" s="12">
        <v>0</v>
      </c>
      <c r="BH54" s="13">
        <v>4.0683027173749902E-7</v>
      </c>
      <c r="BI54" s="13">
        <v>4.9077181436440401E-7</v>
      </c>
      <c r="BJ54" s="13">
        <v>3.6119940319044702E-6</v>
      </c>
      <c r="BK54" s="12">
        <v>0</v>
      </c>
      <c r="BL54" s="13">
        <v>8.4488397907063499E-7</v>
      </c>
      <c r="BM54" s="12">
        <v>0</v>
      </c>
      <c r="BN54" s="13">
        <v>7.9773599238872302E-8</v>
      </c>
      <c r="BO54" s="12">
        <v>0</v>
      </c>
      <c r="BP54" s="13">
        <v>2.0111880202348898E-8</v>
      </c>
      <c r="BQ54" s="13">
        <v>3.3115567827612303E-8</v>
      </c>
      <c r="BR54" s="13">
        <v>3.0418204425620501E-6</v>
      </c>
      <c r="BS54" s="13">
        <v>2.9787073780794799E-8</v>
      </c>
      <c r="BT54" s="13">
        <v>5.0910249352023595E-7</v>
      </c>
      <c r="BU54" s="12">
        <v>0</v>
      </c>
      <c r="BV54" s="12">
        <v>0</v>
      </c>
      <c r="BW54" s="13">
        <v>2.74982066941689E-6</v>
      </c>
      <c r="BX54" s="13">
        <v>1.66833559486351E-7</v>
      </c>
      <c r="BY54" s="13">
        <v>4.0903565916204401E-7</v>
      </c>
      <c r="BZ54" s="13">
        <v>3.3017413491523E-6</v>
      </c>
      <c r="CA54" s="13">
        <v>3.0284308417757899E-6</v>
      </c>
      <c r="CB54" s="13">
        <v>5.8570846646516505E-7</v>
      </c>
      <c r="CC54" s="12">
        <v>0</v>
      </c>
      <c r="CD54" s="12">
        <v>0</v>
      </c>
      <c r="CE54" s="12">
        <v>0</v>
      </c>
      <c r="CF54" s="13">
        <v>3.4182704640510799E-6</v>
      </c>
      <c r="CG54" s="12">
        <v>0</v>
      </c>
      <c r="CH54" s="12">
        <v>0</v>
      </c>
      <c r="CI54" s="13">
        <v>4.0410218108062103E-6</v>
      </c>
      <c r="CJ54" s="13">
        <v>1.00345374180273E-6</v>
      </c>
      <c r="CK54" s="12">
        <v>0</v>
      </c>
      <c r="CL54" s="13">
        <v>1.5948558222049202E-8</v>
      </c>
      <c r="CM54" s="13">
        <v>1.30559313092757E-6</v>
      </c>
      <c r="CN54" s="12">
        <v>0</v>
      </c>
      <c r="CO54" s="13">
        <v>2.27599112489969E-7</v>
      </c>
      <c r="CP54" s="12">
        <v>0</v>
      </c>
      <c r="CQ54" s="12">
        <v>0</v>
      </c>
      <c r="CR54" s="13">
        <v>3.0166143924240698E-8</v>
      </c>
      <c r="CS54" s="12">
        <v>0</v>
      </c>
      <c r="CT54" s="12">
        <v>0</v>
      </c>
      <c r="CU54" s="12">
        <v>0</v>
      </c>
      <c r="CV54" s="17">
        <v>0</v>
      </c>
      <c r="CW54" s="12">
        <v>0</v>
      </c>
      <c r="CX54" s="12">
        <v>0</v>
      </c>
      <c r="CY54" s="13">
        <v>2.1423267154857399E-7</v>
      </c>
      <c r="CZ54" s="12">
        <v>0</v>
      </c>
      <c r="DA54" s="12">
        <v>0</v>
      </c>
      <c r="DB54" s="12">
        <v>0</v>
      </c>
      <c r="DC54" s="12">
        <v>0</v>
      </c>
      <c r="DD54" s="13">
        <v>2.2336560262958799E-6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3">
        <v>4.0084619821791E-8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3">
        <v>1.71555861879314E-8</v>
      </c>
      <c r="DQ54" s="12">
        <v>0</v>
      </c>
      <c r="DR54" s="12">
        <v>0</v>
      </c>
      <c r="DS54" s="12">
        <v>0</v>
      </c>
      <c r="DT54" s="13">
        <v>3.1745973129303E-8</v>
      </c>
      <c r="DU54" s="13">
        <v>1.5608542338197799E-6</v>
      </c>
      <c r="DV54" s="13">
        <v>3.5466260494753002E-8</v>
      </c>
      <c r="DW54" s="13">
        <v>7.2198379707635496E-7</v>
      </c>
      <c r="DX54" s="12">
        <v>0</v>
      </c>
      <c r="DY54" s="13">
        <v>4.9529730421929303E-7</v>
      </c>
      <c r="DZ54" s="12">
        <v>0</v>
      </c>
      <c r="EA54" s="12">
        <v>0</v>
      </c>
      <c r="EB54" s="12">
        <v>0</v>
      </c>
      <c r="EC54" s="2" t="s">
        <v>1891</v>
      </c>
      <c r="ED54" s="13">
        <v>3.2081038015447002E-6</v>
      </c>
      <c r="EE54" s="12">
        <v>0</v>
      </c>
      <c r="EF54" s="13">
        <v>4.6850629268181502E-8</v>
      </c>
      <c r="EG54" s="13">
        <v>7.1940878711360903E-6</v>
      </c>
      <c r="EH54" s="13">
        <v>7.3445753716690502E-7</v>
      </c>
      <c r="EI54" s="13">
        <v>4.3975827330639899E-6</v>
      </c>
      <c r="EJ54" s="13">
        <v>2.45317147284002E-7</v>
      </c>
      <c r="EK54" s="13">
        <v>2.3263892933398498E-6</v>
      </c>
      <c r="EL54" s="13">
        <v>2.4859444791902102E-7</v>
      </c>
      <c r="EM54" s="13">
        <v>4.7454237163759398E-7</v>
      </c>
      <c r="EN54" s="12">
        <v>0</v>
      </c>
      <c r="EO54" s="13">
        <v>7.35760778779907E-7</v>
      </c>
      <c r="EP54" s="13">
        <v>7.7704076075517305E-8</v>
      </c>
      <c r="EQ54" s="13">
        <v>5.8698682645883402E-6</v>
      </c>
      <c r="ER54" s="13">
        <v>1.66672373205978E-6</v>
      </c>
      <c r="ES54" s="13">
        <v>4.12480834474939E-7</v>
      </c>
      <c r="ET54" s="13">
        <v>2.1328633393955799E-7</v>
      </c>
      <c r="EU54" s="12">
        <v>0</v>
      </c>
      <c r="EV54" s="12">
        <v>0</v>
      </c>
      <c r="EW54" s="13">
        <v>1.3245787623793799E-7</v>
      </c>
      <c r="EX54" s="13">
        <v>1.94568321355638E-7</v>
      </c>
      <c r="EY54" s="13">
        <v>3.8281837201374297E-6</v>
      </c>
      <c r="EZ54" s="13">
        <v>4.0939171238104804E-6</v>
      </c>
      <c r="FA54" s="12">
        <v>0</v>
      </c>
      <c r="FB54" s="12">
        <v>0</v>
      </c>
      <c r="FC54" s="13">
        <v>1.95703248568881E-7</v>
      </c>
      <c r="FD54" s="12">
        <v>0</v>
      </c>
      <c r="FE54" s="12">
        <v>0</v>
      </c>
      <c r="FF54" s="13">
        <v>2.25166078920258E-7</v>
      </c>
      <c r="FG54" s="12">
        <v>0</v>
      </c>
      <c r="FH54" s="12">
        <v>0</v>
      </c>
      <c r="FI54" s="12">
        <v>0</v>
      </c>
      <c r="FJ54" s="13">
        <v>9.2200657469450906E-6</v>
      </c>
      <c r="FK54" s="13">
        <v>6.7115612271112801E-6</v>
      </c>
      <c r="FL54" s="13">
        <v>2.4023779577930301E-7</v>
      </c>
      <c r="FM54" s="12">
        <v>0</v>
      </c>
      <c r="FN54" s="13">
        <v>5.1602377980122602E-6</v>
      </c>
      <c r="FO54" s="13">
        <v>1.0121133710806299E-5</v>
      </c>
      <c r="FP54" s="12">
        <v>0</v>
      </c>
      <c r="FQ54" s="12">
        <v>0</v>
      </c>
      <c r="FR54" s="12">
        <v>0</v>
      </c>
      <c r="FS54" s="13">
        <v>7.2796494513621401E-6</v>
      </c>
      <c r="FT54" s="13">
        <v>1.9114863103556199E-7</v>
      </c>
      <c r="FU54" s="12">
        <v>0</v>
      </c>
      <c r="FV54" s="12">
        <v>0</v>
      </c>
      <c r="FW54" s="12">
        <v>0</v>
      </c>
      <c r="FX54" s="13">
        <v>1.4108724132023E-5</v>
      </c>
      <c r="FY54" s="13">
        <v>2.5521248419404398E-6</v>
      </c>
      <c r="FZ54" s="13">
        <v>2.27947686487945E-8</v>
      </c>
      <c r="GA54" s="21">
        <v>7.27363019015594E-7</v>
      </c>
      <c r="GB54" s="12">
        <v>0</v>
      </c>
      <c r="GC54" s="12">
        <v>0</v>
      </c>
      <c r="GD54" s="13">
        <v>2.8736097513177202E-6</v>
      </c>
      <c r="GE54" s="12">
        <v>0</v>
      </c>
      <c r="GF54" s="13">
        <v>8.5197453421133896E-8</v>
      </c>
      <c r="GG54" s="13">
        <v>5.9389613983623297E-7</v>
      </c>
      <c r="GH54" s="13">
        <v>3.3009982742908798E-8</v>
      </c>
      <c r="GI54" s="12">
        <v>0</v>
      </c>
      <c r="GJ54" s="12">
        <v>0</v>
      </c>
      <c r="GK54" s="12">
        <v>0</v>
      </c>
      <c r="GL54" s="12">
        <v>0</v>
      </c>
      <c r="GM54" s="13">
        <v>4.0789322085935999E-7</v>
      </c>
      <c r="GN54" s="12">
        <v>0</v>
      </c>
      <c r="GO54" s="12">
        <v>0</v>
      </c>
      <c r="GP54" s="13">
        <v>8.8724146879062196E-7</v>
      </c>
      <c r="GQ54" s="13">
        <v>3.41505229634483E-6</v>
      </c>
      <c r="GR54" s="13">
        <v>2.06621025686048E-8</v>
      </c>
      <c r="GS54" s="13">
        <v>7.9385467032811302E-6</v>
      </c>
      <c r="GT54" s="12">
        <v>0</v>
      </c>
      <c r="GU54" s="12">
        <v>0</v>
      </c>
      <c r="GV54" s="12">
        <v>0</v>
      </c>
      <c r="GW54" s="12">
        <v>0</v>
      </c>
      <c r="GX54" s="13">
        <v>4.8600318340681996E-7</v>
      </c>
      <c r="GY54" s="13">
        <v>6.0461740760382696E-7</v>
      </c>
      <c r="GZ54" s="13">
        <v>4.2847953460918201E-7</v>
      </c>
      <c r="HA54" s="13">
        <v>7.3114697093814299E-7</v>
      </c>
      <c r="HB54" s="13">
        <v>6.9669619499257701E-6</v>
      </c>
      <c r="HC54" s="13">
        <v>8.3990009167271997E-6</v>
      </c>
      <c r="HD54" s="13">
        <v>7.6919606864429501E-6</v>
      </c>
      <c r="HE54" s="12">
        <v>0</v>
      </c>
      <c r="HF54" s="13">
        <v>5.8380867622592597E-7</v>
      </c>
      <c r="HG54" s="12">
        <v>0</v>
      </c>
      <c r="HH54" s="13">
        <v>5.6572261444685204E-7</v>
      </c>
      <c r="HI54" s="13">
        <v>3.9127413072991304E-6</v>
      </c>
      <c r="HJ54" s="12">
        <v>0</v>
      </c>
      <c r="HK54" s="13">
        <v>5.8995669858968904E-6</v>
      </c>
      <c r="HL54" s="12">
        <v>0</v>
      </c>
      <c r="HM54" s="13">
        <v>8.1972731544220004E-6</v>
      </c>
      <c r="HN54" s="12">
        <v>0</v>
      </c>
      <c r="HO54" s="12">
        <v>0</v>
      </c>
      <c r="HP54" s="12">
        <v>0</v>
      </c>
      <c r="HQ54" s="12">
        <v>0</v>
      </c>
      <c r="HR54" s="13">
        <v>2.2184847527724999E-8</v>
      </c>
      <c r="HS54" s="13">
        <v>6.5523385990147501E-6</v>
      </c>
      <c r="HT54" s="13">
        <v>3.55563286967574E-6</v>
      </c>
      <c r="HU54" s="21">
        <v>1.39500185684949E-5</v>
      </c>
      <c r="HV54" s="12">
        <v>0</v>
      </c>
      <c r="HW54" s="13">
        <v>2.06879429212543E-8</v>
      </c>
      <c r="HX54" s="12">
        <v>0</v>
      </c>
      <c r="HY54" s="12">
        <v>0</v>
      </c>
      <c r="HZ54" s="13">
        <v>4.4065150069376298E-7</v>
      </c>
      <c r="IA54" s="13">
        <v>4.0586341453662902E-6</v>
      </c>
      <c r="IB54" s="13">
        <v>3.5110565149146702E-7</v>
      </c>
      <c r="IC54" s="12">
        <v>0</v>
      </c>
      <c r="ID54" s="12">
        <v>0</v>
      </c>
      <c r="IE54" s="12">
        <v>0</v>
      </c>
      <c r="IF54" s="12">
        <v>0</v>
      </c>
      <c r="IG54" s="12">
        <v>0</v>
      </c>
      <c r="IH54" s="12">
        <v>0</v>
      </c>
      <c r="II54" s="13">
        <v>2.9576266879941499E-8</v>
      </c>
      <c r="IJ54" s="12">
        <v>0</v>
      </c>
      <c r="IK54" s="12">
        <v>0</v>
      </c>
      <c r="IL54" s="12">
        <v>0</v>
      </c>
      <c r="IM54" s="12">
        <v>0</v>
      </c>
      <c r="IN54" s="13">
        <v>7.7111044175784598E-7</v>
      </c>
      <c r="IO54" s="12">
        <v>0</v>
      </c>
      <c r="IP54" s="13">
        <v>4.1137807909747203E-8</v>
      </c>
      <c r="IQ54" s="12">
        <v>0</v>
      </c>
      <c r="IR54" s="13">
        <v>1.7628307462527199E-7</v>
      </c>
      <c r="IS54" s="13">
        <v>4.3380459960267298E-7</v>
      </c>
      <c r="IT54" s="12">
        <v>0</v>
      </c>
      <c r="IU54" s="12">
        <v>0</v>
      </c>
      <c r="IV54" s="12">
        <v>0</v>
      </c>
      <c r="IW54" s="13">
        <v>4.5181167516930702E-7</v>
      </c>
      <c r="IX54" s="13">
        <v>1.18136477972879E-7</v>
      </c>
      <c r="IY54" s="13">
        <v>1.10817027730893E-5</v>
      </c>
    </row>
    <row r="55" spans="1:259" x14ac:dyDescent="0.25">
      <c r="A55" s="2">
        <v>52</v>
      </c>
      <c r="B55" s="2" t="s">
        <v>1894</v>
      </c>
      <c r="C55" s="2" t="s">
        <v>2702</v>
      </c>
      <c r="D55" s="12">
        <v>0</v>
      </c>
      <c r="E55" s="13">
        <v>3.9679103204910502E-8</v>
      </c>
      <c r="F55" s="13">
        <v>7.0651260463494806E-8</v>
      </c>
      <c r="G55" s="13">
        <v>5.3234162048697602E-8</v>
      </c>
      <c r="H55" s="13">
        <v>5.6723181669571901E-8</v>
      </c>
      <c r="I55" s="13">
        <v>5.1385174093537302E-6</v>
      </c>
      <c r="J55" s="13">
        <v>1.78214781500285E-6</v>
      </c>
      <c r="K55" s="13">
        <v>6.9714555244862203E-8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3">
        <v>1.5130335398154199E-6</v>
      </c>
      <c r="R55" s="13">
        <v>1.5067087859381501E-6</v>
      </c>
      <c r="S55" s="13">
        <v>3.0541263420297598E-6</v>
      </c>
      <c r="T55" s="13">
        <v>6.1921716705623502E-8</v>
      </c>
      <c r="U55" s="13">
        <v>7.7962864432504302E-7</v>
      </c>
      <c r="V55" s="13">
        <v>9.9395995662377006E-8</v>
      </c>
      <c r="W55" s="12">
        <v>0</v>
      </c>
      <c r="X55" s="13">
        <v>2.3142726938397099E-6</v>
      </c>
      <c r="Y55" s="13">
        <v>5.4234861942013697E-8</v>
      </c>
      <c r="Z55" s="13">
        <v>7.4957215560612806E-8</v>
      </c>
      <c r="AA55" s="12">
        <v>0</v>
      </c>
      <c r="AB55" s="13">
        <v>3.4988599677882901E-7</v>
      </c>
      <c r="AC55" s="13">
        <v>1.42235309615054E-6</v>
      </c>
      <c r="AD55" s="12">
        <v>0</v>
      </c>
      <c r="AE55" s="13">
        <v>6.9159423197824302E-7</v>
      </c>
      <c r="AF55" s="12">
        <v>0</v>
      </c>
      <c r="AG55" s="12">
        <v>0</v>
      </c>
      <c r="AH55" s="13">
        <v>5.2739687995008097E-6</v>
      </c>
      <c r="AI55" s="13">
        <v>6.3916015718591299E-7</v>
      </c>
      <c r="AJ55" s="12">
        <v>0</v>
      </c>
      <c r="AK55" s="12">
        <v>0</v>
      </c>
      <c r="AL55" s="12">
        <v>0</v>
      </c>
      <c r="AM55" s="13">
        <v>1.5430904551972E-6</v>
      </c>
      <c r="AN55" s="13">
        <v>8.1056612011083894E-8</v>
      </c>
      <c r="AO55" s="12">
        <v>0</v>
      </c>
      <c r="AP55" s="13">
        <v>3.2063937848448E-6</v>
      </c>
      <c r="AQ55" s="12">
        <v>0</v>
      </c>
      <c r="AR55" s="13">
        <v>2.1113774168689201E-7</v>
      </c>
      <c r="AS55" s="12">
        <v>0</v>
      </c>
      <c r="AT55" s="13">
        <v>2.5508175198284202E-6</v>
      </c>
      <c r="AU55" s="12">
        <v>0</v>
      </c>
      <c r="AV55" s="12">
        <v>0</v>
      </c>
      <c r="AW55" s="13">
        <v>3.4059839706472098E-8</v>
      </c>
      <c r="AX55" s="12">
        <v>0</v>
      </c>
      <c r="AY55" s="13">
        <v>7.7213173846374305E-7</v>
      </c>
      <c r="AZ55" s="21">
        <v>9.3589872995343898E-7</v>
      </c>
      <c r="BA55" s="13">
        <v>3.73359199395451E-7</v>
      </c>
      <c r="BB55" s="13">
        <v>3.6972036952340999E-6</v>
      </c>
      <c r="BC55" s="12">
        <v>0</v>
      </c>
      <c r="BD55" s="13">
        <v>2.8648511556624201E-8</v>
      </c>
      <c r="BE55" s="13">
        <v>3.57633559483252E-5</v>
      </c>
      <c r="BF55" s="13">
        <v>7.4445194928097504E-6</v>
      </c>
      <c r="BG55" s="12">
        <v>0</v>
      </c>
      <c r="BH55" s="13">
        <v>3.1898950268173401E-7</v>
      </c>
      <c r="BI55" s="13">
        <v>3.9213701087931398E-7</v>
      </c>
      <c r="BJ55" s="13">
        <v>3.6817610373248601E-6</v>
      </c>
      <c r="BK55" s="12">
        <v>0</v>
      </c>
      <c r="BL55" s="13">
        <v>7.6382020365422899E-7</v>
      </c>
      <c r="BM55" s="12">
        <v>0</v>
      </c>
      <c r="BN55" s="13">
        <v>1.3043368235680601E-7</v>
      </c>
      <c r="BO55" s="12">
        <v>0</v>
      </c>
      <c r="BP55" s="12">
        <v>0</v>
      </c>
      <c r="BQ55" s="13">
        <v>3.6097033741352401E-8</v>
      </c>
      <c r="BR55" s="13">
        <v>3.32035067231086E-6</v>
      </c>
      <c r="BS55" s="12">
        <v>0</v>
      </c>
      <c r="BT55" s="13">
        <v>6.4736524758549201E-7</v>
      </c>
      <c r="BU55" s="12">
        <v>0</v>
      </c>
      <c r="BV55" s="12">
        <v>0</v>
      </c>
      <c r="BW55" s="13">
        <v>3.0054253276616299E-6</v>
      </c>
      <c r="BX55" s="13">
        <v>3.03089907105428E-7</v>
      </c>
      <c r="BY55" s="13">
        <v>3.49331341865043E-7</v>
      </c>
      <c r="BZ55" s="13">
        <v>3.70294798586849E-6</v>
      </c>
      <c r="CA55" s="13">
        <v>2.97369118722983E-6</v>
      </c>
      <c r="CB55" s="13">
        <v>5.1075284921335299E-7</v>
      </c>
      <c r="CC55" s="13">
        <v>2.4283601974145199E-8</v>
      </c>
      <c r="CD55" s="12">
        <v>0</v>
      </c>
      <c r="CE55" s="12">
        <v>0</v>
      </c>
      <c r="CF55" s="13">
        <v>2.4033347637112501E-6</v>
      </c>
      <c r="CG55" s="12">
        <v>0</v>
      </c>
      <c r="CH55" s="13">
        <v>1.17412376365286E-7</v>
      </c>
      <c r="CI55" s="13">
        <v>4.2458990736126198E-6</v>
      </c>
      <c r="CJ55" s="13">
        <v>1.9911097069292698E-6</v>
      </c>
      <c r="CK55" s="12">
        <v>0</v>
      </c>
      <c r="CL55" s="12">
        <v>0</v>
      </c>
      <c r="CM55" s="13">
        <v>1.3548464019845E-6</v>
      </c>
      <c r="CN55" s="13">
        <v>2.3913114423918801E-8</v>
      </c>
      <c r="CO55" s="13">
        <v>5.1635789174437697E-7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7">
        <v>0</v>
      </c>
      <c r="CW55" s="13">
        <v>1.36215858140827E-7</v>
      </c>
      <c r="CX55" s="12">
        <v>0</v>
      </c>
      <c r="CY55" s="13">
        <v>5.4967238460602496E-7</v>
      </c>
      <c r="CZ55" s="12">
        <v>0</v>
      </c>
      <c r="DA55" s="12">
        <v>0</v>
      </c>
      <c r="DB55" s="13">
        <v>6.2060812271996105E-8</v>
      </c>
      <c r="DC55" s="13">
        <v>4.6280977067215901E-8</v>
      </c>
      <c r="DD55" s="13">
        <v>4.2432660828963896E-6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3">
        <v>4.1406524603385901E-8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3">
        <v>6.9184068285538699E-8</v>
      </c>
      <c r="DU55" s="13">
        <v>2.7993700053208499E-6</v>
      </c>
      <c r="DV55" s="12">
        <v>0</v>
      </c>
      <c r="DW55" s="13">
        <v>9.8373194215789609E-7</v>
      </c>
      <c r="DX55" s="13">
        <v>4.9128676984580998E-8</v>
      </c>
      <c r="DY55" s="13">
        <v>4.7990221116210096E-7</v>
      </c>
      <c r="DZ55" s="12">
        <v>0</v>
      </c>
      <c r="EA55" s="12">
        <v>0</v>
      </c>
      <c r="EB55" s="12">
        <v>0</v>
      </c>
      <c r="EC55" s="2" t="s">
        <v>1894</v>
      </c>
      <c r="ED55" s="13">
        <v>3.0010597870573101E-6</v>
      </c>
      <c r="EE55" s="12">
        <v>0</v>
      </c>
      <c r="EF55" s="13">
        <v>1.02137384706839E-7</v>
      </c>
      <c r="EG55" s="13">
        <v>9.8365180883504905E-6</v>
      </c>
      <c r="EH55" s="13">
        <v>1.16448339128714E-6</v>
      </c>
      <c r="EI55" s="13">
        <v>7.5326408117511298E-6</v>
      </c>
      <c r="EJ55" s="13">
        <v>5.4152793209617204E-7</v>
      </c>
      <c r="EK55" s="13">
        <v>3.1728248072231202E-6</v>
      </c>
      <c r="EL55" s="13">
        <v>1.2043375183215201E-7</v>
      </c>
      <c r="EM55" s="13">
        <v>3.5352249660924799E-7</v>
      </c>
      <c r="EN55" s="12">
        <v>0</v>
      </c>
      <c r="EO55" s="13">
        <v>1.24021090764357E-6</v>
      </c>
      <c r="EP55" s="13">
        <v>2.2586651052176101E-7</v>
      </c>
      <c r="EQ55" s="13">
        <v>7.4492225900138598E-6</v>
      </c>
      <c r="ER55" s="13">
        <v>2.5954178334322798E-6</v>
      </c>
      <c r="ES55" s="13">
        <v>9.6399400104914501E-7</v>
      </c>
      <c r="ET55" s="13">
        <v>6.8053750703739194E-8</v>
      </c>
      <c r="EU55" s="12">
        <v>0</v>
      </c>
      <c r="EV55" s="13">
        <v>5.7645558887427601E-8</v>
      </c>
      <c r="EW55" s="13">
        <v>4.3503088840991899E-7</v>
      </c>
      <c r="EX55" s="13">
        <v>4.2417145298753199E-7</v>
      </c>
      <c r="EY55" s="13">
        <v>4.97583879416458E-6</v>
      </c>
      <c r="EZ55" s="13">
        <v>3.9172293657973096E-6</v>
      </c>
      <c r="FA55" s="12">
        <v>0</v>
      </c>
      <c r="FB55" s="12">
        <v>0</v>
      </c>
      <c r="FC55" s="13">
        <v>3.5553805608173001E-7</v>
      </c>
      <c r="FD55" s="12">
        <v>0</v>
      </c>
      <c r="FE55" s="12">
        <v>0</v>
      </c>
      <c r="FF55" s="13">
        <v>3.8179285836211E-7</v>
      </c>
      <c r="FG55" s="13">
        <v>4.6047738878913903E-8</v>
      </c>
      <c r="FH55" s="12">
        <v>0</v>
      </c>
      <c r="FI55" s="12">
        <v>0</v>
      </c>
      <c r="FJ55" s="13">
        <v>1.28989926932531E-5</v>
      </c>
      <c r="FK55" s="13">
        <v>1.0808898516535E-5</v>
      </c>
      <c r="FL55" s="13">
        <v>1.7457794805827101E-7</v>
      </c>
      <c r="FM55" s="12">
        <v>0</v>
      </c>
      <c r="FN55" s="13">
        <v>1.9112907663931899E-5</v>
      </c>
      <c r="FO55" s="13">
        <v>1.39595227707161E-5</v>
      </c>
      <c r="FP55" s="12">
        <v>0</v>
      </c>
      <c r="FQ55" s="12">
        <v>0</v>
      </c>
      <c r="FR55" s="12">
        <v>0</v>
      </c>
      <c r="FS55" s="13">
        <v>1.0558574477414E-5</v>
      </c>
      <c r="FT55" s="13">
        <v>4.6880584669573899E-7</v>
      </c>
      <c r="FU55" s="12">
        <v>0</v>
      </c>
      <c r="FV55" s="12">
        <v>0</v>
      </c>
      <c r="FW55" s="12">
        <v>0</v>
      </c>
      <c r="FX55" s="13">
        <v>1.5956406234878399E-5</v>
      </c>
      <c r="FY55" s="13">
        <v>3.7201457345016399E-6</v>
      </c>
      <c r="FZ55" s="12">
        <v>0</v>
      </c>
      <c r="GA55" s="21">
        <v>1.14170267319181E-6</v>
      </c>
      <c r="GB55" s="12">
        <v>0</v>
      </c>
      <c r="GC55" s="12">
        <v>0</v>
      </c>
      <c r="GD55" s="13">
        <v>4.18881720467941E-6</v>
      </c>
      <c r="GE55" s="12">
        <v>0</v>
      </c>
      <c r="GF55" s="13">
        <v>4.6433981848495801E-8</v>
      </c>
      <c r="GG55" s="13">
        <v>8.9484604757923602E-7</v>
      </c>
      <c r="GH55" s="12">
        <v>0</v>
      </c>
      <c r="GI55" s="12">
        <v>0</v>
      </c>
      <c r="GJ55" s="12">
        <v>0</v>
      </c>
      <c r="GK55" s="12">
        <v>0</v>
      </c>
      <c r="GL55" s="13">
        <v>5.5143072232039199E-8</v>
      </c>
      <c r="GM55" s="13">
        <v>6.4179515483408799E-7</v>
      </c>
      <c r="GN55" s="12">
        <v>0</v>
      </c>
      <c r="GO55" s="12">
        <v>0</v>
      </c>
      <c r="GP55" s="13">
        <v>1.25733115570093E-6</v>
      </c>
      <c r="GQ55" s="13">
        <v>1.06089843786158E-5</v>
      </c>
      <c r="GR55" s="12">
        <v>0</v>
      </c>
      <c r="GS55" s="13">
        <v>1.46106032001492E-5</v>
      </c>
      <c r="GT55" s="12">
        <v>0</v>
      </c>
      <c r="GU55" s="12">
        <v>0</v>
      </c>
      <c r="GV55" s="12">
        <v>0</v>
      </c>
      <c r="GW55" s="12">
        <v>0</v>
      </c>
      <c r="GX55" s="13">
        <v>4.8502638516827401E-7</v>
      </c>
      <c r="GY55" s="13">
        <v>8.3744388263037395E-7</v>
      </c>
      <c r="GZ55" s="13">
        <v>5.5264246589330699E-7</v>
      </c>
      <c r="HA55" s="13">
        <v>1.5338433103155001E-6</v>
      </c>
      <c r="HB55" s="13">
        <v>1.11372651448773E-5</v>
      </c>
      <c r="HC55" s="13">
        <v>1.2454446601595999E-5</v>
      </c>
      <c r="HD55" s="13">
        <v>1.37045243332471E-5</v>
      </c>
      <c r="HE55" s="12">
        <v>0</v>
      </c>
      <c r="HF55" s="13">
        <v>1.83463575404486E-6</v>
      </c>
      <c r="HG55" s="12">
        <v>0</v>
      </c>
      <c r="HH55" s="13">
        <v>6.4988526791057698E-7</v>
      </c>
      <c r="HI55" s="13">
        <v>3.8781808447020302E-6</v>
      </c>
      <c r="HJ55" s="12">
        <v>0</v>
      </c>
      <c r="HK55" s="13">
        <v>7.4211958500632803E-6</v>
      </c>
      <c r="HL55" s="12">
        <v>0</v>
      </c>
      <c r="HM55" s="13">
        <v>1.52506809112486E-5</v>
      </c>
      <c r="HN55" s="12">
        <v>0</v>
      </c>
      <c r="HO55" s="12">
        <v>0</v>
      </c>
      <c r="HP55" s="12">
        <v>0</v>
      </c>
      <c r="HQ55" s="12">
        <v>0</v>
      </c>
      <c r="HR55" s="13">
        <v>4.1152613217130798E-6</v>
      </c>
      <c r="HS55" s="13">
        <v>1.01055476163075E-5</v>
      </c>
      <c r="HT55" s="13">
        <v>5.4709082896406596E-6</v>
      </c>
      <c r="HU55" s="21">
        <v>2.5174866963233601E-5</v>
      </c>
      <c r="HV55" s="13">
        <v>1.33949614017197E-7</v>
      </c>
      <c r="HW55" s="13">
        <v>4.5101045982670198E-8</v>
      </c>
      <c r="HX55" s="12">
        <v>0</v>
      </c>
      <c r="HY55" s="12">
        <v>0</v>
      </c>
      <c r="HZ55" s="13">
        <v>1.9212972184589801E-7</v>
      </c>
      <c r="IA55" s="13">
        <v>6.7284666469701902E-6</v>
      </c>
      <c r="IB55" s="13">
        <v>4.2658419640890899E-7</v>
      </c>
      <c r="IC55" s="12">
        <v>0</v>
      </c>
      <c r="ID55" s="12">
        <v>0</v>
      </c>
      <c r="IE55" s="12">
        <v>0</v>
      </c>
      <c r="IF55" s="12">
        <v>0</v>
      </c>
      <c r="IG55" s="12">
        <v>0</v>
      </c>
      <c r="IH55" s="12">
        <v>0</v>
      </c>
      <c r="II55" s="12">
        <v>0</v>
      </c>
      <c r="IJ55" s="12">
        <v>0</v>
      </c>
      <c r="IK55" s="12">
        <v>0</v>
      </c>
      <c r="IL55" s="12">
        <v>0</v>
      </c>
      <c r="IM55" s="12">
        <v>0</v>
      </c>
      <c r="IN55" s="13">
        <v>9.6914257518313692E-7</v>
      </c>
      <c r="IO55" s="12">
        <v>0</v>
      </c>
      <c r="IP55" s="13">
        <v>1.79366133522885E-7</v>
      </c>
      <c r="IQ55" s="12">
        <v>0</v>
      </c>
      <c r="IR55" s="13">
        <v>2.7314932606024402E-7</v>
      </c>
      <c r="IS55" s="13">
        <v>5.2540106918651702E-7</v>
      </c>
      <c r="IT55" s="12">
        <v>0</v>
      </c>
      <c r="IU55" s="12">
        <v>0</v>
      </c>
      <c r="IV55" s="12">
        <v>0</v>
      </c>
      <c r="IW55" s="13">
        <v>3.0780578352571402E-7</v>
      </c>
      <c r="IX55" s="12">
        <v>0</v>
      </c>
      <c r="IY55" s="13">
        <v>9.7118360480062505E-6</v>
      </c>
    </row>
    <row r="56" spans="1:259" x14ac:dyDescent="0.25">
      <c r="A56" s="2">
        <v>53</v>
      </c>
      <c r="B56" s="2" t="s">
        <v>1897</v>
      </c>
      <c r="C56" s="2" t="s">
        <v>2702</v>
      </c>
      <c r="D56" s="13">
        <v>9.0249692640504396E-8</v>
      </c>
      <c r="E56" s="13">
        <v>2.36402319860674E-8</v>
      </c>
      <c r="F56" s="13">
        <v>1.26278977035327E-7</v>
      </c>
      <c r="G56" s="13">
        <v>1.26864554767394E-7</v>
      </c>
      <c r="H56" s="13">
        <v>3.3794845783978702E-8</v>
      </c>
      <c r="I56" s="13">
        <v>3.6672246828599102E-6</v>
      </c>
      <c r="J56" s="13">
        <v>2.8649201215753699E-6</v>
      </c>
      <c r="K56" s="13">
        <v>4.1534917013701398E-8</v>
      </c>
      <c r="L56" s="12">
        <v>0</v>
      </c>
      <c r="M56" s="12">
        <v>0</v>
      </c>
      <c r="N56" s="13">
        <v>4.4875119922858097E-8</v>
      </c>
      <c r="O56" s="12">
        <v>0</v>
      </c>
      <c r="P56" s="12">
        <v>0</v>
      </c>
      <c r="Q56" s="13">
        <v>1.0052357304752199E-6</v>
      </c>
      <c r="R56" s="13">
        <v>1.6290735904377999E-6</v>
      </c>
      <c r="S56" s="13">
        <v>3.46128965419792E-6</v>
      </c>
      <c r="T56" s="13">
        <v>3.6892057270974898E-8</v>
      </c>
      <c r="U56" s="13">
        <v>7.9123117222350895E-7</v>
      </c>
      <c r="V56" s="13">
        <v>4.1453080949615798E-7</v>
      </c>
      <c r="W56" s="12">
        <v>0</v>
      </c>
      <c r="X56" s="13">
        <v>1.9925451404800901E-6</v>
      </c>
      <c r="Y56" s="13">
        <v>4.3878013032048099E-8</v>
      </c>
      <c r="Z56" s="12">
        <v>0</v>
      </c>
      <c r="AA56" s="12">
        <v>0</v>
      </c>
      <c r="AB56" s="13">
        <v>5.3154172006803903E-7</v>
      </c>
      <c r="AC56" s="13">
        <v>1.5504310151546999E-6</v>
      </c>
      <c r="AD56" s="12">
        <v>0</v>
      </c>
      <c r="AE56" s="13">
        <v>6.0292103195749804E-7</v>
      </c>
      <c r="AF56" s="12">
        <v>0</v>
      </c>
      <c r="AG56" s="12">
        <v>0</v>
      </c>
      <c r="AH56" s="13">
        <v>3.7740212234838E-6</v>
      </c>
      <c r="AI56" s="13">
        <v>7.5718771509839202E-7</v>
      </c>
      <c r="AJ56" s="12">
        <v>0</v>
      </c>
      <c r="AK56" s="12">
        <v>0</v>
      </c>
      <c r="AL56" s="12">
        <v>0</v>
      </c>
      <c r="AM56" s="13">
        <v>1.4692688094057299E-6</v>
      </c>
      <c r="AN56" s="13">
        <v>1.2073087325405701E-7</v>
      </c>
      <c r="AO56" s="12">
        <v>0</v>
      </c>
      <c r="AP56" s="13">
        <v>3.6646817734463098E-6</v>
      </c>
      <c r="AQ56" s="13">
        <v>2.88941022018943E-8</v>
      </c>
      <c r="AR56" s="13">
        <v>3.9243287457168802E-7</v>
      </c>
      <c r="AS56" s="12">
        <v>0</v>
      </c>
      <c r="AT56" s="13">
        <v>2.5984954624761901E-6</v>
      </c>
      <c r="AU56" s="12">
        <v>0</v>
      </c>
      <c r="AV56" s="13">
        <v>4.1090603210674203E-8</v>
      </c>
      <c r="AW56" s="13">
        <v>6.0877069820188602E-8</v>
      </c>
      <c r="AX56" s="12">
        <v>0</v>
      </c>
      <c r="AY56" s="13">
        <v>1.0019457629445801E-6</v>
      </c>
      <c r="AZ56" s="21">
        <v>7.6824097057038201E-7</v>
      </c>
      <c r="BA56" s="13">
        <v>5.2952479274104902E-7</v>
      </c>
      <c r="BB56" s="13">
        <v>3.7502578019386002E-6</v>
      </c>
      <c r="BC56" s="13">
        <v>1.0811428523608699E-7</v>
      </c>
      <c r="BD56" s="12">
        <v>0</v>
      </c>
      <c r="BE56" s="13">
        <v>3.1637191992841502E-5</v>
      </c>
      <c r="BF56" s="13">
        <v>6.8447443506309396E-6</v>
      </c>
      <c r="BG56" s="12">
        <v>0</v>
      </c>
      <c r="BH56" s="13">
        <v>5.2554392574993097E-7</v>
      </c>
      <c r="BI56" s="13">
        <v>3.15953223604725E-7</v>
      </c>
      <c r="BJ56" s="13">
        <v>2.64940466822825E-6</v>
      </c>
      <c r="BK56" s="12">
        <v>0</v>
      </c>
      <c r="BL56" s="13">
        <v>9.9471657022050189E-7</v>
      </c>
      <c r="BM56" s="12">
        <v>0</v>
      </c>
      <c r="BN56" s="13">
        <v>1.2951748152288199E-7</v>
      </c>
      <c r="BO56" s="13">
        <v>2.6132611047799199E-8</v>
      </c>
      <c r="BP56" s="12">
        <v>0</v>
      </c>
      <c r="BQ56" s="13">
        <v>2.1506087152414899E-8</v>
      </c>
      <c r="BR56" s="13">
        <v>3.1223959331163399E-6</v>
      </c>
      <c r="BS56" s="12">
        <v>0</v>
      </c>
      <c r="BT56" s="13">
        <v>3.2192043883245298E-7</v>
      </c>
      <c r="BU56" s="12">
        <v>0</v>
      </c>
      <c r="BV56" s="12">
        <v>0</v>
      </c>
      <c r="BW56" s="13">
        <v>3.29658604348308E-6</v>
      </c>
      <c r="BX56" s="13">
        <v>1.61487659336239E-7</v>
      </c>
      <c r="BY56" s="13">
        <v>5.9192811078506498E-7</v>
      </c>
      <c r="BZ56" s="13">
        <v>2.8250722902018801E-6</v>
      </c>
      <c r="CA56" s="13">
        <v>2.3494213757392798E-6</v>
      </c>
      <c r="CB56" s="13">
        <v>4.3246857395833098E-7</v>
      </c>
      <c r="CC56" s="12">
        <v>0</v>
      </c>
      <c r="CD56" s="12">
        <v>0</v>
      </c>
      <c r="CE56" s="12">
        <v>0</v>
      </c>
      <c r="CF56" s="13">
        <v>2.4742062552964601E-6</v>
      </c>
      <c r="CG56" s="12">
        <v>0</v>
      </c>
      <c r="CH56" s="12">
        <v>0</v>
      </c>
      <c r="CI56" s="13">
        <v>4.1836471022735502E-6</v>
      </c>
      <c r="CJ56" s="13">
        <v>1.7157848923609999E-6</v>
      </c>
      <c r="CK56" s="12">
        <v>0</v>
      </c>
      <c r="CL56" s="12">
        <v>0</v>
      </c>
      <c r="CM56" s="13">
        <v>1.0125597204244099E-6</v>
      </c>
      <c r="CN56" s="12">
        <v>0</v>
      </c>
      <c r="CO56" s="13">
        <v>3.7486590751046498E-7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7">
        <v>0</v>
      </c>
      <c r="CW56" s="13">
        <v>6.7865503839771695E-8</v>
      </c>
      <c r="CX56" s="12">
        <v>0</v>
      </c>
      <c r="CY56" s="13">
        <v>2.1388532054638499E-7</v>
      </c>
      <c r="CZ56" s="12">
        <v>0</v>
      </c>
      <c r="DA56" s="12">
        <v>0</v>
      </c>
      <c r="DB56" s="12">
        <v>0</v>
      </c>
      <c r="DC56" s="12">
        <v>0</v>
      </c>
      <c r="DD56" s="13">
        <v>3.6494944913514602E-6</v>
      </c>
      <c r="DE56" s="12">
        <v>0</v>
      </c>
      <c r="DF56" s="12">
        <v>0</v>
      </c>
      <c r="DG56" s="12">
        <v>0</v>
      </c>
      <c r="DH56" s="12">
        <v>0</v>
      </c>
      <c r="DI56" s="13">
        <v>2.3626837238891999E-8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3">
        <v>1.61849222542109E-6</v>
      </c>
      <c r="DV56" s="13">
        <v>9.2130745653036496E-8</v>
      </c>
      <c r="DW56" s="13">
        <v>3.3068670075018902E-7</v>
      </c>
      <c r="DX56" s="12">
        <v>0</v>
      </c>
      <c r="DY56" s="13">
        <v>2.8591875032837802E-7</v>
      </c>
      <c r="DZ56" s="12">
        <v>0</v>
      </c>
      <c r="EA56" s="12">
        <v>0</v>
      </c>
      <c r="EB56" s="12">
        <v>0</v>
      </c>
      <c r="EC56" s="2" t="s">
        <v>1897</v>
      </c>
      <c r="ED56" s="13">
        <v>2.9527342539789801E-6</v>
      </c>
      <c r="EE56" s="12">
        <v>0</v>
      </c>
      <c r="EF56" s="12">
        <v>0</v>
      </c>
      <c r="EG56" s="13">
        <v>8.6063899328387208E-6</v>
      </c>
      <c r="EH56" s="13">
        <v>7.3714364101234203E-7</v>
      </c>
      <c r="EI56" s="13">
        <v>5.5365939819131902E-6</v>
      </c>
      <c r="EJ56" s="13">
        <v>6.8111718832615598E-7</v>
      </c>
      <c r="EK56" s="13">
        <v>2.7934403155491099E-6</v>
      </c>
      <c r="EL56" s="13">
        <v>2.1525802769999499E-7</v>
      </c>
      <c r="EM56" s="13">
        <v>3.52205504072566E-7</v>
      </c>
      <c r="EN56" s="12">
        <v>0</v>
      </c>
      <c r="EO56" s="13">
        <v>9.2362450257938195E-7</v>
      </c>
      <c r="EP56" s="13">
        <v>4.3734593009553599E-7</v>
      </c>
      <c r="EQ56" s="13">
        <v>6.7195481819059398E-6</v>
      </c>
      <c r="ER56" s="13">
        <v>1.5711873551628599E-6</v>
      </c>
      <c r="ES56" s="13">
        <v>6.6651996323393302E-7</v>
      </c>
      <c r="ET56" s="13">
        <v>4.0545433848396299E-8</v>
      </c>
      <c r="EU56" s="12">
        <v>0</v>
      </c>
      <c r="EV56" s="12">
        <v>0</v>
      </c>
      <c r="EW56" s="13">
        <v>3.8877760429736998E-7</v>
      </c>
      <c r="EX56" s="13">
        <v>9.4768191005116698E-8</v>
      </c>
      <c r="EY56" s="13">
        <v>3.2475884381359499E-6</v>
      </c>
      <c r="EZ56" s="13">
        <v>3.0007615394771799E-6</v>
      </c>
      <c r="FA56" s="12">
        <v>0</v>
      </c>
      <c r="FB56" s="12">
        <v>0</v>
      </c>
      <c r="FC56" s="13">
        <v>2.7439250109820201E-7</v>
      </c>
      <c r="FD56" s="12">
        <v>0</v>
      </c>
      <c r="FE56" s="12">
        <v>0</v>
      </c>
      <c r="FF56" s="13">
        <v>3.5744755568056301E-7</v>
      </c>
      <c r="FG56" s="12">
        <v>0</v>
      </c>
      <c r="FH56" s="13">
        <v>1.18252820820898E-7</v>
      </c>
      <c r="FI56" s="12">
        <v>0</v>
      </c>
      <c r="FJ56" s="13">
        <v>7.8141326075676507E-6</v>
      </c>
      <c r="FK56" s="13">
        <v>7.6043642164047896E-6</v>
      </c>
      <c r="FL56" s="13">
        <v>2.0802199941043101E-7</v>
      </c>
      <c r="FM56" s="12">
        <v>0</v>
      </c>
      <c r="FN56" s="13">
        <v>1.2895664454392301E-5</v>
      </c>
      <c r="FO56" s="13">
        <v>9.2850945485521693E-6</v>
      </c>
      <c r="FP56" s="12">
        <v>0</v>
      </c>
      <c r="FQ56" s="12">
        <v>0</v>
      </c>
      <c r="FR56" s="12">
        <v>0</v>
      </c>
      <c r="FS56" s="13">
        <v>7.4472619783727502E-6</v>
      </c>
      <c r="FT56" s="13">
        <v>2.17239320616565E-7</v>
      </c>
      <c r="FU56" s="13">
        <v>4.3227923148584098E-8</v>
      </c>
      <c r="FV56" s="12">
        <v>0</v>
      </c>
      <c r="FW56" s="12">
        <v>0</v>
      </c>
      <c r="FX56" s="13">
        <v>1.08308203887043E-5</v>
      </c>
      <c r="FY56" s="13">
        <v>1.9609924438958502E-6</v>
      </c>
      <c r="FZ56" s="12">
        <v>0</v>
      </c>
      <c r="GA56" s="21">
        <v>3.4010491509832599E-7</v>
      </c>
      <c r="GB56" s="12">
        <v>0</v>
      </c>
      <c r="GC56" s="12">
        <v>0</v>
      </c>
      <c r="GD56" s="13">
        <v>3.23469487401793E-6</v>
      </c>
      <c r="GE56" s="12">
        <v>0</v>
      </c>
      <c r="GF56" s="13">
        <v>2.7664690335023402E-8</v>
      </c>
      <c r="GG56" s="13">
        <v>6.5736144740528204E-7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3">
        <v>2.27711302029027E-7</v>
      </c>
      <c r="GN56" s="13">
        <v>3.6658489009102299E-8</v>
      </c>
      <c r="GO56" s="12">
        <v>0</v>
      </c>
      <c r="GP56" s="13">
        <v>7.1913561273193497E-7</v>
      </c>
      <c r="GQ56" s="13">
        <v>7.4150155603815704E-6</v>
      </c>
      <c r="GR56" s="13">
        <v>2.6836983796003998E-8</v>
      </c>
      <c r="GS56" s="13">
        <v>9.6811369105428895E-6</v>
      </c>
      <c r="GT56" s="12">
        <v>0</v>
      </c>
      <c r="GU56" s="12">
        <v>0</v>
      </c>
      <c r="GV56" s="12">
        <v>0</v>
      </c>
      <c r="GW56" s="12">
        <v>0</v>
      </c>
      <c r="GX56" s="13">
        <v>3.2509311592097599E-7</v>
      </c>
      <c r="GY56" s="13">
        <v>7.9914730652564395E-7</v>
      </c>
      <c r="GZ56" s="13">
        <v>5.4814902099565699E-7</v>
      </c>
      <c r="HA56" s="13">
        <v>8.3094433047711305E-7</v>
      </c>
      <c r="HB56" s="13">
        <v>8.1282844338288094E-6</v>
      </c>
      <c r="HC56" s="13">
        <v>9.58771379803653E-6</v>
      </c>
      <c r="HD56" s="13">
        <v>9.8908923962156499E-6</v>
      </c>
      <c r="HE56" s="12">
        <v>0</v>
      </c>
      <c r="HF56" s="13">
        <v>7.3264048525896697E-7</v>
      </c>
      <c r="HG56" s="12">
        <v>0</v>
      </c>
      <c r="HH56" s="13">
        <v>5.4206905296602502E-7</v>
      </c>
      <c r="HI56" s="13">
        <v>3.5321276299105399E-6</v>
      </c>
      <c r="HJ56" s="12">
        <v>0</v>
      </c>
      <c r="HK56" s="13">
        <v>6.2833888718777098E-6</v>
      </c>
      <c r="HL56" s="12">
        <v>0</v>
      </c>
      <c r="HM56" s="13">
        <v>1.0360391432672101E-5</v>
      </c>
      <c r="HN56" s="12">
        <v>0</v>
      </c>
      <c r="HO56" s="12">
        <v>0</v>
      </c>
      <c r="HP56" s="12">
        <v>0</v>
      </c>
      <c r="HQ56" s="12">
        <v>0</v>
      </c>
      <c r="HR56" s="13">
        <v>3.0008813468772901E-6</v>
      </c>
      <c r="HS56" s="13">
        <v>7.5042504790182399E-6</v>
      </c>
      <c r="HT56" s="13">
        <v>3.2914999174079499E-6</v>
      </c>
      <c r="HU56" s="21">
        <v>1.5811005158586999E-5</v>
      </c>
      <c r="HV56" s="13">
        <v>5.3203486538120501E-8</v>
      </c>
      <c r="HW56" s="12">
        <v>0</v>
      </c>
      <c r="HX56" s="12">
        <v>0</v>
      </c>
      <c r="HY56" s="12">
        <v>0</v>
      </c>
      <c r="HZ56" s="13">
        <v>4.1971633361099402E-7</v>
      </c>
      <c r="IA56" s="13">
        <v>4.5069817324991104E-6</v>
      </c>
      <c r="IB56" s="13">
        <v>6.5353539449837802E-7</v>
      </c>
      <c r="IC56" s="12">
        <v>0</v>
      </c>
      <c r="ID56" s="12">
        <v>0</v>
      </c>
      <c r="IE56" s="12">
        <v>0</v>
      </c>
      <c r="IF56" s="12">
        <v>0</v>
      </c>
      <c r="IG56" s="12">
        <v>0</v>
      </c>
      <c r="IH56" s="12">
        <v>0</v>
      </c>
      <c r="II56" s="13">
        <v>7.6830302469733203E-8</v>
      </c>
      <c r="IJ56" s="12">
        <v>0</v>
      </c>
      <c r="IK56" s="12">
        <v>0</v>
      </c>
      <c r="IL56" s="12">
        <v>0</v>
      </c>
      <c r="IM56" s="12">
        <v>0</v>
      </c>
      <c r="IN56" s="13">
        <v>6.7752401559453703E-7</v>
      </c>
      <c r="IO56" s="12">
        <v>0</v>
      </c>
      <c r="IP56" s="13">
        <v>1.0686373089198699E-7</v>
      </c>
      <c r="IQ56" s="12">
        <v>0</v>
      </c>
      <c r="IR56" s="13">
        <v>1.6354669484939101E-7</v>
      </c>
      <c r="IS56" s="13">
        <v>5.4192949407245403E-7</v>
      </c>
      <c r="IT56" s="12">
        <v>0</v>
      </c>
      <c r="IU56" s="12">
        <v>0</v>
      </c>
      <c r="IV56" s="12">
        <v>0</v>
      </c>
      <c r="IW56" s="13">
        <v>1.8816563774859599E-7</v>
      </c>
      <c r="IX56" s="13">
        <v>1.53441632309602E-7</v>
      </c>
      <c r="IY56" s="13">
        <v>1.17815945149135E-5</v>
      </c>
    </row>
    <row r="57" spans="1:259" x14ac:dyDescent="0.25">
      <c r="A57" s="2">
        <v>54</v>
      </c>
      <c r="B57" s="2" t="s">
        <v>1900</v>
      </c>
      <c r="C57" s="2" t="s">
        <v>2702</v>
      </c>
      <c r="D57" s="13">
        <v>1.3663091519241101E-7</v>
      </c>
      <c r="E57" s="13">
        <v>8.5894671206917695E-8</v>
      </c>
      <c r="F57" s="13">
        <v>5.0980375879691197E-8</v>
      </c>
      <c r="G57" s="13">
        <v>7.6825171216449899E-8</v>
      </c>
      <c r="H57" s="13">
        <v>8.1860368905971595E-8</v>
      </c>
      <c r="I57" s="13">
        <v>3.30105094446274E-6</v>
      </c>
      <c r="J57" s="13">
        <v>1.62728211593401E-6</v>
      </c>
      <c r="K57" s="13">
        <v>1.5091341077368101E-7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3">
        <v>1.0689391420603599E-6</v>
      </c>
      <c r="R57" s="13">
        <v>8.0348083004864895E-7</v>
      </c>
      <c r="S57" s="13">
        <v>2.3370708611523398E-6</v>
      </c>
      <c r="T57" s="12">
        <v>0</v>
      </c>
      <c r="U57" s="13">
        <v>1.0303231682841199E-6</v>
      </c>
      <c r="V57" s="13">
        <v>1.07582904817863E-7</v>
      </c>
      <c r="W57" s="12">
        <v>0</v>
      </c>
      <c r="X57" s="13">
        <v>2.25078559810523E-6</v>
      </c>
      <c r="Y57" s="13">
        <v>3.1307734689496501E-7</v>
      </c>
      <c r="Z57" s="12">
        <v>0</v>
      </c>
      <c r="AA57" s="12">
        <v>0</v>
      </c>
      <c r="AB57" s="13">
        <v>3.0322766734002301E-7</v>
      </c>
      <c r="AC57" s="13">
        <v>1.8421516868369901E-6</v>
      </c>
      <c r="AD57" s="12">
        <v>0</v>
      </c>
      <c r="AE57" s="13">
        <v>7.4514590782873698E-7</v>
      </c>
      <c r="AF57" s="12">
        <v>0</v>
      </c>
      <c r="AG57" s="13">
        <v>3.07396380377431E-8</v>
      </c>
      <c r="AH57" s="13">
        <v>6.1673224310962E-6</v>
      </c>
      <c r="AI57" s="13">
        <v>6.9113358950328603E-7</v>
      </c>
      <c r="AJ57" s="12">
        <v>0</v>
      </c>
      <c r="AK57" s="12">
        <v>0</v>
      </c>
      <c r="AL57" s="12">
        <v>0</v>
      </c>
      <c r="AM57" s="13">
        <v>1.3820910574453499E-6</v>
      </c>
      <c r="AN57" s="13">
        <v>2.1961521664342001E-7</v>
      </c>
      <c r="AO57" s="12">
        <v>0</v>
      </c>
      <c r="AP57" s="13">
        <v>2.5667716691237301E-6</v>
      </c>
      <c r="AQ57" s="13">
        <v>8.1957083827642001E-8</v>
      </c>
      <c r="AR57" s="13">
        <v>3.5369561134318298E-7</v>
      </c>
      <c r="AS57" s="12">
        <v>0</v>
      </c>
      <c r="AT57" s="13">
        <v>1.6015014652271001E-6</v>
      </c>
      <c r="AU57" s="12">
        <v>0</v>
      </c>
      <c r="AV57" s="13">
        <v>3.5725423256347298E-8</v>
      </c>
      <c r="AW57" s="13">
        <v>4.9153643381498001E-8</v>
      </c>
      <c r="AX57" s="12">
        <v>0</v>
      </c>
      <c r="AY57" s="13">
        <v>2.2120236112300701E-7</v>
      </c>
      <c r="AZ57" s="21">
        <v>3.6370748403504498E-7</v>
      </c>
      <c r="BA57" s="13">
        <v>4.7941944099230801E-7</v>
      </c>
      <c r="BB57" s="13">
        <v>4.8492626960326697E-6</v>
      </c>
      <c r="BC57" s="13">
        <v>5.6117656837823002E-8</v>
      </c>
      <c r="BD57" s="13">
        <v>2.0672127828561801E-8</v>
      </c>
      <c r="BE57" s="13">
        <v>3.6137431868994203E-5</v>
      </c>
      <c r="BF57" s="13">
        <v>5.9363259155586304E-6</v>
      </c>
      <c r="BG57" s="12">
        <v>0</v>
      </c>
      <c r="BH57" s="13">
        <v>6.5378204932741698E-7</v>
      </c>
      <c r="BI57" s="13">
        <v>8.0451677574956397E-7</v>
      </c>
      <c r="BJ57" s="13">
        <v>4.2061686559437099E-6</v>
      </c>
      <c r="BK57" s="13">
        <v>4.4804015293992798E-8</v>
      </c>
      <c r="BL57" s="13">
        <v>7.4069206361691598E-7</v>
      </c>
      <c r="BM57" s="12">
        <v>0</v>
      </c>
      <c r="BN57" s="13">
        <v>3.1372679979092497E-8</v>
      </c>
      <c r="BO57" s="12">
        <v>0</v>
      </c>
      <c r="BP57" s="12">
        <v>0</v>
      </c>
      <c r="BQ57" s="13">
        <v>5.2093631060606003E-8</v>
      </c>
      <c r="BR57" s="13">
        <v>2.6394713723637501E-6</v>
      </c>
      <c r="BS57" s="13">
        <v>2.6888307087886101E-8</v>
      </c>
      <c r="BT57" s="13">
        <v>8.3556803277189198E-7</v>
      </c>
      <c r="BU57" s="12">
        <v>0</v>
      </c>
      <c r="BV57" s="12">
        <v>0</v>
      </c>
      <c r="BW57" s="13">
        <v>2.8693707825619999E-8</v>
      </c>
      <c r="BX57" s="13">
        <v>3.0618409641230497E-7</v>
      </c>
      <c r="BY57" s="13">
        <v>4.2896547086135499E-7</v>
      </c>
      <c r="BZ57" s="13">
        <v>2.8933409267678501E-6</v>
      </c>
      <c r="CA57" s="13">
        <v>2.5764391205226499E-6</v>
      </c>
      <c r="CB57" s="13">
        <v>5.6950163891937996E-7</v>
      </c>
      <c r="CC57" s="12">
        <v>0</v>
      </c>
      <c r="CD57" s="12">
        <v>0</v>
      </c>
      <c r="CE57" s="12">
        <v>0</v>
      </c>
      <c r="CF57" s="13">
        <v>4.5836513605974001E-6</v>
      </c>
      <c r="CG57" s="12">
        <v>0</v>
      </c>
      <c r="CH57" s="12">
        <v>0</v>
      </c>
      <c r="CI57" s="13">
        <v>4.0299735988037298E-6</v>
      </c>
      <c r="CJ57" s="13">
        <v>2.17845576700584E-6</v>
      </c>
      <c r="CK57" s="12">
        <v>0</v>
      </c>
      <c r="CL57" s="12">
        <v>0</v>
      </c>
      <c r="CM57" s="13">
        <v>7.2801808683849202E-7</v>
      </c>
      <c r="CN57" s="12">
        <v>0</v>
      </c>
      <c r="CO57" s="13">
        <v>3.7260241127232501E-7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7">
        <v>0</v>
      </c>
      <c r="CW57" s="13">
        <v>9.7572725287065201E-8</v>
      </c>
      <c r="CX57" s="12">
        <v>0</v>
      </c>
      <c r="CY57" s="13">
        <v>5.8143136225918605E-7</v>
      </c>
      <c r="CZ57" s="12">
        <v>0</v>
      </c>
      <c r="DA57" s="12">
        <v>0</v>
      </c>
      <c r="DB57" s="12">
        <v>0</v>
      </c>
      <c r="DC57" s="12">
        <v>0</v>
      </c>
      <c r="DD57" s="13">
        <v>5.2766392703374003E-6</v>
      </c>
      <c r="DE57" s="12">
        <v>0</v>
      </c>
      <c r="DF57" s="13">
        <v>3.13230112042778E-8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3">
        <v>3.2323182930476199E-6</v>
      </c>
      <c r="DV57" s="13">
        <v>1.3041834775001899E-7</v>
      </c>
      <c r="DW57" s="13">
        <v>5.20548642555632E-7</v>
      </c>
      <c r="DX57" s="13">
        <v>3.5450159030637298E-8</v>
      </c>
      <c r="DY57" s="13">
        <v>4.7698143131739503E-7</v>
      </c>
      <c r="DZ57" s="12">
        <v>0</v>
      </c>
      <c r="EA57" s="12">
        <v>0</v>
      </c>
      <c r="EB57" s="12">
        <v>0</v>
      </c>
      <c r="EC57" s="2" t="s">
        <v>1900</v>
      </c>
      <c r="ED57" s="13">
        <v>5.0707058450149996E-6</v>
      </c>
      <c r="EE57" s="12">
        <v>0</v>
      </c>
      <c r="EF57" s="13">
        <v>1.8425015454656101E-7</v>
      </c>
      <c r="EG57" s="13">
        <v>1.1491180244150599E-5</v>
      </c>
      <c r="EH57" s="13">
        <v>7.8774869784722801E-7</v>
      </c>
      <c r="EI57" s="13">
        <v>8.4575617661161593E-6</v>
      </c>
      <c r="EJ57" s="13">
        <v>6.2785674138599296E-7</v>
      </c>
      <c r="EK57" s="13">
        <v>4.5410795482134696E-6</v>
      </c>
      <c r="EL57" s="13">
        <v>8.6902312806958707E-8</v>
      </c>
      <c r="EM57" s="13">
        <v>2.3092025744650199E-7</v>
      </c>
      <c r="EN57" s="12">
        <v>0</v>
      </c>
      <c r="EO57" s="13">
        <v>1.1696484117778199E-6</v>
      </c>
      <c r="EP57" s="13">
        <v>4.0745060772777001E-7</v>
      </c>
      <c r="EQ57" s="13">
        <v>8.6505174114511003E-6</v>
      </c>
      <c r="ER57" s="13">
        <v>3.1502841124123599E-6</v>
      </c>
      <c r="ES57" s="13">
        <v>9.38158360024642E-7</v>
      </c>
      <c r="ET57" s="13">
        <v>2.94636424160504E-7</v>
      </c>
      <c r="EU57" s="12">
        <v>0</v>
      </c>
      <c r="EV57" s="12">
        <v>0</v>
      </c>
      <c r="EW57" s="13">
        <v>2.3543144947010101E-7</v>
      </c>
      <c r="EX57" s="13">
        <v>3.6764100822814502E-7</v>
      </c>
      <c r="EY57" s="13">
        <v>5.7545082164588198E-6</v>
      </c>
      <c r="EZ57" s="13">
        <v>4.0404367385096999E-6</v>
      </c>
      <c r="FA57" s="12">
        <v>0</v>
      </c>
      <c r="FB57" s="12">
        <v>0</v>
      </c>
      <c r="FC57" s="13">
        <v>3.8604147211065901E-7</v>
      </c>
      <c r="FD57" s="12">
        <v>0</v>
      </c>
      <c r="FE57" s="12">
        <v>0</v>
      </c>
      <c r="FF57" s="13">
        <v>5.1163027058601605E-7</v>
      </c>
      <c r="FG57" s="12">
        <v>0</v>
      </c>
      <c r="FH57" s="12">
        <v>0</v>
      </c>
      <c r="FI57" s="12">
        <v>0</v>
      </c>
      <c r="FJ57" s="13">
        <v>1.25651194317492E-5</v>
      </c>
      <c r="FK57" s="13">
        <v>1.06350588731661E-5</v>
      </c>
      <c r="FL57" s="13">
        <v>2.7334442908521401E-7</v>
      </c>
      <c r="FM57" s="13">
        <v>3.42972892501062E-8</v>
      </c>
      <c r="FN57" s="13">
        <v>1.8018633050223102E-5</v>
      </c>
      <c r="FO57" s="13">
        <v>1.14752868796591E-5</v>
      </c>
      <c r="FP57" s="12">
        <v>0</v>
      </c>
      <c r="FQ57" s="12">
        <v>0</v>
      </c>
      <c r="FR57" s="12">
        <v>0</v>
      </c>
      <c r="FS57" s="13">
        <v>1.1243495415859201E-5</v>
      </c>
      <c r="FT57" s="13">
        <v>2.8100931004238303E-7</v>
      </c>
      <c r="FU57" s="12">
        <v>0</v>
      </c>
      <c r="FV57" s="12">
        <v>0</v>
      </c>
      <c r="FW57" s="12">
        <v>0</v>
      </c>
      <c r="FX57" s="13">
        <v>2.15415954601367E-5</v>
      </c>
      <c r="FY57" s="13">
        <v>3.5648234357643902E-6</v>
      </c>
      <c r="FZ57" s="12">
        <v>0</v>
      </c>
      <c r="GA57" s="21">
        <v>7.3229086127899397E-7</v>
      </c>
      <c r="GB57" s="12">
        <v>0</v>
      </c>
      <c r="GC57" s="12">
        <v>0</v>
      </c>
      <c r="GD57" s="13">
        <v>4.4113105389090098E-6</v>
      </c>
      <c r="GE57" s="12">
        <v>0</v>
      </c>
      <c r="GF57" s="13">
        <v>6.7011454082980095E-8</v>
      </c>
      <c r="GG57" s="13">
        <v>1.0579846722518201E-6</v>
      </c>
      <c r="GH57" s="12">
        <v>0</v>
      </c>
      <c r="GI57" s="12">
        <v>0</v>
      </c>
      <c r="GJ57" s="12">
        <v>0</v>
      </c>
      <c r="GK57" s="12">
        <v>0</v>
      </c>
      <c r="GL57" s="13">
        <v>3.9790012677875198E-8</v>
      </c>
      <c r="GM57" s="13">
        <v>6.0938792421261699E-7</v>
      </c>
      <c r="GN57" s="12">
        <v>0</v>
      </c>
      <c r="GO57" s="12">
        <v>0</v>
      </c>
      <c r="GP57" s="13">
        <v>9.2215446092350204E-7</v>
      </c>
      <c r="GQ57" s="13">
        <v>9.7288437705482896E-6</v>
      </c>
      <c r="GR57" s="12">
        <v>0</v>
      </c>
      <c r="GS57" s="13">
        <v>1.4181049510465E-5</v>
      </c>
      <c r="GT57" s="12">
        <v>0</v>
      </c>
      <c r="GU57" s="12">
        <v>0</v>
      </c>
      <c r="GV57" s="12">
        <v>0</v>
      </c>
      <c r="GW57" s="12">
        <v>0</v>
      </c>
      <c r="GX57" s="13">
        <v>5.6872438376894698E-7</v>
      </c>
      <c r="GY57" s="13">
        <v>1.0255085296551199E-6</v>
      </c>
      <c r="GZ57" s="13">
        <v>5.27505723834405E-7</v>
      </c>
      <c r="HA57" s="13">
        <v>9.4887948536949001E-7</v>
      </c>
      <c r="HB57" s="13">
        <v>1.2786427086139801E-5</v>
      </c>
      <c r="HC57" s="13">
        <v>1.1306357940167E-5</v>
      </c>
      <c r="HD57" s="13">
        <v>1.5176534197909899E-5</v>
      </c>
      <c r="HE57" s="12">
        <v>0</v>
      </c>
      <c r="HF57" s="13">
        <v>1.3503902000732E-6</v>
      </c>
      <c r="HG57" s="12">
        <v>0</v>
      </c>
      <c r="HH57" s="13">
        <v>9.7385267410675893E-7</v>
      </c>
      <c r="HI57" s="13">
        <v>5.5875133606652203E-6</v>
      </c>
      <c r="HJ57" s="12">
        <v>0</v>
      </c>
      <c r="HK57" s="13">
        <v>8.7162112694487494E-6</v>
      </c>
      <c r="HL57" s="12">
        <v>0</v>
      </c>
      <c r="HM57" s="13">
        <v>1.4481113009903401E-5</v>
      </c>
      <c r="HN57" s="12">
        <v>0</v>
      </c>
      <c r="HO57" s="12">
        <v>0</v>
      </c>
      <c r="HP57" s="12">
        <v>0</v>
      </c>
      <c r="HQ57" s="12">
        <v>0</v>
      </c>
      <c r="HR57" s="13">
        <v>4.6186653785554003E-6</v>
      </c>
      <c r="HS57" s="13">
        <v>9.6500423665290192E-6</v>
      </c>
      <c r="HT57" s="13">
        <v>6.0208818817285297E-6</v>
      </c>
      <c r="HU57" s="21">
        <v>2.1582561847994102E-5</v>
      </c>
      <c r="HV57" s="13">
        <v>6.4436705273547304E-8</v>
      </c>
      <c r="HW57" s="12">
        <v>0</v>
      </c>
      <c r="HX57" s="12">
        <v>0</v>
      </c>
      <c r="HY57" s="12">
        <v>0</v>
      </c>
      <c r="HZ57" s="13">
        <v>6.9318263914239302E-7</v>
      </c>
      <c r="IA57" s="13">
        <v>6.4138550203339398E-6</v>
      </c>
      <c r="IB57" s="13">
        <v>7.9152082581938199E-7</v>
      </c>
      <c r="IC57" s="12">
        <v>0</v>
      </c>
      <c r="ID57" s="12">
        <v>0</v>
      </c>
      <c r="IE57" s="12">
        <v>0</v>
      </c>
      <c r="IF57" s="12">
        <v>0</v>
      </c>
      <c r="IG57" s="12">
        <v>0</v>
      </c>
      <c r="IH57" s="12">
        <v>0</v>
      </c>
      <c r="II57" s="13">
        <v>4.6526006832019399E-8</v>
      </c>
      <c r="IJ57" s="12">
        <v>0</v>
      </c>
      <c r="IK57" s="12">
        <v>0</v>
      </c>
      <c r="IL57" s="12">
        <v>0</v>
      </c>
      <c r="IM57" s="12">
        <v>0</v>
      </c>
      <c r="IN57" s="13">
        <v>1.7337209733916E-6</v>
      </c>
      <c r="IO57" s="12">
        <v>0</v>
      </c>
      <c r="IP57" s="12">
        <v>0</v>
      </c>
      <c r="IQ57" s="12">
        <v>0</v>
      </c>
      <c r="IR57" s="13">
        <v>2.7730840973534698E-7</v>
      </c>
      <c r="IS57" s="13">
        <v>6.3355124574697995E-7</v>
      </c>
      <c r="IT57" s="12">
        <v>0</v>
      </c>
      <c r="IU57" s="12">
        <v>0</v>
      </c>
      <c r="IV57" s="12">
        <v>0</v>
      </c>
      <c r="IW57" s="13">
        <v>6.3952692394286003E-7</v>
      </c>
      <c r="IX57" s="13">
        <v>1.8583882149794E-7</v>
      </c>
      <c r="IY57" s="13">
        <v>1.26075343948761E-5</v>
      </c>
    </row>
    <row r="58" spans="1:259" x14ac:dyDescent="0.25">
      <c r="A58" s="2">
        <v>55</v>
      </c>
      <c r="B58" s="2" t="s">
        <v>1903</v>
      </c>
      <c r="C58" s="2" t="s">
        <v>2702</v>
      </c>
      <c r="D58" s="13">
        <v>2.0132623742881701E-8</v>
      </c>
      <c r="E58" s="13">
        <v>1.26566165094638E-7</v>
      </c>
      <c r="F58" s="13">
        <v>1.12679702585369E-7</v>
      </c>
      <c r="G58" s="13">
        <v>2.5470499072530697E-7</v>
      </c>
      <c r="H58" s="13">
        <v>6.0310801706792702E-8</v>
      </c>
      <c r="I58" s="13">
        <v>4.9416793898481402E-6</v>
      </c>
      <c r="J58" s="13">
        <v>2.6144102951569201E-6</v>
      </c>
      <c r="K58" s="13">
        <v>1.4824770380275001E-7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3">
        <v>9.5407494201864494E-7</v>
      </c>
      <c r="R58" s="12">
        <v>0</v>
      </c>
      <c r="S58" s="13">
        <v>3.15505181577771E-6</v>
      </c>
      <c r="T58" s="12">
        <v>0</v>
      </c>
      <c r="U58" s="13">
        <v>1.1295456057563899E-6</v>
      </c>
      <c r="V58" s="13">
        <v>4.8892157651686195E-7</v>
      </c>
      <c r="W58" s="12">
        <v>0</v>
      </c>
      <c r="X58" s="13">
        <v>2.6624136993881299E-6</v>
      </c>
      <c r="Y58" s="13">
        <v>8.6497651610083397E-8</v>
      </c>
      <c r="Z58" s="12">
        <v>0</v>
      </c>
      <c r="AA58" s="12">
        <v>0</v>
      </c>
      <c r="AB58" s="13">
        <v>5.0827829043724305E-7</v>
      </c>
      <c r="AC58" s="13">
        <v>1.42703334958453E-6</v>
      </c>
      <c r="AD58" s="12">
        <v>0</v>
      </c>
      <c r="AE58" s="13">
        <v>8.8974897528362297E-7</v>
      </c>
      <c r="AF58" s="12">
        <v>0</v>
      </c>
      <c r="AG58" s="12">
        <v>0</v>
      </c>
      <c r="AH58" s="13">
        <v>4.8787382357804903E-6</v>
      </c>
      <c r="AI58" s="13">
        <v>7.1525034282518704E-7</v>
      </c>
      <c r="AJ58" s="12">
        <v>0</v>
      </c>
      <c r="AK58" s="12">
        <v>0</v>
      </c>
      <c r="AL58" s="12">
        <v>0</v>
      </c>
      <c r="AM58" s="13">
        <v>1.2395670524473701E-6</v>
      </c>
      <c r="AN58" s="13">
        <v>1.29274904284344E-7</v>
      </c>
      <c r="AO58" s="12">
        <v>0</v>
      </c>
      <c r="AP58" s="13">
        <v>1.2959510347851101E-7</v>
      </c>
      <c r="AQ58" s="13">
        <v>2.0625943725659899E-7</v>
      </c>
      <c r="AR58" s="13">
        <v>6.1024833604547095E-7</v>
      </c>
      <c r="AS58" s="12">
        <v>0</v>
      </c>
      <c r="AT58" s="13">
        <v>2.3222253077179701E-6</v>
      </c>
      <c r="AU58" s="12">
        <v>0</v>
      </c>
      <c r="AV58" s="13">
        <v>1.05283127681953E-7</v>
      </c>
      <c r="AW58" s="13">
        <v>5.4321077685706703E-8</v>
      </c>
      <c r="AX58" s="12">
        <v>0</v>
      </c>
      <c r="AY58" s="13">
        <v>5.92660679721299E-7</v>
      </c>
      <c r="AZ58" s="21">
        <v>9.5440736695169505E-7</v>
      </c>
      <c r="BA58" s="13">
        <v>4.1638755457818401E-7</v>
      </c>
      <c r="BB58" s="13">
        <v>4.0385124798009997E-6</v>
      </c>
      <c r="BC58" s="13">
        <v>1.37867474030171E-8</v>
      </c>
      <c r="BD58" s="13">
        <v>3.0460468697812397E-8</v>
      </c>
      <c r="BE58" s="13">
        <v>3.8645570273569598E-5</v>
      </c>
      <c r="BF58" s="13">
        <v>7.7437339030303195E-6</v>
      </c>
      <c r="BG58" s="12">
        <v>0</v>
      </c>
      <c r="BH58" s="13">
        <v>7.8236176238437901E-7</v>
      </c>
      <c r="BI58" s="13">
        <v>5.4070992281328796E-7</v>
      </c>
      <c r="BJ58" s="13">
        <v>3.5979853989456901E-6</v>
      </c>
      <c r="BK58" s="13">
        <v>3.30094540029246E-8</v>
      </c>
      <c r="BL58" s="13">
        <v>8.3519903451416896E-7</v>
      </c>
      <c r="BM58" s="12">
        <v>0</v>
      </c>
      <c r="BN58" s="13">
        <v>1.61797223071662E-7</v>
      </c>
      <c r="BO58" s="13">
        <v>4.6636659716072399E-8</v>
      </c>
      <c r="BP58" s="12">
        <v>0</v>
      </c>
      <c r="BQ58" s="12">
        <v>0</v>
      </c>
      <c r="BR58" s="13">
        <v>3.3151325489930298E-6</v>
      </c>
      <c r="BS58" s="13">
        <v>1.7261227370409299E-8</v>
      </c>
      <c r="BT58" s="13">
        <v>4.0784107022037399E-7</v>
      </c>
      <c r="BU58" s="13">
        <v>2.2212103416154001E-8</v>
      </c>
      <c r="BV58" s="12">
        <v>0</v>
      </c>
      <c r="BW58" s="13">
        <v>2.61884344475494E-6</v>
      </c>
      <c r="BX58" s="13">
        <v>2.2558178727128801E-7</v>
      </c>
      <c r="BY58" s="13">
        <v>6.2181111461435501E-7</v>
      </c>
      <c r="BZ58" s="13">
        <v>2.9261978308095301E-6</v>
      </c>
      <c r="CA58" s="13">
        <v>3.0858653974417799E-6</v>
      </c>
      <c r="CB58" s="13">
        <v>8.0366819060440295E-7</v>
      </c>
      <c r="CC58" s="12">
        <v>0</v>
      </c>
      <c r="CD58" s="13">
        <v>2.0519869728573202E-8</v>
      </c>
      <c r="CE58" s="13">
        <v>2.2759095766887099E-8</v>
      </c>
      <c r="CF58" s="13">
        <v>3.4362320455363302E-6</v>
      </c>
      <c r="CG58" s="13">
        <v>2.9104588335068101E-8</v>
      </c>
      <c r="CH58" s="12">
        <v>0</v>
      </c>
      <c r="CI58" s="13">
        <v>4.8544744363255299E-6</v>
      </c>
      <c r="CJ58" s="13">
        <v>1.6502104446172499E-6</v>
      </c>
      <c r="CK58" s="12">
        <v>0</v>
      </c>
      <c r="CL58" s="13">
        <v>5.5451910125894299E-8</v>
      </c>
      <c r="CM58" s="13">
        <v>1.45354079130151E-6</v>
      </c>
      <c r="CN58" s="12">
        <v>0</v>
      </c>
      <c r="CO58" s="13">
        <v>4.2182337466915498E-7</v>
      </c>
      <c r="CP58" s="12">
        <v>0</v>
      </c>
      <c r="CQ58" s="13">
        <v>3.3590634790293302E-8</v>
      </c>
      <c r="CR58" s="12">
        <v>0</v>
      </c>
      <c r="CS58" s="12">
        <v>0</v>
      </c>
      <c r="CT58" s="13">
        <v>1.8204212794656599E-8</v>
      </c>
      <c r="CU58" s="12">
        <v>0</v>
      </c>
      <c r="CV58" s="17">
        <v>0</v>
      </c>
      <c r="CW58" s="13">
        <v>1.43773827687949E-7</v>
      </c>
      <c r="CX58" s="12">
        <v>0</v>
      </c>
      <c r="CY58" s="13">
        <v>4.8493758701572398E-7</v>
      </c>
      <c r="CZ58" s="12">
        <v>0</v>
      </c>
      <c r="DA58" s="12">
        <v>0</v>
      </c>
      <c r="DB58" s="12">
        <v>0</v>
      </c>
      <c r="DC58" s="12">
        <v>0</v>
      </c>
      <c r="DD58" s="13">
        <v>4.7630617223883502E-6</v>
      </c>
      <c r="DE58" s="12">
        <v>0</v>
      </c>
      <c r="DF58" s="12">
        <v>0</v>
      </c>
      <c r="DG58" s="12">
        <v>0</v>
      </c>
      <c r="DH58" s="12">
        <v>0</v>
      </c>
      <c r="DI58" s="13">
        <v>4.2164817226330398E-8</v>
      </c>
      <c r="DJ58" s="12">
        <v>0</v>
      </c>
      <c r="DK58" s="13">
        <v>3.6920355474452098E-8</v>
      </c>
      <c r="DL58" s="12">
        <v>0</v>
      </c>
      <c r="DM58" s="13">
        <v>5.8658085874435005E-7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3">
        <v>3.6779906387696601E-8</v>
      </c>
      <c r="DU58" s="13">
        <v>2.7206518337325299E-6</v>
      </c>
      <c r="DV58" s="13">
        <v>2.0552243261061999E-8</v>
      </c>
      <c r="DW58" s="13">
        <v>6.1401834375173805E-7</v>
      </c>
      <c r="DX58" s="12">
        <v>0</v>
      </c>
      <c r="DY58" s="13">
        <v>7.38539049859005E-7</v>
      </c>
      <c r="DZ58" s="12">
        <v>0</v>
      </c>
      <c r="EA58" s="12">
        <v>0</v>
      </c>
      <c r="EB58" s="13">
        <v>1.2405830033306401E-7</v>
      </c>
      <c r="EC58" s="2" t="s">
        <v>1903</v>
      </c>
      <c r="ED58" s="13">
        <v>2.9722574744915002E-6</v>
      </c>
      <c r="EE58" s="12">
        <v>0</v>
      </c>
      <c r="EF58" s="13">
        <v>5.4298678023636003E-8</v>
      </c>
      <c r="EG58" s="13">
        <v>7.7442930241659098E-6</v>
      </c>
      <c r="EH58" s="13">
        <v>7.6201439004065003E-7</v>
      </c>
      <c r="EI58" s="13">
        <v>4.9970510296329997E-6</v>
      </c>
      <c r="EJ58" s="13">
        <v>4.7119936292239998E-7</v>
      </c>
      <c r="EK58" s="13">
        <v>2.5315281273691301E-6</v>
      </c>
      <c r="EL58" s="13">
        <v>9.6038196973844102E-8</v>
      </c>
      <c r="EM58" s="13">
        <v>3.92844600696323E-7</v>
      </c>
      <c r="EN58" s="12">
        <v>0</v>
      </c>
      <c r="EO58" s="13">
        <v>1.0017319698873601E-6</v>
      </c>
      <c r="EP58" s="13">
        <v>2.4015208469151302E-7</v>
      </c>
      <c r="EQ58" s="13">
        <v>6.5075267357541804E-6</v>
      </c>
      <c r="ER58" s="13">
        <v>1.9247862864099502E-6</v>
      </c>
      <c r="ES58" s="13">
        <v>5.0122874280975803E-7</v>
      </c>
      <c r="ET58" s="13">
        <v>2.8943202008701399E-7</v>
      </c>
      <c r="EU58" s="13">
        <v>3.6140097569618903E-8</v>
      </c>
      <c r="EV58" s="13">
        <v>3.0645758656393099E-8</v>
      </c>
      <c r="EW58" s="13">
        <v>1.7345462345574999E-7</v>
      </c>
      <c r="EX58" s="13">
        <v>1.9731223357988401E-7</v>
      </c>
      <c r="EY58" s="13">
        <v>4.1548391494735804E-6</v>
      </c>
      <c r="EZ58" s="13">
        <v>3.2684688457489301E-6</v>
      </c>
      <c r="FA58" s="12">
        <v>0</v>
      </c>
      <c r="FB58" s="12">
        <v>0</v>
      </c>
      <c r="FC58" s="13">
        <v>1.5121003137287901E-7</v>
      </c>
      <c r="FD58" s="13">
        <v>2.23678509845311E-7</v>
      </c>
      <c r="FE58" s="12">
        <v>0</v>
      </c>
      <c r="FF58" s="13">
        <v>8.6987237326458697E-8</v>
      </c>
      <c r="FG58" s="12">
        <v>0</v>
      </c>
      <c r="FH58" s="12">
        <v>0</v>
      </c>
      <c r="FI58" s="12">
        <v>0</v>
      </c>
      <c r="FJ58" s="13">
        <v>6.4092169637836997E-6</v>
      </c>
      <c r="FK58" s="13">
        <v>8.04419081294211E-6</v>
      </c>
      <c r="FL58" s="12">
        <v>0</v>
      </c>
      <c r="FM58" s="12">
        <v>0</v>
      </c>
      <c r="FN58" s="13">
        <v>1.387933188539E-5</v>
      </c>
      <c r="FO58" s="13">
        <v>1.0161317477098399E-5</v>
      </c>
      <c r="FP58" s="12">
        <v>0</v>
      </c>
      <c r="FQ58" s="12">
        <v>0</v>
      </c>
      <c r="FR58" s="12">
        <v>0</v>
      </c>
      <c r="FS58" s="13">
        <v>6.7638834423929399E-6</v>
      </c>
      <c r="FT58" s="12">
        <v>0</v>
      </c>
      <c r="FU58" s="12">
        <v>0</v>
      </c>
      <c r="FV58" s="12">
        <v>0</v>
      </c>
      <c r="FW58" s="12">
        <v>0</v>
      </c>
      <c r="FX58" s="13">
        <v>1.12892050933521E-5</v>
      </c>
      <c r="FY58" s="13">
        <v>2.2808150322676202E-6</v>
      </c>
      <c r="FZ58" s="13">
        <v>2.64185523827054E-8</v>
      </c>
      <c r="GA58" s="21">
        <v>6.5240839651676205E-7</v>
      </c>
      <c r="GB58" s="12">
        <v>0</v>
      </c>
      <c r="GC58" s="12">
        <v>0</v>
      </c>
      <c r="GD58" s="13">
        <v>3.2592538232790001E-6</v>
      </c>
      <c r="GE58" s="12">
        <v>0</v>
      </c>
      <c r="GF58" s="13">
        <v>7.4056247973754894E-8</v>
      </c>
      <c r="GG58" s="13">
        <v>4.40855462026663E-7</v>
      </c>
      <c r="GH58" s="12">
        <v>0</v>
      </c>
      <c r="GI58" s="12">
        <v>0</v>
      </c>
      <c r="GJ58" s="13">
        <v>2.6895247035135399E-8</v>
      </c>
      <c r="GK58" s="12">
        <v>0</v>
      </c>
      <c r="GL58" s="12">
        <v>0</v>
      </c>
      <c r="GM58" s="13">
        <v>2.7349178348926201E-7</v>
      </c>
      <c r="GN58" s="12">
        <v>0</v>
      </c>
      <c r="GO58" s="12">
        <v>0</v>
      </c>
      <c r="GP58" s="13">
        <v>5.6740503452268001E-7</v>
      </c>
      <c r="GQ58" s="13">
        <v>7.24842645703506E-6</v>
      </c>
      <c r="GR58" s="13">
        <v>4.7893694159022502E-8</v>
      </c>
      <c r="GS58" s="13">
        <v>8.4273645913587692E-6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3">
        <v>7.37674436792902E-7</v>
      </c>
      <c r="GZ58" s="13">
        <v>4.6795914002162302E-7</v>
      </c>
      <c r="HA58" s="13">
        <v>7.3724716153898696E-7</v>
      </c>
      <c r="HB58" s="13">
        <v>8.0318169243734305E-6</v>
      </c>
      <c r="HC58" s="13">
        <v>8.3095537367441404E-6</v>
      </c>
      <c r="HD58" s="13">
        <v>8.8658839468825203E-6</v>
      </c>
      <c r="HE58" s="13">
        <v>6.2221148294690497E-8</v>
      </c>
      <c r="HF58" s="13">
        <v>7.0821913575033504E-7</v>
      </c>
      <c r="HG58" s="12">
        <v>0</v>
      </c>
      <c r="HH58" s="13">
        <v>5.87340754092858E-7</v>
      </c>
      <c r="HI58" s="13">
        <v>3.8771845459399796E-6</v>
      </c>
      <c r="HJ58" s="12">
        <v>0</v>
      </c>
      <c r="HK58" s="12">
        <v>0</v>
      </c>
      <c r="HL58" s="12">
        <v>0</v>
      </c>
      <c r="HM58" s="13">
        <v>9.8981005378516195E-6</v>
      </c>
      <c r="HN58" s="12">
        <v>0</v>
      </c>
      <c r="HO58" s="12">
        <v>0</v>
      </c>
      <c r="HP58" s="12">
        <v>0</v>
      </c>
      <c r="HQ58" s="12">
        <v>0</v>
      </c>
      <c r="HR58" s="13">
        <v>3.0669778981088502E-6</v>
      </c>
      <c r="HS58" s="13">
        <v>6.4120692520688399E-6</v>
      </c>
      <c r="HT58" s="13">
        <v>3.6333442958006899E-6</v>
      </c>
      <c r="HU58" s="21">
        <v>1.5777858373411099E-5</v>
      </c>
      <c r="HV58" s="13">
        <v>1.18684700738884E-7</v>
      </c>
      <c r="HW58" s="13">
        <v>4.79535907713177E-8</v>
      </c>
      <c r="HX58" s="12">
        <v>0</v>
      </c>
      <c r="HY58" s="12">
        <v>0</v>
      </c>
      <c r="HZ58" s="12">
        <v>0</v>
      </c>
      <c r="IA58" s="12">
        <v>0</v>
      </c>
      <c r="IB58" s="13">
        <v>3.4162324422912302E-7</v>
      </c>
      <c r="IC58" s="12">
        <v>0</v>
      </c>
      <c r="ID58" s="12">
        <v>0</v>
      </c>
      <c r="IE58" s="13">
        <v>3.2095563229866903E-8</v>
      </c>
      <c r="IF58" s="12">
        <v>0</v>
      </c>
      <c r="IG58" s="12">
        <v>0</v>
      </c>
      <c r="IH58" s="12">
        <v>0</v>
      </c>
      <c r="II58" s="12">
        <v>0</v>
      </c>
      <c r="IJ58" s="12">
        <v>0</v>
      </c>
      <c r="IK58" s="12">
        <v>0</v>
      </c>
      <c r="IL58" s="12">
        <v>0</v>
      </c>
      <c r="IM58" s="12">
        <v>0</v>
      </c>
      <c r="IN58" s="13">
        <v>6.8502375141289201E-7</v>
      </c>
      <c r="IO58" s="12">
        <v>0</v>
      </c>
      <c r="IP58" s="13">
        <v>5.4405187770776503E-8</v>
      </c>
      <c r="IQ58" s="12">
        <v>0</v>
      </c>
      <c r="IR58" s="13">
        <v>2.9186794773121998E-7</v>
      </c>
      <c r="IS58" s="13">
        <v>5.0276840774463697E-7</v>
      </c>
      <c r="IT58" s="12">
        <v>0</v>
      </c>
      <c r="IU58" s="12">
        <v>0</v>
      </c>
      <c r="IV58" s="12">
        <v>0</v>
      </c>
      <c r="IW58" s="13">
        <v>2.84330619792864E-7</v>
      </c>
      <c r="IX58" s="12">
        <v>0</v>
      </c>
      <c r="IY58" s="13">
        <v>1.1395180699644299E-5</v>
      </c>
    </row>
    <row r="59" spans="1:259" x14ac:dyDescent="0.25">
      <c r="A59" s="2">
        <v>56</v>
      </c>
      <c r="B59" s="2" t="s">
        <v>1906</v>
      </c>
      <c r="C59" s="2" t="s">
        <v>2702</v>
      </c>
      <c r="D59" s="13">
        <v>7.7145752551872202E-8</v>
      </c>
      <c r="E59" s="13">
        <v>8.0831011550614698E-8</v>
      </c>
      <c r="F59" s="13">
        <v>4.7974982541805497E-8</v>
      </c>
      <c r="G59" s="13">
        <v>2.0639687877844901E-7</v>
      </c>
      <c r="H59" s="13">
        <v>3.8517269648988799E-8</v>
      </c>
      <c r="I59" s="13">
        <v>3.93654515207261E-6</v>
      </c>
      <c r="J59" s="13">
        <v>2.2352568000700899E-6</v>
      </c>
      <c r="K59" s="13">
        <v>1.42016768653835E-7</v>
      </c>
      <c r="L59" s="12">
        <v>0</v>
      </c>
      <c r="M59" s="12">
        <v>0</v>
      </c>
      <c r="N59" s="12">
        <v>0</v>
      </c>
      <c r="O59" s="12">
        <v>0</v>
      </c>
      <c r="P59" s="13">
        <v>3.2249061072692E-8</v>
      </c>
      <c r="Q59" s="13">
        <v>8.4657161019217198E-7</v>
      </c>
      <c r="R59" s="13">
        <v>1.4875248463091999E-6</v>
      </c>
      <c r="S59" s="13">
        <v>2.99782128174924E-6</v>
      </c>
      <c r="T59" s="13">
        <v>2.1023639623852499E-8</v>
      </c>
      <c r="U59" s="13">
        <v>1.02103299965818E-6</v>
      </c>
      <c r="V59" s="13">
        <v>2.7295467647279202E-7</v>
      </c>
      <c r="W59" s="13">
        <v>1.9218526888819001E-8</v>
      </c>
      <c r="X59" s="13">
        <v>3.0998734172645701E-6</v>
      </c>
      <c r="Y59" s="13">
        <v>1.47310411039007E-7</v>
      </c>
      <c r="Z59" s="12">
        <v>0</v>
      </c>
      <c r="AA59" s="12">
        <v>0</v>
      </c>
      <c r="AB59" s="13">
        <v>6.7166812546074395E-7</v>
      </c>
      <c r="AC59" s="13">
        <v>2.1346853979441101E-6</v>
      </c>
      <c r="AD59" s="13">
        <v>4.9837352468335903E-8</v>
      </c>
      <c r="AE59" s="13">
        <v>6.6272300331885299E-7</v>
      </c>
      <c r="AF59" s="12">
        <v>0</v>
      </c>
      <c r="AG59" s="12">
        <v>0</v>
      </c>
      <c r="AH59" s="13">
        <v>7.8070776336541303E-6</v>
      </c>
      <c r="AI59" s="13">
        <v>1.2421352580987599E-6</v>
      </c>
      <c r="AJ59" s="12">
        <v>0</v>
      </c>
      <c r="AK59" s="12">
        <v>0</v>
      </c>
      <c r="AL59" s="12">
        <v>0</v>
      </c>
      <c r="AM59" s="13">
        <v>1.6443723196178101E-6</v>
      </c>
      <c r="AN59" s="13">
        <v>5.5040625186565703E-8</v>
      </c>
      <c r="AO59" s="12">
        <v>0</v>
      </c>
      <c r="AP59" s="13">
        <v>2.79317210270436E-6</v>
      </c>
      <c r="AQ59" s="13">
        <v>1.64658530015162E-7</v>
      </c>
      <c r="AR59" s="13">
        <v>5.1116646419568502E-7</v>
      </c>
      <c r="AS59" s="12">
        <v>0</v>
      </c>
      <c r="AT59" s="13">
        <v>2.78671529762353E-6</v>
      </c>
      <c r="AU59" s="12">
        <v>0</v>
      </c>
      <c r="AV59" s="13">
        <v>3.3619339352588797E-8</v>
      </c>
      <c r="AW59" s="13">
        <v>9.2511879028059501E-8</v>
      </c>
      <c r="AX59" s="12">
        <v>0</v>
      </c>
      <c r="AY59" s="13">
        <v>6.8411279647559204E-7</v>
      </c>
      <c r="AZ59" s="21">
        <v>4.39843275102517E-7</v>
      </c>
      <c r="BA59" s="13">
        <v>3.2023041583601202E-7</v>
      </c>
      <c r="BB59" s="13">
        <v>5.3688684697881797E-6</v>
      </c>
      <c r="BC59" s="12">
        <v>0</v>
      </c>
      <c r="BD59" s="12">
        <v>0</v>
      </c>
      <c r="BE59" s="13">
        <v>4.5978462702899703E-5</v>
      </c>
      <c r="BF59" s="13">
        <v>8.5341217798528102E-6</v>
      </c>
      <c r="BG59" s="12">
        <v>0</v>
      </c>
      <c r="BH59" s="13">
        <v>6.5602831904280203E-7</v>
      </c>
      <c r="BI59" s="13">
        <v>6.7703068926194799E-7</v>
      </c>
      <c r="BJ59" s="13">
        <v>4.18442495183847E-6</v>
      </c>
      <c r="BK59" s="12">
        <v>0</v>
      </c>
      <c r="BL59" s="13">
        <v>6.2527629247397798E-7</v>
      </c>
      <c r="BM59" s="12">
        <v>0</v>
      </c>
      <c r="BN59" s="13">
        <v>8.8569596534861504E-8</v>
      </c>
      <c r="BO59" s="13">
        <v>2.9784329622164099E-8</v>
      </c>
      <c r="BP59" s="12">
        <v>0</v>
      </c>
      <c r="BQ59" s="12">
        <v>0</v>
      </c>
      <c r="BR59" s="13">
        <v>3.35191627724803E-6</v>
      </c>
      <c r="BS59" s="13">
        <v>1.14298061252295E-7</v>
      </c>
      <c r="BT59" s="13">
        <v>1.0792214517572599E-6</v>
      </c>
      <c r="BU59" s="12">
        <v>0</v>
      </c>
      <c r="BV59" s="12">
        <v>0</v>
      </c>
      <c r="BW59" s="13">
        <v>5.4004314728568599E-8</v>
      </c>
      <c r="BX59" s="13">
        <v>2.4697195050599501E-7</v>
      </c>
      <c r="BY59" s="13">
        <v>5.6943298441901101E-7</v>
      </c>
      <c r="BZ59" s="13">
        <v>3.8534117161418797E-6</v>
      </c>
      <c r="CA59" s="13">
        <v>4.3408030365647004E-6</v>
      </c>
      <c r="CB59" s="13">
        <v>9.2485668765853205E-7</v>
      </c>
      <c r="CC59" s="13">
        <v>1.6489520117814699E-8</v>
      </c>
      <c r="CD59" s="12">
        <v>0</v>
      </c>
      <c r="CE59" s="12">
        <v>0</v>
      </c>
      <c r="CF59" s="13">
        <v>4.7788338643796502E-6</v>
      </c>
      <c r="CG59" s="12">
        <v>0</v>
      </c>
      <c r="CH59" s="12">
        <v>0</v>
      </c>
      <c r="CI59" s="13">
        <v>4.84255875497138E-6</v>
      </c>
      <c r="CJ59" s="13">
        <v>2.3440566961679198E-6</v>
      </c>
      <c r="CK59" s="12">
        <v>0</v>
      </c>
      <c r="CL59" s="13">
        <v>7.0828313152070195E-8</v>
      </c>
      <c r="CM59" s="13">
        <v>1.2954126037260201E-6</v>
      </c>
      <c r="CN59" s="12">
        <v>0</v>
      </c>
      <c r="CO59" s="13">
        <v>3.72175069827683E-7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7">
        <v>0</v>
      </c>
      <c r="CW59" s="13">
        <v>6.1213747596397503E-8</v>
      </c>
      <c r="CX59" s="12">
        <v>0</v>
      </c>
      <c r="CY59" s="13">
        <v>5.8957352607362996E-7</v>
      </c>
      <c r="CZ59" s="12">
        <v>0</v>
      </c>
      <c r="DA59" s="13">
        <v>2.7576264639983899E-8</v>
      </c>
      <c r="DB59" s="12">
        <v>0</v>
      </c>
      <c r="DC59" s="13">
        <v>4.1902136442224603E-8</v>
      </c>
      <c r="DD59" s="13">
        <v>4.8834027176741596E-6</v>
      </c>
      <c r="DE59" s="12">
        <v>0</v>
      </c>
      <c r="DF59" s="12">
        <v>0</v>
      </c>
      <c r="DG59" s="13">
        <v>3.09485389382022E-8</v>
      </c>
      <c r="DH59" s="12">
        <v>0</v>
      </c>
      <c r="DI59" s="13">
        <v>5.3856808029264799E-8</v>
      </c>
      <c r="DJ59" s="12">
        <v>0</v>
      </c>
      <c r="DK59" s="12">
        <v>0</v>
      </c>
      <c r="DL59" s="12">
        <v>0</v>
      </c>
      <c r="DM59" s="12">
        <v>0</v>
      </c>
      <c r="DN59" s="13">
        <v>5.1332527885975702E-8</v>
      </c>
      <c r="DO59" s="12">
        <v>0</v>
      </c>
      <c r="DP59" s="12">
        <v>0</v>
      </c>
      <c r="DQ59" s="12">
        <v>0</v>
      </c>
      <c r="DR59" s="13">
        <v>2.8958067271841799E-8</v>
      </c>
      <c r="DS59" s="12">
        <v>0</v>
      </c>
      <c r="DT59" s="13">
        <v>2.3489350695199299E-8</v>
      </c>
      <c r="DU59" s="13">
        <v>4.1749771787073198E-6</v>
      </c>
      <c r="DV59" s="13">
        <v>7.8753683238348897E-8</v>
      </c>
      <c r="DW59" s="13">
        <v>5.7892696392203396E-7</v>
      </c>
      <c r="DX59" s="12">
        <v>0</v>
      </c>
      <c r="DY59" s="13">
        <v>7.3321303987048104E-7</v>
      </c>
      <c r="DZ59" s="13">
        <v>4.0296814254865597E-8</v>
      </c>
      <c r="EA59" s="12">
        <v>0</v>
      </c>
      <c r="EB59" s="12">
        <v>0</v>
      </c>
      <c r="EC59" s="2" t="s">
        <v>1906</v>
      </c>
      <c r="ED59" s="13">
        <v>4.6396295380457497E-6</v>
      </c>
      <c r="EE59" s="12">
        <v>0</v>
      </c>
      <c r="EF59" s="13">
        <v>3.4677649174483697E-8</v>
      </c>
      <c r="EG59" s="13">
        <v>1.0535510151777399E-5</v>
      </c>
      <c r="EH59" s="13">
        <v>8.8957123695761201E-7</v>
      </c>
      <c r="EI59" s="13">
        <v>7.8868937055401404E-6</v>
      </c>
      <c r="EJ59" s="13">
        <v>7.9890147342766697E-7</v>
      </c>
      <c r="EK59" s="13">
        <v>4.23252757065959E-6</v>
      </c>
      <c r="EL59" s="13">
        <v>2.0444812674562901E-7</v>
      </c>
      <c r="EM59" s="13">
        <v>7.0248848901809698E-7</v>
      </c>
      <c r="EN59" s="12">
        <v>0</v>
      </c>
      <c r="EO59" s="13">
        <v>1.6241501858208099E-6</v>
      </c>
      <c r="EP59" s="13">
        <v>4.2177365310859398E-7</v>
      </c>
      <c r="EQ59" s="13">
        <v>8.7299936301587706E-6</v>
      </c>
      <c r="ER59" s="13">
        <v>2.8575668937390202E-6</v>
      </c>
      <c r="ES59" s="13">
        <v>9.84754681463249E-7</v>
      </c>
      <c r="ET59" s="13">
        <v>9.2422342658789895E-8</v>
      </c>
      <c r="EU59" s="12">
        <v>0</v>
      </c>
      <c r="EV59" s="12">
        <v>0</v>
      </c>
      <c r="EW59" s="13">
        <v>6.2773152484258702E-7</v>
      </c>
      <c r="EX59" s="13">
        <v>2.5202545118828E-7</v>
      </c>
      <c r="EY59" s="13">
        <v>4.9670941538729002E-6</v>
      </c>
      <c r="EZ59" s="13">
        <v>3.3659530700555102E-6</v>
      </c>
      <c r="FA59" s="12">
        <v>0</v>
      </c>
      <c r="FB59" s="13">
        <v>2.93974758724049E-8</v>
      </c>
      <c r="FC59" s="13">
        <v>9.6569725276347496E-8</v>
      </c>
      <c r="FD59" s="12">
        <v>0</v>
      </c>
      <c r="FE59" s="12">
        <v>0</v>
      </c>
      <c r="FF59" s="13">
        <v>2.5925235578737098E-7</v>
      </c>
      <c r="FG59" s="13">
        <v>3.1268224435244999E-8</v>
      </c>
      <c r="FH59" s="12">
        <v>0</v>
      </c>
      <c r="FI59" s="12">
        <v>0</v>
      </c>
      <c r="FJ59" s="13">
        <v>1.5015516832665299E-5</v>
      </c>
      <c r="FK59" s="13">
        <v>1.0401438363983501E-5</v>
      </c>
      <c r="FL59" s="13">
        <v>4.3466605553664201E-7</v>
      </c>
      <c r="FM59" s="12">
        <v>0</v>
      </c>
      <c r="FN59" s="13">
        <v>1.9731636973890799E-5</v>
      </c>
      <c r="FO59" s="13">
        <v>1.33725567365445E-5</v>
      </c>
      <c r="FP59" s="12">
        <v>0</v>
      </c>
      <c r="FQ59" s="12">
        <v>0</v>
      </c>
      <c r="FR59" s="12">
        <v>0</v>
      </c>
      <c r="FS59" s="13">
        <v>1.0355431435251801E-5</v>
      </c>
      <c r="FT59" s="13">
        <v>1.76854219216855E-7</v>
      </c>
      <c r="FU59" s="12">
        <v>0</v>
      </c>
      <c r="FV59" s="12">
        <v>0</v>
      </c>
      <c r="FW59" s="13">
        <v>3.0827464976341498E-8</v>
      </c>
      <c r="FX59" s="13">
        <v>2.11597060618931E-5</v>
      </c>
      <c r="FY59" s="13">
        <v>4.8809609286258304E-6</v>
      </c>
      <c r="FZ59" s="12">
        <v>0</v>
      </c>
      <c r="GA59" s="21">
        <v>8.4147575654855405E-7</v>
      </c>
      <c r="GB59" s="12">
        <v>0</v>
      </c>
      <c r="GC59" s="12">
        <v>0</v>
      </c>
      <c r="GD59" s="13">
        <v>4.9130599968903601E-6</v>
      </c>
      <c r="GE59" s="12">
        <v>0</v>
      </c>
      <c r="GF59" s="13">
        <v>6.3060997182891698E-8</v>
      </c>
      <c r="GG59" s="13">
        <v>1.11144905247069E-6</v>
      </c>
      <c r="GH59" s="12">
        <v>0</v>
      </c>
      <c r="GI59" s="12">
        <v>0</v>
      </c>
      <c r="GJ59" s="12">
        <v>0</v>
      </c>
      <c r="GK59" s="12">
        <v>0</v>
      </c>
      <c r="GL59" s="12">
        <v>0</v>
      </c>
      <c r="GM59" s="13">
        <v>6.64922786874011E-7</v>
      </c>
      <c r="GN59" s="12">
        <v>0</v>
      </c>
      <c r="GO59" s="12">
        <v>0</v>
      </c>
      <c r="GP59" s="13">
        <v>1.29774144961342E-6</v>
      </c>
      <c r="GQ59" s="13">
        <v>1.01995887643272E-5</v>
      </c>
      <c r="GR59" s="13">
        <v>3.05871300033058E-8</v>
      </c>
      <c r="GS59" s="13">
        <v>1.37826274623119E-5</v>
      </c>
      <c r="GT59" s="12">
        <v>0</v>
      </c>
      <c r="GU59" s="12">
        <v>0</v>
      </c>
      <c r="GV59" s="12">
        <v>0</v>
      </c>
      <c r="GW59" s="12">
        <v>0</v>
      </c>
      <c r="GX59" s="13">
        <v>8.0813709807500703E-7</v>
      </c>
      <c r="GY59" s="13">
        <v>7.22373329479512E-7</v>
      </c>
      <c r="GZ59" s="13">
        <v>4.9640822483106701E-7</v>
      </c>
      <c r="HA59" s="13">
        <v>1.2447058804377101E-6</v>
      </c>
      <c r="HB59" s="13">
        <v>1.07625390541308E-5</v>
      </c>
      <c r="HC59" s="13">
        <v>1.20608630064619E-5</v>
      </c>
      <c r="HD59" s="13">
        <v>1.5660620811243402E-5</v>
      </c>
      <c r="HE59" s="12">
        <v>0</v>
      </c>
      <c r="HF59" s="13">
        <v>1.0785651685280799E-6</v>
      </c>
      <c r="HG59" s="12">
        <v>0</v>
      </c>
      <c r="HH59" s="13">
        <v>6.1781669355516395E-7</v>
      </c>
      <c r="HI59" s="13">
        <v>5.1831232975343402E-6</v>
      </c>
      <c r="HJ59" s="12">
        <v>0</v>
      </c>
      <c r="HK59" s="13">
        <v>8.0675029868338098E-6</v>
      </c>
      <c r="HL59" s="12">
        <v>0</v>
      </c>
      <c r="HM59" s="13">
        <v>1.38655541610008E-5</v>
      </c>
      <c r="HN59" s="12">
        <v>0</v>
      </c>
      <c r="HO59" s="13">
        <v>5.3157783634561402E-8</v>
      </c>
      <c r="HP59" s="12">
        <v>0</v>
      </c>
      <c r="HQ59" s="12">
        <v>0</v>
      </c>
      <c r="HR59" s="13">
        <v>3.8290453736249302E-6</v>
      </c>
      <c r="HS59" s="13">
        <v>9.1553268810062492E-6</v>
      </c>
      <c r="HT59" s="13">
        <v>5.3056259370781498E-6</v>
      </c>
      <c r="HU59" s="21">
        <v>2.1581536334773999E-5</v>
      </c>
      <c r="HV59" s="13">
        <v>9.0957052312987596E-8</v>
      </c>
      <c r="HW59" s="13">
        <v>3.0625382752424503E-8</v>
      </c>
      <c r="HX59" s="12">
        <v>0</v>
      </c>
      <c r="HY59" s="12">
        <v>0</v>
      </c>
      <c r="HZ59" s="13">
        <v>8.69757547220878E-7</v>
      </c>
      <c r="IA59" s="13">
        <v>5.24486670663021E-6</v>
      </c>
      <c r="IB59" s="13">
        <v>8.6900230403823703E-7</v>
      </c>
      <c r="IC59" s="12">
        <v>0</v>
      </c>
      <c r="ID59" s="12">
        <v>0</v>
      </c>
      <c r="IE59" s="12">
        <v>0</v>
      </c>
      <c r="IF59" s="12">
        <v>0</v>
      </c>
      <c r="IG59" s="12">
        <v>0</v>
      </c>
      <c r="IH59" s="12">
        <v>0</v>
      </c>
      <c r="II59" s="13">
        <v>4.3783207302620903E-8</v>
      </c>
      <c r="IJ59" s="12">
        <v>0</v>
      </c>
      <c r="IK59" s="12">
        <v>0</v>
      </c>
      <c r="IL59" s="12">
        <v>0</v>
      </c>
      <c r="IM59" s="12">
        <v>0</v>
      </c>
      <c r="IN59" s="13">
        <v>1.05661848981126E-6</v>
      </c>
      <c r="IO59" s="12">
        <v>0</v>
      </c>
      <c r="IP59" s="13">
        <v>9.1347490489547795E-8</v>
      </c>
      <c r="IQ59" s="12">
        <v>0</v>
      </c>
      <c r="IR59" s="13">
        <v>3.3552068663861898E-7</v>
      </c>
      <c r="IS59" s="13">
        <v>6.5667966661886295E-7</v>
      </c>
      <c r="IT59" s="12">
        <v>0</v>
      </c>
      <c r="IU59" s="12">
        <v>0</v>
      </c>
      <c r="IV59" s="12">
        <v>0</v>
      </c>
      <c r="IW59" s="13">
        <v>3.1489659499501699E-7</v>
      </c>
      <c r="IX59" s="12">
        <v>0</v>
      </c>
      <c r="IY59" s="13">
        <v>1.4603446964850499E-5</v>
      </c>
    </row>
    <row r="60" spans="1:259" x14ac:dyDescent="0.25">
      <c r="A60" s="2">
        <v>57</v>
      </c>
      <c r="B60" s="2" t="s">
        <v>1909</v>
      </c>
      <c r="C60" s="2" t="s">
        <v>2702</v>
      </c>
      <c r="D60" s="12">
        <v>0</v>
      </c>
      <c r="E60" s="13">
        <v>4.3451412312419601E-8</v>
      </c>
      <c r="F60" s="13">
        <v>3.86840528242023E-8</v>
      </c>
      <c r="G60" s="13">
        <v>2.6232820347588798E-7</v>
      </c>
      <c r="H60" s="13">
        <v>3.1057939259219799E-8</v>
      </c>
      <c r="I60" s="13">
        <v>2.3721957593491401E-6</v>
      </c>
      <c r="J60" s="13">
        <v>2.4328592297830602E-6</v>
      </c>
      <c r="K60" s="13">
        <v>7.6342347468845506E-8</v>
      </c>
      <c r="L60" s="12">
        <v>0</v>
      </c>
      <c r="M60" s="12">
        <v>0</v>
      </c>
      <c r="N60" s="13">
        <v>8.2481734506098399E-8</v>
      </c>
      <c r="O60" s="12">
        <v>0</v>
      </c>
      <c r="P60" s="12">
        <v>0</v>
      </c>
      <c r="Q60" s="13">
        <v>1.1258564842161101E-6</v>
      </c>
      <c r="R60" s="13">
        <v>1.41488771831908E-6</v>
      </c>
      <c r="S60" s="13">
        <v>3.35223068398461E-6</v>
      </c>
      <c r="T60" s="12">
        <v>0</v>
      </c>
      <c r="U60" s="13">
        <v>6.1607736710509897E-7</v>
      </c>
      <c r="V60" s="13">
        <v>6.4694275870095798E-7</v>
      </c>
      <c r="W60" s="12">
        <v>0</v>
      </c>
      <c r="X60" s="13">
        <v>1.54763222895523E-6</v>
      </c>
      <c r="Y60" s="13">
        <v>2.9695496591489901E-8</v>
      </c>
      <c r="Z60" s="13">
        <v>4.1041714858011599E-8</v>
      </c>
      <c r="AA60" s="12">
        <v>0</v>
      </c>
      <c r="AB60" s="13">
        <v>5.3640972886444402E-7</v>
      </c>
      <c r="AC60" s="13">
        <v>7.3685645249916E-7</v>
      </c>
      <c r="AD60" s="13">
        <v>8.0371505036964204E-8</v>
      </c>
      <c r="AE60" s="13">
        <v>7.8573903368855402E-7</v>
      </c>
      <c r="AF60" s="12">
        <v>0</v>
      </c>
      <c r="AG60" s="12">
        <v>0</v>
      </c>
      <c r="AH60" s="13">
        <v>4.6725637780292002E-6</v>
      </c>
      <c r="AI60" s="13">
        <v>6.2332556284941396E-7</v>
      </c>
      <c r="AJ60" s="12">
        <v>0</v>
      </c>
      <c r="AK60" s="12">
        <v>0</v>
      </c>
      <c r="AL60" s="12">
        <v>0</v>
      </c>
      <c r="AM60" s="13">
        <v>1.2819064155330099E-6</v>
      </c>
      <c r="AN60" s="13">
        <v>6.6572023773187794E-8</v>
      </c>
      <c r="AO60" s="13">
        <v>2.2617635589984902E-8</v>
      </c>
      <c r="AP60" s="13">
        <v>3.5086434611990402E-6</v>
      </c>
      <c r="AQ60" s="13">
        <v>5.3108173765453603E-8</v>
      </c>
      <c r="AR60" s="13">
        <v>4.3793376873103101E-7</v>
      </c>
      <c r="AS60" s="13">
        <v>2.3526963056466599E-8</v>
      </c>
      <c r="AT60" s="13">
        <v>2.4393761214047102E-6</v>
      </c>
      <c r="AU60" s="12">
        <v>0</v>
      </c>
      <c r="AV60" s="12">
        <v>0</v>
      </c>
      <c r="AW60" s="13">
        <v>7.4595846117695902E-8</v>
      </c>
      <c r="AX60" s="12">
        <v>0</v>
      </c>
      <c r="AY60" s="13">
        <v>7.1632646414607601E-7</v>
      </c>
      <c r="AZ60" s="21">
        <v>9.7871172590264904E-7</v>
      </c>
      <c r="BA60" s="13">
        <v>5.0435749699300602E-7</v>
      </c>
      <c r="BB60" s="13">
        <v>3.55194311601492E-6</v>
      </c>
      <c r="BC60" s="13">
        <v>4.25822360864467E-8</v>
      </c>
      <c r="BD60" s="13">
        <v>1.5686068827658701E-8</v>
      </c>
      <c r="BE60" s="13">
        <v>3.5550288895846498E-5</v>
      </c>
      <c r="BF60" s="13">
        <v>7.4663227172445402E-6</v>
      </c>
      <c r="BG60" s="12">
        <v>0</v>
      </c>
      <c r="BH60" s="13">
        <v>4.9361359549322496E-7</v>
      </c>
      <c r="BI60" s="13">
        <v>4.6084967765014199E-7</v>
      </c>
      <c r="BJ60" s="13">
        <v>2.9783389381591401E-6</v>
      </c>
      <c r="BK60" s="12">
        <v>0</v>
      </c>
      <c r="BL60" s="13">
        <v>6.5256262592261704E-7</v>
      </c>
      <c r="BM60" s="12">
        <v>0</v>
      </c>
      <c r="BN60" s="13">
        <v>1.4283406765129099E-7</v>
      </c>
      <c r="BO60" s="13">
        <v>2.4016237617871801E-8</v>
      </c>
      <c r="BP60" s="12">
        <v>0</v>
      </c>
      <c r="BQ60" s="12">
        <v>0</v>
      </c>
      <c r="BR60" s="13">
        <v>2.81750789861328E-6</v>
      </c>
      <c r="BS60" s="13">
        <v>3.55556972242586E-8</v>
      </c>
      <c r="BT60" s="13">
        <v>3.55019300853255E-7</v>
      </c>
      <c r="BU60" s="12">
        <v>0</v>
      </c>
      <c r="BV60" s="13">
        <v>2.3573236871237299E-8</v>
      </c>
      <c r="BW60" s="13">
        <v>2.8576866099706602E-6</v>
      </c>
      <c r="BX60" s="13">
        <v>2.6552383411207902E-7</v>
      </c>
      <c r="BY60" s="13">
        <v>3.5262522494662199E-7</v>
      </c>
      <c r="BZ60" s="13">
        <v>1.58326748150428E-6</v>
      </c>
      <c r="CA60" s="13">
        <v>3.0903957549390501E-6</v>
      </c>
      <c r="CB60" s="13">
        <v>8.8557470246528903E-7</v>
      </c>
      <c r="CC60" s="13">
        <v>1.3296127137252001E-8</v>
      </c>
      <c r="CD60" s="12">
        <v>0</v>
      </c>
      <c r="CE60" s="12">
        <v>0</v>
      </c>
      <c r="CF60" s="13">
        <v>2.6483903639309699E-6</v>
      </c>
      <c r="CG60" s="13">
        <v>2.9975676366223303E-8</v>
      </c>
      <c r="CH60" s="12">
        <v>0</v>
      </c>
      <c r="CI60" s="13">
        <v>4.4313089296655603E-6</v>
      </c>
      <c r="CJ60" s="13">
        <v>1.32418206160358E-6</v>
      </c>
      <c r="CK60" s="12">
        <v>0</v>
      </c>
      <c r="CL60" s="13">
        <v>1.9037187455192601E-8</v>
      </c>
      <c r="CM60" s="13">
        <v>1.04010968336982E-6</v>
      </c>
      <c r="CN60" s="12">
        <v>0</v>
      </c>
      <c r="CO60" s="13">
        <v>3.3437096049447198E-7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7">
        <v>0</v>
      </c>
      <c r="CW60" s="13">
        <v>7.4038458800572394E-8</v>
      </c>
      <c r="CX60" s="12">
        <v>0</v>
      </c>
      <c r="CY60" s="13">
        <v>2.6732827825939902E-7</v>
      </c>
      <c r="CZ60" s="12">
        <v>0</v>
      </c>
      <c r="DA60" s="12">
        <v>0</v>
      </c>
      <c r="DB60" s="12">
        <v>0</v>
      </c>
      <c r="DC60" s="12">
        <v>0</v>
      </c>
      <c r="DD60" s="13">
        <v>3.2483365172482401E-6</v>
      </c>
      <c r="DE60" s="12">
        <v>0</v>
      </c>
      <c r="DF60" s="12">
        <v>0</v>
      </c>
      <c r="DG60" s="12">
        <v>0</v>
      </c>
      <c r="DH60" s="12">
        <v>0</v>
      </c>
      <c r="DI60" s="13">
        <v>2.1713396194897299E-8</v>
      </c>
      <c r="DJ60" s="12">
        <v>0</v>
      </c>
      <c r="DK60" s="12">
        <v>0</v>
      </c>
      <c r="DL60" s="12">
        <v>0</v>
      </c>
      <c r="DM60" s="12">
        <v>0</v>
      </c>
      <c r="DN60" s="13">
        <v>2.0695684658254301E-8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3">
        <v>7.5761426890149806E-8</v>
      </c>
      <c r="DU60" s="13">
        <v>1.76771202000099E-6</v>
      </c>
      <c r="DV60" s="13">
        <v>2.1167363217819098E-8</v>
      </c>
      <c r="DW60" s="13">
        <v>7.8998755261083602E-7</v>
      </c>
      <c r="DX60" s="12">
        <v>0</v>
      </c>
      <c r="DY60" s="13">
        <v>5.22363577366678E-7</v>
      </c>
      <c r="DZ60" s="13">
        <v>3.2492853747761303E-8</v>
      </c>
      <c r="EA60" s="12">
        <v>0</v>
      </c>
      <c r="EB60" s="12">
        <v>0</v>
      </c>
      <c r="EC60" s="2" t="s">
        <v>1909</v>
      </c>
      <c r="ED60" s="13">
        <v>3.4387970645175502E-6</v>
      </c>
      <c r="EE60" s="12">
        <v>0</v>
      </c>
      <c r="EF60" s="12">
        <v>0</v>
      </c>
      <c r="EG60" s="13">
        <v>8.5075272806533607E-6</v>
      </c>
      <c r="EH60" s="13">
        <v>7.1729511712427198E-7</v>
      </c>
      <c r="EI60" s="13">
        <v>4.49602024406224E-6</v>
      </c>
      <c r="EJ60" s="13">
        <v>2.9650561070758698E-7</v>
      </c>
      <c r="EK60" s="13">
        <v>1.89062840701748E-6</v>
      </c>
      <c r="EL60" s="13">
        <v>1.6485429938291901E-7</v>
      </c>
      <c r="EM60" s="13">
        <v>2.6973484906965801E-7</v>
      </c>
      <c r="EN60" s="12">
        <v>0</v>
      </c>
      <c r="EO60" s="13">
        <v>1.0913450485709099E-6</v>
      </c>
      <c r="EP60" s="13">
        <v>4.6376200333803399E-7</v>
      </c>
      <c r="EQ60" s="13">
        <v>6.0632963680154698E-6</v>
      </c>
      <c r="ER60" s="13">
        <v>1.4439433087940401E-6</v>
      </c>
      <c r="ES60" s="13">
        <v>6.9243791648889602E-7</v>
      </c>
      <c r="ET60" s="13">
        <v>1.4904729907649901E-7</v>
      </c>
      <c r="EU60" s="12">
        <v>0</v>
      </c>
      <c r="EV60" s="12">
        <v>0</v>
      </c>
      <c r="EW60" s="13">
        <v>5.9548682348364803E-8</v>
      </c>
      <c r="EX60" s="13">
        <v>5.80622015313039E-8</v>
      </c>
      <c r="EY60" s="13">
        <v>3.4397188000676401E-6</v>
      </c>
      <c r="EZ60" s="13">
        <v>3.14707041818325E-6</v>
      </c>
      <c r="FA60" s="12">
        <v>0</v>
      </c>
      <c r="FB60" s="12">
        <v>0</v>
      </c>
      <c r="FC60" s="13">
        <v>7.7867841860153499E-8</v>
      </c>
      <c r="FD60" s="12">
        <v>0</v>
      </c>
      <c r="FE60" s="12">
        <v>0</v>
      </c>
      <c r="FF60" s="13">
        <v>1.7918145716893801E-7</v>
      </c>
      <c r="FG60" s="12">
        <v>0</v>
      </c>
      <c r="FH60" s="13">
        <v>1.08676007867093E-7</v>
      </c>
      <c r="FI60" s="12">
        <v>0</v>
      </c>
      <c r="FJ60" s="13">
        <v>7.9127292713297106E-6</v>
      </c>
      <c r="FK60" s="13">
        <v>5.1133482856698899E-6</v>
      </c>
      <c r="FL60" s="13">
        <v>2.5490019646066899E-7</v>
      </c>
      <c r="FM60" s="12">
        <v>0</v>
      </c>
      <c r="FN60" s="13">
        <v>1.37987617904969E-5</v>
      </c>
      <c r="FO60" s="13">
        <v>7.16234469945101E-6</v>
      </c>
      <c r="FP60" s="12">
        <v>0</v>
      </c>
      <c r="FQ60" s="12">
        <v>0</v>
      </c>
      <c r="FR60" s="12">
        <v>0</v>
      </c>
      <c r="FS60" s="13">
        <v>6.0166781979450896E-6</v>
      </c>
      <c r="FT60" s="13">
        <v>2.28166851834702E-7</v>
      </c>
      <c r="FU60" s="12">
        <v>0</v>
      </c>
      <c r="FV60" s="12">
        <v>0</v>
      </c>
      <c r="FW60" s="12">
        <v>0</v>
      </c>
      <c r="FX60" s="13">
        <v>1.0942535756069899E-5</v>
      </c>
      <c r="FY60" s="13">
        <v>2.0605028304995998E-6</v>
      </c>
      <c r="FZ60" s="12">
        <v>0</v>
      </c>
      <c r="GA60" s="21">
        <v>5.2093534530905496E-7</v>
      </c>
      <c r="GB60" s="12">
        <v>0</v>
      </c>
      <c r="GC60" s="13">
        <v>3.6702048576462998E-8</v>
      </c>
      <c r="GD60" s="13">
        <v>2.3321128335850299E-6</v>
      </c>
      <c r="GE60" s="12">
        <v>0</v>
      </c>
      <c r="GF60" s="13">
        <v>2.5424240061412301E-8</v>
      </c>
      <c r="GG60" s="13">
        <v>5.5765331887143696E-7</v>
      </c>
      <c r="GH60" s="12">
        <v>0</v>
      </c>
      <c r="GI60" s="12">
        <v>0</v>
      </c>
      <c r="GJ60" s="12">
        <v>0</v>
      </c>
      <c r="GK60" s="12">
        <v>0</v>
      </c>
      <c r="GL60" s="13">
        <v>3.0192773704514401E-8</v>
      </c>
      <c r="GM60" s="13">
        <v>2.5112387251933502E-7</v>
      </c>
      <c r="GN60" s="13">
        <v>3.36896677161116E-8</v>
      </c>
      <c r="GO60" s="12">
        <v>0</v>
      </c>
      <c r="GP60" s="13">
        <v>7.7104504956645895E-7</v>
      </c>
      <c r="GQ60" s="13">
        <v>6.1351858089097103E-6</v>
      </c>
      <c r="GR60" s="12">
        <v>0</v>
      </c>
      <c r="GS60" s="13">
        <v>8.2042831373496794E-6</v>
      </c>
      <c r="GT60" s="12">
        <v>0</v>
      </c>
      <c r="GU60" s="13">
        <v>3.4555248399387702E-8</v>
      </c>
      <c r="GV60" s="12">
        <v>0</v>
      </c>
      <c r="GW60" s="12">
        <v>0</v>
      </c>
      <c r="GX60" s="13">
        <v>3.9835353641021099E-7</v>
      </c>
      <c r="GY60" s="13">
        <v>4.8117672329537002E-7</v>
      </c>
      <c r="GZ60" s="13">
        <v>4.1024726537348699E-7</v>
      </c>
      <c r="HA60" s="13">
        <v>8.07286659901156E-7</v>
      </c>
      <c r="HB60" s="13">
        <v>6.9282521849516301E-6</v>
      </c>
      <c r="HC60" s="13">
        <v>5.8660732937804799E-6</v>
      </c>
      <c r="HD60" s="13">
        <v>8.2340043760218001E-6</v>
      </c>
      <c r="HE60" s="12">
        <v>0</v>
      </c>
      <c r="HF60" s="13">
        <v>7.2941583523582002E-7</v>
      </c>
      <c r="HG60" s="12">
        <v>0</v>
      </c>
      <c r="HH60" s="13">
        <v>6.7608662818373199E-7</v>
      </c>
      <c r="HI60" s="13">
        <v>3.2938340087261099E-6</v>
      </c>
      <c r="HJ60" s="12">
        <v>0</v>
      </c>
      <c r="HK60" s="13">
        <v>5.1558385752792004E-6</v>
      </c>
      <c r="HL60" s="12">
        <v>0</v>
      </c>
      <c r="HM60" s="13">
        <v>8.6819248932193598E-6</v>
      </c>
      <c r="HN60" s="12">
        <v>0</v>
      </c>
      <c r="HO60" s="12">
        <v>0</v>
      </c>
      <c r="HP60" s="12">
        <v>0</v>
      </c>
      <c r="HQ60" s="12">
        <v>0</v>
      </c>
      <c r="HR60" s="13">
        <v>1.71287179812204E-6</v>
      </c>
      <c r="HS60" s="13">
        <v>4.95014437918675E-6</v>
      </c>
      <c r="HT60" s="13">
        <v>3.2680937648435101E-6</v>
      </c>
      <c r="HU60" s="21">
        <v>1.40345101013148E-5</v>
      </c>
      <c r="HV60" s="13">
        <v>7.3342130210120304E-8</v>
      </c>
      <c r="HW60" s="12">
        <v>0</v>
      </c>
      <c r="HX60" s="12">
        <v>0</v>
      </c>
      <c r="HY60" s="12">
        <v>0</v>
      </c>
      <c r="HZ60" s="13">
        <v>2.8052743424448001E-7</v>
      </c>
      <c r="IA60" s="13">
        <v>4.71497047522808E-6</v>
      </c>
      <c r="IB60" s="13">
        <v>7.0070960431252204E-7</v>
      </c>
      <c r="IC60" s="12">
        <v>0</v>
      </c>
      <c r="ID60" s="12">
        <v>0</v>
      </c>
      <c r="IE60" s="12">
        <v>0</v>
      </c>
      <c r="IF60" s="12">
        <v>0</v>
      </c>
      <c r="IG60" s="12">
        <v>0</v>
      </c>
      <c r="IH60" s="12">
        <v>0</v>
      </c>
      <c r="II60" s="13">
        <v>3.5304065043310502E-8</v>
      </c>
      <c r="IJ60" s="12">
        <v>0</v>
      </c>
      <c r="IK60" s="12">
        <v>0</v>
      </c>
      <c r="IL60" s="12">
        <v>0</v>
      </c>
      <c r="IM60" s="12">
        <v>0</v>
      </c>
      <c r="IN60" s="13">
        <v>8.1215753859541202E-7</v>
      </c>
      <c r="IO60" s="12">
        <v>0</v>
      </c>
      <c r="IP60" s="13">
        <v>1.4731391071905901E-7</v>
      </c>
      <c r="IQ60" s="12">
        <v>0</v>
      </c>
      <c r="IR60" s="13">
        <v>1.50301716041165E-7</v>
      </c>
      <c r="IS60" s="13">
        <v>2.5890802687553901E-7</v>
      </c>
      <c r="IT60" s="12">
        <v>0</v>
      </c>
      <c r="IU60" s="12">
        <v>0</v>
      </c>
      <c r="IV60" s="12">
        <v>0</v>
      </c>
      <c r="IW60" s="13">
        <v>2.35948306596999E-7</v>
      </c>
      <c r="IX60" s="12">
        <v>0</v>
      </c>
      <c r="IY60" s="13">
        <v>9.6155314559720804E-6</v>
      </c>
    </row>
    <row r="61" spans="1:259" x14ac:dyDescent="0.25">
      <c r="A61" s="2">
        <v>58</v>
      </c>
      <c r="B61" s="2" t="s">
        <v>1912</v>
      </c>
      <c r="C61" s="2" t="s">
        <v>2702</v>
      </c>
      <c r="D61" s="13">
        <v>2.1932187876323701E-8</v>
      </c>
      <c r="E61" s="13">
        <v>1.14899451552395E-7</v>
      </c>
      <c r="F61" s="13">
        <v>8.1834420872055497E-8</v>
      </c>
      <c r="G61" s="13">
        <v>4.3162298242091101E-7</v>
      </c>
      <c r="H61" s="13">
        <v>6.5701711356561906E-8</v>
      </c>
      <c r="I61" s="13">
        <v>3.6976578352548398E-6</v>
      </c>
      <c r="J61" s="13">
        <v>2.0495536946008701E-6</v>
      </c>
      <c r="K61" s="13">
        <v>1.61498895204113E-7</v>
      </c>
      <c r="L61" s="12">
        <v>0</v>
      </c>
      <c r="M61" s="12">
        <v>0</v>
      </c>
      <c r="N61" s="13">
        <v>8.7243249905891797E-8</v>
      </c>
      <c r="O61" s="12">
        <v>0</v>
      </c>
      <c r="P61" s="13">
        <v>2.7504785793841599E-8</v>
      </c>
      <c r="Q61" s="13">
        <v>1.34426340216239E-6</v>
      </c>
      <c r="R61" s="13">
        <v>2.2988426034093699E-7</v>
      </c>
      <c r="S61" s="13">
        <v>2.40892900899196E-6</v>
      </c>
      <c r="T61" s="13">
        <v>1.7930776438965499E-8</v>
      </c>
      <c r="U61" s="13">
        <v>9.3869394495340404E-7</v>
      </c>
      <c r="V61" s="13">
        <v>1.8480264572924801E-7</v>
      </c>
      <c r="W61" s="12">
        <v>0</v>
      </c>
      <c r="X61" s="13">
        <v>2.3196865971380498E-6</v>
      </c>
      <c r="Y61" s="12">
        <v>0</v>
      </c>
      <c r="Z61" s="12">
        <v>0</v>
      </c>
      <c r="AA61" s="12">
        <v>0</v>
      </c>
      <c r="AB61" s="13">
        <v>3.64741491614131E-7</v>
      </c>
      <c r="AC61" s="13">
        <v>1.10684090704386E-6</v>
      </c>
      <c r="AD61" s="12">
        <v>0</v>
      </c>
      <c r="AE61" s="13">
        <v>5.8377610809771199E-7</v>
      </c>
      <c r="AF61" s="12">
        <v>0</v>
      </c>
      <c r="AG61" s="12">
        <v>0</v>
      </c>
      <c r="AH61" s="13">
        <v>4.8352487546309603E-6</v>
      </c>
      <c r="AI61" s="13">
        <v>6.4374438416671201E-7</v>
      </c>
      <c r="AJ61" s="12">
        <v>0</v>
      </c>
      <c r="AK61" s="12">
        <v>0</v>
      </c>
      <c r="AL61" s="13">
        <v>3.4859815439287797E-8</v>
      </c>
      <c r="AM61" s="13">
        <v>1.65405590184444E-6</v>
      </c>
      <c r="AN61" s="13">
        <v>1.1735850249277E-7</v>
      </c>
      <c r="AO61" s="13">
        <v>4.7846618305815299E-8</v>
      </c>
      <c r="AP61" s="13">
        <v>3.0973636999817001E-6</v>
      </c>
      <c r="AQ61" s="13">
        <v>2.80870043750257E-8</v>
      </c>
      <c r="AR61" s="13">
        <v>4.0871899546372902E-7</v>
      </c>
      <c r="AS61" s="12">
        <v>0</v>
      </c>
      <c r="AT61" s="13">
        <v>2.79043060378519E-6</v>
      </c>
      <c r="AU61" s="13">
        <v>2.54959142724937E-8</v>
      </c>
      <c r="AV61" s="12">
        <v>0</v>
      </c>
      <c r="AW61" s="13">
        <v>7.8902124012758395E-8</v>
      </c>
      <c r="AX61" s="12">
        <v>0</v>
      </c>
      <c r="AY61" s="13">
        <v>6.0998613062322796E-7</v>
      </c>
      <c r="AZ61" s="21">
        <v>6.1113640494089096E-7</v>
      </c>
      <c r="BA61" s="13">
        <v>3.93231088177817E-7</v>
      </c>
      <c r="BB61" s="13">
        <v>3.1126215418253698E-6</v>
      </c>
      <c r="BC61" s="13">
        <v>1.5013476162074301E-8</v>
      </c>
      <c r="BD61" s="12">
        <v>0</v>
      </c>
      <c r="BE61" s="13">
        <v>3.6446553074717802E-5</v>
      </c>
      <c r="BF61" s="13">
        <v>7.3354186244417699E-6</v>
      </c>
      <c r="BG61" s="12">
        <v>0</v>
      </c>
      <c r="BH61" s="13">
        <v>4.6221022041214999E-7</v>
      </c>
      <c r="BI61" s="13">
        <v>3.45452709676897E-7</v>
      </c>
      <c r="BJ61" s="13">
        <v>2.9616396679602399E-6</v>
      </c>
      <c r="BK61" s="12">
        <v>0</v>
      </c>
      <c r="BL61" s="13">
        <v>7.86707678331395E-7</v>
      </c>
      <c r="BM61" s="12">
        <v>0</v>
      </c>
      <c r="BN61" s="13">
        <v>5.0359869910573002E-8</v>
      </c>
      <c r="BO61" s="12">
        <v>0</v>
      </c>
      <c r="BP61" s="13">
        <v>2.5392653216373501E-8</v>
      </c>
      <c r="BQ61" s="13">
        <v>4.1810716922013301E-8</v>
      </c>
      <c r="BR61" s="13">
        <v>3.29821551211297E-6</v>
      </c>
      <c r="BS61" s="13">
        <v>1.8804130375585601E-8</v>
      </c>
      <c r="BT61" s="13">
        <v>3.13515546840699E-7</v>
      </c>
      <c r="BU61" s="12">
        <v>0</v>
      </c>
      <c r="BV61" s="12">
        <v>0</v>
      </c>
      <c r="BW61" s="13">
        <v>2.7273935653329299E-6</v>
      </c>
      <c r="BX61" s="13">
        <v>7.7055353365066006E-8</v>
      </c>
      <c r="BY61" s="13">
        <v>5.4512697717002397E-7</v>
      </c>
      <c r="BZ61" s="13">
        <v>2.18368763699135E-6</v>
      </c>
      <c r="CA61" s="13">
        <v>2.4385364909088499E-6</v>
      </c>
      <c r="CB61" s="13">
        <v>7.6869593274677697E-7</v>
      </c>
      <c r="CC61" s="13">
        <v>1.40636875492722E-8</v>
      </c>
      <c r="CD61" s="12">
        <v>0</v>
      </c>
      <c r="CE61" s="12">
        <v>0</v>
      </c>
      <c r="CF61" s="13">
        <v>2.98335125836924E-6</v>
      </c>
      <c r="CG61" s="12">
        <v>0</v>
      </c>
      <c r="CH61" s="13">
        <v>3.3999300791065102E-8</v>
      </c>
      <c r="CI61" s="13">
        <v>3.73156550559216E-6</v>
      </c>
      <c r="CJ61" s="13">
        <v>1.3881142968693401E-6</v>
      </c>
      <c r="CK61" s="12">
        <v>0</v>
      </c>
      <c r="CL61" s="13">
        <v>4.0272336962940002E-8</v>
      </c>
      <c r="CM61" s="13">
        <v>1.18089792567945E-6</v>
      </c>
      <c r="CN61" s="12">
        <v>0</v>
      </c>
      <c r="CO61" s="13">
        <v>1.32627587682165E-7</v>
      </c>
      <c r="CP61" s="12">
        <v>0</v>
      </c>
      <c r="CQ61" s="13">
        <v>3.6593149631883799E-8</v>
      </c>
      <c r="CR61" s="12">
        <v>0</v>
      </c>
      <c r="CS61" s="12">
        <v>0</v>
      </c>
      <c r="CT61" s="12">
        <v>0</v>
      </c>
      <c r="CU61" s="12">
        <v>0</v>
      </c>
      <c r="CV61" s="17">
        <v>0</v>
      </c>
      <c r="CW61" s="13">
        <v>7.9407795409679002E-8</v>
      </c>
      <c r="CX61" s="12">
        <v>0</v>
      </c>
      <c r="CY61" s="13">
        <v>4.4052845613663001E-7</v>
      </c>
      <c r="CZ61" s="12">
        <v>0</v>
      </c>
      <c r="DA61" s="13">
        <v>2.3519421238571001E-8</v>
      </c>
      <c r="DB61" s="12">
        <v>0</v>
      </c>
      <c r="DC61" s="13">
        <v>2.6803321914160399E-8</v>
      </c>
      <c r="DD61" s="13">
        <v>4.5440894771795203E-6</v>
      </c>
      <c r="DE61" s="12">
        <v>0</v>
      </c>
      <c r="DF61" s="13">
        <v>5.0280140890293199E-8</v>
      </c>
      <c r="DG61" s="12">
        <v>0</v>
      </c>
      <c r="DH61" s="13">
        <v>5.2664884493518299E-8</v>
      </c>
      <c r="DI61" s="12">
        <v>0</v>
      </c>
      <c r="DJ61" s="12">
        <v>0</v>
      </c>
      <c r="DK61" s="12">
        <v>0</v>
      </c>
      <c r="DL61" s="12">
        <v>0</v>
      </c>
      <c r="DM61" s="13">
        <v>2.3638419525435701E-8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3">
        <v>4.0067495785479599E-8</v>
      </c>
      <c r="DU61" s="13">
        <v>1.89718468330095E-6</v>
      </c>
      <c r="DV61" s="13">
        <v>4.4778630568794299E-8</v>
      </c>
      <c r="DW61" s="13">
        <v>4.03265478670419E-7</v>
      </c>
      <c r="DX61" s="12">
        <v>0</v>
      </c>
      <c r="DY61" s="13">
        <v>4.5163981371703398E-7</v>
      </c>
      <c r="DZ61" s="13">
        <v>6.8737210162861906E-8</v>
      </c>
      <c r="EA61" s="12">
        <v>0</v>
      </c>
      <c r="EB61" s="12">
        <v>0</v>
      </c>
      <c r="EC61" s="2" t="s">
        <v>1912</v>
      </c>
      <c r="ED61" s="13">
        <v>2.9671410684383E-6</v>
      </c>
      <c r="EE61" s="12">
        <v>0</v>
      </c>
      <c r="EF61" s="13">
        <v>8.87282867146007E-8</v>
      </c>
      <c r="EG61" s="13">
        <v>7.5816023502416202E-6</v>
      </c>
      <c r="EH61" s="13">
        <v>6.4311792919116905E-7</v>
      </c>
      <c r="EI61" s="13">
        <v>4.6312329088653799E-6</v>
      </c>
      <c r="EJ61" s="13">
        <v>6.6209156854050897E-7</v>
      </c>
      <c r="EK61" s="13">
        <v>2.6305986391032898E-6</v>
      </c>
      <c r="EL61" s="13">
        <v>2.0924523363016299E-7</v>
      </c>
      <c r="EM61" s="13">
        <v>3.05201454306098E-7</v>
      </c>
      <c r="EN61" s="12">
        <v>0</v>
      </c>
      <c r="EO61" s="13">
        <v>6.92607807361203E-7</v>
      </c>
      <c r="EP61" s="13">
        <v>3.5623123043343102E-7</v>
      </c>
      <c r="EQ61" s="13">
        <v>5.0074751618963996E-6</v>
      </c>
      <c r="ER61" s="13">
        <v>2.03348789157932E-6</v>
      </c>
      <c r="ES61" s="13">
        <v>5.3522346331099901E-7</v>
      </c>
      <c r="ET61" s="13">
        <v>7.8825759660569397E-8</v>
      </c>
      <c r="EU61" s="12">
        <v>0</v>
      </c>
      <c r="EV61" s="13">
        <v>6.67700886927001E-8</v>
      </c>
      <c r="EW61" s="13">
        <v>2.5194526312008301E-7</v>
      </c>
      <c r="EX61" s="13">
        <v>2.1494908127417499E-7</v>
      </c>
      <c r="EY61" s="13">
        <v>3.9180270436825802E-6</v>
      </c>
      <c r="EZ61" s="13">
        <v>2.6612775128404498E-6</v>
      </c>
      <c r="FA61" s="12">
        <v>0</v>
      </c>
      <c r="FB61" s="12">
        <v>0</v>
      </c>
      <c r="FC61" s="13">
        <v>2.8827052070388301E-7</v>
      </c>
      <c r="FD61" s="12">
        <v>0</v>
      </c>
      <c r="FE61" s="12">
        <v>0</v>
      </c>
      <c r="FF61" s="13">
        <v>2.8428789852501898E-7</v>
      </c>
      <c r="FG61" s="12">
        <v>0</v>
      </c>
      <c r="FH61" s="12">
        <v>0</v>
      </c>
      <c r="FI61" s="12">
        <v>0</v>
      </c>
      <c r="FJ61" s="13">
        <v>7.6144322776581298E-6</v>
      </c>
      <c r="FK61" s="13">
        <v>7.4935848287641196E-6</v>
      </c>
      <c r="FL61" s="13">
        <v>1.34807552690558E-7</v>
      </c>
      <c r="FM61" s="12">
        <v>0</v>
      </c>
      <c r="FN61" s="13">
        <v>1.23738957186252E-5</v>
      </c>
      <c r="FO61" s="13">
        <v>9.76956312146542E-6</v>
      </c>
      <c r="FP61" s="12">
        <v>0</v>
      </c>
      <c r="FQ61" s="13">
        <v>3.4855013108517703E-8</v>
      </c>
      <c r="FR61" s="12">
        <v>0</v>
      </c>
      <c r="FS61" s="13">
        <v>7.3520001785558701E-6</v>
      </c>
      <c r="FT61" s="13">
        <v>1.5083655940655401E-7</v>
      </c>
      <c r="FU61" s="12">
        <v>0</v>
      </c>
      <c r="FV61" s="13">
        <v>3.45240740848821E-8</v>
      </c>
      <c r="FW61" s="12">
        <v>0</v>
      </c>
      <c r="FX61" s="13">
        <v>1.06199692218446E-5</v>
      </c>
      <c r="FY61" s="13">
        <v>1.97763764076461E-6</v>
      </c>
      <c r="FZ61" s="12">
        <v>0</v>
      </c>
      <c r="GA61" s="21">
        <v>8.8161274081353703E-7</v>
      </c>
      <c r="GB61" s="12">
        <v>0</v>
      </c>
      <c r="GC61" s="12">
        <v>0</v>
      </c>
      <c r="GD61" s="13">
        <v>3.1095205025712298E-6</v>
      </c>
      <c r="GE61" s="12">
        <v>0</v>
      </c>
      <c r="GF61" s="13">
        <v>2.6891933621754601E-8</v>
      </c>
      <c r="GG61" s="13">
        <v>4.4238419709354198E-7</v>
      </c>
      <c r="GH61" s="12">
        <v>0</v>
      </c>
      <c r="GI61" s="12">
        <v>0</v>
      </c>
      <c r="GJ61" s="13">
        <v>2.0509504023999899E-7</v>
      </c>
      <c r="GK61" s="12">
        <v>0</v>
      </c>
      <c r="GL61" s="12">
        <v>0</v>
      </c>
      <c r="GM61" s="13">
        <v>1.9874344535978499E-7</v>
      </c>
      <c r="GN61" s="12">
        <v>0</v>
      </c>
      <c r="GO61" s="12">
        <v>0</v>
      </c>
      <c r="GP61" s="13">
        <v>9.4976576183963103E-7</v>
      </c>
      <c r="GQ61" s="13">
        <v>6.4896385544689102E-6</v>
      </c>
      <c r="GR61" s="12">
        <v>0</v>
      </c>
      <c r="GS61" s="13">
        <v>8.6420771614942093E-6</v>
      </c>
      <c r="GT61" s="12">
        <v>0</v>
      </c>
      <c r="GU61" s="12">
        <v>0</v>
      </c>
      <c r="GV61" s="12">
        <v>0</v>
      </c>
      <c r="GW61" s="12">
        <v>0</v>
      </c>
      <c r="GX61" s="13">
        <v>3.8623725876644899E-7</v>
      </c>
      <c r="GY61" s="13">
        <v>5.3574121107864405E-7</v>
      </c>
      <c r="GZ61" s="13">
        <v>4.3642387878017301E-7</v>
      </c>
      <c r="HA61" s="13">
        <v>8.6540132940723995E-7</v>
      </c>
      <c r="HB61" s="13">
        <v>7.7816579885629805E-6</v>
      </c>
      <c r="HC61" s="13">
        <v>8.43260230623041E-6</v>
      </c>
      <c r="HD61" s="13">
        <v>8.5908055763856506E-6</v>
      </c>
      <c r="HE61" s="12">
        <v>0</v>
      </c>
      <c r="HF61" s="13">
        <v>7.4184965336976403E-7</v>
      </c>
      <c r="HG61" s="12">
        <v>0</v>
      </c>
      <c r="HH61" s="13">
        <v>6.7747816196711496E-7</v>
      </c>
      <c r="HI61" s="13">
        <v>4.0159486751217403E-6</v>
      </c>
      <c r="HJ61" s="12">
        <v>0</v>
      </c>
      <c r="HK61" s="13">
        <v>5.0926511333176501E-6</v>
      </c>
      <c r="HL61" s="12">
        <v>0</v>
      </c>
      <c r="HM61" s="13">
        <v>1.07322178688771E-5</v>
      </c>
      <c r="HN61" s="12">
        <v>0</v>
      </c>
      <c r="HO61" s="12">
        <v>0</v>
      </c>
      <c r="HP61" s="12">
        <v>0</v>
      </c>
      <c r="HQ61" s="12">
        <v>0</v>
      </c>
      <c r="HR61" s="13">
        <v>2.7330191444856501E-6</v>
      </c>
      <c r="HS61" s="13">
        <v>5.8224248962285804E-6</v>
      </c>
      <c r="HT61" s="13">
        <v>3.21547182973086E-6</v>
      </c>
      <c r="HU61" s="21">
        <v>1.4141187183339E-5</v>
      </c>
      <c r="HV61" s="13">
        <v>2.5858677814617201E-8</v>
      </c>
      <c r="HW61" s="13">
        <v>2.0895978101467999E-7</v>
      </c>
      <c r="HX61" s="12">
        <v>0</v>
      </c>
      <c r="HY61" s="12">
        <v>0</v>
      </c>
      <c r="HZ61" s="13">
        <v>4.6192125330975999E-7</v>
      </c>
      <c r="IA61" s="13">
        <v>4.8924061782433798E-6</v>
      </c>
      <c r="IB61" s="13">
        <v>5.2940017990092095E-7</v>
      </c>
      <c r="IC61" s="13">
        <v>1.37765937400669E-7</v>
      </c>
      <c r="ID61" s="12">
        <v>0</v>
      </c>
      <c r="IE61" s="12">
        <v>0</v>
      </c>
      <c r="IF61" s="12">
        <v>0</v>
      </c>
      <c r="IG61" s="12">
        <v>0</v>
      </c>
      <c r="IH61" s="12">
        <v>0</v>
      </c>
      <c r="II61" s="13">
        <v>3.7342102317691602E-8</v>
      </c>
      <c r="IJ61" s="12">
        <v>0</v>
      </c>
      <c r="IK61" s="12">
        <v>0</v>
      </c>
      <c r="IL61" s="12">
        <v>0</v>
      </c>
      <c r="IM61" s="12">
        <v>0</v>
      </c>
      <c r="IN61" s="13">
        <v>5.0799419384996395E-7</v>
      </c>
      <c r="IO61" s="12">
        <v>0</v>
      </c>
      <c r="IP61" s="13">
        <v>5.19393552380048E-8</v>
      </c>
      <c r="IQ61" s="12">
        <v>0</v>
      </c>
      <c r="IR61" s="13">
        <v>1.2718268113427499E-7</v>
      </c>
      <c r="IS61" s="13">
        <v>2.8971929988003301E-7</v>
      </c>
      <c r="IT61" s="12">
        <v>0</v>
      </c>
      <c r="IU61" s="12">
        <v>0</v>
      </c>
      <c r="IV61" s="12">
        <v>0</v>
      </c>
      <c r="IW61" s="13">
        <v>2.13916421623457E-7</v>
      </c>
      <c r="IX61" s="12">
        <v>0</v>
      </c>
      <c r="IY61" s="13">
        <v>9.5079211539035894E-6</v>
      </c>
    </row>
    <row r="62" spans="1:259" x14ac:dyDescent="0.25">
      <c r="A62" s="2">
        <v>59</v>
      </c>
      <c r="B62" s="2" t="s">
        <v>1915</v>
      </c>
      <c r="C62" s="2" t="s">
        <v>2702</v>
      </c>
      <c r="D62" s="13">
        <v>5.2344821731492501E-8</v>
      </c>
      <c r="E62" s="13">
        <v>8.2268007311514503E-8</v>
      </c>
      <c r="F62" s="13">
        <v>1.9531148448130599E-7</v>
      </c>
      <c r="G62" s="13">
        <v>1.4716288353017701E-7</v>
      </c>
      <c r="H62" s="13">
        <v>3.9202021109415302E-8</v>
      </c>
      <c r="I62" s="13">
        <v>4.2283605057389399E-6</v>
      </c>
      <c r="J62" s="13">
        <v>2.22708441674568E-6</v>
      </c>
      <c r="K62" s="13">
        <v>9.6361007471787198E-8</v>
      </c>
      <c r="L62" s="12">
        <v>0</v>
      </c>
      <c r="M62" s="12">
        <v>0</v>
      </c>
      <c r="N62" s="12">
        <v>0</v>
      </c>
      <c r="O62" s="13">
        <v>6.7514147832910799E-8</v>
      </c>
      <c r="P62" s="12">
        <v>0</v>
      </c>
      <c r="Q62" s="13">
        <v>8.6921973220653001E-7</v>
      </c>
      <c r="R62" s="13">
        <v>1.4193371390254801E-6</v>
      </c>
      <c r="S62" s="13">
        <v>3.0387492034512201E-6</v>
      </c>
      <c r="T62" s="12">
        <v>0</v>
      </c>
      <c r="U62" s="13">
        <v>1.0306161601351999E-6</v>
      </c>
      <c r="V62" s="13">
        <v>3.7050147623030503E-7</v>
      </c>
      <c r="W62" s="12">
        <v>0</v>
      </c>
      <c r="X62" s="13">
        <v>2.0295962907408598E-6</v>
      </c>
      <c r="Y62" s="12">
        <v>0</v>
      </c>
      <c r="Z62" s="12">
        <v>0</v>
      </c>
      <c r="AA62" s="12">
        <v>0</v>
      </c>
      <c r="AB62" s="13">
        <v>4.7432551712325899E-7</v>
      </c>
      <c r="AC62" s="13">
        <v>2.0382245102407801E-6</v>
      </c>
      <c r="AD62" s="12">
        <v>0</v>
      </c>
      <c r="AE62" s="13">
        <v>8.1429555113089501E-7</v>
      </c>
      <c r="AF62" s="12">
        <v>0</v>
      </c>
      <c r="AG62" s="13">
        <v>2.9441742209482799E-8</v>
      </c>
      <c r="AH62" s="13">
        <v>5.0262021694616998E-6</v>
      </c>
      <c r="AI62" s="13">
        <v>5.0836807337037298E-7</v>
      </c>
      <c r="AJ62" s="12">
        <v>0</v>
      </c>
      <c r="AK62" s="12">
        <v>0</v>
      </c>
      <c r="AL62" s="12">
        <v>0</v>
      </c>
      <c r="AM62" s="13">
        <v>1.4397466298676701E-6</v>
      </c>
      <c r="AN62" s="13">
        <v>5.6019125189882397E-8</v>
      </c>
      <c r="AO62" s="12">
        <v>0</v>
      </c>
      <c r="AP62" s="13">
        <v>3.4110514760104799E-6</v>
      </c>
      <c r="AQ62" s="13">
        <v>3.3517158554197397E-8</v>
      </c>
      <c r="AR62" s="13">
        <v>5.5276973475383405E-7</v>
      </c>
      <c r="AS62" s="12">
        <v>0</v>
      </c>
      <c r="AT62" s="13">
        <v>2.39338365591036E-6</v>
      </c>
      <c r="AU62" s="12">
        <v>0</v>
      </c>
      <c r="AV62" s="12">
        <v>0</v>
      </c>
      <c r="AW62" s="13">
        <v>8.8151653618539701E-8</v>
      </c>
      <c r="AX62" s="12">
        <v>0</v>
      </c>
      <c r="AY62" s="13">
        <v>5.4473054637038295E-7</v>
      </c>
      <c r="AZ62" s="21">
        <v>5.8438674664257598E-7</v>
      </c>
      <c r="BA62" s="13">
        <v>4.6696931924221698E-7</v>
      </c>
      <c r="BB62" s="13">
        <v>3.8835310919797804E-6</v>
      </c>
      <c r="BC62" s="13">
        <v>1.0444261178293901E-7</v>
      </c>
      <c r="BD62" s="13">
        <v>3.9598609307156097E-8</v>
      </c>
      <c r="BE62" s="13">
        <v>3.4179353437802001E-5</v>
      </c>
      <c r="BF62" s="13">
        <v>7.8083000924660004E-6</v>
      </c>
      <c r="BG62" s="12">
        <v>0</v>
      </c>
      <c r="BH62" s="13">
        <v>6.0149614318742697E-7</v>
      </c>
      <c r="BI62" s="13">
        <v>3.6276678002013797E-7</v>
      </c>
      <c r="BJ62" s="13">
        <v>3.94141827108301E-6</v>
      </c>
      <c r="BK62" s="13">
        <v>4.2912290203801898E-8</v>
      </c>
      <c r="BL62" s="13">
        <v>7.7726983353831697E-7</v>
      </c>
      <c r="BM62" s="12">
        <v>0</v>
      </c>
      <c r="BN62" s="13">
        <v>6.00961114266172E-8</v>
      </c>
      <c r="BO62" s="12">
        <v>0</v>
      </c>
      <c r="BP62" s="12">
        <v>0</v>
      </c>
      <c r="BQ62" s="12">
        <v>0</v>
      </c>
      <c r="BR62" s="13">
        <v>2.7303269845174799E-6</v>
      </c>
      <c r="BS62" s="13">
        <v>2.2439595581532099E-8</v>
      </c>
      <c r="BT62" s="13">
        <v>4.9745525442833302E-7</v>
      </c>
      <c r="BU62" s="12">
        <v>0</v>
      </c>
      <c r="BV62" s="12">
        <v>0</v>
      </c>
      <c r="BW62" s="13">
        <v>2.76201837562639E-6</v>
      </c>
      <c r="BX62" s="13">
        <v>1.54523836261119E-7</v>
      </c>
      <c r="BY62" s="13">
        <v>2.9696589468894401E-7</v>
      </c>
      <c r="BZ62" s="13">
        <v>3.2215538339118999E-6</v>
      </c>
      <c r="CA62" s="13">
        <v>3.09882955037658E-6</v>
      </c>
      <c r="CB62" s="13">
        <v>6.4981053822644104E-7</v>
      </c>
      <c r="CC62" s="12">
        <v>0</v>
      </c>
      <c r="CD62" s="12">
        <v>0</v>
      </c>
      <c r="CE62" s="12">
        <v>0</v>
      </c>
      <c r="CF62" s="13">
        <v>4.0484235516326299E-6</v>
      </c>
      <c r="CG62" s="12">
        <v>0</v>
      </c>
      <c r="CH62" s="13">
        <v>4.0572498944004397E-8</v>
      </c>
      <c r="CI62" s="13">
        <v>4.3741954194199996E-6</v>
      </c>
      <c r="CJ62" s="13">
        <v>1.9524378680192398E-6</v>
      </c>
      <c r="CK62" s="12">
        <v>0</v>
      </c>
      <c r="CL62" s="13">
        <v>4.8058322109108401E-8</v>
      </c>
      <c r="CM62" s="13">
        <v>8.5750892615114003E-7</v>
      </c>
      <c r="CN62" s="12">
        <v>0</v>
      </c>
      <c r="CO62" s="13">
        <v>4.9063518929520101E-7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7">
        <v>0</v>
      </c>
      <c r="CW62" s="13">
        <v>1.5575497999527799E-7</v>
      </c>
      <c r="CX62" s="12">
        <v>0</v>
      </c>
      <c r="CY62" s="13">
        <v>3.9778118200043797E-7</v>
      </c>
      <c r="CZ62" s="12">
        <v>0</v>
      </c>
      <c r="DA62" s="12">
        <v>0</v>
      </c>
      <c r="DB62" s="12">
        <v>0</v>
      </c>
      <c r="DC62" s="12">
        <v>0</v>
      </c>
      <c r="DD62" s="13">
        <v>3.7554283118300101E-6</v>
      </c>
      <c r="DE62" s="12">
        <v>0</v>
      </c>
      <c r="DF62" s="12">
        <v>0</v>
      </c>
      <c r="DG62" s="12">
        <v>0</v>
      </c>
      <c r="DH62" s="12">
        <v>0</v>
      </c>
      <c r="DI62" s="13">
        <v>8.2221393591344301E-8</v>
      </c>
      <c r="DJ62" s="12">
        <v>0</v>
      </c>
      <c r="DK62" s="13">
        <v>4.7996462116787702E-8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3">
        <v>2.3906939152002799E-8</v>
      </c>
      <c r="DU62" s="13">
        <v>2.9896692327219801E-6</v>
      </c>
      <c r="DV62" s="13">
        <v>1.69314673744257E-7</v>
      </c>
      <c r="DW62" s="13">
        <v>5.4389446046418805E-7</v>
      </c>
      <c r="DX62" s="12">
        <v>0</v>
      </c>
      <c r="DY62" s="13">
        <v>5.6714250347407297E-7</v>
      </c>
      <c r="DZ62" s="12">
        <v>0</v>
      </c>
      <c r="EA62" s="12">
        <v>0</v>
      </c>
      <c r="EB62" s="12">
        <v>0</v>
      </c>
      <c r="EC62" s="2" t="s">
        <v>1915</v>
      </c>
      <c r="ED62" s="13">
        <v>3.9075636737726604E-6</v>
      </c>
      <c r="EE62" s="12">
        <v>0</v>
      </c>
      <c r="EF62" s="13">
        <v>7.0588281430726799E-8</v>
      </c>
      <c r="EG62" s="13">
        <v>9.5418649531333301E-6</v>
      </c>
      <c r="EH62" s="13">
        <v>9.03935310703274E-7</v>
      </c>
      <c r="EI62" s="13">
        <v>5.6768858898573199E-6</v>
      </c>
      <c r="EJ62" s="13">
        <v>7.0692794493641101E-7</v>
      </c>
      <c r="EK62" s="13">
        <v>2.8468386013323501E-6</v>
      </c>
      <c r="EL62" s="13">
        <v>1.92199426618589E-7</v>
      </c>
      <c r="EM62" s="13">
        <v>4.6242751133401602E-7</v>
      </c>
      <c r="EN62" s="12">
        <v>0</v>
      </c>
      <c r="EO62" s="13">
        <v>9.1681343161324801E-7</v>
      </c>
      <c r="EP62" s="13">
        <v>5.35292920421766E-7</v>
      </c>
      <c r="EQ62" s="13">
        <v>6.4856259136179204E-6</v>
      </c>
      <c r="ER62" s="13">
        <v>2.0428398413765902E-6</v>
      </c>
      <c r="ES62" s="13">
        <v>6.4170211470765302E-7</v>
      </c>
      <c r="ET62" s="13">
        <v>9.40654065282795E-8</v>
      </c>
      <c r="EU62" s="12">
        <v>0</v>
      </c>
      <c r="EV62" s="13">
        <v>7.9678972506622105E-8</v>
      </c>
      <c r="EW62" s="13">
        <v>3.3823651573871199E-7</v>
      </c>
      <c r="EX62" s="13">
        <v>2.56505903653849E-7</v>
      </c>
      <c r="EY62" s="13">
        <v>4.5246735599268001E-6</v>
      </c>
      <c r="EZ62" s="13">
        <v>3.8375861762490702E-6</v>
      </c>
      <c r="FA62" s="12">
        <v>0</v>
      </c>
      <c r="FB62" s="12">
        <v>0</v>
      </c>
      <c r="FC62" s="13">
        <v>1.96573040784743E-7</v>
      </c>
      <c r="FD62" s="12">
        <v>0</v>
      </c>
      <c r="FE62" s="13">
        <v>2.3533974373318902E-8</v>
      </c>
      <c r="FF62" s="13">
        <v>1.5077787803252801E-7</v>
      </c>
      <c r="FG62" s="12">
        <v>0</v>
      </c>
      <c r="FH62" s="12">
        <v>0</v>
      </c>
      <c r="FI62" s="12">
        <v>0</v>
      </c>
      <c r="FJ62" s="13">
        <v>1.03436274973505E-5</v>
      </c>
      <c r="FK62" s="13">
        <v>7.6995323083605104E-6</v>
      </c>
      <c r="FL62" s="13">
        <v>3.4826848022323598E-7</v>
      </c>
      <c r="FM62" s="12">
        <v>0</v>
      </c>
      <c r="FN62" s="13">
        <v>1.6103764874556901E-5</v>
      </c>
      <c r="FO62" s="13">
        <v>1.03644933337475E-5</v>
      </c>
      <c r="FP62" s="12">
        <v>0</v>
      </c>
      <c r="FQ62" s="12">
        <v>0</v>
      </c>
      <c r="FR62" s="12">
        <v>0</v>
      </c>
      <c r="FS62" s="13">
        <v>8.8429964447786292E-6</v>
      </c>
      <c r="FT62" s="13">
        <v>3.2399692960527701E-7</v>
      </c>
      <c r="FU62" s="12">
        <v>0</v>
      </c>
      <c r="FV62" s="12">
        <v>0</v>
      </c>
      <c r="FW62" s="12">
        <v>0</v>
      </c>
      <c r="FX62" s="13">
        <v>1.3151787635099399E-5</v>
      </c>
      <c r="FY62" s="13">
        <v>3.3797380025267402E-6</v>
      </c>
      <c r="FZ62" s="12">
        <v>0</v>
      </c>
      <c r="GA62" s="21">
        <v>4.0221662511369702E-7</v>
      </c>
      <c r="GB62" s="12">
        <v>0</v>
      </c>
      <c r="GC62" s="12">
        <v>0</v>
      </c>
      <c r="GD62" s="13">
        <v>3.31954809716544E-6</v>
      </c>
      <c r="GE62" s="13">
        <v>3.0575050389570897E-8</v>
      </c>
      <c r="GF62" s="13">
        <v>6.4182081577254199E-8</v>
      </c>
      <c r="GG62" s="13">
        <v>5.5526828424421002E-7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3">
        <v>6.5360138227444197E-7</v>
      </c>
      <c r="GN62" s="12">
        <v>0</v>
      </c>
      <c r="GO62" s="12">
        <v>0</v>
      </c>
      <c r="GP62" s="13">
        <v>7.9943908948700196E-7</v>
      </c>
      <c r="GQ62" s="13">
        <v>8.3200296065141702E-6</v>
      </c>
      <c r="GR62" s="13">
        <v>3.1130901203364598E-8</v>
      </c>
      <c r="GS62" s="13">
        <v>1.2302903231380401E-5</v>
      </c>
      <c r="GT62" s="12">
        <v>0</v>
      </c>
      <c r="GU62" s="12">
        <v>0</v>
      </c>
      <c r="GV62" s="12">
        <v>0</v>
      </c>
      <c r="GW62" s="12">
        <v>0</v>
      </c>
      <c r="GX62" s="13">
        <v>9.6372048141907299E-7</v>
      </c>
      <c r="GY62" s="13">
        <v>6.9051260403581401E-7</v>
      </c>
      <c r="GZ62" s="13">
        <v>3.5063467024120799E-7</v>
      </c>
      <c r="HA62" s="13">
        <v>6.8791954807851496E-7</v>
      </c>
      <c r="HB62" s="13">
        <v>1.0548162375413399E-5</v>
      </c>
      <c r="HC62" s="13">
        <v>9.4519231954274599E-6</v>
      </c>
      <c r="HD62" s="13">
        <v>1.0576060436495299E-5</v>
      </c>
      <c r="HE62" s="12">
        <v>0</v>
      </c>
      <c r="HF62" s="13">
        <v>8.7142709091282098E-7</v>
      </c>
      <c r="HG62" s="12">
        <v>0</v>
      </c>
      <c r="HH62" s="13">
        <v>8.3812915912766297E-7</v>
      </c>
      <c r="HI62" s="13">
        <v>4.6234741245705296E-6</v>
      </c>
      <c r="HJ62" s="12">
        <v>0</v>
      </c>
      <c r="HK62" s="13">
        <v>6.3423948412352802E-6</v>
      </c>
      <c r="HL62" s="12">
        <v>0</v>
      </c>
      <c r="HM62" s="13">
        <v>1.3063756533927799E-5</v>
      </c>
      <c r="HN62" s="12">
        <v>0</v>
      </c>
      <c r="HO62" s="12">
        <v>0</v>
      </c>
      <c r="HP62" s="12">
        <v>0</v>
      </c>
      <c r="HQ62" s="12">
        <v>0</v>
      </c>
      <c r="HR62" s="13">
        <v>3.73786984573141E-6</v>
      </c>
      <c r="HS62" s="13">
        <v>9.2117076350339695E-6</v>
      </c>
      <c r="HT62" s="13">
        <v>4.1545327863790599E-6</v>
      </c>
      <c r="HU62" s="21">
        <v>1.7995726283200701E-5</v>
      </c>
      <c r="HV62" s="12">
        <v>0</v>
      </c>
      <c r="HW62" s="12">
        <v>0</v>
      </c>
      <c r="HX62" s="12">
        <v>0</v>
      </c>
      <c r="HY62" s="12">
        <v>0</v>
      </c>
      <c r="HZ62" s="13">
        <v>4.31993766125193E-7</v>
      </c>
      <c r="IA62" s="13">
        <v>4.7551801695667999E-6</v>
      </c>
      <c r="IB62" s="13">
        <v>6.3175088134843298E-7</v>
      </c>
      <c r="IC62" s="12">
        <v>0</v>
      </c>
      <c r="ID62" s="12">
        <v>0</v>
      </c>
      <c r="IE62" s="12">
        <v>0</v>
      </c>
      <c r="IF62" s="12">
        <v>0</v>
      </c>
      <c r="IG62" s="12">
        <v>0</v>
      </c>
      <c r="IH62" s="12">
        <v>0</v>
      </c>
      <c r="II62" s="13">
        <v>4.4561575432445299E-8</v>
      </c>
      <c r="IJ62" s="12">
        <v>0</v>
      </c>
      <c r="IK62" s="12">
        <v>0</v>
      </c>
      <c r="IL62" s="12">
        <v>0</v>
      </c>
      <c r="IM62" s="12">
        <v>0</v>
      </c>
      <c r="IN62" s="13">
        <v>4.4128361575265598E-7</v>
      </c>
      <c r="IO62" s="12">
        <v>0</v>
      </c>
      <c r="IP62" s="12">
        <v>0</v>
      </c>
      <c r="IQ62" s="12">
        <v>0</v>
      </c>
      <c r="IR62" s="13">
        <v>1.5177133282023399E-7</v>
      </c>
      <c r="IS62" s="13">
        <v>3.14439424752848E-7</v>
      </c>
      <c r="IT62" s="12">
        <v>0</v>
      </c>
      <c r="IU62" s="12">
        <v>0</v>
      </c>
      <c r="IV62" s="12">
        <v>0</v>
      </c>
      <c r="IW62" s="13">
        <v>1.4554208910746701E-7</v>
      </c>
      <c r="IX62" s="13">
        <v>1.77992293479138E-7</v>
      </c>
      <c r="IY62" s="13">
        <v>1.0957967282646599E-5</v>
      </c>
    </row>
    <row r="63" spans="1:259" x14ac:dyDescent="0.25">
      <c r="A63" s="2">
        <v>60</v>
      </c>
      <c r="B63" s="2" t="s">
        <v>1918</v>
      </c>
      <c r="C63" s="2" t="s">
        <v>2702</v>
      </c>
      <c r="D63" s="13">
        <v>5.4108353244651498E-8</v>
      </c>
      <c r="E63" s="13">
        <v>1.13386227535012E-7</v>
      </c>
      <c r="F63" s="13">
        <v>3.3648609500990703E-8</v>
      </c>
      <c r="G63" s="13">
        <v>1.7747438098011399E-7</v>
      </c>
      <c r="H63" s="13">
        <v>8.1045526030184705E-8</v>
      </c>
      <c r="I63" s="13">
        <v>3.1444597986565702E-6</v>
      </c>
      <c r="J63" s="13">
        <v>2.16420018512038E-6</v>
      </c>
      <c r="K63" s="13">
        <v>1.3280996435621501E-7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3">
        <v>7.3437134420113203E-7</v>
      </c>
      <c r="R63" s="13">
        <v>9.0201494731626295E-7</v>
      </c>
      <c r="S63" s="13">
        <v>3.1127420859828699E-6</v>
      </c>
      <c r="T63" s="12">
        <v>0</v>
      </c>
      <c r="U63" s="13">
        <v>8.7088645215872305E-7</v>
      </c>
      <c r="V63" s="13">
        <v>1.2885594803354499E-7</v>
      </c>
      <c r="W63" s="13">
        <v>2.6958913675586801E-8</v>
      </c>
      <c r="X63" s="13">
        <v>2.3809965652157298E-6</v>
      </c>
      <c r="Y63" s="12">
        <v>0</v>
      </c>
      <c r="Z63" s="12">
        <v>0</v>
      </c>
      <c r="AA63" s="12">
        <v>0</v>
      </c>
      <c r="AB63" s="13">
        <v>4.91211078927966E-7</v>
      </c>
      <c r="AC63" s="13">
        <v>9.7007280639539103E-7</v>
      </c>
      <c r="AD63" s="12">
        <v>0</v>
      </c>
      <c r="AE63" s="13">
        <v>7.0097565167930901E-7</v>
      </c>
      <c r="AF63" s="12">
        <v>0</v>
      </c>
      <c r="AG63" s="12">
        <v>0</v>
      </c>
      <c r="AH63" s="13">
        <v>4.8024294568696403E-6</v>
      </c>
      <c r="AI63" s="13">
        <v>3.3471204877911099E-7</v>
      </c>
      <c r="AJ63" s="12">
        <v>0</v>
      </c>
      <c r="AK63" s="12">
        <v>0</v>
      </c>
      <c r="AL63" s="12">
        <v>0</v>
      </c>
      <c r="AM63" s="13">
        <v>1.28458404707646E-6</v>
      </c>
      <c r="AN63" s="13">
        <v>7.7208595208107498E-8</v>
      </c>
      <c r="AO63" s="13">
        <v>1.9673532948103199E-8</v>
      </c>
      <c r="AP63" s="13">
        <v>2.7850659995366799E-6</v>
      </c>
      <c r="AQ63" s="13">
        <v>4.6195164929215403E-8</v>
      </c>
      <c r="AR63" s="13">
        <v>2.5539249753418299E-7</v>
      </c>
      <c r="AS63" s="12">
        <v>0</v>
      </c>
      <c r="AT63" s="13">
        <v>2.3377259144522299E-6</v>
      </c>
      <c r="AU63" s="12">
        <v>0</v>
      </c>
      <c r="AV63" s="13">
        <v>7.07396206285713E-8</v>
      </c>
      <c r="AW63" s="13">
        <v>1.78436005567903E-7</v>
      </c>
      <c r="AX63" s="12">
        <v>0</v>
      </c>
      <c r="AY63" s="13">
        <v>5.5632442522830201E-7</v>
      </c>
      <c r="AZ63" s="21">
        <v>6.7839354620379404E-7</v>
      </c>
      <c r="BA63" s="13">
        <v>4.3664429025944103E-7</v>
      </c>
      <c r="BB63" s="13">
        <v>3.04351094792562E-6</v>
      </c>
      <c r="BC63" s="13">
        <v>7.4078744554676107E-8</v>
      </c>
      <c r="BD63" s="13">
        <v>1.36442375101227E-8</v>
      </c>
      <c r="BE63" s="13">
        <v>3.1624752715109197E-5</v>
      </c>
      <c r="BF63" s="13">
        <v>5.98297464160598E-6</v>
      </c>
      <c r="BG63" s="12">
        <v>0</v>
      </c>
      <c r="BH63" s="13">
        <v>4.8633916554721302E-7</v>
      </c>
      <c r="BI63" s="13">
        <v>5.6483838151228105E-7</v>
      </c>
      <c r="BJ63" s="13">
        <v>3.3044063893125101E-6</v>
      </c>
      <c r="BK63" s="12">
        <v>0</v>
      </c>
      <c r="BL63" s="13">
        <v>8.8344052590345701E-7</v>
      </c>
      <c r="BM63" s="12">
        <v>0</v>
      </c>
      <c r="BN63" s="13">
        <v>2.0706929664607801E-8</v>
      </c>
      <c r="BO63" s="12">
        <v>0</v>
      </c>
      <c r="BP63" s="12">
        <v>0</v>
      </c>
      <c r="BQ63" s="12">
        <v>0</v>
      </c>
      <c r="BR63" s="13">
        <v>2.90380647888338E-6</v>
      </c>
      <c r="BS63" s="13">
        <v>3.0927467110840597E-8</v>
      </c>
      <c r="BT63" s="13">
        <v>2.1770289043542001E-7</v>
      </c>
      <c r="BU63" s="12">
        <v>0</v>
      </c>
      <c r="BV63" s="12">
        <v>0</v>
      </c>
      <c r="BW63" s="13">
        <v>3.0606442463688102E-6</v>
      </c>
      <c r="BX63" s="13">
        <v>1.9002161621232701E-7</v>
      </c>
      <c r="BY63" s="13">
        <v>3.8999317367984599E-7</v>
      </c>
      <c r="BZ63" s="13">
        <v>2.3442715179754601E-6</v>
      </c>
      <c r="CA63" s="13">
        <v>2.8474055898772101E-6</v>
      </c>
      <c r="CB63" s="13">
        <v>6.8921651704721795E-7</v>
      </c>
      <c r="CC63" s="13">
        <v>1.15653908330155E-8</v>
      </c>
      <c r="CD63" s="12">
        <v>0</v>
      </c>
      <c r="CE63" s="12">
        <v>0</v>
      </c>
      <c r="CF63" s="13">
        <v>2.5785601546779299E-6</v>
      </c>
      <c r="CG63" s="13">
        <v>2.6073788937235601E-8</v>
      </c>
      <c r="CH63" s="13">
        <v>2.79596087669249E-8</v>
      </c>
      <c r="CI63" s="13">
        <v>3.6867646713124102E-6</v>
      </c>
      <c r="CJ63" s="13">
        <v>1.02983105511571E-6</v>
      </c>
      <c r="CK63" s="12">
        <v>0</v>
      </c>
      <c r="CL63" s="13">
        <v>1.6559146209110901E-8</v>
      </c>
      <c r="CM63" s="13">
        <v>6.8906451623990305E-7</v>
      </c>
      <c r="CN63" s="12">
        <v>0</v>
      </c>
      <c r="CO63" s="13">
        <v>6.3135320955737097E-7</v>
      </c>
      <c r="CP63" s="12">
        <v>0</v>
      </c>
      <c r="CQ63" s="12">
        <v>0</v>
      </c>
      <c r="CR63" s="13">
        <v>3.1321049893775202E-8</v>
      </c>
      <c r="CS63" s="12">
        <v>0</v>
      </c>
      <c r="CT63" s="12">
        <v>0</v>
      </c>
      <c r="CU63" s="12">
        <v>0</v>
      </c>
      <c r="CV63" s="17">
        <v>0</v>
      </c>
      <c r="CW63" s="13">
        <v>1.2880197426868301E-7</v>
      </c>
      <c r="CX63" s="12">
        <v>0</v>
      </c>
      <c r="CY63" s="13">
        <v>9.2461651804950198E-7</v>
      </c>
      <c r="CZ63" s="12">
        <v>0</v>
      </c>
      <c r="DA63" s="12">
        <v>0</v>
      </c>
      <c r="DB63" s="12">
        <v>0</v>
      </c>
      <c r="DC63" s="12">
        <v>0</v>
      </c>
      <c r="DD63" s="13">
        <v>3.1121084797176802E-6</v>
      </c>
      <c r="DE63" s="12">
        <v>0</v>
      </c>
      <c r="DF63" s="12">
        <v>0</v>
      </c>
      <c r="DG63" s="12">
        <v>0</v>
      </c>
      <c r="DH63" s="12">
        <v>0</v>
      </c>
      <c r="DI63" s="13">
        <v>1.8886996996480302E-8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3">
        <v>1.5313462550784601E-6</v>
      </c>
      <c r="DV63" s="13">
        <v>5.52361208624254E-8</v>
      </c>
      <c r="DW63" s="13">
        <v>2.8110931149565599E-7</v>
      </c>
      <c r="DX63" s="12">
        <v>0</v>
      </c>
      <c r="DY63" s="13">
        <v>3.3815935678922999E-7</v>
      </c>
      <c r="DZ63" s="12">
        <v>0</v>
      </c>
      <c r="EA63" s="13">
        <v>1.35311251656654E-7</v>
      </c>
      <c r="EB63" s="12">
        <v>0</v>
      </c>
      <c r="EC63" s="2" t="s">
        <v>1918</v>
      </c>
      <c r="ED63" s="13">
        <v>2.8198447448849002E-6</v>
      </c>
      <c r="EE63" s="12">
        <v>0</v>
      </c>
      <c r="EF63" s="13">
        <v>7.2966447114457299E-8</v>
      </c>
      <c r="EG63" s="13">
        <v>7.3905640493977899E-6</v>
      </c>
      <c r="EH63" s="13">
        <v>8.8168000423040604E-7</v>
      </c>
      <c r="EI63" s="13">
        <v>5.44640669922898E-6</v>
      </c>
      <c r="EJ63" s="13">
        <v>4.2984988994872298E-7</v>
      </c>
      <c r="EK63" s="13">
        <v>2.03688367024831E-6</v>
      </c>
      <c r="EL63" s="13">
        <v>1.43395470213626E-7</v>
      </c>
      <c r="EM63" s="13">
        <v>2.9117723990549498E-7</v>
      </c>
      <c r="EN63" s="12">
        <v>0</v>
      </c>
      <c r="EO63" s="13">
        <v>8.1098594481172204E-7</v>
      </c>
      <c r="EP63" s="13">
        <v>1.2507820314336901E-7</v>
      </c>
      <c r="EQ63" s="13">
        <v>4.1601487057649599E-6</v>
      </c>
      <c r="ER63" s="13">
        <v>1.0884601226542999E-6</v>
      </c>
      <c r="ES63" s="13">
        <v>7.5624864951171995E-7</v>
      </c>
      <c r="ET63" s="13">
        <v>1.0750721793006201E-7</v>
      </c>
      <c r="EU63" s="12">
        <v>0</v>
      </c>
      <c r="EV63" s="12">
        <v>0</v>
      </c>
      <c r="EW63" s="13">
        <v>2.3308795112162399E-7</v>
      </c>
      <c r="EX63" s="13">
        <v>1.8808142848325799E-7</v>
      </c>
      <c r="EY63" s="13">
        <v>4.2805059749285004E-6</v>
      </c>
      <c r="EZ63" s="13">
        <v>2.68187185761453E-6</v>
      </c>
      <c r="FA63" s="12">
        <v>0</v>
      </c>
      <c r="FB63" s="12">
        <v>0</v>
      </c>
      <c r="FC63" s="13">
        <v>1.6932976330998101E-7</v>
      </c>
      <c r="FD63" s="12">
        <v>0</v>
      </c>
      <c r="FE63" s="12">
        <v>0</v>
      </c>
      <c r="FF63" s="13">
        <v>1.89211000550991E-7</v>
      </c>
      <c r="FG63" s="13">
        <v>1.31585116000082E-7</v>
      </c>
      <c r="FH63" s="12">
        <v>0</v>
      </c>
      <c r="FI63" s="12">
        <v>0</v>
      </c>
      <c r="FJ63" s="13">
        <v>7.8726925508167603E-6</v>
      </c>
      <c r="FK63" s="13">
        <v>5.8905691243431002E-6</v>
      </c>
      <c r="FL63" s="13">
        <v>1.7459725251026501E-7</v>
      </c>
      <c r="FM63" s="12">
        <v>0</v>
      </c>
      <c r="FN63" s="13">
        <v>1.37554085488909E-5</v>
      </c>
      <c r="FO63" s="13">
        <v>6.6368517622527098E-6</v>
      </c>
      <c r="FP63" s="12">
        <v>0</v>
      </c>
      <c r="FQ63" s="12">
        <v>0</v>
      </c>
      <c r="FR63" s="12">
        <v>0</v>
      </c>
      <c r="FS63" s="13">
        <v>8.2813748415032508E-6</v>
      </c>
      <c r="FT63" s="13">
        <v>1.2404170352422599E-7</v>
      </c>
      <c r="FU63" s="12">
        <v>0</v>
      </c>
      <c r="FV63" s="12">
        <v>0</v>
      </c>
      <c r="FW63" s="12">
        <v>0</v>
      </c>
      <c r="FX63" s="13">
        <v>1.2179049082994E-5</v>
      </c>
      <c r="FY63" s="13">
        <v>2.0509573912647902E-6</v>
      </c>
      <c r="FZ63" s="12">
        <v>0</v>
      </c>
      <c r="GA63" s="21">
        <v>4.40398505290122E-7</v>
      </c>
      <c r="GB63" s="12">
        <v>0</v>
      </c>
      <c r="GC63" s="12">
        <v>0</v>
      </c>
      <c r="GD63" s="13">
        <v>2.35228763310862E-6</v>
      </c>
      <c r="GE63" s="12">
        <v>0</v>
      </c>
      <c r="GF63" s="13">
        <v>2.21148060564812E-8</v>
      </c>
      <c r="GG63" s="13">
        <v>6.7934173920513899E-7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3">
        <v>3.4585615521039603E-7</v>
      </c>
      <c r="GN63" s="12">
        <v>0</v>
      </c>
      <c r="GO63" s="12">
        <v>0</v>
      </c>
      <c r="GP63" s="13">
        <v>7.1320826475907103E-7</v>
      </c>
      <c r="GQ63" s="13">
        <v>6.8964414419206897E-6</v>
      </c>
      <c r="GR63" s="13">
        <v>2.14531478430537E-8</v>
      </c>
      <c r="GS63" s="13">
        <v>6.9171951974205001E-6</v>
      </c>
      <c r="GT63" s="12">
        <v>0</v>
      </c>
      <c r="GU63" s="12">
        <v>0</v>
      </c>
      <c r="GV63" s="12">
        <v>0</v>
      </c>
      <c r="GW63" s="12">
        <v>0</v>
      </c>
      <c r="GX63" s="13">
        <v>3.0201665788613098E-7</v>
      </c>
      <c r="GY63" s="13">
        <v>6.0958191591353202E-7</v>
      </c>
      <c r="GZ63" s="13">
        <v>2.7079883763968E-7</v>
      </c>
      <c r="HA63" s="13">
        <v>7.8051502930674702E-7</v>
      </c>
      <c r="HB63" s="13">
        <v>6.2231496888759096E-6</v>
      </c>
      <c r="HC63" s="13">
        <v>7.0909145683463099E-6</v>
      </c>
      <c r="HD63" s="13">
        <v>7.3463851435268398E-6</v>
      </c>
      <c r="HE63" s="12">
        <v>0</v>
      </c>
      <c r="HF63" s="13">
        <v>5.1245565335686602E-7</v>
      </c>
      <c r="HG63" s="12">
        <v>0</v>
      </c>
      <c r="HH63" s="13">
        <v>5.4257725724164398E-7</v>
      </c>
      <c r="HI63" s="13">
        <v>3.3444708717964899E-6</v>
      </c>
      <c r="HJ63" s="12">
        <v>0</v>
      </c>
      <c r="HK63" s="13">
        <v>5.8423405171070796E-6</v>
      </c>
      <c r="HL63" s="12">
        <v>0</v>
      </c>
      <c r="HM63" s="13">
        <v>9.3017397895992492E-6</v>
      </c>
      <c r="HN63" s="12">
        <v>0</v>
      </c>
      <c r="HO63" s="12">
        <v>0</v>
      </c>
      <c r="HP63" s="12">
        <v>0</v>
      </c>
      <c r="HQ63" s="12">
        <v>0</v>
      </c>
      <c r="HR63" s="13">
        <v>2.1472983698898001E-6</v>
      </c>
      <c r="HS63" s="13">
        <v>6.8259893590063498E-6</v>
      </c>
      <c r="HT63" s="13">
        <v>3.0481444544452702E-6</v>
      </c>
      <c r="HU63" s="21">
        <v>1.38945432987628E-5</v>
      </c>
      <c r="HV63" s="13">
        <v>6.3795298559492094E-8</v>
      </c>
      <c r="HW63" s="12">
        <v>0</v>
      </c>
      <c r="HX63" s="12">
        <v>0</v>
      </c>
      <c r="HY63" s="12">
        <v>0</v>
      </c>
      <c r="HZ63" s="13">
        <v>2.1351016051991799E-7</v>
      </c>
      <c r="IA63" s="13">
        <v>3.3640709423124598E-6</v>
      </c>
      <c r="IB63" s="13">
        <v>4.3787340347008698E-7</v>
      </c>
      <c r="IC63" s="12">
        <v>0</v>
      </c>
      <c r="ID63" s="12">
        <v>0</v>
      </c>
      <c r="IE63" s="12">
        <v>0</v>
      </c>
      <c r="IF63" s="12">
        <v>0</v>
      </c>
      <c r="IG63" s="12">
        <v>0</v>
      </c>
      <c r="IH63" s="12">
        <v>0</v>
      </c>
      <c r="II63" s="13">
        <v>6.1417179003370199E-8</v>
      </c>
      <c r="IJ63" s="12">
        <v>0</v>
      </c>
      <c r="IK63" s="12">
        <v>0</v>
      </c>
      <c r="IL63" s="12">
        <v>0</v>
      </c>
      <c r="IM63" s="12">
        <v>0</v>
      </c>
      <c r="IN63" s="13">
        <v>8.1663574974283204E-7</v>
      </c>
      <c r="IO63" s="12">
        <v>0</v>
      </c>
      <c r="IP63" s="13">
        <v>4.2712762270763502E-8</v>
      </c>
      <c r="IQ63" s="12">
        <v>0</v>
      </c>
      <c r="IR63" s="13">
        <v>1.6219705301399001E-7</v>
      </c>
      <c r="IS63" s="13">
        <v>4.5041273894427598E-7</v>
      </c>
      <c r="IT63" s="12">
        <v>0</v>
      </c>
      <c r="IU63" s="12">
        <v>0</v>
      </c>
      <c r="IV63" s="12">
        <v>0</v>
      </c>
      <c r="IW63" s="13">
        <v>4.1047056094056901E-7</v>
      </c>
      <c r="IX63" s="12">
        <v>0</v>
      </c>
      <c r="IY63" s="13">
        <v>1.11180795023458E-5</v>
      </c>
    </row>
    <row r="64" spans="1:259" x14ac:dyDescent="0.25">
      <c r="A64" s="2">
        <v>61</v>
      </c>
      <c r="B64" s="2" t="s">
        <v>1921</v>
      </c>
      <c r="C64" s="2" t="s">
        <v>2702</v>
      </c>
      <c r="D64" s="12">
        <v>0</v>
      </c>
      <c r="E64" s="13">
        <v>9.8721608773817401E-8</v>
      </c>
      <c r="F64" s="13">
        <v>4.1015411741074201E-7</v>
      </c>
      <c r="G64" s="13">
        <v>8.8297730118106397E-8</v>
      </c>
      <c r="H64" s="13">
        <v>9.4446321841109206E-8</v>
      </c>
      <c r="I64" s="13">
        <v>3.9277594116717498E-6</v>
      </c>
      <c r="J64" s="13">
        <v>3.0959731654124399E-6</v>
      </c>
      <c r="K64" s="13">
        <v>2.3126641793228899E-7</v>
      </c>
      <c r="L64" s="13">
        <v>2.06483956873593E-8</v>
      </c>
      <c r="M64" s="12">
        <v>0</v>
      </c>
      <c r="N64" s="12">
        <v>0</v>
      </c>
      <c r="O64" s="12">
        <v>0</v>
      </c>
      <c r="P64" s="12">
        <v>0</v>
      </c>
      <c r="Q64" s="13">
        <v>1.9224799442901599E-6</v>
      </c>
      <c r="R64" s="13">
        <v>2.56485533182003E-6</v>
      </c>
      <c r="S64" s="13">
        <v>4.7228607407339697E-6</v>
      </c>
      <c r="T64" s="12">
        <v>0</v>
      </c>
      <c r="U64" s="13">
        <v>1.1636014276459901E-6</v>
      </c>
      <c r="V64" s="13">
        <v>3.56636565866415E-7</v>
      </c>
      <c r="W64" s="12">
        <v>0</v>
      </c>
      <c r="X64" s="13">
        <v>2.8429400810391299E-6</v>
      </c>
      <c r="Y64" s="13">
        <v>8.9957557674486696E-8</v>
      </c>
      <c r="Z64" s="12">
        <v>0</v>
      </c>
      <c r="AA64" s="12">
        <v>0</v>
      </c>
      <c r="AB64" s="13">
        <v>6.1702504445875398E-7</v>
      </c>
      <c r="AC64" s="13">
        <v>1.5974417953886399E-6</v>
      </c>
      <c r="AD64" s="12">
        <v>0</v>
      </c>
      <c r="AE64" s="13">
        <v>6.7605855632302796E-7</v>
      </c>
      <c r="AF64" s="12">
        <v>0</v>
      </c>
      <c r="AG64" s="12">
        <v>0</v>
      </c>
      <c r="AH64" s="13">
        <v>6.27161959665288E-6</v>
      </c>
      <c r="AI64" s="13">
        <v>8.8673346443153202E-7</v>
      </c>
      <c r="AJ64" s="12">
        <v>0</v>
      </c>
      <c r="AK64" s="12">
        <v>0</v>
      </c>
      <c r="AL64" s="12">
        <v>0</v>
      </c>
      <c r="AM64" s="13">
        <v>1.5400289624710701E-6</v>
      </c>
      <c r="AN64" s="13">
        <v>2.6889180091143602E-7</v>
      </c>
      <c r="AO64" s="12">
        <v>0</v>
      </c>
      <c r="AP64" s="13">
        <v>4.91087793170462E-6</v>
      </c>
      <c r="AQ64" s="12">
        <v>0</v>
      </c>
      <c r="AR64" s="13">
        <v>5.2495911939078605E-7</v>
      </c>
      <c r="AS64" s="12">
        <v>0</v>
      </c>
      <c r="AT64" s="13">
        <v>3.4134145236736399E-6</v>
      </c>
      <c r="AU64" s="12">
        <v>0</v>
      </c>
      <c r="AV64" s="13">
        <v>4.10604197959618E-8</v>
      </c>
      <c r="AW64" s="13">
        <v>5.6493920793135001E-8</v>
      </c>
      <c r="AX64" s="12">
        <v>0</v>
      </c>
      <c r="AY64" s="13">
        <v>4.40131765185027E-7</v>
      </c>
      <c r="AZ64" s="21">
        <v>1.4158676930650899E-6</v>
      </c>
      <c r="BA64" s="13">
        <v>8.4907825554215503E-7</v>
      </c>
      <c r="BB64" s="13">
        <v>3.8194104290679403E-6</v>
      </c>
      <c r="BC64" s="13">
        <v>9.7243538876576899E-8</v>
      </c>
      <c r="BD64" s="13">
        <v>2.3759165584293701E-8</v>
      </c>
      <c r="BE64" s="13">
        <v>4.9026572088573902E-5</v>
      </c>
      <c r="BF64" s="13">
        <v>7.9104924878307397E-6</v>
      </c>
      <c r="BG64" s="12">
        <v>0</v>
      </c>
      <c r="BH64" s="13">
        <v>7.2473114354038904E-7</v>
      </c>
      <c r="BI64" s="13">
        <v>5.7452655105648495E-7</v>
      </c>
      <c r="BJ64" s="13">
        <v>4.2630349735671803E-6</v>
      </c>
      <c r="BK64" s="12">
        <v>0</v>
      </c>
      <c r="BL64" s="13">
        <v>4.4927948063520801E-8</v>
      </c>
      <c r="BM64" s="12">
        <v>0</v>
      </c>
      <c r="BN64" s="13">
        <v>8.6427061244995406E-8</v>
      </c>
      <c r="BO64" s="13">
        <v>1.09129783735609E-7</v>
      </c>
      <c r="BP64" s="12">
        <v>0</v>
      </c>
      <c r="BQ64" s="13">
        <v>1.19745893264646E-7</v>
      </c>
      <c r="BR64" s="13">
        <v>4.1703536990888798E-6</v>
      </c>
      <c r="BS64" s="13">
        <v>7.0603292065602795E-8</v>
      </c>
      <c r="BT64" s="13">
        <v>4.12362854720041E-7</v>
      </c>
      <c r="BU64" s="12">
        <v>0</v>
      </c>
      <c r="BV64" s="12">
        <v>0</v>
      </c>
      <c r="BW64" s="13">
        <v>4.4576088823282296E-6</v>
      </c>
      <c r="BX64" s="12">
        <v>0</v>
      </c>
      <c r="BY64" s="13">
        <v>9.0253514409898696E-7</v>
      </c>
      <c r="BZ64" s="13">
        <v>4.4812168280061698E-6</v>
      </c>
      <c r="CA64" s="13">
        <v>3.5343112102845298E-6</v>
      </c>
      <c r="CB64" s="13">
        <v>1.2975193192829401E-6</v>
      </c>
      <c r="CC64" s="12">
        <v>0</v>
      </c>
      <c r="CD64" s="12">
        <v>0</v>
      </c>
      <c r="CE64" s="12">
        <v>0</v>
      </c>
      <c r="CF64" s="13">
        <v>3.9012026600079798E-6</v>
      </c>
      <c r="CG64" s="12">
        <v>0</v>
      </c>
      <c r="CH64" s="13">
        <v>4.8686998732805198E-8</v>
      </c>
      <c r="CI64" s="13">
        <v>5.1214845722152899E-6</v>
      </c>
      <c r="CJ64" s="13">
        <v>1.89854809934874E-6</v>
      </c>
      <c r="CK64" s="12">
        <v>0</v>
      </c>
      <c r="CL64" s="13">
        <v>2.8834993265465E-8</v>
      </c>
      <c r="CM64" s="13">
        <v>1.7659349055095299E-6</v>
      </c>
      <c r="CN64" s="12">
        <v>0</v>
      </c>
      <c r="CO64" s="13">
        <v>4.7940494148110195E-7</v>
      </c>
      <c r="CP64" s="13">
        <v>4.5396899451270299E-8</v>
      </c>
      <c r="CQ64" s="12">
        <v>0</v>
      </c>
      <c r="CR64" s="13">
        <v>5.4540388215027197E-8</v>
      </c>
      <c r="CS64" s="12">
        <v>0</v>
      </c>
      <c r="CT64" s="12">
        <v>0</v>
      </c>
      <c r="CU64" s="12">
        <v>0</v>
      </c>
      <c r="CV64" s="17">
        <v>0</v>
      </c>
      <c r="CW64" s="13">
        <v>1.4952478079546699E-7</v>
      </c>
      <c r="CX64" s="12">
        <v>0</v>
      </c>
      <c r="CY64" s="13">
        <v>2.9731344637431102E-7</v>
      </c>
      <c r="CZ64" s="12">
        <v>0</v>
      </c>
      <c r="DA64" s="12">
        <v>0</v>
      </c>
      <c r="DB64" s="12">
        <v>0</v>
      </c>
      <c r="DC64" s="12">
        <v>0</v>
      </c>
      <c r="DD64" s="13">
        <v>4.8608386104194704E-6</v>
      </c>
      <c r="DE64" s="12">
        <v>0</v>
      </c>
      <c r="DF64" s="12">
        <v>0</v>
      </c>
      <c r="DG64" s="13">
        <v>3.7798482223190899E-8</v>
      </c>
      <c r="DH64" s="12">
        <v>0</v>
      </c>
      <c r="DI64" s="13">
        <v>6.5777114873075396E-8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3">
        <v>2.6762436088532799E-6</v>
      </c>
      <c r="DV64" s="13">
        <v>7.8594063483392305E-8</v>
      </c>
      <c r="DW64" s="13">
        <v>4.3511556837135E-7</v>
      </c>
      <c r="DX64" s="12">
        <v>0</v>
      </c>
      <c r="DY64" s="13">
        <v>5.9699835068565402E-7</v>
      </c>
      <c r="DZ64" s="13">
        <v>9.8431684953218304E-8</v>
      </c>
      <c r="EA64" s="12">
        <v>0</v>
      </c>
      <c r="EB64" s="12">
        <v>0</v>
      </c>
      <c r="EC64" s="2" t="s">
        <v>1921</v>
      </c>
      <c r="ED64" s="13">
        <v>3.6738913141162499E-6</v>
      </c>
      <c r="EE64" s="12">
        <v>0</v>
      </c>
      <c r="EF64" s="13">
        <v>4.23529688584361E-8</v>
      </c>
      <c r="EG64" s="13">
        <v>7.9900261811259908E-6</v>
      </c>
      <c r="EH64" s="13">
        <v>4.8287244625373196E-7</v>
      </c>
      <c r="EI64" s="13">
        <v>5.0628693119968896E-6</v>
      </c>
      <c r="EJ64" s="13">
        <v>5.9880955335790098E-7</v>
      </c>
      <c r="EK64" s="13">
        <v>2.5590475530626E-6</v>
      </c>
      <c r="EL64" s="13">
        <v>1.49819587279197E-7</v>
      </c>
      <c r="EM64" s="13">
        <v>3.8870342295613101E-7</v>
      </c>
      <c r="EN64" s="12">
        <v>0</v>
      </c>
      <c r="EO64" s="13">
        <v>8.6422824611592196E-7</v>
      </c>
      <c r="EP64" s="13">
        <v>3.10104852465743E-7</v>
      </c>
      <c r="EQ64" s="13">
        <v>5.6621692150628003E-6</v>
      </c>
      <c r="ER64" s="13">
        <v>1.9422449823798999E-6</v>
      </c>
      <c r="ES64" s="13">
        <v>6.4867287999392795E-7</v>
      </c>
      <c r="ET64" s="13">
        <v>1.69317731750903E-7</v>
      </c>
      <c r="EU64" s="12">
        <v>0</v>
      </c>
      <c r="EV64" s="13">
        <v>4.78073835039733E-8</v>
      </c>
      <c r="EW64" s="13">
        <v>1.6011672109902699E-7</v>
      </c>
      <c r="EX64" s="13">
        <v>1.97293609175742E-7</v>
      </c>
      <c r="EY64" s="13">
        <v>4.0075056593435596E-6</v>
      </c>
      <c r="EZ64" s="13">
        <v>4.0708276824467899E-6</v>
      </c>
      <c r="FA64" s="12">
        <v>0</v>
      </c>
      <c r="FB64" s="12">
        <v>0</v>
      </c>
      <c r="FC64" s="13">
        <v>5.89719122354229E-8</v>
      </c>
      <c r="FD64" s="12">
        <v>0</v>
      </c>
      <c r="FE64" s="12">
        <v>0</v>
      </c>
      <c r="FF64" s="13">
        <v>3.4332611068983498E-7</v>
      </c>
      <c r="FG64" s="12">
        <v>0</v>
      </c>
      <c r="FH64" s="12">
        <v>0</v>
      </c>
      <c r="FI64" s="12">
        <v>0</v>
      </c>
      <c r="FJ64" s="13">
        <v>9.1951092996200707E-6</v>
      </c>
      <c r="FK64" s="13">
        <v>8.1475046079431193E-6</v>
      </c>
      <c r="FL64" s="13">
        <v>1.6875843323507601E-7</v>
      </c>
      <c r="FM64" s="12">
        <v>0</v>
      </c>
      <c r="FN64" s="13">
        <v>1.40151848984587E-5</v>
      </c>
      <c r="FO64" s="13">
        <v>1.00712190376155E-5</v>
      </c>
      <c r="FP64" s="12">
        <v>0</v>
      </c>
      <c r="FQ64" s="12">
        <v>0</v>
      </c>
      <c r="FR64" s="12">
        <v>0</v>
      </c>
      <c r="FS64" s="13">
        <v>7.5062620108091897E-6</v>
      </c>
      <c r="FT64" s="13">
        <v>1.9966746266669301E-7</v>
      </c>
      <c r="FU64" s="12">
        <v>0</v>
      </c>
      <c r="FV64" s="12">
        <v>0</v>
      </c>
      <c r="FW64" s="12">
        <v>0</v>
      </c>
      <c r="FX64" s="13">
        <v>1.2957219660544201E-5</v>
      </c>
      <c r="FY64" s="13">
        <v>2.51859418365407E-6</v>
      </c>
      <c r="FZ64" s="12">
        <v>0</v>
      </c>
      <c r="GA64" s="21">
        <v>5.5114966701711098E-7</v>
      </c>
      <c r="GB64" s="13">
        <v>4.7439242147713702E-8</v>
      </c>
      <c r="GC64" s="13">
        <v>5.5591369577149298E-8</v>
      </c>
      <c r="GD64" s="13">
        <v>3.2204099018946399E-6</v>
      </c>
      <c r="GE64" s="12">
        <v>0</v>
      </c>
      <c r="GF64" s="12">
        <v>0</v>
      </c>
      <c r="GG64" s="13">
        <v>6.9703410408121204E-7</v>
      </c>
      <c r="GH64" s="12">
        <v>0</v>
      </c>
      <c r="GI64" s="12">
        <v>0</v>
      </c>
      <c r="GJ64" s="12">
        <v>0</v>
      </c>
      <c r="GK64" s="12">
        <v>0</v>
      </c>
      <c r="GL64" s="13">
        <v>4.57319879044379E-8</v>
      </c>
      <c r="GM64" s="13">
        <v>3.1478975334280798E-7</v>
      </c>
      <c r="GN64" s="13">
        <v>5.1028616700670402E-8</v>
      </c>
      <c r="GO64" s="12">
        <v>0</v>
      </c>
      <c r="GP64" s="13">
        <v>1.02229218241055E-6</v>
      </c>
      <c r="GQ64" s="13">
        <v>8.3455697318397804E-6</v>
      </c>
      <c r="GR64" s="13">
        <v>3.7357081444037499E-8</v>
      </c>
      <c r="GS64" s="13">
        <v>8.7591475698750907E-6</v>
      </c>
      <c r="GT64" s="12">
        <v>0</v>
      </c>
      <c r="GU64" s="12">
        <v>0</v>
      </c>
      <c r="GV64" s="12">
        <v>0</v>
      </c>
      <c r="GW64" s="12">
        <v>0</v>
      </c>
      <c r="GX64" s="13">
        <v>3.51967480170444E-7</v>
      </c>
      <c r="GY64" s="13">
        <v>4.3669006846555499E-7</v>
      </c>
      <c r="GZ64" s="13">
        <v>3.8892214835762501E-7</v>
      </c>
      <c r="HA64" s="13">
        <v>9.6913240926980996E-7</v>
      </c>
      <c r="HB64" s="13">
        <v>1.0494379304227301E-5</v>
      </c>
      <c r="HC64" s="13">
        <v>9.5559980784494006E-6</v>
      </c>
      <c r="HD64" s="13">
        <v>1.28342915789464E-5</v>
      </c>
      <c r="HE64" s="12">
        <v>0</v>
      </c>
      <c r="HF64" s="13">
        <v>7.2524825089421296E-7</v>
      </c>
      <c r="HG64" s="12">
        <v>0</v>
      </c>
      <c r="HH64" s="13">
        <v>5.9286866707255496E-7</v>
      </c>
      <c r="HI64" s="13">
        <v>3.9718605724279301E-6</v>
      </c>
      <c r="HJ64" s="12">
        <v>0</v>
      </c>
      <c r="HK64" s="13">
        <v>6.5336435616090001E-6</v>
      </c>
      <c r="HL64" s="12">
        <v>0</v>
      </c>
      <c r="HM64" s="13">
        <v>1.16385877778629E-5</v>
      </c>
      <c r="HN64" s="12">
        <v>0</v>
      </c>
      <c r="HO64" s="12">
        <v>0</v>
      </c>
      <c r="HP64" s="12">
        <v>0</v>
      </c>
      <c r="HQ64" s="12">
        <v>0</v>
      </c>
      <c r="HR64" s="13">
        <v>3.6511878453980298E-6</v>
      </c>
      <c r="HS64" s="13">
        <v>8.2187166198091596E-6</v>
      </c>
      <c r="HT64" s="13">
        <v>4.5024848386765997E-6</v>
      </c>
      <c r="HU64" s="21">
        <v>1.75710962229581E-5</v>
      </c>
      <c r="HV64" s="13">
        <v>3.7029626630531797E-8</v>
      </c>
      <c r="HW64" s="12">
        <v>0</v>
      </c>
      <c r="HX64" s="12">
        <v>0</v>
      </c>
      <c r="HY64" s="12">
        <v>0</v>
      </c>
      <c r="HZ64" s="13">
        <v>5.6296374482313003E-7</v>
      </c>
      <c r="IA64" s="13">
        <v>4.6459803730403898E-6</v>
      </c>
      <c r="IB64" s="13">
        <v>6.5702091660237E-7</v>
      </c>
      <c r="IC64" s="12">
        <v>0</v>
      </c>
      <c r="ID64" s="12">
        <v>0</v>
      </c>
      <c r="IE64" s="12">
        <v>0</v>
      </c>
      <c r="IF64" s="12">
        <v>0</v>
      </c>
      <c r="IG64" s="12">
        <v>0</v>
      </c>
      <c r="IH64" s="12">
        <v>0</v>
      </c>
      <c r="II64" s="13">
        <v>5.3473890518934303E-8</v>
      </c>
      <c r="IJ64" s="12">
        <v>0</v>
      </c>
      <c r="IK64" s="12">
        <v>0</v>
      </c>
      <c r="IL64" s="12">
        <v>0</v>
      </c>
      <c r="IM64" s="12">
        <v>0</v>
      </c>
      <c r="IN64" s="13">
        <v>1.0940698235086801E-6</v>
      </c>
      <c r="IO64" s="12">
        <v>0</v>
      </c>
      <c r="IP64" s="13">
        <v>1.4875431340164601E-7</v>
      </c>
      <c r="IQ64" s="12">
        <v>0</v>
      </c>
      <c r="IR64" s="13">
        <v>2.73188399076422E-7</v>
      </c>
      <c r="IS64" s="13">
        <v>4.5539955688280499E-7</v>
      </c>
      <c r="IT64" s="12">
        <v>0</v>
      </c>
      <c r="IU64" s="12">
        <v>0</v>
      </c>
      <c r="IV64" s="12">
        <v>0</v>
      </c>
      <c r="IW64" s="13">
        <v>5.5983711970031201E-7</v>
      </c>
      <c r="IX64" s="12">
        <v>0</v>
      </c>
      <c r="IY64" s="13">
        <v>1.2244314849889101E-5</v>
      </c>
    </row>
    <row r="65" spans="1:259" x14ac:dyDescent="0.25">
      <c r="A65" s="2">
        <v>62</v>
      </c>
      <c r="B65" s="2" t="s">
        <v>1924</v>
      </c>
      <c r="C65" s="2" t="s">
        <v>2702</v>
      </c>
      <c r="D65" s="12">
        <v>0</v>
      </c>
      <c r="E65" s="12">
        <v>0</v>
      </c>
      <c r="F65" s="12">
        <v>0</v>
      </c>
      <c r="G65" s="13">
        <v>1.7725722052617699E-7</v>
      </c>
      <c r="H65" s="12">
        <v>0</v>
      </c>
      <c r="I65" s="13">
        <v>3.20162447601632E-6</v>
      </c>
      <c r="J65" s="13">
        <v>2.7946574844348498E-6</v>
      </c>
      <c r="K65" s="13">
        <v>1.85706438382459E-7</v>
      </c>
      <c r="L65" s="13">
        <v>1.65806175219695E-8</v>
      </c>
      <c r="M65" s="12">
        <v>0</v>
      </c>
      <c r="N65" s="12">
        <v>0</v>
      </c>
      <c r="O65" s="12">
        <v>0</v>
      </c>
      <c r="P65" s="12">
        <v>0</v>
      </c>
      <c r="Q65" s="13">
        <v>1.26712844204438E-6</v>
      </c>
      <c r="R65" s="13">
        <v>1.8119224736742601E-6</v>
      </c>
      <c r="S65" s="13">
        <v>3.5080887375132999E-6</v>
      </c>
      <c r="T65" s="12">
        <v>0</v>
      </c>
      <c r="U65" s="13">
        <v>1.32581247341895E-6</v>
      </c>
      <c r="V65" s="13">
        <v>5.6264093047857303E-7</v>
      </c>
      <c r="W65" s="12">
        <v>0</v>
      </c>
      <c r="X65" s="13">
        <v>2.6037496406355701E-6</v>
      </c>
      <c r="Y65" s="13">
        <v>7.22357261840097E-8</v>
      </c>
      <c r="Z65" s="12">
        <v>0</v>
      </c>
      <c r="AA65" s="12">
        <v>0</v>
      </c>
      <c r="AB65" s="13">
        <v>9.7094711307066796E-7</v>
      </c>
      <c r="AC65" s="13">
        <v>1.3858627601686601E-6</v>
      </c>
      <c r="AD65" s="12">
        <v>0</v>
      </c>
      <c r="AE65" s="13">
        <v>7.36332736809162E-7</v>
      </c>
      <c r="AF65" s="12">
        <v>0</v>
      </c>
      <c r="AG65" s="12">
        <v>0</v>
      </c>
      <c r="AH65" s="13">
        <v>5.11149521673233E-6</v>
      </c>
      <c r="AI65" s="13">
        <v>8.4824343750205401E-7</v>
      </c>
      <c r="AJ65" s="12">
        <v>0</v>
      </c>
      <c r="AK65" s="12">
        <v>0</v>
      </c>
      <c r="AL65" s="12">
        <v>0</v>
      </c>
      <c r="AM65" s="13">
        <v>1.50889362555746E-6</v>
      </c>
      <c r="AN65" s="13">
        <v>7.5544074071060104E-8</v>
      </c>
      <c r="AO65" s="12">
        <v>0</v>
      </c>
      <c r="AP65" s="13">
        <v>5.12479418006311E-8</v>
      </c>
      <c r="AQ65" s="13">
        <v>6.4594095714727304E-8</v>
      </c>
      <c r="AR65" s="13">
        <v>4.08591611278014E-7</v>
      </c>
      <c r="AS65" s="12">
        <v>0</v>
      </c>
      <c r="AT65" s="13">
        <v>1.54261078034351E-6</v>
      </c>
      <c r="AU65" s="12">
        <v>0</v>
      </c>
      <c r="AV65" s="13">
        <v>6.5942858344692406E-8</v>
      </c>
      <c r="AW65" s="13">
        <v>2.6462623497854999E-8</v>
      </c>
      <c r="AX65" s="12">
        <v>0</v>
      </c>
      <c r="AY65" s="13">
        <v>6.1349168016365696E-7</v>
      </c>
      <c r="AZ65" s="21">
        <v>9.772438262333761E-7</v>
      </c>
      <c r="BA65" s="13">
        <v>2.6208094843851401E-7</v>
      </c>
      <c r="BB65" s="13">
        <v>3.7113523346013098E-6</v>
      </c>
      <c r="BC65" s="13">
        <v>1.7263890147824199E-8</v>
      </c>
      <c r="BD65" s="12">
        <v>0</v>
      </c>
      <c r="BE65" s="13">
        <v>2.16778349316685E-5</v>
      </c>
      <c r="BF65" s="13">
        <v>7.2764823015451104E-6</v>
      </c>
      <c r="BG65" s="12">
        <v>0</v>
      </c>
      <c r="BH65" s="13">
        <v>7.3656417072532597E-7</v>
      </c>
      <c r="BI65" s="13">
        <v>4.59045195288651E-7</v>
      </c>
      <c r="BJ65" s="13">
        <v>3.1435582243065098E-6</v>
      </c>
      <c r="BK65" s="12">
        <v>0</v>
      </c>
      <c r="BL65" s="13">
        <v>1.05012803644905E-6</v>
      </c>
      <c r="BM65" s="12">
        <v>0</v>
      </c>
      <c r="BN65" s="12">
        <v>0</v>
      </c>
      <c r="BO65" s="13">
        <v>8.7630982657074003E-8</v>
      </c>
      <c r="BP65" s="13">
        <v>2.91988324993417E-8</v>
      </c>
      <c r="BQ65" s="12">
        <v>0</v>
      </c>
      <c r="BR65" s="12">
        <v>0</v>
      </c>
      <c r="BS65" s="13">
        <v>2.9790685792874399E-8</v>
      </c>
      <c r="BT65" s="13">
        <v>7.6091155706858795E-7</v>
      </c>
      <c r="BU65" s="12">
        <v>0</v>
      </c>
      <c r="BV65" s="12">
        <v>0</v>
      </c>
      <c r="BW65" s="13">
        <v>6.9905576855129601E-7</v>
      </c>
      <c r="BX65" s="13">
        <v>3.2294975969092302E-7</v>
      </c>
      <c r="BY65" s="13">
        <v>6.1391111022144303E-7</v>
      </c>
      <c r="BZ65" s="12">
        <v>0</v>
      </c>
      <c r="CA65" s="13">
        <v>3.6284844175295101E-6</v>
      </c>
      <c r="CB65" s="13">
        <v>7.2979256701967098E-7</v>
      </c>
      <c r="CC65" s="12">
        <v>0</v>
      </c>
      <c r="CD65" s="12">
        <v>0</v>
      </c>
      <c r="CE65" s="12">
        <v>0</v>
      </c>
      <c r="CF65" s="13">
        <v>4.3412714846832699E-6</v>
      </c>
      <c r="CG65" s="12">
        <v>0</v>
      </c>
      <c r="CH65" s="12">
        <v>0</v>
      </c>
      <c r="CI65" s="13">
        <v>5.2740032556710096E-6</v>
      </c>
      <c r="CJ65" s="13">
        <v>2.75304573216977E-6</v>
      </c>
      <c r="CK65" s="12">
        <v>0</v>
      </c>
      <c r="CL65" s="13">
        <v>2.31544378470008E-8</v>
      </c>
      <c r="CM65" s="13">
        <v>1.8146296359221099E-6</v>
      </c>
      <c r="CN65" s="12">
        <v>0</v>
      </c>
      <c r="CO65" s="13">
        <v>3.33821485321069E-7</v>
      </c>
      <c r="CP65" s="12">
        <v>0</v>
      </c>
      <c r="CQ65" s="12">
        <v>0</v>
      </c>
      <c r="CR65" s="12">
        <v>0</v>
      </c>
      <c r="CS65" s="12">
        <v>0</v>
      </c>
      <c r="CT65" s="13">
        <v>9.1215969891855199E-8</v>
      </c>
      <c r="CU65" s="12">
        <v>0</v>
      </c>
      <c r="CV65" s="17">
        <v>0</v>
      </c>
      <c r="CW65" s="13">
        <v>3.0017019699304101E-8</v>
      </c>
      <c r="CX65" s="12">
        <v>0</v>
      </c>
      <c r="CY65" s="13">
        <v>4.1036615750729298E-7</v>
      </c>
      <c r="CZ65" s="12">
        <v>0</v>
      </c>
      <c r="DA65" s="12">
        <v>0</v>
      </c>
      <c r="DB65" s="12">
        <v>0</v>
      </c>
      <c r="DC65" s="12">
        <v>0</v>
      </c>
      <c r="DD65" s="13">
        <v>4.41716683366146E-6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3">
        <v>1.7888099872961901E-6</v>
      </c>
      <c r="DV65" s="13">
        <v>1.7591865161829801E-7</v>
      </c>
      <c r="DW65" s="13">
        <v>5.5215033728166898E-7</v>
      </c>
      <c r="DX65" s="12">
        <v>0</v>
      </c>
      <c r="DY65" s="13">
        <v>3.4344449166054599E-7</v>
      </c>
      <c r="DZ65" s="12">
        <v>0</v>
      </c>
      <c r="EA65" s="12">
        <v>0</v>
      </c>
      <c r="EB65" s="12">
        <v>0</v>
      </c>
      <c r="EC65" s="2" t="s">
        <v>1924</v>
      </c>
      <c r="ED65" s="13">
        <v>4.65661796585482E-6</v>
      </c>
      <c r="EE65" s="12">
        <v>0</v>
      </c>
      <c r="EF65" s="13">
        <v>6.8018686603484102E-8</v>
      </c>
      <c r="EG65" s="13">
        <v>9.2933152174414304E-6</v>
      </c>
      <c r="EH65" s="13">
        <v>7.7826593770203798E-7</v>
      </c>
      <c r="EI65" s="13">
        <v>5.9892757803492404E-6</v>
      </c>
      <c r="EJ65" s="13">
        <v>8.5544321331868804E-7</v>
      </c>
      <c r="EK65" s="13">
        <v>1.8610944364301E-6</v>
      </c>
      <c r="EL65" s="13">
        <v>3.0228302348698501E-7</v>
      </c>
      <c r="EM65" s="13">
        <v>3.9368580969139003E-7</v>
      </c>
      <c r="EN65" s="12">
        <v>0</v>
      </c>
      <c r="EO65" s="13">
        <v>1.17326591141607E-6</v>
      </c>
      <c r="EP65" s="13">
        <v>3.1629263583567499E-7</v>
      </c>
      <c r="EQ65" s="13">
        <v>6.4317949007850502E-6</v>
      </c>
      <c r="ER65" s="13">
        <v>1.64269781030247E-6</v>
      </c>
      <c r="ES65" s="13">
        <v>8.5954230924431802E-7</v>
      </c>
      <c r="ET65" s="13">
        <v>4.5320592010413001E-8</v>
      </c>
      <c r="EU65" s="12">
        <v>0</v>
      </c>
      <c r="EV65" s="12">
        <v>0</v>
      </c>
      <c r="EW65" s="13">
        <v>5.6688359073612902E-7</v>
      </c>
      <c r="EX65" s="13">
        <v>2.47168429645037E-7</v>
      </c>
      <c r="EY65" s="13">
        <v>5.4749331660684904E-6</v>
      </c>
      <c r="EZ65" s="13">
        <v>4.2714251481562603E-6</v>
      </c>
      <c r="FA65" s="12">
        <v>0</v>
      </c>
      <c r="FB65" s="12">
        <v>0</v>
      </c>
      <c r="FC65" s="13">
        <v>1.8941727698743999E-7</v>
      </c>
      <c r="FD65" s="12">
        <v>0</v>
      </c>
      <c r="FE65" s="12">
        <v>0</v>
      </c>
      <c r="FF65" s="13">
        <v>6.0631945040209899E-7</v>
      </c>
      <c r="FG65" s="12">
        <v>0</v>
      </c>
      <c r="FH65" s="12">
        <v>0</v>
      </c>
      <c r="FI65" s="12">
        <v>0</v>
      </c>
      <c r="FJ65" s="13">
        <v>1.08019881674955E-5</v>
      </c>
      <c r="FK65" s="13">
        <v>1.0193864860794901E-5</v>
      </c>
      <c r="FL65" s="13">
        <v>2.6018553335850902E-7</v>
      </c>
      <c r="FM65" s="13">
        <v>3.1653386866800297E-8</v>
      </c>
      <c r="FN65" s="13">
        <v>1.9493553012670201E-5</v>
      </c>
      <c r="FO65" s="13">
        <v>1.1832231325314701E-5</v>
      </c>
      <c r="FP65" s="12">
        <v>0</v>
      </c>
      <c r="FQ65" s="12">
        <v>0</v>
      </c>
      <c r="FR65" s="12">
        <v>0</v>
      </c>
      <c r="FS65" s="13">
        <v>8.07146421544661E-6</v>
      </c>
      <c r="FT65" s="13">
        <v>2.9676683323872801E-7</v>
      </c>
      <c r="FU65" s="12">
        <v>0</v>
      </c>
      <c r="FV65" s="12">
        <v>0</v>
      </c>
      <c r="FW65" s="12">
        <v>0</v>
      </c>
      <c r="FX65" s="13">
        <v>1.52257596487098E-5</v>
      </c>
      <c r="FY65" s="13">
        <v>3.6511752559882702E-6</v>
      </c>
      <c r="FZ65" s="12">
        <v>0</v>
      </c>
      <c r="GA65" s="21">
        <v>6.3360016303114203E-7</v>
      </c>
      <c r="GB65" s="12">
        <v>0</v>
      </c>
      <c r="GC65" s="12">
        <v>0</v>
      </c>
      <c r="GD65" s="13">
        <v>3.1423578192205798E-6</v>
      </c>
      <c r="GE65" s="12">
        <v>0</v>
      </c>
      <c r="GF65" s="13">
        <v>1.2369137777201E-7</v>
      </c>
      <c r="GG65" s="13">
        <v>6.2173767600084502E-7</v>
      </c>
      <c r="GH65" s="13">
        <v>2.3962278693460599E-8</v>
      </c>
      <c r="GI65" s="12">
        <v>0</v>
      </c>
      <c r="GJ65" s="12">
        <v>0</v>
      </c>
      <c r="GK65" s="12">
        <v>0</v>
      </c>
      <c r="GL65" s="12">
        <v>0</v>
      </c>
      <c r="GM65" s="13">
        <v>3.8994323378085901E-7</v>
      </c>
      <c r="GN65" s="12">
        <v>0</v>
      </c>
      <c r="GO65" s="12">
        <v>0</v>
      </c>
      <c r="GP65" s="13">
        <v>1.2475187953711999E-6</v>
      </c>
      <c r="GQ65" s="13">
        <v>6.7125224895213304E-6</v>
      </c>
      <c r="GR65" s="12">
        <v>0</v>
      </c>
      <c r="GS65" s="13">
        <v>1.22489955381608E-5</v>
      </c>
      <c r="GT65" s="12">
        <v>0</v>
      </c>
      <c r="GU65" s="13">
        <v>4.2028653299469402E-8</v>
      </c>
      <c r="GV65" s="12">
        <v>0</v>
      </c>
      <c r="GW65" s="12">
        <v>0</v>
      </c>
      <c r="GX65" s="13">
        <v>3.63380313727515E-7</v>
      </c>
      <c r="GY65" s="13">
        <v>6.4335162193093601E-7</v>
      </c>
      <c r="GZ65" s="13">
        <v>5.5895324479864902E-7</v>
      </c>
      <c r="HA65" s="13">
        <v>8.4151327162929898E-7</v>
      </c>
      <c r="HB65" s="13">
        <v>8.04334846291216E-6</v>
      </c>
      <c r="HC65" s="13">
        <v>1.12966617145716E-5</v>
      </c>
      <c r="HD65" s="13">
        <v>1.0728539791270801E-5</v>
      </c>
      <c r="HE65" s="12">
        <v>0</v>
      </c>
      <c r="HF65" s="13">
        <v>7.2376558617454401E-7</v>
      </c>
      <c r="HG65" s="12">
        <v>0</v>
      </c>
      <c r="HH65" s="13">
        <v>8.9672832758103705E-7</v>
      </c>
      <c r="HI65" s="13">
        <v>4.7775381872312503E-6</v>
      </c>
      <c r="HJ65" s="12">
        <v>0</v>
      </c>
      <c r="HK65" s="13">
        <v>7.1986051458933999E-6</v>
      </c>
      <c r="HL65" s="12">
        <v>0</v>
      </c>
      <c r="HM65" s="13">
        <v>1.01937668095785E-5</v>
      </c>
      <c r="HN65" s="12">
        <v>0</v>
      </c>
      <c r="HO65" s="12">
        <v>0</v>
      </c>
      <c r="HP65" s="12">
        <v>0</v>
      </c>
      <c r="HQ65" s="12">
        <v>0</v>
      </c>
      <c r="HR65" s="13">
        <v>3.7389207858970602E-6</v>
      </c>
      <c r="HS65" s="13">
        <v>9.9841586338127995E-6</v>
      </c>
      <c r="HT65" s="13">
        <v>4.2207908014027602E-6</v>
      </c>
      <c r="HU65" s="21">
        <v>1.1869521413979501E-5</v>
      </c>
      <c r="HV65" s="13">
        <v>2.97347108917547E-8</v>
      </c>
      <c r="HW65" s="13">
        <v>3.3372413277683597E-8</v>
      </c>
      <c r="HX65" s="12">
        <v>0</v>
      </c>
      <c r="HY65" s="12">
        <v>0</v>
      </c>
      <c r="HZ65" s="12">
        <v>0</v>
      </c>
      <c r="IA65" s="13">
        <v>5.4033857530109997E-6</v>
      </c>
      <c r="IB65" s="13">
        <v>5.6264605008561395E-7</v>
      </c>
      <c r="IC65" s="12">
        <v>0</v>
      </c>
      <c r="ID65" s="12">
        <v>0</v>
      </c>
      <c r="IE65" s="12">
        <v>0</v>
      </c>
      <c r="IF65" s="12">
        <v>0</v>
      </c>
      <c r="IG65" s="12">
        <v>0</v>
      </c>
      <c r="IH65" s="12">
        <v>0</v>
      </c>
      <c r="II65" s="12">
        <v>0</v>
      </c>
      <c r="IJ65" s="12">
        <v>0</v>
      </c>
      <c r="IK65" s="12">
        <v>0</v>
      </c>
      <c r="IL65" s="12">
        <v>0</v>
      </c>
      <c r="IM65" s="12">
        <v>0</v>
      </c>
      <c r="IN65" s="13">
        <v>9.5162534902805698E-7</v>
      </c>
      <c r="IO65" s="12">
        <v>0</v>
      </c>
      <c r="IP65" s="13">
        <v>1.19449395129801E-7</v>
      </c>
      <c r="IQ65" s="12">
        <v>0</v>
      </c>
      <c r="IR65" s="12">
        <v>0</v>
      </c>
      <c r="IS65" s="13">
        <v>3.9968910864752E-7</v>
      </c>
      <c r="IT65" s="12">
        <v>0</v>
      </c>
      <c r="IU65" s="12">
        <v>0</v>
      </c>
      <c r="IV65" s="12">
        <v>0</v>
      </c>
      <c r="IW65" s="13">
        <v>3.9953477694176299E-7</v>
      </c>
      <c r="IX65" s="13">
        <v>1.7151291662871999E-7</v>
      </c>
      <c r="IY65" s="13">
        <v>1.21993930365091E-5</v>
      </c>
    </row>
    <row r="66" spans="1:259" x14ac:dyDescent="0.25">
      <c r="A66" s="2">
        <v>63</v>
      </c>
      <c r="B66" s="2" t="s">
        <v>1927</v>
      </c>
      <c r="C66" s="2" t="s">
        <v>2702</v>
      </c>
      <c r="D66" s="13">
        <v>2.7152097223584499E-8</v>
      </c>
      <c r="E66" s="13">
        <v>1.09398945892971E-7</v>
      </c>
      <c r="F66" s="13">
        <v>1.94792039043855E-7</v>
      </c>
      <c r="G66" s="13">
        <v>2.3483438861198501E-7</v>
      </c>
      <c r="H66" s="12">
        <v>0</v>
      </c>
      <c r="I66" s="13">
        <v>5.0545188022927802E-6</v>
      </c>
      <c r="J66" s="13">
        <v>2.3434474284741902E-6</v>
      </c>
      <c r="K66" s="13">
        <v>1.15325673835916E-7</v>
      </c>
      <c r="L66" s="12">
        <v>0</v>
      </c>
      <c r="M66" s="13">
        <v>1.9803056094703501E-8</v>
      </c>
      <c r="N66" s="12">
        <v>0</v>
      </c>
      <c r="O66" s="12">
        <v>0</v>
      </c>
      <c r="P66" s="13">
        <v>2.6188067324987501E-8</v>
      </c>
      <c r="Q66" s="13">
        <v>1.39295539771208E-6</v>
      </c>
      <c r="R66" s="13">
        <v>1.3287159381545701E-6</v>
      </c>
      <c r="S66" s="13">
        <v>3.6455176440418698E-6</v>
      </c>
      <c r="T66" s="12">
        <v>0</v>
      </c>
      <c r="U66" s="13">
        <v>1.3029304572245801E-6</v>
      </c>
      <c r="V66" s="13">
        <v>1.9183074694769E-7</v>
      </c>
      <c r="W66" s="12">
        <v>0</v>
      </c>
      <c r="X66" s="13">
        <v>2.8570575091944602E-6</v>
      </c>
      <c r="Y66" s="13">
        <v>8.9718308850884395E-8</v>
      </c>
      <c r="Z66" s="12">
        <v>0</v>
      </c>
      <c r="AA66" s="12">
        <v>0</v>
      </c>
      <c r="AB66" s="13">
        <v>8.2477155217952404E-7</v>
      </c>
      <c r="AC66" s="13">
        <v>1.4662219580023599E-6</v>
      </c>
      <c r="AD66" s="13">
        <v>4.04707578554926E-8</v>
      </c>
      <c r="AE66" s="13">
        <v>7.6685061409174597E-7</v>
      </c>
      <c r="AF66" s="12">
        <v>0</v>
      </c>
      <c r="AG66" s="12">
        <v>0</v>
      </c>
      <c r="AH66" s="13">
        <v>6.1066738021282399E-6</v>
      </c>
      <c r="AI66" s="13">
        <v>6.57975496004408E-7</v>
      </c>
      <c r="AJ66" s="12">
        <v>0</v>
      </c>
      <c r="AK66" s="12">
        <v>0</v>
      </c>
      <c r="AL66" s="12">
        <v>0</v>
      </c>
      <c r="AM66" s="13">
        <v>1.8584268216816901E-6</v>
      </c>
      <c r="AN66" s="13">
        <v>1.56436386833448E-7</v>
      </c>
      <c r="AO66" s="12">
        <v>0</v>
      </c>
      <c r="AP66" s="13">
        <v>3.6868722765930501E-6</v>
      </c>
      <c r="AQ66" s="13">
        <v>5.3484827480102199E-8</v>
      </c>
      <c r="AR66" s="13">
        <v>4.0375342706428E-7</v>
      </c>
      <c r="AS66" s="12">
        <v>0</v>
      </c>
      <c r="AT66" s="13">
        <v>2.87725638796171E-6</v>
      </c>
      <c r="AU66" s="12">
        <v>0</v>
      </c>
      <c r="AV66" s="13">
        <v>5.4601622069098202E-8</v>
      </c>
      <c r="AW66" s="13">
        <v>1.87812236679305E-8</v>
      </c>
      <c r="AX66" s="12">
        <v>0</v>
      </c>
      <c r="AY66" s="13">
        <v>6.8838760643351303E-7</v>
      </c>
      <c r="AZ66" s="21">
        <v>1.0475714374448001E-6</v>
      </c>
      <c r="BA66" s="13">
        <v>6.68334869102342E-7</v>
      </c>
      <c r="BB66" s="13">
        <v>5.0964206170121598E-6</v>
      </c>
      <c r="BC66" s="13">
        <v>4.2884237760818699E-8</v>
      </c>
      <c r="BD66" s="13">
        <v>4.73919526282453E-8</v>
      </c>
      <c r="BE66" s="13">
        <v>4.1015465595229003E-5</v>
      </c>
      <c r="BF66" s="13">
        <v>8.84672785061033E-6</v>
      </c>
      <c r="BG66" s="12">
        <v>0</v>
      </c>
      <c r="BH66" s="13">
        <v>8.0037699901852301E-7</v>
      </c>
      <c r="BI66" s="13">
        <v>8.2289963414041798E-7</v>
      </c>
      <c r="BJ66" s="13">
        <v>7.4104660628933698E-7</v>
      </c>
      <c r="BK66" s="12">
        <v>0</v>
      </c>
      <c r="BL66" s="13">
        <v>7.7667995322575898E-7</v>
      </c>
      <c r="BM66" s="12">
        <v>0</v>
      </c>
      <c r="BN66" s="13">
        <v>1.1987256268607099E-7</v>
      </c>
      <c r="BO66" s="13">
        <v>2.4186565544239699E-8</v>
      </c>
      <c r="BP66" s="12">
        <v>0</v>
      </c>
      <c r="BQ66" s="13">
        <v>3.98091400480872E-8</v>
      </c>
      <c r="BR66" s="13">
        <v>3.6177423600477202E-6</v>
      </c>
      <c r="BS66" s="13">
        <v>1.7903932644839401E-8</v>
      </c>
      <c r="BT66" s="13">
        <v>6.9543628145482296E-7</v>
      </c>
      <c r="BU66" s="12">
        <v>0</v>
      </c>
      <c r="BV66" s="12">
        <v>0</v>
      </c>
      <c r="BW66" s="13">
        <v>4.0374230671106001E-6</v>
      </c>
      <c r="BX66" s="13">
        <v>3.4680268578259402E-7</v>
      </c>
      <c r="BY66" s="13">
        <v>7.1264366430427505E-7</v>
      </c>
      <c r="BZ66" s="13">
        <v>2.66079498815985E-6</v>
      </c>
      <c r="CA66" s="13">
        <v>4.1437495384594499E-6</v>
      </c>
      <c r="CB66" s="13">
        <v>1.02167028444605E-6</v>
      </c>
      <c r="CC66" s="13">
        <v>1.33904259112751E-8</v>
      </c>
      <c r="CD66" s="12">
        <v>0</v>
      </c>
      <c r="CE66" s="12">
        <v>0</v>
      </c>
      <c r="CF66" s="13">
        <v>3.2949918150952199E-6</v>
      </c>
      <c r="CG66" s="12">
        <v>0</v>
      </c>
      <c r="CH66" s="12">
        <v>0</v>
      </c>
      <c r="CI66" s="13">
        <v>5.2159736560175902E-6</v>
      </c>
      <c r="CJ66" s="13">
        <v>2.70751789037248E-6</v>
      </c>
      <c r="CK66" s="12">
        <v>0</v>
      </c>
      <c r="CL66" s="13">
        <v>1.91722029690592E-8</v>
      </c>
      <c r="CM66" s="13">
        <v>1.9556635054440899E-6</v>
      </c>
      <c r="CN66" s="12">
        <v>0</v>
      </c>
      <c r="CO66" s="13">
        <v>3.9348142000879899E-7</v>
      </c>
      <c r="CP66" s="12">
        <v>0</v>
      </c>
      <c r="CQ66" s="12">
        <v>0</v>
      </c>
      <c r="CR66" s="13">
        <v>3.6263555994034E-8</v>
      </c>
      <c r="CS66" s="12">
        <v>0</v>
      </c>
      <c r="CT66" s="12">
        <v>0</v>
      </c>
      <c r="CU66" s="12">
        <v>0</v>
      </c>
      <c r="CV66" s="17">
        <v>0</v>
      </c>
      <c r="CW66" s="13">
        <v>7.4563554253058705E-8</v>
      </c>
      <c r="CX66" s="12">
        <v>0</v>
      </c>
      <c r="CY66" s="13">
        <v>4.3079576113825298E-7</v>
      </c>
      <c r="CZ66" s="12">
        <v>0</v>
      </c>
      <c r="DA66" s="12">
        <v>0</v>
      </c>
      <c r="DB66" s="12">
        <v>0</v>
      </c>
      <c r="DC66" s="12">
        <v>0</v>
      </c>
      <c r="DD66" s="13">
        <v>3.5908823595030598E-7</v>
      </c>
      <c r="DE66" s="12">
        <v>0</v>
      </c>
      <c r="DF66" s="13">
        <v>2.39365564344747E-8</v>
      </c>
      <c r="DG66" s="12">
        <v>0</v>
      </c>
      <c r="DH66" s="12">
        <v>0</v>
      </c>
      <c r="DI66" s="13">
        <v>5.9184506412411599E-8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3">
        <v>3.8149370987238498E-8</v>
      </c>
      <c r="DU66" s="13">
        <v>2.5133047234037099E-6</v>
      </c>
      <c r="DV66" s="13">
        <v>8.5269945444831695E-8</v>
      </c>
      <c r="DW66" s="13">
        <v>7.4611376218474201E-7</v>
      </c>
      <c r="DX66" s="12">
        <v>0</v>
      </c>
      <c r="DY66" s="13">
        <v>8.2695915154816905E-7</v>
      </c>
      <c r="DZ66" s="12">
        <v>0</v>
      </c>
      <c r="EA66" s="12">
        <v>0</v>
      </c>
      <c r="EB66" s="12">
        <v>0</v>
      </c>
      <c r="EC66" s="2" t="s">
        <v>1927</v>
      </c>
      <c r="ED66" s="13">
        <v>4.1895043328926502E-6</v>
      </c>
      <c r="EE66" s="12">
        <v>0</v>
      </c>
      <c r="EF66" s="13">
        <v>2.5344196790287599E-7</v>
      </c>
      <c r="EG66" s="13">
        <v>9.5254937297805003E-6</v>
      </c>
      <c r="EH66" s="13">
        <v>1.00330877296736E-6</v>
      </c>
      <c r="EI66" s="13">
        <v>6.1566354401636699E-6</v>
      </c>
      <c r="EJ66" s="13">
        <v>5.3085953311870598E-7</v>
      </c>
      <c r="EK66" s="13">
        <v>3.72833555442714E-6</v>
      </c>
      <c r="EL66" s="13">
        <v>3.3204695762233298E-7</v>
      </c>
      <c r="EM66" s="13">
        <v>5.2984155143451705E-7</v>
      </c>
      <c r="EN66" s="12">
        <v>0</v>
      </c>
      <c r="EO66" s="13">
        <v>1.1831111429459699E-6</v>
      </c>
      <c r="EP66" s="13">
        <v>4.0477761615225098E-7</v>
      </c>
      <c r="EQ66" s="13">
        <v>6.6765091646154001E-6</v>
      </c>
      <c r="ER66" s="13">
        <v>2.3100715916972099E-6</v>
      </c>
      <c r="ES66" s="13">
        <v>9.9238101833951599E-7</v>
      </c>
      <c r="ET66" s="13">
        <v>7.5052186059797405E-8</v>
      </c>
      <c r="EU66" s="12">
        <v>0</v>
      </c>
      <c r="EV66" s="12">
        <v>0</v>
      </c>
      <c r="EW66" s="13">
        <v>1.9147607882348401E-7</v>
      </c>
      <c r="EX66" s="13">
        <v>2.3389596077858599E-7</v>
      </c>
      <c r="EY66" s="13">
        <v>5.0985288141197003E-6</v>
      </c>
      <c r="EZ66" s="13">
        <v>3.3737866975403398E-6</v>
      </c>
      <c r="FA66" s="12">
        <v>0</v>
      </c>
      <c r="FB66" s="12">
        <v>0</v>
      </c>
      <c r="FC66" s="13">
        <v>1.9605024014435801E-7</v>
      </c>
      <c r="FD66" s="12">
        <v>0</v>
      </c>
      <c r="FE66" s="12">
        <v>0</v>
      </c>
      <c r="FF66" s="13">
        <v>3.6090449529062601E-7</v>
      </c>
      <c r="FG66" s="12">
        <v>0</v>
      </c>
      <c r="FH66" s="13">
        <v>1.0944675969593801E-7</v>
      </c>
      <c r="FI66" s="13">
        <v>2.2908702500583801E-8</v>
      </c>
      <c r="FJ66" s="13">
        <v>1.11033576323725E-5</v>
      </c>
      <c r="FK66" s="13">
        <v>1.01494171639073E-5</v>
      </c>
      <c r="FL66" s="13">
        <v>2.24619499363391E-7</v>
      </c>
      <c r="FM66" s="12">
        <v>0</v>
      </c>
      <c r="FN66" s="13">
        <v>1.6923887074781602E-5</v>
      </c>
      <c r="FO66" s="13">
        <v>1.15834943092555E-5</v>
      </c>
      <c r="FP66" s="12">
        <v>0</v>
      </c>
      <c r="FQ66" s="13">
        <v>3.3186422055450402E-8</v>
      </c>
      <c r="FR66" s="12">
        <v>0</v>
      </c>
      <c r="FS66" s="13">
        <v>9.3697249254885999E-6</v>
      </c>
      <c r="FT66" s="13">
        <v>2.01061924400438E-7</v>
      </c>
      <c r="FU66" s="12">
        <v>0</v>
      </c>
      <c r="FV66" s="12">
        <v>0</v>
      </c>
      <c r="FW66" s="12">
        <v>0</v>
      </c>
      <c r="FX66" s="13">
        <v>1.57062728834148E-5</v>
      </c>
      <c r="FY66" s="13">
        <v>3.8883338087832297E-6</v>
      </c>
      <c r="FZ66" s="12">
        <v>0</v>
      </c>
      <c r="GA66" s="21">
        <v>1.06994867245533E-6</v>
      </c>
      <c r="GB66" s="12">
        <v>0</v>
      </c>
      <c r="GC66" s="12">
        <v>0</v>
      </c>
      <c r="GD66" s="13">
        <v>3.9120162636570496E-6</v>
      </c>
      <c r="GE66" s="12">
        <v>0</v>
      </c>
      <c r="GF66" s="13">
        <v>7.6813661462139406E-8</v>
      </c>
      <c r="GG66" s="13">
        <v>6.79756850986194E-7</v>
      </c>
      <c r="GH66" s="12">
        <v>0</v>
      </c>
      <c r="GI66" s="12">
        <v>0</v>
      </c>
      <c r="GJ66" s="12">
        <v>0</v>
      </c>
      <c r="GK66" s="12">
        <v>0</v>
      </c>
      <c r="GL66" s="13">
        <v>3.0406906851354998E-8</v>
      </c>
      <c r="GM66" s="13">
        <v>5.2688519352461002E-7</v>
      </c>
      <c r="GN66" s="12">
        <v>0</v>
      </c>
      <c r="GO66" s="12">
        <v>0</v>
      </c>
      <c r="GP66" s="13">
        <v>9.4756665110348602E-7</v>
      </c>
      <c r="GQ66" s="13">
        <v>9.4275424042357208E-6</v>
      </c>
      <c r="GR66" s="13">
        <v>2.4838485002684498E-8</v>
      </c>
      <c r="GS66" s="13">
        <v>1.1130938814228401E-5</v>
      </c>
      <c r="GT66" s="12">
        <v>0</v>
      </c>
      <c r="GU66" s="12">
        <v>0</v>
      </c>
      <c r="GV66" s="12">
        <v>0</v>
      </c>
      <c r="GW66" s="12">
        <v>0</v>
      </c>
      <c r="GX66" s="13">
        <v>5.3490498506146498E-7</v>
      </c>
      <c r="GY66" s="13">
        <v>5.3559872671399598E-7</v>
      </c>
      <c r="GZ66" s="13">
        <v>3.5832146094976899E-7</v>
      </c>
      <c r="HA66" s="13">
        <v>1.28534555571745E-6</v>
      </c>
      <c r="HB66" s="13">
        <v>1.0262352252590901E-5</v>
      </c>
      <c r="HC66" s="13">
        <v>9.7496855789753407E-6</v>
      </c>
      <c r="HD66" s="13">
        <v>1.0808795450790499E-5</v>
      </c>
      <c r="HE66" s="12">
        <v>0</v>
      </c>
      <c r="HF66" s="13">
        <v>1.00632044750507E-6</v>
      </c>
      <c r="HG66" s="12">
        <v>0</v>
      </c>
      <c r="HH66" s="13">
        <v>2.5085110429810698E-7</v>
      </c>
      <c r="HI66" s="13">
        <v>4.7019762345297996E-6</v>
      </c>
      <c r="HJ66" s="12">
        <v>0</v>
      </c>
      <c r="HK66" s="13">
        <v>7.3067811130012499E-6</v>
      </c>
      <c r="HL66" s="12">
        <v>0</v>
      </c>
      <c r="HM66" s="13">
        <v>1.40008523209294E-5</v>
      </c>
      <c r="HN66" s="12">
        <v>0</v>
      </c>
      <c r="HO66" s="12">
        <v>0</v>
      </c>
      <c r="HP66" s="12">
        <v>0</v>
      </c>
      <c r="HQ66" s="12">
        <v>0</v>
      </c>
      <c r="HR66" s="13">
        <v>3.7736724462661299E-6</v>
      </c>
      <c r="HS66" s="13">
        <v>9.1459842165315603E-6</v>
      </c>
      <c r="HT66" s="13">
        <v>4.4841143236954703E-6</v>
      </c>
      <c r="HU66" s="21">
        <v>1.91505569938603E-5</v>
      </c>
      <c r="HV66" s="13">
        <v>7.3862287161965099E-8</v>
      </c>
      <c r="HW66" s="12">
        <v>0</v>
      </c>
      <c r="HX66" s="12">
        <v>0</v>
      </c>
      <c r="HY66" s="12">
        <v>0</v>
      </c>
      <c r="HZ66" s="13">
        <v>3.88460861959112E-7</v>
      </c>
      <c r="IA66" s="13">
        <v>5.13951250585084E-6</v>
      </c>
      <c r="IB66" s="13">
        <v>6.0076767033811699E-7</v>
      </c>
      <c r="IC66" s="12">
        <v>0</v>
      </c>
      <c r="ID66" s="12">
        <v>0</v>
      </c>
      <c r="IE66" s="12">
        <v>0</v>
      </c>
      <c r="IF66" s="12">
        <v>0</v>
      </c>
      <c r="IG66" s="12">
        <v>0</v>
      </c>
      <c r="IH66" s="12">
        <v>0</v>
      </c>
      <c r="II66" s="13">
        <v>1.06663345450002E-7</v>
      </c>
      <c r="IJ66" s="12">
        <v>0</v>
      </c>
      <c r="IK66" s="12">
        <v>0</v>
      </c>
      <c r="IL66" s="12">
        <v>0</v>
      </c>
      <c r="IM66" s="12">
        <v>0</v>
      </c>
      <c r="IN66" s="13">
        <v>8.7994468533810202E-7</v>
      </c>
      <c r="IO66" s="12">
        <v>0</v>
      </c>
      <c r="IP66" s="13">
        <v>1.2363224185642099E-7</v>
      </c>
      <c r="IQ66" s="12">
        <v>0</v>
      </c>
      <c r="IR66" s="13">
        <v>1.30183721710245E-7</v>
      </c>
      <c r="IS66" s="13">
        <v>5.9212838561515997E-7</v>
      </c>
      <c r="IT66" s="12">
        <v>0</v>
      </c>
      <c r="IU66" s="12">
        <v>0</v>
      </c>
      <c r="IV66" s="12">
        <v>0</v>
      </c>
      <c r="IW66" s="13">
        <v>1.6972978488740599E-7</v>
      </c>
      <c r="IX66" s="13">
        <v>2.8403025555181598E-7</v>
      </c>
      <c r="IY66" s="13">
        <v>1.32532952450292E-5</v>
      </c>
    </row>
    <row r="67" spans="1:259" x14ac:dyDescent="0.25">
      <c r="A67" s="2">
        <v>64</v>
      </c>
      <c r="B67" s="2" t="s">
        <v>1930</v>
      </c>
      <c r="C67" s="2" t="s">
        <v>2702</v>
      </c>
      <c r="D67" s="13">
        <v>6.8874765436174396E-8</v>
      </c>
      <c r="E67" s="13">
        <v>1.80412296735777E-7</v>
      </c>
      <c r="F67" s="12">
        <v>0</v>
      </c>
      <c r="G67" s="13">
        <v>3.1891512648343701E-7</v>
      </c>
      <c r="H67" s="12">
        <v>0</v>
      </c>
      <c r="I67" s="13">
        <v>5.2008334145675897E-6</v>
      </c>
      <c r="J67" s="13">
        <v>1.8052800271795599E-6</v>
      </c>
      <c r="K67" s="13">
        <v>1.5033100285241601E-7</v>
      </c>
      <c r="L67" s="12">
        <v>0</v>
      </c>
      <c r="M67" s="12">
        <v>0</v>
      </c>
      <c r="N67" s="12">
        <v>0</v>
      </c>
      <c r="O67" s="13">
        <v>8.8834405043303699E-8</v>
      </c>
      <c r="P67" s="12">
        <v>0</v>
      </c>
      <c r="Q67" s="13">
        <v>9.7365863972203003E-7</v>
      </c>
      <c r="R67" s="13">
        <v>1.73057100795951E-6</v>
      </c>
      <c r="S67" s="13">
        <v>3.0103863820821998E-6</v>
      </c>
      <c r="T67" s="12">
        <v>0</v>
      </c>
      <c r="U67" s="13">
        <v>1.28828014682422E-6</v>
      </c>
      <c r="V67" s="13">
        <v>3.7611256788742699E-7</v>
      </c>
      <c r="W67" s="12">
        <v>0</v>
      </c>
      <c r="X67" s="13">
        <v>2.0341460957357999E-6</v>
      </c>
      <c r="Y67" s="13">
        <v>2.46594182221729E-7</v>
      </c>
      <c r="Z67" s="12">
        <v>0</v>
      </c>
      <c r="AA67" s="12">
        <v>0</v>
      </c>
      <c r="AB67" s="13">
        <v>7.9125556089978001E-7</v>
      </c>
      <c r="AC67" s="13">
        <v>9.2941863158093604E-7</v>
      </c>
      <c r="AD67" s="12">
        <v>0</v>
      </c>
      <c r="AE67" s="13">
        <v>7.4519481918058301E-7</v>
      </c>
      <c r="AF67" s="12">
        <v>0</v>
      </c>
      <c r="AG67" s="12">
        <v>0</v>
      </c>
      <c r="AH67" s="13">
        <v>5.5144089978906996E-6</v>
      </c>
      <c r="AI67" s="13">
        <v>7.2742656798808303E-7</v>
      </c>
      <c r="AJ67" s="12">
        <v>0</v>
      </c>
      <c r="AK67" s="12">
        <v>0</v>
      </c>
      <c r="AL67" s="12">
        <v>0</v>
      </c>
      <c r="AM67" s="13">
        <v>1.50234092904218E-6</v>
      </c>
      <c r="AN67" s="13">
        <v>1.41255338576069E-7</v>
      </c>
      <c r="AO67" s="12">
        <v>0</v>
      </c>
      <c r="AP67" s="13">
        <v>3.7086857828972798E-6</v>
      </c>
      <c r="AQ67" s="13">
        <v>4.4101524413417598E-8</v>
      </c>
      <c r="AR67" s="13">
        <v>1.5177174572363001E-7</v>
      </c>
      <c r="AS67" s="12">
        <v>0</v>
      </c>
      <c r="AT67" s="13">
        <v>3.0368274465020302E-6</v>
      </c>
      <c r="AU67" s="12">
        <v>0</v>
      </c>
      <c r="AV67" s="13">
        <v>9.0044780254302206E-8</v>
      </c>
      <c r="AW67" s="12">
        <v>0</v>
      </c>
      <c r="AX67" s="12">
        <v>0</v>
      </c>
      <c r="AY67" s="13">
        <v>4.4987750516582597E-7</v>
      </c>
      <c r="AZ67" s="21">
        <v>8.5243587293402396E-7</v>
      </c>
      <c r="BA67" s="13">
        <v>4.1600997672523898E-7</v>
      </c>
      <c r="BB67" s="13">
        <v>5.5441680271585302E-6</v>
      </c>
      <c r="BC67" s="13">
        <v>4.3205208344622199E-8</v>
      </c>
      <c r="BD67" s="12">
        <v>0</v>
      </c>
      <c r="BE67" s="13">
        <v>3.77701938749462E-5</v>
      </c>
      <c r="BF67" s="13">
        <v>6.7149496675660701E-6</v>
      </c>
      <c r="BG67" s="12">
        <v>0</v>
      </c>
      <c r="BH67" s="13">
        <v>7.7005568960128204E-7</v>
      </c>
      <c r="BI67" s="13">
        <v>2.7343444704004001E-7</v>
      </c>
      <c r="BJ67" s="13">
        <v>4.05477098868734E-6</v>
      </c>
      <c r="BK67" s="12">
        <v>0</v>
      </c>
      <c r="BL67" s="13">
        <v>7.2036492521777995E-7</v>
      </c>
      <c r="BM67" s="13">
        <v>1.28595444239443E-7</v>
      </c>
      <c r="BN67" s="13">
        <v>4.9932397481847898E-8</v>
      </c>
      <c r="BO67" s="12">
        <v>0</v>
      </c>
      <c r="BP67" s="12">
        <v>0</v>
      </c>
      <c r="BQ67" s="12">
        <v>0</v>
      </c>
      <c r="BR67" s="13">
        <v>3.30892796138994E-6</v>
      </c>
      <c r="BS67" s="13">
        <v>1.4762891829955299E-7</v>
      </c>
      <c r="BT67" s="13">
        <v>6.3060841953701803E-7</v>
      </c>
      <c r="BU67" s="12">
        <v>0</v>
      </c>
      <c r="BV67" s="12">
        <v>0</v>
      </c>
      <c r="BW67" s="13">
        <v>4.1994025882899703E-6</v>
      </c>
      <c r="BX67" s="13">
        <v>2.02940224676894E-7</v>
      </c>
      <c r="BY67" s="13">
        <v>3.7676210348564099E-7</v>
      </c>
      <c r="BZ67" s="13">
        <v>2.6392766873002602E-6</v>
      </c>
      <c r="CA67" s="13">
        <v>2.5811302268424E-6</v>
      </c>
      <c r="CB67" s="13">
        <v>6.7216414669444902E-7</v>
      </c>
      <c r="CC67" s="12">
        <v>0</v>
      </c>
      <c r="CD67" s="12">
        <v>0</v>
      </c>
      <c r="CE67" s="12">
        <v>0</v>
      </c>
      <c r="CF67" s="13">
        <v>3.3542851809536501E-6</v>
      </c>
      <c r="CG67" s="12">
        <v>0</v>
      </c>
      <c r="CH67" s="12">
        <v>0</v>
      </c>
      <c r="CI67" s="13">
        <v>4.8657435843572603E-6</v>
      </c>
      <c r="CJ67" s="13">
        <v>1.3264627819612599E-6</v>
      </c>
      <c r="CK67" s="12">
        <v>0</v>
      </c>
      <c r="CL67" s="13">
        <v>3.1617317177045003E-8</v>
      </c>
      <c r="CM67" s="13">
        <v>1.1767075139470899E-6</v>
      </c>
      <c r="CN67" s="12">
        <v>0</v>
      </c>
      <c r="CO67" s="13">
        <v>4.8408768693483401E-7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7">
        <v>0</v>
      </c>
      <c r="CW67" s="13">
        <v>4.0988152630336302E-8</v>
      </c>
      <c r="CX67" s="12">
        <v>0</v>
      </c>
      <c r="CY67" s="13">
        <v>3.2312373372492498E-7</v>
      </c>
      <c r="CZ67" s="12">
        <v>0</v>
      </c>
      <c r="DA67" s="12">
        <v>0</v>
      </c>
      <c r="DB67" s="12">
        <v>0</v>
      </c>
      <c r="DC67" s="12">
        <v>0</v>
      </c>
      <c r="DD67" s="13">
        <v>5.12275599388847E-6</v>
      </c>
      <c r="DE67" s="12">
        <v>0</v>
      </c>
      <c r="DF67" s="12">
        <v>0</v>
      </c>
      <c r="DG67" s="12">
        <v>0</v>
      </c>
      <c r="DH67" s="12">
        <v>0</v>
      </c>
      <c r="DI67" s="13">
        <v>7.2124029466091503E-8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3">
        <v>7.6010925631480106E-8</v>
      </c>
      <c r="DU67" s="13">
        <v>1.7120558817657301E-6</v>
      </c>
      <c r="DV67" s="13">
        <v>3.5155152946553398E-8</v>
      </c>
      <c r="DW67" s="13">
        <v>3.10359062911128E-7</v>
      </c>
      <c r="DX67" s="12">
        <v>0</v>
      </c>
      <c r="DY67" s="13">
        <v>8.0005669990057996E-7</v>
      </c>
      <c r="DZ67" s="12">
        <v>0</v>
      </c>
      <c r="EA67" s="12">
        <v>0</v>
      </c>
      <c r="EB67" s="12">
        <v>0</v>
      </c>
      <c r="EC67" s="2" t="s">
        <v>1930</v>
      </c>
      <c r="ED67" s="13">
        <v>4.1189246650548899E-6</v>
      </c>
      <c r="EE67" s="12">
        <v>0</v>
      </c>
      <c r="EF67" s="12">
        <v>0</v>
      </c>
      <c r="EG67" s="13">
        <v>8.3009919037747096E-6</v>
      </c>
      <c r="EH67" s="13">
        <v>1.0681573896779799E-6</v>
      </c>
      <c r="EI67" s="13">
        <v>5.95136943602623E-6</v>
      </c>
      <c r="EJ67" s="13">
        <v>5.2454287752549905E-7</v>
      </c>
      <c r="EK67" s="13">
        <v>2.91494191671694E-6</v>
      </c>
      <c r="EL67" s="13">
        <v>5.4758621081577799E-8</v>
      </c>
      <c r="EM67" s="13">
        <v>1.6766335931421401E-7</v>
      </c>
      <c r="EN67" s="12">
        <v>0</v>
      </c>
      <c r="EO67" s="13">
        <v>7.7324902411253598E-7</v>
      </c>
      <c r="EP67" s="13">
        <v>3.0808984549240198E-7</v>
      </c>
      <c r="EQ67" s="13">
        <v>6.8564684184157601E-6</v>
      </c>
      <c r="ER67" s="13">
        <v>1.9181732473264301E-6</v>
      </c>
      <c r="ES67" s="13">
        <v>7.0406745898315302E-7</v>
      </c>
      <c r="ET67" s="13">
        <v>1.23770271747736E-7</v>
      </c>
      <c r="EU67" s="12">
        <v>0</v>
      </c>
      <c r="EV67" s="13">
        <v>5.24203766490935E-8</v>
      </c>
      <c r="EW67" s="13">
        <v>2.4724891501367802E-7</v>
      </c>
      <c r="EX67" s="13">
        <v>2.6115301207283901E-7</v>
      </c>
      <c r="EY67" s="13">
        <v>4.2009003226666496E-6</v>
      </c>
      <c r="EZ67" s="13">
        <v>4.2855731386882904E-6</v>
      </c>
      <c r="FA67" s="12">
        <v>0</v>
      </c>
      <c r="FB67" s="12">
        <v>0</v>
      </c>
      <c r="FC67" s="13">
        <v>1.9398655340599599E-7</v>
      </c>
      <c r="FD67" s="12">
        <v>0</v>
      </c>
      <c r="FE67" s="12">
        <v>0</v>
      </c>
      <c r="FF67" s="13">
        <v>4.9597986194910603E-7</v>
      </c>
      <c r="FG67" s="13">
        <v>4.1873821027316403E-8</v>
      </c>
      <c r="FH67" s="12">
        <v>0</v>
      </c>
      <c r="FI67" s="12">
        <v>0</v>
      </c>
      <c r="FJ67" s="13">
        <v>1.0261593865321701E-5</v>
      </c>
      <c r="FK67" s="13">
        <v>8.9763554756549798E-6</v>
      </c>
      <c r="FL67" s="13">
        <v>5.2917877043004301E-8</v>
      </c>
      <c r="FM67" s="12">
        <v>0</v>
      </c>
      <c r="FN67" s="13">
        <v>1.38086686735075E-5</v>
      </c>
      <c r="FO67" s="13">
        <v>9.4545860735836606E-6</v>
      </c>
      <c r="FP67" s="12">
        <v>0</v>
      </c>
      <c r="FQ67" s="12">
        <v>0</v>
      </c>
      <c r="FR67" s="12">
        <v>0</v>
      </c>
      <c r="FS67" s="13">
        <v>7.3515011181531104E-6</v>
      </c>
      <c r="FT67" s="13">
        <v>1.69954001332438E-7</v>
      </c>
      <c r="FU67" s="12">
        <v>0</v>
      </c>
      <c r="FV67" s="12">
        <v>0</v>
      </c>
      <c r="FW67" s="12">
        <v>0</v>
      </c>
      <c r="FX67" s="13">
        <v>1.19080406706357E-5</v>
      </c>
      <c r="FY67" s="13">
        <v>3.2231248979552102E-6</v>
      </c>
      <c r="FZ67" s="12">
        <v>0</v>
      </c>
      <c r="GA67" s="21">
        <v>9.0213710371890601E-7</v>
      </c>
      <c r="GB67" s="12">
        <v>0</v>
      </c>
      <c r="GC67" s="12">
        <v>0</v>
      </c>
      <c r="GD67" s="13">
        <v>3.5029138660543698E-6</v>
      </c>
      <c r="GE67" s="12">
        <v>0</v>
      </c>
      <c r="GF67" s="13">
        <v>5.1851984641241397E-8</v>
      </c>
      <c r="GG67" s="13">
        <v>5.1849405561957096E-7</v>
      </c>
      <c r="GH67" s="12">
        <v>0</v>
      </c>
      <c r="GI67" s="12">
        <v>0</v>
      </c>
      <c r="GJ67" s="12">
        <v>0</v>
      </c>
      <c r="GK67" s="12">
        <v>0</v>
      </c>
      <c r="GL67" s="12">
        <v>0</v>
      </c>
      <c r="GM67" s="13">
        <v>3.6346488129651598E-7</v>
      </c>
      <c r="GN67" s="13">
        <v>5.59524305928404E-8</v>
      </c>
      <c r="GO67" s="12">
        <v>0</v>
      </c>
      <c r="GP67" s="13">
        <v>1.1882496910995701E-6</v>
      </c>
      <c r="GQ67" s="13">
        <v>8.4896393230610605E-6</v>
      </c>
      <c r="GR67" s="12">
        <v>0</v>
      </c>
      <c r="GS67" s="13">
        <v>9.8536467309085003E-6</v>
      </c>
      <c r="GT67" s="12">
        <v>0</v>
      </c>
      <c r="GU67" s="12">
        <v>0</v>
      </c>
      <c r="GV67" s="12">
        <v>0</v>
      </c>
      <c r="GW67" s="12">
        <v>0</v>
      </c>
      <c r="GX67" s="13">
        <v>4.7930475481841795E-7</v>
      </c>
      <c r="GY67" s="13">
        <v>6.6128441168815097E-7</v>
      </c>
      <c r="GZ67" s="13">
        <v>6.4641293940734301E-7</v>
      </c>
      <c r="HA67" s="13">
        <v>9.2346268612760296E-7</v>
      </c>
      <c r="HB67" s="13">
        <v>8.9408167741518502E-6</v>
      </c>
      <c r="HC67" s="13">
        <v>9.8839144852870801E-6</v>
      </c>
      <c r="HD67" s="13">
        <v>1.1781671899885199E-5</v>
      </c>
      <c r="HE67" s="12">
        <v>0</v>
      </c>
      <c r="HF67" s="13">
        <v>9.0991229551830696E-7</v>
      </c>
      <c r="HG67" s="12">
        <v>0</v>
      </c>
      <c r="HH67" s="13">
        <v>3.9236420149137402E-7</v>
      </c>
      <c r="HI67" s="13">
        <v>3.1969559892642302E-6</v>
      </c>
      <c r="HJ67" s="12">
        <v>0</v>
      </c>
      <c r="HK67" s="13">
        <v>6.6702953637225696E-6</v>
      </c>
      <c r="HL67" s="12">
        <v>0</v>
      </c>
      <c r="HM67" s="13">
        <v>1.07699433230164E-5</v>
      </c>
      <c r="HN67" s="12">
        <v>0</v>
      </c>
      <c r="HO67" s="12">
        <v>0</v>
      </c>
      <c r="HP67" s="12">
        <v>0</v>
      </c>
      <c r="HQ67" s="12">
        <v>0</v>
      </c>
      <c r="HR67" s="13">
        <v>3.4773275341494999E-6</v>
      </c>
      <c r="HS67" s="13">
        <v>7.4009966327396897E-6</v>
      </c>
      <c r="HT67" s="13">
        <v>4.4875588978423297E-6</v>
      </c>
      <c r="HU67" s="21">
        <v>1.51802054387162E-5</v>
      </c>
      <c r="HV67" s="12">
        <v>0</v>
      </c>
      <c r="HW67" s="12">
        <v>0</v>
      </c>
      <c r="HX67" s="12">
        <v>0</v>
      </c>
      <c r="HY67" s="12">
        <v>0</v>
      </c>
      <c r="HZ67" s="13">
        <v>3.2282501640396199E-7</v>
      </c>
      <c r="IA67" s="13">
        <v>4.9251509505355002E-6</v>
      </c>
      <c r="IB67" s="13">
        <v>4.43333951823461E-7</v>
      </c>
      <c r="IC67" s="12">
        <v>0</v>
      </c>
      <c r="ID67" s="12">
        <v>0</v>
      </c>
      <c r="IE67" s="12">
        <v>0</v>
      </c>
      <c r="IF67" s="12">
        <v>0</v>
      </c>
      <c r="IG67" s="12">
        <v>0</v>
      </c>
      <c r="IH67" s="12">
        <v>0</v>
      </c>
      <c r="II67" s="13">
        <v>1.17267303769593E-7</v>
      </c>
      <c r="IJ67" s="12">
        <v>0</v>
      </c>
      <c r="IK67" s="12">
        <v>0</v>
      </c>
      <c r="IL67" s="12">
        <v>0</v>
      </c>
      <c r="IM67" s="12">
        <v>0</v>
      </c>
      <c r="IN67" s="13">
        <v>7.0682315332133505E-7</v>
      </c>
      <c r="IO67" s="12">
        <v>0</v>
      </c>
      <c r="IP67" s="13">
        <v>1.2233084983688001E-7</v>
      </c>
      <c r="IQ67" s="12">
        <v>0</v>
      </c>
      <c r="IR67" s="12">
        <v>0</v>
      </c>
      <c r="IS67" s="13">
        <v>1.52512436253614E-7</v>
      </c>
      <c r="IT67" s="12">
        <v>0</v>
      </c>
      <c r="IU67" s="12">
        <v>0</v>
      </c>
      <c r="IV67" s="12">
        <v>0</v>
      </c>
      <c r="IW67" s="13">
        <v>2.23924207430402E-7</v>
      </c>
      <c r="IX67" s="12">
        <v>0</v>
      </c>
      <c r="IY67" s="13">
        <v>1.15388281343122E-5</v>
      </c>
    </row>
    <row r="68" spans="1:259" x14ac:dyDescent="0.25">
      <c r="A68" s="2">
        <v>65</v>
      </c>
      <c r="B68" s="2" t="s">
        <v>1933</v>
      </c>
      <c r="C68" s="2" t="s">
        <v>2702</v>
      </c>
      <c r="D68" s="12">
        <v>0</v>
      </c>
      <c r="E68" s="13">
        <v>1.2058828433283899E-7</v>
      </c>
      <c r="F68" s="13">
        <v>7.1571798059110402E-8</v>
      </c>
      <c r="G68" s="13">
        <v>2.7839381915734498E-7</v>
      </c>
      <c r="H68" s="12">
        <v>0</v>
      </c>
      <c r="I68" s="13">
        <v>6.7593844878311301E-6</v>
      </c>
      <c r="J68" s="13">
        <v>3.6812700251083798E-6</v>
      </c>
      <c r="K68" s="13">
        <v>1.41245776424444E-7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3">
        <v>1.7902153559202199E-6</v>
      </c>
      <c r="R68" s="13">
        <v>2.0488687651424702E-6</v>
      </c>
      <c r="S68" s="13">
        <v>3.1687697400750899E-6</v>
      </c>
      <c r="T68" s="13">
        <v>9.4092771476134806E-8</v>
      </c>
      <c r="U68" s="13">
        <v>1.2303659667574301E-6</v>
      </c>
      <c r="V68" s="13">
        <v>3.27748186746857E-7</v>
      </c>
      <c r="W68" s="13">
        <v>2.8671287671267401E-8</v>
      </c>
      <c r="X68" s="13">
        <v>3.0508857176425698E-6</v>
      </c>
      <c r="Y68" s="13">
        <v>1.0988301018870501E-7</v>
      </c>
      <c r="Z68" s="12">
        <v>0</v>
      </c>
      <c r="AA68" s="12">
        <v>0</v>
      </c>
      <c r="AB68" s="13">
        <v>5.09887914539521E-7</v>
      </c>
      <c r="AC68" s="13">
        <v>1.50561687299256E-6</v>
      </c>
      <c r="AD68" s="12">
        <v>0</v>
      </c>
      <c r="AE68" s="13">
        <v>7.4471560882452402E-7</v>
      </c>
      <c r="AF68" s="12">
        <v>0</v>
      </c>
      <c r="AG68" s="12">
        <v>0</v>
      </c>
      <c r="AH68" s="13">
        <v>5.7470041792507398E-6</v>
      </c>
      <c r="AI68" s="13">
        <v>8.2012544430663997E-7</v>
      </c>
      <c r="AJ68" s="12">
        <v>0</v>
      </c>
      <c r="AK68" s="12">
        <v>0</v>
      </c>
      <c r="AL68" s="12">
        <v>0</v>
      </c>
      <c r="AM68" s="13">
        <v>1.7032468426235199E-6</v>
      </c>
      <c r="AN68" s="13">
        <v>2.8739453476894097E-7</v>
      </c>
      <c r="AO68" s="12">
        <v>0</v>
      </c>
      <c r="AP68" s="13">
        <v>5.2265848041038001E-6</v>
      </c>
      <c r="AQ68" s="13">
        <v>9.8258771005790406E-8</v>
      </c>
      <c r="AR68" s="13">
        <v>8.2104708239542702E-7</v>
      </c>
      <c r="AS68" s="12">
        <v>0</v>
      </c>
      <c r="AT68" s="13">
        <v>3.5435005932066298E-6</v>
      </c>
      <c r="AU68" s="12">
        <v>0</v>
      </c>
      <c r="AV68" s="12">
        <v>0</v>
      </c>
      <c r="AW68" s="13">
        <v>3.4503616119585699E-8</v>
      </c>
      <c r="AX68" s="12">
        <v>0</v>
      </c>
      <c r="AY68" s="13">
        <v>7.7004026313534197E-7</v>
      </c>
      <c r="AZ68" s="21">
        <v>1.56409510099238E-6</v>
      </c>
      <c r="BA68" s="13">
        <v>6.8757943015401803E-7</v>
      </c>
      <c r="BB68" s="13">
        <v>5.5244645927024001E-6</v>
      </c>
      <c r="BC68" s="13">
        <v>1.05045429303373E-7</v>
      </c>
      <c r="BD68" s="13">
        <v>2.90217820655053E-8</v>
      </c>
      <c r="BE68" s="13">
        <v>5.5115930333568697E-5</v>
      </c>
      <c r="BF68" s="13">
        <v>1.08452134822954E-5</v>
      </c>
      <c r="BG68" s="12">
        <v>0</v>
      </c>
      <c r="BH68" s="13">
        <v>1.10556855867519E-6</v>
      </c>
      <c r="BI68" s="13">
        <v>5.9538497323234904E-7</v>
      </c>
      <c r="BJ68" s="13">
        <v>3.92962738649146E-6</v>
      </c>
      <c r="BK68" s="12">
        <v>0</v>
      </c>
      <c r="BL68" s="13">
        <v>1.2001486076022499E-6</v>
      </c>
      <c r="BM68" s="12">
        <v>0</v>
      </c>
      <c r="BN68" s="13">
        <v>3.8473280127114899E-7</v>
      </c>
      <c r="BO68" s="13">
        <v>6.1126070203321196E-8</v>
      </c>
      <c r="BP68" s="12">
        <v>0</v>
      </c>
      <c r="BQ68" s="13">
        <v>3.6567353399220097E-8</v>
      </c>
      <c r="BR68" s="13">
        <v>5.1036308251093198E-6</v>
      </c>
      <c r="BS68" s="13">
        <v>6.5783830695045307E-8</v>
      </c>
      <c r="BT68" s="13">
        <v>9.1257704570971801E-7</v>
      </c>
      <c r="BU68" s="12">
        <v>0</v>
      </c>
      <c r="BV68" s="12">
        <v>0</v>
      </c>
      <c r="BW68" s="13">
        <v>5.1509579068548399E-6</v>
      </c>
      <c r="BX68" s="13">
        <v>6.1407792253933704E-8</v>
      </c>
      <c r="BY68" s="13">
        <v>9.1195098266110199E-7</v>
      </c>
      <c r="BZ68" s="13">
        <v>3.3759418396165798E-6</v>
      </c>
      <c r="CA68" s="13">
        <v>4.7910362292372196E-6</v>
      </c>
      <c r="CB68" s="13">
        <v>8.2008899632473199E-7</v>
      </c>
      <c r="CC68" s="12">
        <v>0</v>
      </c>
      <c r="CD68" s="13">
        <v>3.7413551056444098E-8</v>
      </c>
      <c r="CE68" s="12">
        <v>0</v>
      </c>
      <c r="CF68" s="13">
        <v>5.1624044100290003E-6</v>
      </c>
      <c r="CG68" s="12">
        <v>0</v>
      </c>
      <c r="CH68" s="12">
        <v>0</v>
      </c>
      <c r="CI68" s="13">
        <v>5.6350632925513997E-6</v>
      </c>
      <c r="CJ68" s="13">
        <v>2.3625410680300198E-6</v>
      </c>
      <c r="CK68" s="12">
        <v>0</v>
      </c>
      <c r="CL68" s="13">
        <v>1.05665691933707E-7</v>
      </c>
      <c r="CM68" s="13">
        <v>2.4267805104900399E-6</v>
      </c>
      <c r="CN68" s="12">
        <v>0</v>
      </c>
      <c r="CO68" s="13">
        <v>7.7330091840741101E-7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7">
        <v>0</v>
      </c>
      <c r="CW68" s="13">
        <v>9.13221381079807E-8</v>
      </c>
      <c r="CX68" s="12">
        <v>0</v>
      </c>
      <c r="CY68" s="13">
        <v>2.6392712805218598E-7</v>
      </c>
      <c r="CZ68" s="12">
        <v>0</v>
      </c>
      <c r="DA68" s="12">
        <v>0</v>
      </c>
      <c r="DB68" s="12">
        <v>0</v>
      </c>
      <c r="DC68" s="12">
        <v>0</v>
      </c>
      <c r="DD68" s="13">
        <v>4.2653281492917901E-6</v>
      </c>
      <c r="DE68" s="12">
        <v>0</v>
      </c>
      <c r="DF68" s="12">
        <v>0</v>
      </c>
      <c r="DG68" s="13">
        <v>1.3851235342374499E-7</v>
      </c>
      <c r="DH68" s="12">
        <v>0</v>
      </c>
      <c r="DI68" s="13">
        <v>8.0346638688610001E-8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3">
        <v>2.4645109923931299E-6</v>
      </c>
      <c r="DV68" s="13">
        <v>2.3497841643754901E-7</v>
      </c>
      <c r="DW68" s="13">
        <v>3.3218309881770402E-7</v>
      </c>
      <c r="DX68" s="12">
        <v>0</v>
      </c>
      <c r="DY68" s="13">
        <v>6.684631369648E-7</v>
      </c>
      <c r="DZ68" s="13">
        <v>6.0117071429082805E-8</v>
      </c>
      <c r="EA68" s="12">
        <v>0</v>
      </c>
      <c r="EB68" s="12">
        <v>0</v>
      </c>
      <c r="EC68" s="2" t="s">
        <v>1933</v>
      </c>
      <c r="ED68" s="13">
        <v>2.4924609906493401E-6</v>
      </c>
      <c r="EE68" s="12">
        <v>0</v>
      </c>
      <c r="EF68" s="12">
        <v>0</v>
      </c>
      <c r="EG68" s="13">
        <v>8.5242798182299594E-6</v>
      </c>
      <c r="EH68" s="13">
        <v>7.3728488332715697E-7</v>
      </c>
      <c r="EI68" s="13">
        <v>5.2082637105334796E-6</v>
      </c>
      <c r="EJ68" s="13">
        <v>5.4858367062511305E-7</v>
      </c>
      <c r="EK68" s="13">
        <v>2.2486955396245299E-6</v>
      </c>
      <c r="EL68" s="13">
        <v>2.8884902146219802E-7</v>
      </c>
      <c r="EM68" s="13">
        <v>4.7956731005476601E-7</v>
      </c>
      <c r="EN68" s="12">
        <v>0</v>
      </c>
      <c r="EO68" s="13">
        <v>1.05960259494764E-6</v>
      </c>
      <c r="EP68" s="13">
        <v>1.9503800974259401E-7</v>
      </c>
      <c r="EQ68" s="13">
        <v>6.9665828044362103E-6</v>
      </c>
      <c r="ER68" s="13">
        <v>1.42216085019399E-6</v>
      </c>
      <c r="ES68" s="13">
        <v>5.2137629188243804E-7</v>
      </c>
      <c r="ET68" s="12">
        <v>0</v>
      </c>
      <c r="EU68" s="12">
        <v>0</v>
      </c>
      <c r="EV68" s="13">
        <v>5.8396641087915202E-8</v>
      </c>
      <c r="EW68" s="13">
        <v>2.7543690206735502E-7</v>
      </c>
      <c r="EX68" s="13">
        <v>7.5713634535045005E-8</v>
      </c>
      <c r="EY68" s="13">
        <v>4.5201500547310003E-6</v>
      </c>
      <c r="EZ68" s="13">
        <v>3.8175099868971501E-6</v>
      </c>
      <c r="FA68" s="12">
        <v>0</v>
      </c>
      <c r="FB68" s="12">
        <v>0</v>
      </c>
      <c r="FC68" s="13">
        <v>2.16102284250328E-7</v>
      </c>
      <c r="FD68" s="12">
        <v>0</v>
      </c>
      <c r="FE68" s="12">
        <v>0</v>
      </c>
      <c r="FF68" s="13">
        <v>2.21009918940188E-7</v>
      </c>
      <c r="FG68" s="12">
        <v>0</v>
      </c>
      <c r="FH68" s="12">
        <v>0</v>
      </c>
      <c r="FI68" s="12">
        <v>0</v>
      </c>
      <c r="FJ68" s="13">
        <v>7.9630045366604199E-6</v>
      </c>
      <c r="FK68" s="13">
        <v>6.6171789819170002E-6</v>
      </c>
      <c r="FL68" s="13">
        <v>2.0691610635170199E-7</v>
      </c>
      <c r="FM68" s="12">
        <v>0</v>
      </c>
      <c r="FN68" s="13">
        <v>1.41719232427168E-5</v>
      </c>
      <c r="FO68" s="13">
        <v>7.8828636476064895E-6</v>
      </c>
      <c r="FP68" s="12">
        <v>0</v>
      </c>
      <c r="FQ68" s="12">
        <v>0</v>
      </c>
      <c r="FR68" s="12">
        <v>0</v>
      </c>
      <c r="FS68" s="13">
        <v>8.1383569376823094E-6</v>
      </c>
      <c r="FT68" s="13">
        <v>2.1107291830962701E-7</v>
      </c>
      <c r="FU68" s="12">
        <v>0</v>
      </c>
      <c r="FV68" s="13">
        <v>6.0389015581699295E-8</v>
      </c>
      <c r="FW68" s="12">
        <v>0</v>
      </c>
      <c r="FX68" s="13">
        <v>1.0896492288732E-5</v>
      </c>
      <c r="FY68" s="13">
        <v>2.33171167144341E-6</v>
      </c>
      <c r="FZ68" s="12">
        <v>0</v>
      </c>
      <c r="GA68" s="21">
        <v>4.9755482084552705E-7</v>
      </c>
      <c r="GB68" s="12">
        <v>0</v>
      </c>
      <c r="GC68" s="12">
        <v>0</v>
      </c>
      <c r="GD68" s="13">
        <v>3.0513424906460198E-6</v>
      </c>
      <c r="GE68" s="12">
        <v>0</v>
      </c>
      <c r="GF68" s="13">
        <v>4.7038984869323099E-8</v>
      </c>
      <c r="GG68" s="13">
        <v>5.5886429241947498E-7</v>
      </c>
      <c r="GH68" s="12">
        <v>0</v>
      </c>
      <c r="GI68" s="12">
        <v>0</v>
      </c>
      <c r="GJ68" s="13">
        <v>5.1249900702131001E-8</v>
      </c>
      <c r="GK68" s="12">
        <v>0</v>
      </c>
      <c r="GL68" s="12">
        <v>0</v>
      </c>
      <c r="GM68" s="13">
        <v>3.11739966417935E-7</v>
      </c>
      <c r="GN68" s="12">
        <v>0</v>
      </c>
      <c r="GO68" s="12">
        <v>0</v>
      </c>
      <c r="GP68" s="13">
        <v>1.1237690917867599E-6</v>
      </c>
      <c r="GQ68" s="13">
        <v>9.11900981620912E-6</v>
      </c>
      <c r="GR68" s="12">
        <v>0</v>
      </c>
      <c r="GS68" s="13">
        <v>8.2604338485253397E-6</v>
      </c>
      <c r="GT68" s="12">
        <v>0</v>
      </c>
      <c r="GU68" s="12">
        <v>0</v>
      </c>
      <c r="GV68" s="12">
        <v>0</v>
      </c>
      <c r="GW68" s="12">
        <v>0</v>
      </c>
      <c r="GX68" s="13">
        <v>6.1418243398751304E-7</v>
      </c>
      <c r="GY68" s="13">
        <v>7.2235442376947004E-7</v>
      </c>
      <c r="GZ68" s="13">
        <v>3.7028496249613801E-7</v>
      </c>
      <c r="HA68" s="13">
        <v>1.43804637930905E-6</v>
      </c>
      <c r="HB68" s="13">
        <v>1.04048043001108E-5</v>
      </c>
      <c r="HC68" s="13">
        <v>9.9839517401349708E-6</v>
      </c>
      <c r="HD68" s="13">
        <v>1.06500249162878E-5</v>
      </c>
      <c r="HE68" s="12">
        <v>0</v>
      </c>
      <c r="HF68" s="13">
        <v>5.4316089990980802E-7</v>
      </c>
      <c r="HG68" s="12">
        <v>0</v>
      </c>
      <c r="HH68" s="13">
        <v>5.2668226272362099E-7</v>
      </c>
      <c r="HI68" s="13">
        <v>4.0179836090584E-6</v>
      </c>
      <c r="HJ68" s="12">
        <v>0</v>
      </c>
      <c r="HK68" s="13">
        <v>5.1467618733498802E-6</v>
      </c>
      <c r="HL68" s="12">
        <v>0</v>
      </c>
      <c r="HM68" s="13">
        <v>1.10840204285127E-5</v>
      </c>
      <c r="HN68" s="12">
        <v>0</v>
      </c>
      <c r="HO68" s="12">
        <v>0</v>
      </c>
      <c r="HP68" s="12">
        <v>0</v>
      </c>
      <c r="HQ68" s="12">
        <v>0</v>
      </c>
      <c r="HR68" s="13">
        <v>3.3413348816835102E-6</v>
      </c>
      <c r="HS68" s="13">
        <v>7.8001087610877907E-6</v>
      </c>
      <c r="HT68" s="13">
        <v>3.8923394896602702E-6</v>
      </c>
      <c r="HU68" s="21">
        <v>1.8221799597733098E-5</v>
      </c>
      <c r="HV68" s="12">
        <v>0</v>
      </c>
      <c r="HW68" s="13">
        <v>4.5688681760945998E-8</v>
      </c>
      <c r="HX68" s="12">
        <v>0</v>
      </c>
      <c r="HY68" s="12">
        <v>0</v>
      </c>
      <c r="HZ68" s="13">
        <v>4.5414376162705801E-7</v>
      </c>
      <c r="IA68" s="13">
        <v>5.0166035708718802E-6</v>
      </c>
      <c r="IB68" s="13">
        <v>8.6428459337570596E-7</v>
      </c>
      <c r="IC68" s="12">
        <v>0</v>
      </c>
      <c r="ID68" s="12">
        <v>0</v>
      </c>
      <c r="IE68" s="12">
        <v>0</v>
      </c>
      <c r="IF68" s="12">
        <v>0</v>
      </c>
      <c r="IG68" s="12">
        <v>0</v>
      </c>
      <c r="IH68" s="12">
        <v>0</v>
      </c>
      <c r="II68" s="12">
        <v>0</v>
      </c>
      <c r="IJ68" s="12">
        <v>0</v>
      </c>
      <c r="IK68" s="12">
        <v>0</v>
      </c>
      <c r="IL68" s="12">
        <v>0</v>
      </c>
      <c r="IM68" s="12">
        <v>0</v>
      </c>
      <c r="IN68" s="13">
        <v>7.3429077347051303E-7</v>
      </c>
      <c r="IO68" s="12">
        <v>0</v>
      </c>
      <c r="IP68" s="13">
        <v>4.5425787887310397E-8</v>
      </c>
      <c r="IQ68" s="12">
        <v>0</v>
      </c>
      <c r="IR68" s="12">
        <v>0</v>
      </c>
      <c r="IS68" s="13">
        <v>5.8547135429546405E-7</v>
      </c>
      <c r="IT68" s="12">
        <v>0</v>
      </c>
      <c r="IU68" s="12">
        <v>0</v>
      </c>
      <c r="IV68" s="12">
        <v>0</v>
      </c>
      <c r="IW68" s="13">
        <v>2.1263471868382501E-7</v>
      </c>
      <c r="IX68" s="12">
        <v>0</v>
      </c>
      <c r="IY68" s="13">
        <v>1.0647926182623E-5</v>
      </c>
    </row>
    <row r="69" spans="1:259" x14ac:dyDescent="0.25">
      <c r="A69" s="2">
        <v>66</v>
      </c>
      <c r="B69" s="2" t="s">
        <v>1936</v>
      </c>
      <c r="C69" s="2" t="s">
        <v>2702</v>
      </c>
      <c r="D69" s="13">
        <v>5.7311848611123202E-8</v>
      </c>
      <c r="E69" s="13">
        <v>2.0069586028011701E-7</v>
      </c>
      <c r="F69" s="13">
        <v>5.3461172759481498E-8</v>
      </c>
      <c r="G69" s="13">
        <v>4.0281811185267499E-8</v>
      </c>
      <c r="H69" s="12">
        <v>0</v>
      </c>
      <c r="I69" s="13">
        <v>2.4813227464172099E-6</v>
      </c>
      <c r="J69" s="13">
        <v>2.2956541418300701E-6</v>
      </c>
      <c r="K69" s="13">
        <v>1.05504752706336E-7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3">
        <v>9.6524716919180192E-7</v>
      </c>
      <c r="R69" s="13">
        <v>1.22022282510884E-6</v>
      </c>
      <c r="S69" s="13">
        <v>2.4391407335570799E-6</v>
      </c>
      <c r="T69" s="12">
        <v>0</v>
      </c>
      <c r="U69" s="13">
        <v>1.1508918197757E-6</v>
      </c>
      <c r="V69" s="13">
        <v>2.2563616533576099E-7</v>
      </c>
      <c r="W69" s="13">
        <v>2.14162659734285E-8</v>
      </c>
      <c r="X69" s="13">
        <v>1.69416244616421E-6</v>
      </c>
      <c r="Y69" s="13">
        <v>4.1039031785805999E-8</v>
      </c>
      <c r="Z69" s="13">
        <v>5.6719450217397998E-8</v>
      </c>
      <c r="AA69" s="12">
        <v>0</v>
      </c>
      <c r="AB69" s="13">
        <v>4.5996614411060402E-7</v>
      </c>
      <c r="AC69" s="13">
        <v>1.23434694127768E-6</v>
      </c>
      <c r="AD69" s="12">
        <v>0</v>
      </c>
      <c r="AE69" s="13">
        <v>5.2403862524663303E-7</v>
      </c>
      <c r="AF69" s="12">
        <v>0</v>
      </c>
      <c r="AG69" s="12">
        <v>0</v>
      </c>
      <c r="AH69" s="13">
        <v>3.78694097675083E-6</v>
      </c>
      <c r="AI69" s="13">
        <v>4.94592034930437E-7</v>
      </c>
      <c r="AJ69" s="12">
        <v>0</v>
      </c>
      <c r="AK69" s="12">
        <v>0</v>
      </c>
      <c r="AL69" s="12">
        <v>0</v>
      </c>
      <c r="AM69" s="13">
        <v>1.7031541176265E-6</v>
      </c>
      <c r="AN69" s="13">
        <v>6.1334808602061097E-8</v>
      </c>
      <c r="AO69" s="12">
        <v>0</v>
      </c>
      <c r="AP69" s="13">
        <v>2.63920397787483E-6</v>
      </c>
      <c r="AQ69" s="13">
        <v>1.7405549805880001E-7</v>
      </c>
      <c r="AR69" s="13">
        <v>4.5717786545944799E-7</v>
      </c>
      <c r="AS69" s="12">
        <v>0</v>
      </c>
      <c r="AT69" s="13">
        <v>2.0472716348729002E-6</v>
      </c>
      <c r="AU69" s="12">
        <v>0</v>
      </c>
      <c r="AV69" s="12">
        <v>0</v>
      </c>
      <c r="AW69" s="12">
        <v>0</v>
      </c>
      <c r="AX69" s="12">
        <v>0</v>
      </c>
      <c r="AY69" s="13">
        <v>3.6867679910790699E-7</v>
      </c>
      <c r="AZ69" s="21">
        <v>7.2807801147352903E-7</v>
      </c>
      <c r="BA69" s="13">
        <v>3.8140859804868901E-7</v>
      </c>
      <c r="BB69" s="13">
        <v>2.3601515927492498E-6</v>
      </c>
      <c r="BC69" s="13">
        <v>1.9616147686213901E-8</v>
      </c>
      <c r="BD69" s="12">
        <v>0</v>
      </c>
      <c r="BE69" s="13">
        <v>3.2206514402363698E-5</v>
      </c>
      <c r="BF69" s="13">
        <v>6.9484044450629102E-6</v>
      </c>
      <c r="BG69" s="13">
        <v>4.1091414509361298E-8</v>
      </c>
      <c r="BH69" s="13">
        <v>4.6021375885381502E-7</v>
      </c>
      <c r="BI69" s="13">
        <v>5.2441985264420098E-7</v>
      </c>
      <c r="BJ69" s="13">
        <v>3.2121060232486398E-6</v>
      </c>
      <c r="BK69" s="12">
        <v>0</v>
      </c>
      <c r="BL69" s="13">
        <v>8.1707011665041902E-7</v>
      </c>
      <c r="BM69" s="12">
        <v>0</v>
      </c>
      <c r="BN69" s="13">
        <v>9.8697993218896795E-8</v>
      </c>
      <c r="BO69" s="13">
        <v>3.3190323520562503E-8</v>
      </c>
      <c r="BP69" s="12">
        <v>0</v>
      </c>
      <c r="BQ69" s="12">
        <v>0</v>
      </c>
      <c r="BR69" s="13">
        <v>2.0747567615738798E-6</v>
      </c>
      <c r="BS69" s="13">
        <v>2.4568900271750501E-8</v>
      </c>
      <c r="BT69" s="13">
        <v>6.7171796574163496E-7</v>
      </c>
      <c r="BU69" s="12">
        <v>0</v>
      </c>
      <c r="BV69" s="12">
        <v>0</v>
      </c>
      <c r="BW69" s="13">
        <v>3.07615164072161E-6</v>
      </c>
      <c r="BX69" s="13">
        <v>2.7521448499208199E-7</v>
      </c>
      <c r="BY69" s="13">
        <v>3.7099889950886802E-7</v>
      </c>
      <c r="BZ69" s="13">
        <v>2.4710579606101101E-6</v>
      </c>
      <c r="CA69" s="13">
        <v>2.9526768364598999E-6</v>
      </c>
      <c r="CB69" s="13">
        <v>7.4218289320570497E-7</v>
      </c>
      <c r="CC69" s="12">
        <v>0</v>
      </c>
      <c r="CD69" s="12">
        <v>0</v>
      </c>
      <c r="CE69" s="12">
        <v>0</v>
      </c>
      <c r="CF69" s="13">
        <v>2.2848226310701099E-6</v>
      </c>
      <c r="CG69" s="12">
        <v>0</v>
      </c>
      <c r="CH69" s="12">
        <v>0</v>
      </c>
      <c r="CI69" s="13">
        <v>3.3114102649802299E-6</v>
      </c>
      <c r="CJ69" s="13">
        <v>1.5295626772323301E-6</v>
      </c>
      <c r="CK69" s="12">
        <v>0</v>
      </c>
      <c r="CL69" s="13">
        <v>2.6309300424694399E-8</v>
      </c>
      <c r="CM69" s="13">
        <v>1.08027607405872E-6</v>
      </c>
      <c r="CN69" s="13">
        <v>1.8094838408366799E-8</v>
      </c>
      <c r="CO69" s="13">
        <v>2.74642963480597E-7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7">
        <v>0</v>
      </c>
      <c r="CW69" s="12">
        <v>0</v>
      </c>
      <c r="CX69" s="12">
        <v>0</v>
      </c>
      <c r="CY69" s="13">
        <v>3.5857038634457299E-7</v>
      </c>
      <c r="CZ69" s="12">
        <v>0</v>
      </c>
      <c r="DA69" s="12">
        <v>0</v>
      </c>
      <c r="DB69" s="12">
        <v>0</v>
      </c>
      <c r="DC69" s="12">
        <v>0</v>
      </c>
      <c r="DD69" s="13">
        <v>3.0905342377796802E-6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3">
        <v>2.8601335488779701E-8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3">
        <v>2.61754808233608E-8</v>
      </c>
      <c r="DU69" s="13">
        <v>1.79260840755783E-6</v>
      </c>
      <c r="DV69" s="13">
        <v>5.8506385925650901E-8</v>
      </c>
      <c r="DW69" s="13">
        <v>1.98501627906638E-7</v>
      </c>
      <c r="DX69" s="12">
        <v>0</v>
      </c>
      <c r="DY69" s="13">
        <v>4.9931431398587199E-7</v>
      </c>
      <c r="DZ69" s="12">
        <v>0</v>
      </c>
      <c r="EA69" s="12">
        <v>0</v>
      </c>
      <c r="EB69" s="12">
        <v>0</v>
      </c>
      <c r="EC69" s="2" t="s">
        <v>1936</v>
      </c>
      <c r="ED69" s="13">
        <v>3.5405098002267802E-6</v>
      </c>
      <c r="EE69" s="12">
        <v>0</v>
      </c>
      <c r="EF69" s="13">
        <v>3.8643219761346801E-8</v>
      </c>
      <c r="EG69" s="13">
        <v>7.5329379955971296E-6</v>
      </c>
      <c r="EH69" s="13">
        <v>5.9977341252998499E-7</v>
      </c>
      <c r="EI69" s="13">
        <v>4.5322102798202499E-6</v>
      </c>
      <c r="EJ69" s="13">
        <v>6.3741892845275296E-7</v>
      </c>
      <c r="EK69" s="13">
        <v>2.0910240796836701E-6</v>
      </c>
      <c r="EL69" s="13">
        <v>2.85828521656885E-7</v>
      </c>
      <c r="EM69" s="13">
        <v>2.6094057418514898E-7</v>
      </c>
      <c r="EN69" s="12">
        <v>0</v>
      </c>
      <c r="EO69" s="13">
        <v>8.0625553692006696E-7</v>
      </c>
      <c r="EP69" s="13">
        <v>2.8983232681433802E-7</v>
      </c>
      <c r="EQ69" s="13">
        <v>5.7747030379970601E-6</v>
      </c>
      <c r="ER69" s="13">
        <v>2.1942928340837901E-6</v>
      </c>
      <c r="ES69" s="13">
        <v>8.4652900439930196E-7</v>
      </c>
      <c r="ET69" s="12">
        <v>0</v>
      </c>
      <c r="EU69" s="12">
        <v>0</v>
      </c>
      <c r="EV69" s="12">
        <v>0</v>
      </c>
      <c r="EW69" s="13">
        <v>3.5124841984506E-7</v>
      </c>
      <c r="EX69" s="13">
        <v>3.0830184644824401E-7</v>
      </c>
      <c r="EY69" s="13">
        <v>3.5465550111050999E-6</v>
      </c>
      <c r="EZ69" s="13">
        <v>2.88200886707936E-6</v>
      </c>
      <c r="FA69" s="12">
        <v>0</v>
      </c>
      <c r="FB69" s="12">
        <v>0</v>
      </c>
      <c r="FC69" s="13">
        <v>2.6903244632948401E-7</v>
      </c>
      <c r="FD69" s="12">
        <v>0</v>
      </c>
      <c r="FE69" s="12">
        <v>0</v>
      </c>
      <c r="FF69" s="13">
        <v>3.4071266571833901E-7</v>
      </c>
      <c r="FG69" s="12">
        <v>0</v>
      </c>
      <c r="FH69" s="12">
        <v>0</v>
      </c>
      <c r="FI69" s="12">
        <v>0</v>
      </c>
      <c r="FJ69" s="13">
        <v>7.4437146041657199E-6</v>
      </c>
      <c r="FK69" s="13">
        <v>8.5358432976849705E-6</v>
      </c>
      <c r="FL69" s="13">
        <v>8.8067707779598405E-8</v>
      </c>
      <c r="FM69" s="12">
        <v>0</v>
      </c>
      <c r="FN69" s="13">
        <v>1.22525745244216E-5</v>
      </c>
      <c r="FO69" s="13">
        <v>8.5412104796919997E-6</v>
      </c>
      <c r="FP69" s="12">
        <v>0</v>
      </c>
      <c r="FQ69" s="12">
        <v>0</v>
      </c>
      <c r="FR69" s="12">
        <v>0</v>
      </c>
      <c r="FS69" s="13">
        <v>6.2429692152958898E-6</v>
      </c>
      <c r="FT69" s="13">
        <v>5.5950230637226303E-8</v>
      </c>
      <c r="FU69" s="12">
        <v>0</v>
      </c>
      <c r="FV69" s="12">
        <v>0</v>
      </c>
      <c r="FW69" s="12">
        <v>0</v>
      </c>
      <c r="FX69" s="13">
        <v>1.0466145054822499E-5</v>
      </c>
      <c r="FY69" s="13">
        <v>2.55122879945026E-6</v>
      </c>
      <c r="FZ69" s="12">
        <v>0</v>
      </c>
      <c r="GA69" s="21">
        <v>7.6044920327691098E-7</v>
      </c>
      <c r="GB69" s="12">
        <v>0</v>
      </c>
      <c r="GC69" s="12">
        <v>0</v>
      </c>
      <c r="GD69" s="13">
        <v>3.2637498642722701E-6</v>
      </c>
      <c r="GE69" s="12">
        <v>0</v>
      </c>
      <c r="GF69" s="13">
        <v>1.0540852813782599E-7</v>
      </c>
      <c r="GG69" s="13">
        <v>5.78005629779153E-7</v>
      </c>
      <c r="GH69" s="13">
        <v>2.72272120434211E-8</v>
      </c>
      <c r="GI69" s="13">
        <v>3.2866296758383901E-8</v>
      </c>
      <c r="GJ69" s="12">
        <v>0</v>
      </c>
      <c r="GK69" s="12">
        <v>0</v>
      </c>
      <c r="GL69" s="12">
        <v>0</v>
      </c>
      <c r="GM69" s="13">
        <v>5.1840093457133705E-7</v>
      </c>
      <c r="GN69" s="13">
        <v>4.6558956843677399E-8</v>
      </c>
      <c r="GO69" s="12">
        <v>0</v>
      </c>
      <c r="GP69" s="13">
        <v>9.3055777797819301E-7</v>
      </c>
      <c r="GQ69" s="13">
        <v>7.87680767511677E-6</v>
      </c>
      <c r="GR69" s="12">
        <v>0</v>
      </c>
      <c r="GS69" s="13">
        <v>9.25752890549566E-6</v>
      </c>
      <c r="GT69" s="12">
        <v>0</v>
      </c>
      <c r="GU69" s="12">
        <v>0</v>
      </c>
      <c r="GV69" s="12">
        <v>0</v>
      </c>
      <c r="GW69" s="12">
        <v>0</v>
      </c>
      <c r="GX69" s="13">
        <v>4.5876887404906599E-7</v>
      </c>
      <c r="GY69" s="13">
        <v>8.0498049854407902E-7</v>
      </c>
      <c r="GZ69" s="13">
        <v>4.4076263958677898E-7</v>
      </c>
      <c r="HA69" s="13">
        <v>9.18602544051008E-7</v>
      </c>
      <c r="HB69" s="13">
        <v>8.3138451905900107E-6</v>
      </c>
      <c r="HC69" s="13">
        <v>7.7836212255628294E-6</v>
      </c>
      <c r="HD69" s="13">
        <v>1.04280507886751E-5</v>
      </c>
      <c r="HE69" s="12">
        <v>0</v>
      </c>
      <c r="HF69" s="13">
        <v>5.0402456741355995E-7</v>
      </c>
      <c r="HG69" s="12">
        <v>0</v>
      </c>
      <c r="HH69" s="13">
        <v>4.3570912272639599E-7</v>
      </c>
      <c r="HI69" s="13">
        <v>3.6400323949299298E-6</v>
      </c>
      <c r="HJ69" s="12">
        <v>0</v>
      </c>
      <c r="HK69" s="13">
        <v>6.0047150529608304E-6</v>
      </c>
      <c r="HL69" s="12">
        <v>0</v>
      </c>
      <c r="HM69" s="13">
        <v>9.8828311452614505E-6</v>
      </c>
      <c r="HN69" s="12">
        <v>0</v>
      </c>
      <c r="HO69" s="12">
        <v>0</v>
      </c>
      <c r="HP69" s="12">
        <v>0</v>
      </c>
      <c r="HQ69" s="12">
        <v>0</v>
      </c>
      <c r="HR69" s="13">
        <v>2.8343184950491601E-6</v>
      </c>
      <c r="HS69" s="13">
        <v>6.9919820835240699E-6</v>
      </c>
      <c r="HT69" s="13">
        <v>3.43604889404689E-6</v>
      </c>
      <c r="HU69" s="21">
        <v>1.2871424799684901E-5</v>
      </c>
      <c r="HV69" s="12">
        <v>0</v>
      </c>
      <c r="HW69" s="12">
        <v>0</v>
      </c>
      <c r="HX69" s="12">
        <v>0</v>
      </c>
      <c r="HY69" s="12">
        <v>0</v>
      </c>
      <c r="HZ69" s="13">
        <v>1.93843774514434E-7</v>
      </c>
      <c r="IA69" s="13">
        <v>4.2305990386263799E-6</v>
      </c>
      <c r="IB69" s="13">
        <v>5.0724523319947103E-7</v>
      </c>
      <c r="IC69" s="12">
        <v>0</v>
      </c>
      <c r="ID69" s="12">
        <v>0</v>
      </c>
      <c r="IE69" s="12">
        <v>0</v>
      </c>
      <c r="IF69" s="12">
        <v>0</v>
      </c>
      <c r="IG69" s="12">
        <v>0</v>
      </c>
      <c r="IH69" s="12">
        <v>0</v>
      </c>
      <c r="II69" s="12">
        <v>0</v>
      </c>
      <c r="IJ69" s="12">
        <v>0</v>
      </c>
      <c r="IK69" s="12">
        <v>0</v>
      </c>
      <c r="IL69" s="12">
        <v>0</v>
      </c>
      <c r="IM69" s="12">
        <v>0</v>
      </c>
      <c r="IN69" s="13">
        <v>6.21254171857885E-7</v>
      </c>
      <c r="IO69" s="12">
        <v>0</v>
      </c>
      <c r="IP69" s="13">
        <v>1.35724738505151E-7</v>
      </c>
      <c r="IQ69" s="12">
        <v>0</v>
      </c>
      <c r="IR69" s="13">
        <v>2.0771624017367799E-7</v>
      </c>
      <c r="IS69" s="13">
        <v>4.5756856711824699E-7</v>
      </c>
      <c r="IT69" s="12">
        <v>0</v>
      </c>
      <c r="IU69" s="12">
        <v>0</v>
      </c>
      <c r="IV69" s="12">
        <v>0</v>
      </c>
      <c r="IW69" s="13">
        <v>2.32913865392937E-7</v>
      </c>
      <c r="IX69" s="12">
        <v>0</v>
      </c>
      <c r="IY69" s="13">
        <v>9.4728307729864507E-6</v>
      </c>
    </row>
    <row r="70" spans="1:259" x14ac:dyDescent="0.25">
      <c r="A70" s="2">
        <v>67</v>
      </c>
      <c r="B70" s="2" t="s">
        <v>1939</v>
      </c>
      <c r="C70" s="2" t="s">
        <v>2702</v>
      </c>
      <c r="D70" s="13">
        <v>1.42470784954667E-7</v>
      </c>
      <c r="E70" s="12">
        <v>0</v>
      </c>
      <c r="F70" s="13">
        <v>1.7719791938828101E-7</v>
      </c>
      <c r="G70" s="13">
        <v>1.3351471288020101E-7</v>
      </c>
      <c r="H70" s="12">
        <v>0</v>
      </c>
      <c r="I70" s="13">
        <v>4.4311092620226604E-6</v>
      </c>
      <c r="J70" s="13">
        <v>2.2918990770786999E-6</v>
      </c>
      <c r="K70" s="13">
        <v>4.2384666601685501E-7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3">
        <v>8.2630860552433702E-7</v>
      </c>
      <c r="R70" s="13">
        <v>1.22832569898084E-6</v>
      </c>
      <c r="S70" s="13">
        <v>2.8293307241450301E-6</v>
      </c>
      <c r="T70" s="12">
        <v>0</v>
      </c>
      <c r="U70" s="13">
        <v>6.4978148539898097E-7</v>
      </c>
      <c r="V70" s="13">
        <v>4.3626024709071502E-7</v>
      </c>
      <c r="W70" s="13">
        <v>3.5492279496286699E-8</v>
      </c>
      <c r="X70" s="13">
        <v>2.1111007874469302E-6</v>
      </c>
      <c r="Y70" s="13">
        <v>2.04036799160882E-7</v>
      </c>
      <c r="Z70" s="12">
        <v>0</v>
      </c>
      <c r="AA70" s="12">
        <v>0</v>
      </c>
      <c r="AB70" s="13">
        <v>4.6294257739903999E-7</v>
      </c>
      <c r="AC70" s="13">
        <v>1.4016633410399299E-6</v>
      </c>
      <c r="AD70" s="13">
        <v>9.2038336413297704E-8</v>
      </c>
      <c r="AE70" s="13">
        <v>7.1580317558010297E-7</v>
      </c>
      <c r="AF70" s="12">
        <v>0</v>
      </c>
      <c r="AG70" s="12">
        <v>0</v>
      </c>
      <c r="AH70" s="13">
        <v>5.9866315374692299E-6</v>
      </c>
      <c r="AI70" s="13">
        <v>5.8131997067819997E-7</v>
      </c>
      <c r="AJ70" s="12">
        <v>0</v>
      </c>
      <c r="AK70" s="12">
        <v>0</v>
      </c>
      <c r="AL70" s="13">
        <v>7.5482745527812702E-8</v>
      </c>
      <c r="AM70" s="13">
        <v>1.61526081509114E-6</v>
      </c>
      <c r="AN70" s="12">
        <v>0</v>
      </c>
      <c r="AO70" s="12">
        <v>0</v>
      </c>
      <c r="AP70" s="13">
        <v>3.35197881466771E-6</v>
      </c>
      <c r="AQ70" s="12">
        <v>0</v>
      </c>
      <c r="AR70" s="13">
        <v>6.2888639004911001E-7</v>
      </c>
      <c r="AS70" s="13">
        <v>5.3884334742229999E-8</v>
      </c>
      <c r="AT70" s="13">
        <v>2.5552654859110102E-6</v>
      </c>
      <c r="AU70" s="12">
        <v>0</v>
      </c>
      <c r="AV70" s="12">
        <v>0</v>
      </c>
      <c r="AW70" s="12">
        <v>0</v>
      </c>
      <c r="AX70" s="12">
        <v>0</v>
      </c>
      <c r="AY70" s="13">
        <v>5.5636595132005799E-7</v>
      </c>
      <c r="AZ70" s="21">
        <v>3.6297003501642698E-7</v>
      </c>
      <c r="BA70" s="13">
        <v>3.4777343528681802E-7</v>
      </c>
      <c r="BB70" s="13">
        <v>1.3227797599635901E-7</v>
      </c>
      <c r="BC70" s="12">
        <v>0</v>
      </c>
      <c r="BD70" s="12">
        <v>0</v>
      </c>
      <c r="BE70" s="13">
        <v>4.1657975665562499E-5</v>
      </c>
      <c r="BF70" s="13">
        <v>7.3656471010014102E-6</v>
      </c>
      <c r="BG70" s="12">
        <v>0</v>
      </c>
      <c r="BH70" s="13">
        <v>9.4815874161796297E-7</v>
      </c>
      <c r="BI70" s="13">
        <v>7.0366294867010999E-7</v>
      </c>
      <c r="BJ70" s="13">
        <v>4.8330223692710602E-6</v>
      </c>
      <c r="BK70" s="13">
        <v>7.7865042708511597E-8</v>
      </c>
      <c r="BL70" s="13">
        <v>4.7472104703463199E-7</v>
      </c>
      <c r="BM70" s="12">
        <v>0</v>
      </c>
      <c r="BN70" s="13">
        <v>1.09045363475717E-7</v>
      </c>
      <c r="BO70" s="13">
        <v>1.10009862636703E-7</v>
      </c>
      <c r="BP70" s="12">
        <v>0</v>
      </c>
      <c r="BQ70" s="12">
        <v>0</v>
      </c>
      <c r="BR70" s="13">
        <v>3.2475655382614301E-6</v>
      </c>
      <c r="BS70" s="13">
        <v>4.0717008111651002E-8</v>
      </c>
      <c r="BT70" s="13">
        <v>8.9193095923614596E-7</v>
      </c>
      <c r="BU70" s="12">
        <v>0</v>
      </c>
      <c r="BV70" s="12">
        <v>0</v>
      </c>
      <c r="BW70" s="13">
        <v>3.0211390500192998E-6</v>
      </c>
      <c r="BX70" s="12">
        <v>0</v>
      </c>
      <c r="BY70" s="13">
        <v>4.3487527741556099E-7</v>
      </c>
      <c r="BZ70" s="13">
        <v>3.0673380128168998E-6</v>
      </c>
      <c r="CA70" s="13">
        <v>2.86887392803166E-6</v>
      </c>
      <c r="CB70" s="13">
        <v>8.5400073174920901E-7</v>
      </c>
      <c r="CC70" s="12">
        <v>0</v>
      </c>
      <c r="CD70" s="12">
        <v>0</v>
      </c>
      <c r="CE70" s="12">
        <v>0</v>
      </c>
      <c r="CF70" s="13">
        <v>2.8696786814302702E-6</v>
      </c>
      <c r="CG70" s="12">
        <v>0</v>
      </c>
      <c r="CH70" s="12">
        <v>0</v>
      </c>
      <c r="CI70" s="13">
        <v>4.41429132610375E-6</v>
      </c>
      <c r="CJ70" s="13">
        <v>2.2860370816517198E-6</v>
      </c>
      <c r="CK70" s="12">
        <v>0</v>
      </c>
      <c r="CL70" s="13">
        <v>4.3601300300602402E-8</v>
      </c>
      <c r="CM70" s="13">
        <v>1.4577780017096399E-6</v>
      </c>
      <c r="CN70" s="12">
        <v>0</v>
      </c>
      <c r="CO70" s="13">
        <v>2.8940247518205598E-7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7">
        <v>0</v>
      </c>
      <c r="CW70" s="12">
        <v>0</v>
      </c>
      <c r="CX70" s="12">
        <v>0</v>
      </c>
      <c r="CY70" s="13">
        <v>3.8619684714485201E-7</v>
      </c>
      <c r="CZ70" s="12">
        <v>0</v>
      </c>
      <c r="DA70" s="12">
        <v>0</v>
      </c>
      <c r="DB70" s="12">
        <v>0</v>
      </c>
      <c r="DC70" s="12">
        <v>0</v>
      </c>
      <c r="DD70" s="13">
        <v>5.0565069837903599E-6</v>
      </c>
      <c r="DE70" s="12">
        <v>0</v>
      </c>
      <c r="DF70" s="12">
        <v>0</v>
      </c>
      <c r="DG70" s="12">
        <v>0</v>
      </c>
      <c r="DH70" s="12">
        <v>0</v>
      </c>
      <c r="DI70" s="13">
        <v>4.97306816076679E-8</v>
      </c>
      <c r="DJ70" s="12">
        <v>0</v>
      </c>
      <c r="DK70" s="12">
        <v>0</v>
      </c>
      <c r="DL70" s="12">
        <v>0</v>
      </c>
      <c r="DM70" s="12">
        <v>0</v>
      </c>
      <c r="DN70" s="13">
        <v>4.7399793894711503E-8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3">
        <v>8.67590533742038E-8</v>
      </c>
      <c r="DU70" s="13">
        <v>2.0377525853365199E-6</v>
      </c>
      <c r="DV70" s="13">
        <v>4.8480089950489002E-8</v>
      </c>
      <c r="DW70" s="13">
        <v>3.6696748779001E-7</v>
      </c>
      <c r="DX70" s="12">
        <v>0</v>
      </c>
      <c r="DY70" s="13">
        <v>6.7703946020298502E-7</v>
      </c>
      <c r="DZ70" s="12">
        <v>0</v>
      </c>
      <c r="EA70" s="12">
        <v>0</v>
      </c>
      <c r="EB70" s="12">
        <v>0</v>
      </c>
      <c r="EC70" s="2" t="s">
        <v>1939</v>
      </c>
      <c r="ED70" s="13">
        <v>3.1090282500097701E-6</v>
      </c>
      <c r="EE70" s="12">
        <v>0</v>
      </c>
      <c r="EF70" s="13">
        <v>1.9212536276508301E-7</v>
      </c>
      <c r="EG70" s="13">
        <v>7.0964489870486098E-6</v>
      </c>
      <c r="EH70" s="13">
        <v>7.3014986832721598E-7</v>
      </c>
      <c r="EI70" s="13">
        <v>5.3360575836776497E-6</v>
      </c>
      <c r="EJ70" s="13">
        <v>9.8091282682115794E-7</v>
      </c>
      <c r="EK70" s="13">
        <v>2.0303101062202001E-6</v>
      </c>
      <c r="EL70" s="13">
        <v>7.5513904878627402E-8</v>
      </c>
      <c r="EM70" s="13">
        <v>3.5673976261473198E-7</v>
      </c>
      <c r="EN70" s="12">
        <v>0</v>
      </c>
      <c r="EO70" s="13">
        <v>9.1144759934448899E-7</v>
      </c>
      <c r="EP70" s="13">
        <v>3.9071683931600498E-7</v>
      </c>
      <c r="EQ70" s="13">
        <v>4.8717691545924396E-6</v>
      </c>
      <c r="ER70" s="13">
        <v>1.6853394896530899E-6</v>
      </c>
      <c r="ES70" s="13">
        <v>4.2697474503099502E-7</v>
      </c>
      <c r="ET70" s="12">
        <v>0</v>
      </c>
      <c r="EU70" s="12">
        <v>0</v>
      </c>
      <c r="EV70" s="12">
        <v>0</v>
      </c>
      <c r="EW70" s="13">
        <v>2.04578537745189E-7</v>
      </c>
      <c r="EX70" s="13">
        <v>3.3245292812278798E-7</v>
      </c>
      <c r="EY70" s="13">
        <v>4.8521290824455901E-6</v>
      </c>
      <c r="EZ70" s="13">
        <v>2.6007549016246702E-6</v>
      </c>
      <c r="FA70" s="12">
        <v>0</v>
      </c>
      <c r="FB70" s="12">
        <v>0</v>
      </c>
      <c r="FC70" s="13">
        <v>8.9171238259208005E-8</v>
      </c>
      <c r="FD70" s="12">
        <v>0</v>
      </c>
      <c r="FE70" s="12">
        <v>0</v>
      </c>
      <c r="FF70" s="13">
        <v>3.7413865516756401E-7</v>
      </c>
      <c r="FG70" s="12">
        <v>0</v>
      </c>
      <c r="FH70" s="13">
        <v>4.9780622958474905E-7</v>
      </c>
      <c r="FI70" s="12">
        <v>0</v>
      </c>
      <c r="FJ70" s="13">
        <v>1.1337921806757501E-5</v>
      </c>
      <c r="FK70" s="13">
        <v>7.5412552137122499E-6</v>
      </c>
      <c r="FL70" s="13">
        <v>1.45950918941189E-7</v>
      </c>
      <c r="FM70" s="12">
        <v>0</v>
      </c>
      <c r="FN70" s="13">
        <v>1.2607704012544199E-5</v>
      </c>
      <c r="FO70" s="13">
        <v>1.06037698465493E-5</v>
      </c>
      <c r="FP70" s="12">
        <v>0</v>
      </c>
      <c r="FQ70" s="12">
        <v>0</v>
      </c>
      <c r="FR70" s="12">
        <v>0</v>
      </c>
      <c r="FS70" s="13">
        <v>9.6748278373422108E-6</v>
      </c>
      <c r="FT70" s="13">
        <v>1.9596588484190199E-7</v>
      </c>
      <c r="FU70" s="12">
        <v>0</v>
      </c>
      <c r="FV70" s="12">
        <v>0</v>
      </c>
      <c r="FW70" s="12">
        <v>0</v>
      </c>
      <c r="FX70" s="13">
        <v>1.31616439974432E-5</v>
      </c>
      <c r="FY70" s="13">
        <v>2.94247925235604E-6</v>
      </c>
      <c r="FZ70" s="12">
        <v>0</v>
      </c>
      <c r="GA70" s="21">
        <v>6.3632532502267403E-7</v>
      </c>
      <c r="GB70" s="12">
        <v>0</v>
      </c>
      <c r="GC70" s="12">
        <v>0</v>
      </c>
      <c r="GD70" s="13">
        <v>2.1446320599177798E-6</v>
      </c>
      <c r="GE70" s="12">
        <v>0</v>
      </c>
      <c r="GF70" s="13">
        <v>1.7468913332518801E-7</v>
      </c>
      <c r="GG70" s="13">
        <v>3.9710670643866698E-7</v>
      </c>
      <c r="GH70" s="13">
        <v>4.5122516733250301E-8</v>
      </c>
      <c r="GI70" s="12">
        <v>0</v>
      </c>
      <c r="GJ70" s="12">
        <v>0</v>
      </c>
      <c r="GK70" s="12">
        <v>0</v>
      </c>
      <c r="GL70" s="12">
        <v>0</v>
      </c>
      <c r="GM70" s="13">
        <v>6.2308423208426399E-7</v>
      </c>
      <c r="GN70" s="12">
        <v>0</v>
      </c>
      <c r="GO70" s="12">
        <v>0</v>
      </c>
      <c r="GP70" s="13">
        <v>1.19831770952207E-6</v>
      </c>
      <c r="GQ70" s="13">
        <v>6.8330180306897601E-6</v>
      </c>
      <c r="GR70" s="12">
        <v>0</v>
      </c>
      <c r="GS70" s="13">
        <v>9.83370112124981E-6</v>
      </c>
      <c r="GT70" s="12">
        <v>0</v>
      </c>
      <c r="GU70" s="12">
        <v>0</v>
      </c>
      <c r="GV70" s="12">
        <v>0</v>
      </c>
      <c r="GW70" s="12">
        <v>0</v>
      </c>
      <c r="GX70" s="13">
        <v>1.5205968325336001E-7</v>
      </c>
      <c r="GY70" s="13">
        <v>5.8002627086538705E-7</v>
      </c>
      <c r="GZ70" s="13">
        <v>5.0204444885578799E-7</v>
      </c>
      <c r="HA70" s="13">
        <v>8.4951612772510396E-7</v>
      </c>
      <c r="HB70" s="13">
        <v>1.0301979318587701E-5</v>
      </c>
      <c r="HC70" s="13">
        <v>8.4405548607799508E-6</v>
      </c>
      <c r="HD70" s="13">
        <v>1.1406672957042001E-5</v>
      </c>
      <c r="HE70" s="12">
        <v>0</v>
      </c>
      <c r="HF70" s="13">
        <v>9.8077537536785405E-7</v>
      </c>
      <c r="HG70" s="12">
        <v>0</v>
      </c>
      <c r="HH70" s="13">
        <v>4.0748854500038198E-7</v>
      </c>
      <c r="HI70" s="13">
        <v>3.6730152892732398E-6</v>
      </c>
      <c r="HJ70" s="12">
        <v>0</v>
      </c>
      <c r="HK70" s="13">
        <v>6.56353016729303E-6</v>
      </c>
      <c r="HL70" s="12">
        <v>0</v>
      </c>
      <c r="HM70" s="13">
        <v>1.1551998234936501E-5</v>
      </c>
      <c r="HN70" s="12">
        <v>0</v>
      </c>
      <c r="HO70" s="12">
        <v>0</v>
      </c>
      <c r="HP70" s="12">
        <v>0</v>
      </c>
      <c r="HQ70" s="12">
        <v>0</v>
      </c>
      <c r="HR70" s="13">
        <v>2.36564491141782E-6</v>
      </c>
      <c r="HS70" s="13">
        <v>7.56819250156756E-6</v>
      </c>
      <c r="HT70" s="13">
        <v>3.7929176321828699E-6</v>
      </c>
      <c r="HU70" s="21">
        <v>1.37744377808538E-5</v>
      </c>
      <c r="HV70" s="12">
        <v>0</v>
      </c>
      <c r="HW70" s="12">
        <v>0</v>
      </c>
      <c r="HX70" s="12">
        <v>0</v>
      </c>
      <c r="HY70" s="12">
        <v>0</v>
      </c>
      <c r="HZ70" s="13">
        <v>2.9614698453579401E-7</v>
      </c>
      <c r="IA70" s="13">
        <v>5.0761665110881803E-6</v>
      </c>
      <c r="IB70" s="13">
        <v>2.29264432747415E-7</v>
      </c>
      <c r="IC70" s="12">
        <v>0</v>
      </c>
      <c r="ID70" s="12">
        <v>0</v>
      </c>
      <c r="IE70" s="12">
        <v>0</v>
      </c>
      <c r="IF70" s="12">
        <v>0</v>
      </c>
      <c r="IG70" s="12">
        <v>0</v>
      </c>
      <c r="IH70" s="12">
        <v>0</v>
      </c>
      <c r="II70" s="13">
        <v>1.61715394714519E-7</v>
      </c>
      <c r="IJ70" s="12">
        <v>0</v>
      </c>
      <c r="IK70" s="12">
        <v>0</v>
      </c>
      <c r="IL70" s="12">
        <v>0</v>
      </c>
      <c r="IM70" s="12">
        <v>0</v>
      </c>
      <c r="IN70" s="13">
        <v>1.01846366603192E-6</v>
      </c>
      <c r="IO70" s="12">
        <v>0</v>
      </c>
      <c r="IP70" s="13">
        <v>1.12465458721002E-7</v>
      </c>
      <c r="IQ70" s="12">
        <v>0</v>
      </c>
      <c r="IR70" s="13">
        <v>2.06543648495279E-7</v>
      </c>
      <c r="IS70" s="13">
        <v>7.0633526225780001E-7</v>
      </c>
      <c r="IT70" s="12">
        <v>0</v>
      </c>
      <c r="IU70" s="12">
        <v>0</v>
      </c>
      <c r="IV70" s="12">
        <v>0</v>
      </c>
      <c r="IW70" s="13">
        <v>1.5439935270402701E-7</v>
      </c>
      <c r="IX70" s="12">
        <v>0</v>
      </c>
      <c r="IY70" s="13">
        <v>1.22033916026592E-5</v>
      </c>
    </row>
    <row r="71" spans="1:259" x14ac:dyDescent="0.25">
      <c r="A71" s="2">
        <v>68</v>
      </c>
      <c r="B71" s="2" t="s">
        <v>1942</v>
      </c>
      <c r="C71" s="2" t="s">
        <v>2702</v>
      </c>
      <c r="D71" s="13">
        <v>4.6537546835111697E-8</v>
      </c>
      <c r="E71" s="13">
        <v>1.11980046249793E-7</v>
      </c>
      <c r="F71" s="13">
        <v>3.9877571695366398E-8</v>
      </c>
      <c r="G71" s="13">
        <v>1.5023434117191401E-7</v>
      </c>
      <c r="H71" s="12">
        <v>0</v>
      </c>
      <c r="I71" s="13">
        <v>2.0425311640291802E-6</v>
      </c>
      <c r="J71" s="13">
        <v>1.48952885650092E-6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3">
        <v>5.8150793612633396E-7</v>
      </c>
      <c r="R71" s="13">
        <v>6.7446358530640496E-7</v>
      </c>
      <c r="S71" s="13">
        <v>1.2125172468448501E-6</v>
      </c>
      <c r="T71" s="12">
        <v>0</v>
      </c>
      <c r="U71" s="13">
        <v>4.8794924818300798E-7</v>
      </c>
      <c r="V71" s="13">
        <v>1.6749669825672801E-7</v>
      </c>
      <c r="W71" s="12">
        <v>0</v>
      </c>
      <c r="X71" s="13">
        <v>9.7168444288026591E-7</v>
      </c>
      <c r="Y71" s="13">
        <v>6.1223383172291297E-8</v>
      </c>
      <c r="Z71" s="12">
        <v>0</v>
      </c>
      <c r="AA71" s="12">
        <v>0</v>
      </c>
      <c r="AB71" s="13">
        <v>1.4764677414804799E-7</v>
      </c>
      <c r="AC71" s="13">
        <v>2.0167198508733501E-7</v>
      </c>
      <c r="AD71" s="13">
        <v>8.2851206644275294E-8</v>
      </c>
      <c r="AE71" s="13">
        <v>1.9309993417419701E-7</v>
      </c>
      <c r="AF71" s="12">
        <v>0</v>
      </c>
      <c r="AG71" s="12">
        <v>0</v>
      </c>
      <c r="AH71" s="13">
        <v>5.7098821029052798E-6</v>
      </c>
      <c r="AI71" s="13">
        <v>2.7351454350375001E-7</v>
      </c>
      <c r="AJ71" s="12">
        <v>0</v>
      </c>
      <c r="AK71" s="12">
        <v>0</v>
      </c>
      <c r="AL71" s="12">
        <v>0</v>
      </c>
      <c r="AM71" s="13">
        <v>7.2855304157272899E-8</v>
      </c>
      <c r="AN71" s="13">
        <v>6.8670148137834402E-8</v>
      </c>
      <c r="AO71" s="12">
        <v>0</v>
      </c>
      <c r="AP71" s="13">
        <v>2.2404861263082402E-6</v>
      </c>
      <c r="AQ71" s="12">
        <v>0</v>
      </c>
      <c r="AR71" s="13">
        <v>1.78833407021822E-7</v>
      </c>
      <c r="AS71" s="12">
        <v>0</v>
      </c>
      <c r="AT71" s="13">
        <v>3.71139024126299E-6</v>
      </c>
      <c r="AU71" s="12">
        <v>0</v>
      </c>
      <c r="AV71" s="13">
        <v>2.7944931803059299E-8</v>
      </c>
      <c r="AW71" s="13">
        <v>1.1107180028516E-7</v>
      </c>
      <c r="AX71" s="12">
        <v>0</v>
      </c>
      <c r="AY71" s="13">
        <v>2.6255331326064499E-7</v>
      </c>
      <c r="AZ71" s="21">
        <v>4.6419010319334398E-7</v>
      </c>
      <c r="BA71" s="13">
        <v>1.9507600301995099E-7</v>
      </c>
      <c r="BB71" s="13">
        <v>1.80149893897579E-6</v>
      </c>
      <c r="BC71" s="13">
        <v>2.9264017056384401E-8</v>
      </c>
      <c r="BD71" s="13">
        <v>3.2340062047586698E-8</v>
      </c>
      <c r="BE71" s="13">
        <v>4.1908962944711198E-5</v>
      </c>
      <c r="BF71" s="13">
        <v>3.63060879860948E-6</v>
      </c>
      <c r="BG71" s="13">
        <v>3.0650764724768597E-8</v>
      </c>
      <c r="BH71" s="13">
        <v>1.7988253051405999E-7</v>
      </c>
      <c r="BI71" s="13">
        <v>4.6804800251184202E-7</v>
      </c>
      <c r="BJ71" s="13">
        <v>1.39414016653936E-6</v>
      </c>
      <c r="BK71" s="12">
        <v>0</v>
      </c>
      <c r="BL71" s="13">
        <v>3.4409234147348398E-7</v>
      </c>
      <c r="BM71" s="12">
        <v>0</v>
      </c>
      <c r="BN71" s="13">
        <v>7.3620463181427594E-8</v>
      </c>
      <c r="BO71" s="13">
        <v>9.9028841865344303E-8</v>
      </c>
      <c r="BP71" s="12">
        <v>0</v>
      </c>
      <c r="BQ71" s="12">
        <v>0</v>
      </c>
      <c r="BR71" s="13">
        <v>6.8044171217750305E-7</v>
      </c>
      <c r="BS71" s="12">
        <v>0</v>
      </c>
      <c r="BT71" s="13">
        <v>1.8818808067400301E-7</v>
      </c>
      <c r="BU71" s="12">
        <v>0</v>
      </c>
      <c r="BV71" s="12">
        <v>0</v>
      </c>
      <c r="BW71" s="13">
        <v>2.3615006928220799E-6</v>
      </c>
      <c r="BX71" s="12">
        <v>0</v>
      </c>
      <c r="BY71" s="13">
        <v>6.2909185917299605E-7</v>
      </c>
      <c r="BZ71" s="13">
        <v>1.2109963577242601E-7</v>
      </c>
      <c r="CA71" s="13">
        <v>1.7489187791013999E-6</v>
      </c>
      <c r="CB71" s="13">
        <v>5.3629571622023797E-7</v>
      </c>
      <c r="CC71" s="12">
        <v>0</v>
      </c>
      <c r="CD71" s="12">
        <v>0</v>
      </c>
      <c r="CE71" s="12">
        <v>0</v>
      </c>
      <c r="CF71" s="13">
        <v>1.9726600919348499E-6</v>
      </c>
      <c r="CG71" s="12">
        <v>0</v>
      </c>
      <c r="CH71" s="12">
        <v>0</v>
      </c>
      <c r="CI71" s="13">
        <v>2.0684949424763E-6</v>
      </c>
      <c r="CJ71" s="13">
        <v>8.3579117639488197E-7</v>
      </c>
      <c r="CK71" s="12">
        <v>0</v>
      </c>
      <c r="CL71" s="13">
        <v>1.9624541696096899E-8</v>
      </c>
      <c r="CM71" s="13">
        <v>1.1525097509285499E-6</v>
      </c>
      <c r="CN71" s="12">
        <v>0</v>
      </c>
      <c r="CO71" s="13">
        <v>1.4255391655075499E-7</v>
      </c>
      <c r="CP71" s="12">
        <v>0</v>
      </c>
      <c r="CQ71" s="12">
        <v>0</v>
      </c>
      <c r="CR71" s="12">
        <v>0</v>
      </c>
      <c r="CS71" s="13">
        <v>1.67018366389137E-8</v>
      </c>
      <c r="CT71" s="13">
        <v>1.98189460821922E-7</v>
      </c>
      <c r="CU71" s="12">
        <v>0</v>
      </c>
      <c r="CV71" s="17">
        <v>0</v>
      </c>
      <c r="CW71" s="12">
        <v>0</v>
      </c>
      <c r="CX71" s="12">
        <v>0</v>
      </c>
      <c r="CY71" s="13">
        <v>3.8693489490930603E-8</v>
      </c>
      <c r="CZ71" s="12">
        <v>0</v>
      </c>
      <c r="DA71" s="12">
        <v>0</v>
      </c>
      <c r="DB71" s="12">
        <v>0</v>
      </c>
      <c r="DC71" s="12">
        <v>0</v>
      </c>
      <c r="DD71" s="13">
        <v>1.35982453494694E-6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3">
        <v>4.9323724572004198E-8</v>
      </c>
      <c r="DK71" s="12">
        <v>0</v>
      </c>
      <c r="DL71" s="12">
        <v>0</v>
      </c>
      <c r="DM71" s="13">
        <v>2.3992746377308901E-8</v>
      </c>
      <c r="DN71" s="12">
        <v>0</v>
      </c>
      <c r="DO71" s="12">
        <v>0</v>
      </c>
      <c r="DP71" s="12">
        <v>0</v>
      </c>
      <c r="DQ71" s="12">
        <v>0</v>
      </c>
      <c r="DR71" s="13">
        <v>2.4070408004543701E-8</v>
      </c>
      <c r="DS71" s="12">
        <v>0</v>
      </c>
      <c r="DT71" s="12">
        <v>0</v>
      </c>
      <c r="DU71" s="12">
        <v>0</v>
      </c>
      <c r="DV71" s="12">
        <v>0</v>
      </c>
      <c r="DW71" s="13">
        <v>3.0237810646934498E-7</v>
      </c>
      <c r="DX71" s="12">
        <v>0</v>
      </c>
      <c r="DY71" s="13">
        <v>1.06653418497735E-7</v>
      </c>
      <c r="DZ71" s="12">
        <v>0</v>
      </c>
      <c r="EA71" s="12">
        <v>0</v>
      </c>
      <c r="EB71" s="12">
        <v>0</v>
      </c>
      <c r="EC71" s="2" t="s">
        <v>1942</v>
      </c>
      <c r="ED71" s="13">
        <v>3.1358353439515501E-6</v>
      </c>
      <c r="EE71" s="12">
        <v>0</v>
      </c>
      <c r="EF71" s="12">
        <v>0</v>
      </c>
      <c r="EG71" s="13">
        <v>3.24128189850839E-6</v>
      </c>
      <c r="EH71" s="12">
        <v>0</v>
      </c>
      <c r="EI71" s="13">
        <v>2.2572708271202699E-6</v>
      </c>
      <c r="EJ71" s="13">
        <v>1.01884565566793E-7</v>
      </c>
      <c r="EK71" s="13">
        <v>2.2335938457839498E-8</v>
      </c>
      <c r="EL71" s="13">
        <v>2.3791676745789E-7</v>
      </c>
      <c r="EM71" s="13">
        <v>2.3602570871070199E-7</v>
      </c>
      <c r="EN71" s="12">
        <v>0</v>
      </c>
      <c r="EO71" s="13">
        <v>1.8952823041403599E-7</v>
      </c>
      <c r="EP71" s="13">
        <v>2.8376397593133402E-7</v>
      </c>
      <c r="EQ71" s="13">
        <v>2.8965328319445001E-6</v>
      </c>
      <c r="ER71" s="13">
        <v>7.9815890305276299E-7</v>
      </c>
      <c r="ES71" s="13">
        <v>3.3061682850763999E-7</v>
      </c>
      <c r="ET71" s="13">
        <v>3.8411463645849101E-8</v>
      </c>
      <c r="EU71" s="12">
        <v>0</v>
      </c>
      <c r="EV71" s="12">
        <v>0</v>
      </c>
      <c r="EW71" s="13">
        <v>2.14850781322231E-7</v>
      </c>
      <c r="EX71" s="13">
        <v>2.9926797159510497E-8</v>
      </c>
      <c r="EY71" s="13">
        <v>1.85523232620987E-6</v>
      </c>
      <c r="EZ71" s="13">
        <v>1.2347838416800501E-6</v>
      </c>
      <c r="FA71" s="12">
        <v>0</v>
      </c>
      <c r="FB71" s="12">
        <v>0</v>
      </c>
      <c r="FC71" s="13">
        <v>4.0135148980550998E-8</v>
      </c>
      <c r="FD71" s="12">
        <v>0</v>
      </c>
      <c r="FE71" s="12">
        <v>0</v>
      </c>
      <c r="FF71" s="13">
        <v>1.8811359572145899E-7</v>
      </c>
      <c r="FG71" s="12">
        <v>0</v>
      </c>
      <c r="FH71" s="12">
        <v>0</v>
      </c>
      <c r="FI71" s="13">
        <v>7.0764474267462601E-8</v>
      </c>
      <c r="FJ71" s="13">
        <v>3.8088674083747401E-6</v>
      </c>
      <c r="FK71" s="13">
        <v>3.1580907085663699E-6</v>
      </c>
      <c r="FL71" s="13">
        <v>1.2020386331785101E-7</v>
      </c>
      <c r="FM71" s="12">
        <v>0</v>
      </c>
      <c r="FN71" s="13">
        <v>6.1018684874181502E-6</v>
      </c>
      <c r="FO71" s="13">
        <v>3.92041035845721E-6</v>
      </c>
      <c r="FP71" s="12">
        <v>0</v>
      </c>
      <c r="FQ71" s="12">
        <v>0</v>
      </c>
      <c r="FR71" s="12">
        <v>0</v>
      </c>
      <c r="FS71" s="13">
        <v>2.5129018381262899E-6</v>
      </c>
      <c r="FT71" s="13">
        <v>1.1760324123603499E-7</v>
      </c>
      <c r="FU71" s="12">
        <v>0</v>
      </c>
      <c r="FV71" s="12">
        <v>0</v>
      </c>
      <c r="FW71" s="12">
        <v>0</v>
      </c>
      <c r="FX71" s="13">
        <v>5.4441749081624799E-6</v>
      </c>
      <c r="FY71" s="13">
        <v>1.14750782568681E-6</v>
      </c>
      <c r="FZ71" s="12">
        <v>0</v>
      </c>
      <c r="GA71" s="21">
        <v>1.6422339895031201E-7</v>
      </c>
      <c r="GB71" s="12">
        <v>0</v>
      </c>
      <c r="GC71" s="12">
        <v>0</v>
      </c>
      <c r="GD71" s="13">
        <v>2.4721931290436999E-6</v>
      </c>
      <c r="GE71" s="12">
        <v>0</v>
      </c>
      <c r="GF71" s="13">
        <v>1.04834616006404E-7</v>
      </c>
      <c r="GG71" s="13">
        <v>2.2139286258446499E-7</v>
      </c>
      <c r="GH71" s="12">
        <v>0</v>
      </c>
      <c r="GI71" s="12">
        <v>0</v>
      </c>
      <c r="GJ71" s="13">
        <v>2.8554844855815299E-8</v>
      </c>
      <c r="GK71" s="12">
        <v>0</v>
      </c>
      <c r="GL71" s="12">
        <v>0</v>
      </c>
      <c r="GM71" s="13">
        <v>1.2903714291844299E-7</v>
      </c>
      <c r="GN71" s="12">
        <v>0</v>
      </c>
      <c r="GO71" s="12">
        <v>0</v>
      </c>
      <c r="GP71" s="13">
        <v>6.2579396154405595E-7</v>
      </c>
      <c r="GQ71" s="13">
        <v>3.5524491827634998E-6</v>
      </c>
      <c r="GR71" s="12">
        <v>0</v>
      </c>
      <c r="GS71" s="13">
        <v>9.6752905142512203E-6</v>
      </c>
      <c r="GT71" s="12">
        <v>0</v>
      </c>
      <c r="GU71" s="12">
        <v>0</v>
      </c>
      <c r="GV71" s="12">
        <v>0</v>
      </c>
      <c r="GW71" s="12">
        <v>0</v>
      </c>
      <c r="GX71" s="13">
        <v>2.0970481959223301E-7</v>
      </c>
      <c r="GY71" s="13">
        <v>1.14695914328943E-7</v>
      </c>
      <c r="GZ71" s="13">
        <v>2.8139423732894802E-7</v>
      </c>
      <c r="HA71" s="13">
        <v>3.3302931425327297E-7</v>
      </c>
      <c r="HB71" s="13">
        <v>3.7021786881703998E-6</v>
      </c>
      <c r="HC71" s="13">
        <v>3.3512709489858799E-6</v>
      </c>
      <c r="HD71" s="13">
        <v>1.0695365406389E-5</v>
      </c>
      <c r="HE71" s="12">
        <v>0</v>
      </c>
      <c r="HF71" s="13">
        <v>4.4676193025220498E-7</v>
      </c>
      <c r="HG71" s="12">
        <v>0</v>
      </c>
      <c r="HH71" s="13">
        <v>1.83406822432114E-7</v>
      </c>
      <c r="HI71" s="13">
        <v>1.4279591029570799E-6</v>
      </c>
      <c r="HJ71" s="12">
        <v>0</v>
      </c>
      <c r="HK71" s="13">
        <v>7.0966312763017304E-6</v>
      </c>
      <c r="HL71" s="12">
        <v>0</v>
      </c>
      <c r="HM71" s="13">
        <v>4.4330436383453801E-6</v>
      </c>
      <c r="HN71" s="12">
        <v>0</v>
      </c>
      <c r="HO71" s="12">
        <v>0</v>
      </c>
      <c r="HP71" s="12">
        <v>0</v>
      </c>
      <c r="HQ71" s="12">
        <v>0</v>
      </c>
      <c r="HR71" s="13">
        <v>1.78770873727065E-6</v>
      </c>
      <c r="HS71" s="13">
        <v>3.4559082883151702E-6</v>
      </c>
      <c r="HT71" s="13">
        <v>1.31215074403693E-6</v>
      </c>
      <c r="HU71" s="21">
        <v>5.9116642279606798E-6</v>
      </c>
      <c r="HV71" s="12">
        <v>0</v>
      </c>
      <c r="HW71" s="13">
        <v>2.5456307260636E-8</v>
      </c>
      <c r="HX71" s="12">
        <v>0</v>
      </c>
      <c r="HY71" s="12">
        <v>0</v>
      </c>
      <c r="HZ71" s="13">
        <v>2.8918254564585301E-7</v>
      </c>
      <c r="IA71" s="13">
        <v>3.46986442512931E-8</v>
      </c>
      <c r="IB71" s="13">
        <v>1.68812647934692E-7</v>
      </c>
      <c r="IC71" s="12">
        <v>0</v>
      </c>
      <c r="ID71" s="12">
        <v>0</v>
      </c>
      <c r="IE71" s="12">
        <v>0</v>
      </c>
      <c r="IF71" s="12">
        <v>0</v>
      </c>
      <c r="IG71" s="12">
        <v>0</v>
      </c>
      <c r="IH71" s="12">
        <v>0</v>
      </c>
      <c r="II71" s="12">
        <v>0</v>
      </c>
      <c r="IJ71" s="12">
        <v>0</v>
      </c>
      <c r="IK71" s="12">
        <v>0</v>
      </c>
      <c r="IL71" s="12">
        <v>0</v>
      </c>
      <c r="IM71" s="12">
        <v>0</v>
      </c>
      <c r="IN71" s="13">
        <v>3.8427152707498202E-7</v>
      </c>
      <c r="IO71" s="12">
        <v>0</v>
      </c>
      <c r="IP71" s="13">
        <v>1.5185898600440199E-7</v>
      </c>
      <c r="IQ71" s="12">
        <v>0</v>
      </c>
      <c r="IR71" s="13">
        <v>1.08243474615566E-7</v>
      </c>
      <c r="IS71" s="13">
        <v>2.7762594990664602E-7</v>
      </c>
      <c r="IT71" s="12">
        <v>0</v>
      </c>
      <c r="IU71" s="12">
        <v>0</v>
      </c>
      <c r="IV71" s="12">
        <v>0</v>
      </c>
      <c r="IW71" s="13">
        <v>3.4746859773683102E-8</v>
      </c>
      <c r="IX71" s="13">
        <v>1.4536575692488599E-7</v>
      </c>
      <c r="IY71" s="13">
        <v>4.2256875969583402E-6</v>
      </c>
    </row>
    <row r="72" spans="1:259" x14ac:dyDescent="0.25">
      <c r="A72" s="2">
        <v>69</v>
      </c>
      <c r="B72" s="2" t="s">
        <v>1945</v>
      </c>
      <c r="C72" s="2" t="s">
        <v>2702</v>
      </c>
      <c r="D72" s="12">
        <v>0</v>
      </c>
      <c r="E72" s="13">
        <v>2.31089908178412E-8</v>
      </c>
      <c r="F72" s="13">
        <v>1.00148799860089E-7</v>
      </c>
      <c r="G72" s="13">
        <v>1.01114876965173E-7</v>
      </c>
      <c r="H72" s="13">
        <v>9.9106233141780199E-8</v>
      </c>
      <c r="I72" s="13">
        <v>4.1925474368160898E-6</v>
      </c>
      <c r="J72" s="13">
        <v>2.1697447822348202E-6</v>
      </c>
      <c r="K72" s="13">
        <v>8.1203096184090402E-8</v>
      </c>
      <c r="L72" s="12">
        <v>0</v>
      </c>
      <c r="M72" s="12">
        <v>0</v>
      </c>
      <c r="N72" s="12">
        <v>0</v>
      </c>
      <c r="O72" s="12">
        <v>0</v>
      </c>
      <c r="P72" s="13">
        <v>5.5318614124692597E-8</v>
      </c>
      <c r="Q72" s="13">
        <v>1.0610548308431399E-6</v>
      </c>
      <c r="R72" s="13">
        <v>1.2774748141979501E-6</v>
      </c>
      <c r="S72" s="13">
        <v>2.2399841426973902E-6</v>
      </c>
      <c r="T72" s="12">
        <v>0</v>
      </c>
      <c r="U72" s="13">
        <v>1.30064375993478E-6</v>
      </c>
      <c r="V72" s="13">
        <v>2.0260775520317901E-7</v>
      </c>
      <c r="W72" s="12">
        <v>0</v>
      </c>
      <c r="X72" s="13">
        <v>1.9484623577822902E-6</v>
      </c>
      <c r="Y72" s="13">
        <v>3.1586221093569801E-8</v>
      </c>
      <c r="Z72" s="12">
        <v>0</v>
      </c>
      <c r="AA72" s="12">
        <v>0</v>
      </c>
      <c r="AB72" s="13">
        <v>4.8088487468844096E-7</v>
      </c>
      <c r="AC72" s="13">
        <v>1.6732111247113301E-6</v>
      </c>
      <c r="AD72" s="13">
        <v>8.5488791874523694E-8</v>
      </c>
      <c r="AE72" s="13">
        <v>6.2199385564669397E-7</v>
      </c>
      <c r="AF72" s="12">
        <v>0</v>
      </c>
      <c r="AG72" s="12">
        <v>0</v>
      </c>
      <c r="AH72" s="13">
        <v>4.4969415758942896E-6</v>
      </c>
      <c r="AI72" s="13">
        <v>8.1369772147247395E-7</v>
      </c>
      <c r="AJ72" s="12">
        <v>0</v>
      </c>
      <c r="AK72" s="13">
        <v>3.2477807454811803E-8</v>
      </c>
      <c r="AL72" s="12">
        <v>0</v>
      </c>
      <c r="AM72" s="13">
        <v>1.58459786013938E-6</v>
      </c>
      <c r="AN72" s="13">
        <v>7.0810691953503098E-8</v>
      </c>
      <c r="AO72" s="12">
        <v>0</v>
      </c>
      <c r="AP72" s="12">
        <v>0</v>
      </c>
      <c r="AQ72" s="13">
        <v>2.8244796534436001E-8</v>
      </c>
      <c r="AR72" s="13">
        <v>2.5719156129634002E-7</v>
      </c>
      <c r="AS72" s="12">
        <v>0</v>
      </c>
      <c r="AT72" s="13">
        <v>2.1144492408469998E-6</v>
      </c>
      <c r="AU72" s="12">
        <v>0</v>
      </c>
      <c r="AV72" s="12">
        <v>0</v>
      </c>
      <c r="AW72" s="12">
        <v>0</v>
      </c>
      <c r="AX72" s="12">
        <v>0</v>
      </c>
      <c r="AY72" s="13">
        <v>6.6737123542962698E-7</v>
      </c>
      <c r="AZ72" s="21">
        <v>4.8925286364244995E-7</v>
      </c>
      <c r="BA72" s="13">
        <v>5.3647014661428395E-7</v>
      </c>
      <c r="BB72" s="13">
        <v>3.63327835393881E-6</v>
      </c>
      <c r="BC72" s="13">
        <v>3.3133228252846703E-8</v>
      </c>
      <c r="BD72" s="12">
        <v>0</v>
      </c>
      <c r="BE72" s="13">
        <v>3.0552452135935898E-5</v>
      </c>
      <c r="BF72" s="13">
        <v>6.9943273602188803E-6</v>
      </c>
      <c r="BG72" s="12">
        <v>0</v>
      </c>
      <c r="BH72" s="13">
        <v>5.3819747131373298E-7</v>
      </c>
      <c r="BI72" s="13">
        <v>5.7797351065304002E-7</v>
      </c>
      <c r="BJ72" s="13">
        <v>2.4565353443686999E-6</v>
      </c>
      <c r="BK72" s="12">
        <v>0</v>
      </c>
      <c r="BL72" s="13">
        <v>9.577793852770319E-7</v>
      </c>
      <c r="BM72" s="12">
        <v>0</v>
      </c>
      <c r="BN72" s="12">
        <v>0</v>
      </c>
      <c r="BO72" s="13">
        <v>2.5545361361331799E-8</v>
      </c>
      <c r="BP72" s="12">
        <v>0</v>
      </c>
      <c r="BQ72" s="12">
        <v>0</v>
      </c>
      <c r="BR72" s="13">
        <v>2.6531811693018898E-6</v>
      </c>
      <c r="BS72" s="13">
        <v>3.7819543114941703E-8</v>
      </c>
      <c r="BT72" s="13">
        <v>6.7964769362324295E-7</v>
      </c>
      <c r="BU72" s="12">
        <v>0</v>
      </c>
      <c r="BV72" s="12">
        <v>0</v>
      </c>
      <c r="BW72" s="13">
        <v>2.0300463205103801E-6</v>
      </c>
      <c r="BX72" s="13">
        <v>1.60096883535462E-7</v>
      </c>
      <c r="BY72" s="13">
        <v>3.6500071539951701E-7</v>
      </c>
      <c r="BZ72" s="13">
        <v>2.3177886405560102E-6</v>
      </c>
      <c r="CA72" s="13">
        <v>2.9162595879304801E-6</v>
      </c>
      <c r="CB72" s="13">
        <v>4.8388236201708805E-7</v>
      </c>
      <c r="CC72" s="12">
        <v>0</v>
      </c>
      <c r="CD72" s="12">
        <v>0</v>
      </c>
      <c r="CE72" s="12">
        <v>0</v>
      </c>
      <c r="CF72" s="13">
        <v>3.1450195881974898E-6</v>
      </c>
      <c r="CG72" s="12">
        <v>0</v>
      </c>
      <c r="CH72" s="13">
        <v>3.4190308098880101E-8</v>
      </c>
      <c r="CI72" s="13">
        <v>3.0847512037790702E-6</v>
      </c>
      <c r="CJ72" s="13">
        <v>1.3213758175979901E-7</v>
      </c>
      <c r="CK72" s="12">
        <v>0</v>
      </c>
      <c r="CL72" s="13">
        <v>2.5859882335968899E-8</v>
      </c>
      <c r="CM72" s="13">
        <v>1.3709930019836901E-6</v>
      </c>
      <c r="CN72" s="12">
        <v>0</v>
      </c>
      <c r="CO72" s="13">
        <v>4.0011805946810398E-7</v>
      </c>
      <c r="CP72" s="13">
        <v>3.1879845120274098E-8</v>
      </c>
      <c r="CQ72" s="13">
        <v>3.6798729124197801E-8</v>
      </c>
      <c r="CR72" s="13">
        <v>3.8300834420665103E-8</v>
      </c>
      <c r="CS72" s="13">
        <v>1.7233543048766702E-8</v>
      </c>
      <c r="CT72" s="12">
        <v>0</v>
      </c>
      <c r="CU72" s="12">
        <v>0</v>
      </c>
      <c r="CV72" s="17">
        <v>0</v>
      </c>
      <c r="CW72" s="13">
        <v>5.2501678650093703E-8</v>
      </c>
      <c r="CX72" s="12">
        <v>0</v>
      </c>
      <c r="CY72" s="13">
        <v>4.2479353292421499E-7</v>
      </c>
      <c r="CZ72" s="12">
        <v>0</v>
      </c>
      <c r="DA72" s="12">
        <v>0</v>
      </c>
      <c r="DB72" s="12">
        <v>0</v>
      </c>
      <c r="DC72" s="12">
        <v>0</v>
      </c>
      <c r="DD72" s="13">
        <v>3.48132031542767E-6</v>
      </c>
      <c r="DE72" s="12">
        <v>0</v>
      </c>
      <c r="DF72" s="12">
        <v>0</v>
      </c>
      <c r="DG72" s="12">
        <v>0</v>
      </c>
      <c r="DH72" s="13">
        <v>5.2960754631122397E-8</v>
      </c>
      <c r="DI72" s="13">
        <v>4.61917941524406E-8</v>
      </c>
      <c r="DJ72" s="12">
        <v>0</v>
      </c>
      <c r="DK72" s="12">
        <v>0</v>
      </c>
      <c r="DL72" s="12">
        <v>0</v>
      </c>
      <c r="DM72" s="12">
        <v>0</v>
      </c>
      <c r="DN72" s="13">
        <v>2.2013387426757401E-8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3">
        <v>2.01462970382046E-8</v>
      </c>
      <c r="DU72" s="13">
        <v>1.6291978163681501E-6</v>
      </c>
      <c r="DV72" s="13">
        <v>4.5030195909068402E-8</v>
      </c>
      <c r="DW72" s="13">
        <v>1.5797087389395701E-7</v>
      </c>
      <c r="DX72" s="12">
        <v>0</v>
      </c>
      <c r="DY72" s="13">
        <v>2.5666935051093197E-7</v>
      </c>
      <c r="DZ72" s="13">
        <v>3.4561687132450203E-8</v>
      </c>
      <c r="EA72" s="12">
        <v>0</v>
      </c>
      <c r="EB72" s="12">
        <v>0</v>
      </c>
      <c r="EC72" s="2" t="s">
        <v>1945</v>
      </c>
      <c r="ED72" s="13">
        <v>4.1634099049014499E-6</v>
      </c>
      <c r="EE72" s="12">
        <v>0</v>
      </c>
      <c r="EF72" s="13">
        <v>1.3779555343580699E-7</v>
      </c>
      <c r="EG72" s="13">
        <v>7.1310993833235498E-6</v>
      </c>
      <c r="EH72" s="13">
        <v>5.67011059616811E-7</v>
      </c>
      <c r="EI72" s="13">
        <v>4.9198769558479702E-6</v>
      </c>
      <c r="EJ72" s="13">
        <v>6.9667071440162395E-7</v>
      </c>
      <c r="EK72" s="13">
        <v>2.6409912209398899E-6</v>
      </c>
      <c r="EL72" s="13">
        <v>3.3438817271326999E-7</v>
      </c>
      <c r="EM72" s="13">
        <v>4.0167256925129702E-7</v>
      </c>
      <c r="EN72" s="12">
        <v>0</v>
      </c>
      <c r="EO72" s="13">
        <v>1.14935811416374E-6</v>
      </c>
      <c r="EP72" s="13">
        <v>5.3137217511489999E-7</v>
      </c>
      <c r="EQ72" s="13">
        <v>5.6933835357618804E-6</v>
      </c>
      <c r="ER72" s="13">
        <v>1.85914932928959E-6</v>
      </c>
      <c r="ES72" s="13">
        <v>5.9870681566582595E-7</v>
      </c>
      <c r="ET72" s="13">
        <v>1.1890290151046599E-7</v>
      </c>
      <c r="EU72" s="12">
        <v>0</v>
      </c>
      <c r="EV72" s="13">
        <v>3.3572600775262102E-8</v>
      </c>
      <c r="EW72" s="13">
        <v>3.48370943176576E-7</v>
      </c>
      <c r="EX72" s="12">
        <v>0</v>
      </c>
      <c r="EY72" s="13">
        <v>3.5166711431770199E-6</v>
      </c>
      <c r="EZ72" s="13">
        <v>3.9855973354187703E-6</v>
      </c>
      <c r="FA72" s="12">
        <v>0</v>
      </c>
      <c r="FB72" s="12">
        <v>0</v>
      </c>
      <c r="FC72" s="13">
        <v>2.0706429857943399E-7</v>
      </c>
      <c r="FD72" s="12">
        <v>0</v>
      </c>
      <c r="FE72" s="12">
        <v>0</v>
      </c>
      <c r="FF72" s="13">
        <v>3.6640432204519202E-7</v>
      </c>
      <c r="FG72" s="12">
        <v>0</v>
      </c>
      <c r="FH72" s="12">
        <v>0</v>
      </c>
      <c r="FI72" s="12">
        <v>0</v>
      </c>
      <c r="FJ72" s="12">
        <v>0</v>
      </c>
      <c r="FK72" s="13">
        <v>6.4924745511143797E-6</v>
      </c>
      <c r="FL72" s="12">
        <v>0</v>
      </c>
      <c r="FM72" s="12">
        <v>0</v>
      </c>
      <c r="FN72" s="13">
        <v>1.09563600851973E-6</v>
      </c>
      <c r="FO72" s="13">
        <v>8.3134998849809193E-6</v>
      </c>
      <c r="FP72" s="12">
        <v>0</v>
      </c>
      <c r="FQ72" s="12">
        <v>0</v>
      </c>
      <c r="FR72" s="12">
        <v>0</v>
      </c>
      <c r="FS72" s="13">
        <v>7.5839117428236997E-6</v>
      </c>
      <c r="FT72" s="13">
        <v>1.2134716464617099E-7</v>
      </c>
      <c r="FU72" s="12">
        <v>0</v>
      </c>
      <c r="FV72" s="12">
        <v>0</v>
      </c>
      <c r="FW72" s="12">
        <v>0</v>
      </c>
      <c r="FX72" s="13">
        <v>9.8133966913363406E-6</v>
      </c>
      <c r="FY72" s="13">
        <v>2.3115041294332102E-6</v>
      </c>
      <c r="FZ72" s="12">
        <v>0</v>
      </c>
      <c r="GA72" s="21">
        <v>4.6784197739942397E-8</v>
      </c>
      <c r="GB72" s="12">
        <v>0</v>
      </c>
      <c r="GC72" s="12">
        <v>0</v>
      </c>
      <c r="GD72" s="13">
        <v>3.0141849183109098E-6</v>
      </c>
      <c r="GE72" s="12">
        <v>0</v>
      </c>
      <c r="GF72" s="13">
        <v>5.4086023801056902E-8</v>
      </c>
      <c r="GG72" s="13">
        <v>5.5352919255209405E-7</v>
      </c>
      <c r="GH72" s="13">
        <v>2.09557755615095E-8</v>
      </c>
      <c r="GI72" s="12">
        <v>0</v>
      </c>
      <c r="GJ72" s="13">
        <v>2.0624725956719001E-7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3">
        <v>8.2796901544513201E-7</v>
      </c>
      <c r="GQ72" s="13">
        <v>7.6073637183175299E-6</v>
      </c>
      <c r="GR72" s="12">
        <v>0</v>
      </c>
      <c r="GS72" s="13">
        <v>9.0919844824116298E-6</v>
      </c>
      <c r="GT72" s="12">
        <v>0</v>
      </c>
      <c r="GU72" s="12">
        <v>0</v>
      </c>
      <c r="GV72" s="12">
        <v>0</v>
      </c>
      <c r="GW72" s="12">
        <v>0</v>
      </c>
      <c r="GX72" s="13">
        <v>3.5962025967324902E-7</v>
      </c>
      <c r="GY72" s="13">
        <v>3.6316871319529798E-7</v>
      </c>
      <c r="GZ72" s="13">
        <v>2.7467451211085302E-7</v>
      </c>
      <c r="HA72" s="13">
        <v>8.7209998561771797E-7</v>
      </c>
      <c r="HB72" s="13">
        <v>7.9877759436525301E-6</v>
      </c>
      <c r="HC72" s="13">
        <v>8.84757414345874E-6</v>
      </c>
      <c r="HD72" s="13">
        <v>8.6409017460896202E-6</v>
      </c>
      <c r="HE72" s="12">
        <v>0</v>
      </c>
      <c r="HF72" s="13">
        <v>8.6217437880071305E-7</v>
      </c>
      <c r="HG72" s="12">
        <v>0</v>
      </c>
      <c r="HH72" s="13">
        <v>4.3380393933648397E-8</v>
      </c>
      <c r="HI72" s="13">
        <v>3.90357658340165E-6</v>
      </c>
      <c r="HJ72" s="12">
        <v>0</v>
      </c>
      <c r="HK72" s="13">
        <v>2.5873047402080701E-7</v>
      </c>
      <c r="HL72" s="12">
        <v>0</v>
      </c>
      <c r="HM72" s="13">
        <v>9.9941694287018096E-6</v>
      </c>
      <c r="HN72" s="12">
        <v>0</v>
      </c>
      <c r="HO72" s="12">
        <v>0</v>
      </c>
      <c r="HP72" s="12">
        <v>0</v>
      </c>
      <c r="HQ72" s="12">
        <v>0</v>
      </c>
      <c r="HR72" s="13">
        <v>2.85623768947948E-6</v>
      </c>
      <c r="HS72" s="13">
        <v>7.3721356482801602E-6</v>
      </c>
      <c r="HT72" s="13">
        <v>3.4934589325404699E-6</v>
      </c>
      <c r="HU72" s="21">
        <v>1.47184787293727E-5</v>
      </c>
      <c r="HV72" s="13">
        <v>2.60039512854859E-8</v>
      </c>
      <c r="HW72" s="12">
        <v>0</v>
      </c>
      <c r="HX72" s="12">
        <v>0</v>
      </c>
      <c r="HY72" s="12">
        <v>0</v>
      </c>
      <c r="HZ72" s="12">
        <v>0</v>
      </c>
      <c r="IA72" s="13">
        <v>2.8125263952179601E-7</v>
      </c>
      <c r="IB72" s="13">
        <v>1.92451981953146E-7</v>
      </c>
      <c r="IC72" s="12">
        <v>0</v>
      </c>
      <c r="ID72" s="12">
        <v>0</v>
      </c>
      <c r="IE72" s="12">
        <v>0</v>
      </c>
      <c r="IF72" s="12">
        <v>0</v>
      </c>
      <c r="IG72" s="12">
        <v>0</v>
      </c>
      <c r="IH72" s="12">
        <v>0</v>
      </c>
      <c r="II72" s="12">
        <v>0</v>
      </c>
      <c r="IJ72" s="12">
        <v>0</v>
      </c>
      <c r="IK72" s="12">
        <v>0</v>
      </c>
      <c r="IL72" s="12">
        <v>0</v>
      </c>
      <c r="IM72" s="12">
        <v>0</v>
      </c>
      <c r="IN72" s="13">
        <v>6.5311459513733098E-7</v>
      </c>
      <c r="IO72" s="12">
        <v>0</v>
      </c>
      <c r="IP72" s="13">
        <v>1.30577873421389E-7</v>
      </c>
      <c r="IQ72" s="12">
        <v>0</v>
      </c>
      <c r="IR72" s="13">
        <v>6.3948595289424606E-8</v>
      </c>
      <c r="IS72" s="13">
        <v>6.6032439747963001E-7</v>
      </c>
      <c r="IT72" s="12">
        <v>0</v>
      </c>
      <c r="IU72" s="12">
        <v>0</v>
      </c>
      <c r="IV72" s="12">
        <v>0</v>
      </c>
      <c r="IW72" s="13">
        <v>2.02824415196422E-7</v>
      </c>
      <c r="IX72" s="12">
        <v>0</v>
      </c>
      <c r="IY72" s="13">
        <v>1.0403353543584299E-5</v>
      </c>
    </row>
    <row r="73" spans="1:259" x14ac:dyDescent="0.25">
      <c r="A73" s="2">
        <v>70</v>
      </c>
      <c r="B73" s="2" t="s">
        <v>1948</v>
      </c>
      <c r="C73" s="2" t="s">
        <v>2702</v>
      </c>
      <c r="D73" s="12">
        <v>0</v>
      </c>
      <c r="E73" s="13">
        <v>9.24359632713646E-8</v>
      </c>
      <c r="F73" s="13">
        <v>2.4688249442861698E-7</v>
      </c>
      <c r="G73" s="13">
        <v>1.8602049884432501E-7</v>
      </c>
      <c r="H73" s="12">
        <v>0</v>
      </c>
      <c r="I73" s="13">
        <v>4.9166652967314902E-6</v>
      </c>
      <c r="J73" s="13">
        <v>2.4030234691430901E-6</v>
      </c>
      <c r="K73" s="13">
        <v>3.0027223003217102E-7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3">
        <v>7.9573635583265797E-7</v>
      </c>
      <c r="R73" s="13">
        <v>2.3415043990777101E-6</v>
      </c>
      <c r="S73" s="13">
        <v>3.2757303593054502E-6</v>
      </c>
      <c r="T73" s="13">
        <v>3.6063022276121601E-8</v>
      </c>
      <c r="U73" s="13">
        <v>1.8769536325061701E-6</v>
      </c>
      <c r="V73" s="13">
        <v>5.6566426719314502E-7</v>
      </c>
      <c r="W73" s="12">
        <v>0</v>
      </c>
      <c r="X73" s="13">
        <v>2.6069781660349498E-6</v>
      </c>
      <c r="Y73" s="13">
        <v>1.89517326561419E-7</v>
      </c>
      <c r="Z73" s="12">
        <v>0</v>
      </c>
      <c r="AA73" s="12">
        <v>0</v>
      </c>
      <c r="AB73" s="13">
        <v>3.5905574654446702E-7</v>
      </c>
      <c r="AC73" s="13">
        <v>1.3394028624512101E-6</v>
      </c>
      <c r="AD73" s="12">
        <v>0</v>
      </c>
      <c r="AE73" s="13">
        <v>8.0967964229101205E-7</v>
      </c>
      <c r="AF73" s="12">
        <v>0</v>
      </c>
      <c r="AG73" s="12">
        <v>0</v>
      </c>
      <c r="AH73" s="13">
        <v>5.04418973698298E-6</v>
      </c>
      <c r="AI73" s="13">
        <v>1.0330521042163699E-6</v>
      </c>
      <c r="AJ73" s="12">
        <v>0</v>
      </c>
      <c r="AK73" s="12">
        <v>0</v>
      </c>
      <c r="AL73" s="12">
        <v>0</v>
      </c>
      <c r="AM73" s="13">
        <v>1.97284309516095E-6</v>
      </c>
      <c r="AN73" s="13">
        <v>2.8324276781401202E-7</v>
      </c>
      <c r="AO73" s="12">
        <v>0</v>
      </c>
      <c r="AP73" s="13">
        <v>4.5566416297572896E-6</v>
      </c>
      <c r="AQ73" s="13">
        <v>5.6489593068872002E-8</v>
      </c>
      <c r="AR73" s="13">
        <v>9.7808256261491295E-7</v>
      </c>
      <c r="AS73" s="12">
        <v>0</v>
      </c>
      <c r="AT73" s="13">
        <v>3.3479536464658501E-6</v>
      </c>
      <c r="AU73" s="12">
        <v>0</v>
      </c>
      <c r="AV73" s="12">
        <v>0</v>
      </c>
      <c r="AW73" s="13">
        <v>1.7251884632098701E-7</v>
      </c>
      <c r="AX73" s="12">
        <v>0</v>
      </c>
      <c r="AY73" s="13">
        <v>8.2631697058042803E-7</v>
      </c>
      <c r="AZ73" s="21">
        <v>1.1278385326146201E-6</v>
      </c>
      <c r="BA73" s="13">
        <v>3.4730315032680801E-7</v>
      </c>
      <c r="BB73" s="13">
        <v>3.2256341201260501E-6</v>
      </c>
      <c r="BC73" s="12">
        <v>0</v>
      </c>
      <c r="BD73" s="12">
        <v>0</v>
      </c>
      <c r="BE73" s="13">
        <v>3.8777265794758E-5</v>
      </c>
      <c r="BF73" s="13">
        <v>7.5417543392511004E-6</v>
      </c>
      <c r="BG73" s="12">
        <v>0</v>
      </c>
      <c r="BH73" s="13">
        <v>4.6086264869676399E-7</v>
      </c>
      <c r="BI73" s="13">
        <v>5.9806673739785495E-7</v>
      </c>
      <c r="BJ73" s="13">
        <v>2.9476132224813399E-6</v>
      </c>
      <c r="BK73" s="12">
        <v>0</v>
      </c>
      <c r="BL73" s="13">
        <v>4.6619767139879698E-7</v>
      </c>
      <c r="BM73" s="12">
        <v>0</v>
      </c>
      <c r="BN73" s="13">
        <v>2.33774360219431E-7</v>
      </c>
      <c r="BO73" s="12">
        <v>0</v>
      </c>
      <c r="BP73" s="12">
        <v>0</v>
      </c>
      <c r="BQ73" s="12">
        <v>0</v>
      </c>
      <c r="BR73" s="13">
        <v>3.6021757358253402E-6</v>
      </c>
      <c r="BS73" s="12">
        <v>0</v>
      </c>
      <c r="BT73" s="13">
        <v>6.5388081994498996E-7</v>
      </c>
      <c r="BU73" s="12">
        <v>0</v>
      </c>
      <c r="BV73" s="13">
        <v>5.0148309149298798E-8</v>
      </c>
      <c r="BW73" s="13">
        <v>3.6606307347295101E-6</v>
      </c>
      <c r="BX73" s="13">
        <v>7.0607461505459298E-8</v>
      </c>
      <c r="BY73" s="13">
        <v>4.8894883040404603E-7</v>
      </c>
      <c r="BZ73" s="13">
        <v>3.2451551924396499E-6</v>
      </c>
      <c r="CA73" s="13">
        <v>2.7944936068216901E-6</v>
      </c>
      <c r="CB73" s="13">
        <v>5.2905487883204497E-7</v>
      </c>
      <c r="CC73" s="12">
        <v>0</v>
      </c>
      <c r="CD73" s="12">
        <v>0</v>
      </c>
      <c r="CE73" s="12">
        <v>0</v>
      </c>
      <c r="CF73" s="13">
        <v>2.60638612721932E-6</v>
      </c>
      <c r="CG73" s="12">
        <v>0</v>
      </c>
      <c r="CH73" s="12">
        <v>0</v>
      </c>
      <c r="CI73" s="13">
        <v>4.5622794289393797E-6</v>
      </c>
      <c r="CJ73" s="13">
        <v>1.8679869345313101E-6</v>
      </c>
      <c r="CK73" s="13">
        <v>7.2871822808711703E-8</v>
      </c>
      <c r="CL73" s="13">
        <v>4.0498586047001499E-8</v>
      </c>
      <c r="CM73" s="13">
        <v>1.85808490892069E-6</v>
      </c>
      <c r="CN73" s="12">
        <v>0</v>
      </c>
      <c r="CO73" s="13">
        <v>7.0646015550367503E-7</v>
      </c>
      <c r="CP73" s="12">
        <v>0</v>
      </c>
      <c r="CQ73" s="13">
        <v>7.3597458248395496E-8</v>
      </c>
      <c r="CR73" s="12">
        <v>0</v>
      </c>
      <c r="CS73" s="12">
        <v>0</v>
      </c>
      <c r="CT73" s="12">
        <v>0</v>
      </c>
      <c r="CU73" s="12">
        <v>0</v>
      </c>
      <c r="CV73" s="17">
        <v>0</v>
      </c>
      <c r="CW73" s="13">
        <v>5.2501678650093703E-8</v>
      </c>
      <c r="CX73" s="12">
        <v>0</v>
      </c>
      <c r="CY73" s="13">
        <v>4.1704546381141701E-7</v>
      </c>
      <c r="CZ73" s="12">
        <v>0</v>
      </c>
      <c r="DA73" s="12">
        <v>0</v>
      </c>
      <c r="DB73" s="12">
        <v>0</v>
      </c>
      <c r="DC73" s="12">
        <v>0</v>
      </c>
      <c r="DD73" s="13">
        <v>4.1367409093614601E-6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3">
        <v>1.8687747723601201E-6</v>
      </c>
      <c r="DV73" s="13">
        <v>9.0060391818136805E-8</v>
      </c>
      <c r="DW73" s="13">
        <v>1.5277934282701901E-7</v>
      </c>
      <c r="DX73" s="12">
        <v>0</v>
      </c>
      <c r="DY73" s="13">
        <v>5.5898721974312199E-7</v>
      </c>
      <c r="DZ73" s="12">
        <v>0</v>
      </c>
      <c r="EA73" s="13">
        <v>5.1117352737597101E-7</v>
      </c>
      <c r="EB73" s="12">
        <v>0</v>
      </c>
      <c r="EC73" s="2" t="s">
        <v>1948</v>
      </c>
      <c r="ED73" s="13">
        <v>2.7793025363911701E-6</v>
      </c>
      <c r="EE73" s="12">
        <v>0</v>
      </c>
      <c r="EF73" s="13">
        <v>1.18969013647292E-7</v>
      </c>
      <c r="EG73" s="13">
        <v>7.23268319255959E-6</v>
      </c>
      <c r="EH73" s="13">
        <v>9.2972596408170705E-7</v>
      </c>
      <c r="EI73" s="13">
        <v>5.78870347970708E-6</v>
      </c>
      <c r="EJ73" s="13">
        <v>3.5042693899689902E-7</v>
      </c>
      <c r="EK73" s="13">
        <v>2.6571492604202401E-6</v>
      </c>
      <c r="EL73" s="13">
        <v>3.5070128108426202E-7</v>
      </c>
      <c r="EM73" s="13">
        <v>5.7381795607328099E-7</v>
      </c>
      <c r="EN73" s="12">
        <v>0</v>
      </c>
      <c r="EO73" s="13">
        <v>9.2646848761688602E-7</v>
      </c>
      <c r="EP73" s="13">
        <v>5.6784331500207204E-7</v>
      </c>
      <c r="EQ73" s="13">
        <v>5.5583948521938202E-6</v>
      </c>
      <c r="ER73" s="13">
        <v>1.33577679023433E-6</v>
      </c>
      <c r="ES73" s="13">
        <v>4.5324659932664101E-7</v>
      </c>
      <c r="ET73" s="13">
        <v>7.9268601006977105E-8</v>
      </c>
      <c r="EU73" s="12">
        <v>0</v>
      </c>
      <c r="EV73" s="13">
        <v>6.7145201550524297E-8</v>
      </c>
      <c r="EW73" s="13">
        <v>4.4338120040655099E-7</v>
      </c>
      <c r="EX73" s="13">
        <v>1.8527713747067799E-7</v>
      </c>
      <c r="EY73" s="13">
        <v>4.4032269212418103E-6</v>
      </c>
      <c r="EZ73" s="13">
        <v>2.61328309441738E-6</v>
      </c>
      <c r="FA73" s="12">
        <v>0</v>
      </c>
      <c r="FB73" s="12">
        <v>0</v>
      </c>
      <c r="FC73" s="13">
        <v>3.31302877727095E-7</v>
      </c>
      <c r="FD73" s="12">
        <v>0</v>
      </c>
      <c r="FE73" s="12">
        <v>0</v>
      </c>
      <c r="FF73" s="13">
        <v>5.2893541865982096E-7</v>
      </c>
      <c r="FG73" s="13">
        <v>2.68180651523262E-7</v>
      </c>
      <c r="FH73" s="12">
        <v>0</v>
      </c>
      <c r="FI73" s="12">
        <v>0</v>
      </c>
      <c r="FJ73" s="13">
        <v>8.5046675266955794E-6</v>
      </c>
      <c r="FK73" s="13">
        <v>9.2624734525028603E-6</v>
      </c>
      <c r="FL73" s="13">
        <v>2.03347347738286E-7</v>
      </c>
      <c r="FM73" s="12">
        <v>0</v>
      </c>
      <c r="FN73" s="13">
        <v>1.4069062077446801E-5</v>
      </c>
      <c r="FO73" s="13">
        <v>1.0202057698335E-5</v>
      </c>
      <c r="FP73" s="12">
        <v>0</v>
      </c>
      <c r="FQ73" s="12">
        <v>0</v>
      </c>
      <c r="FR73" s="12">
        <v>0</v>
      </c>
      <c r="FS73" s="13">
        <v>6.82906347553605E-6</v>
      </c>
      <c r="FT73" s="13">
        <v>6.0673582323085706E-8</v>
      </c>
      <c r="FU73" s="12">
        <v>0</v>
      </c>
      <c r="FV73" s="12">
        <v>0</v>
      </c>
      <c r="FW73" s="12">
        <v>0</v>
      </c>
      <c r="FX73" s="13">
        <v>1.14544808548113E-5</v>
      </c>
      <c r="FY73" s="13">
        <v>2.2701802786231301E-6</v>
      </c>
      <c r="FZ73" s="12">
        <v>0</v>
      </c>
      <c r="GA73" s="21">
        <v>3.3483044971685899E-7</v>
      </c>
      <c r="GB73" s="12">
        <v>0</v>
      </c>
      <c r="GC73" s="12">
        <v>0</v>
      </c>
      <c r="GD73" s="13">
        <v>2.8423852435707698E-6</v>
      </c>
      <c r="GE73" s="12">
        <v>0</v>
      </c>
      <c r="GF73" s="12">
        <v>0</v>
      </c>
      <c r="GG73" s="13">
        <v>7.90879113905059E-7</v>
      </c>
      <c r="GH73" s="12">
        <v>0</v>
      </c>
      <c r="GI73" s="12">
        <v>0</v>
      </c>
      <c r="GJ73" s="13">
        <v>2.3571115379107399E-7</v>
      </c>
      <c r="GK73" s="12">
        <v>0</v>
      </c>
      <c r="GL73" s="12">
        <v>0</v>
      </c>
      <c r="GM73" s="13">
        <v>2.3902908736385101E-7</v>
      </c>
      <c r="GN73" s="12">
        <v>0</v>
      </c>
      <c r="GO73" s="12">
        <v>0</v>
      </c>
      <c r="GP73" s="13">
        <v>1.1716254364733799E-6</v>
      </c>
      <c r="GQ73" s="13">
        <v>7.6671656789187905E-6</v>
      </c>
      <c r="GR73" s="12">
        <v>0</v>
      </c>
      <c r="GS73" s="13">
        <v>1.1730799424842301E-5</v>
      </c>
      <c r="GT73" s="12">
        <v>0</v>
      </c>
      <c r="GU73" s="12">
        <v>0</v>
      </c>
      <c r="GV73" s="12">
        <v>0</v>
      </c>
      <c r="GW73" s="12">
        <v>0</v>
      </c>
      <c r="GX73" s="13">
        <v>2.8247791345942498E-7</v>
      </c>
      <c r="GY73" s="13">
        <v>5.92626092479691E-7</v>
      </c>
      <c r="GZ73" s="13">
        <v>4.28511652604813E-7</v>
      </c>
      <c r="HA73" s="13">
        <v>6.4981713933940497E-7</v>
      </c>
      <c r="HB73" s="13">
        <v>1.06835599429316E-5</v>
      </c>
      <c r="HC73" s="13">
        <v>1.0831561870072601E-5</v>
      </c>
      <c r="HD73" s="13">
        <v>1.28108989062377E-5</v>
      </c>
      <c r="HE73" s="12">
        <v>0</v>
      </c>
      <c r="HF73" s="13">
        <v>6.2780753644094499E-7</v>
      </c>
      <c r="HG73" s="12">
        <v>0</v>
      </c>
      <c r="HH73" s="13">
        <v>5.2988772593308095E-7</v>
      </c>
      <c r="HI73" s="13">
        <v>4.0082814329922201E-6</v>
      </c>
      <c r="HJ73" s="12">
        <v>0</v>
      </c>
      <c r="HK73" s="13">
        <v>5.8905014518288599E-6</v>
      </c>
      <c r="HL73" s="12">
        <v>0</v>
      </c>
      <c r="HM73" s="13">
        <v>1.28127944703963E-5</v>
      </c>
      <c r="HN73" s="12">
        <v>0</v>
      </c>
      <c r="HO73" s="12">
        <v>0</v>
      </c>
      <c r="HP73" s="12">
        <v>0</v>
      </c>
      <c r="HQ73" s="12">
        <v>0</v>
      </c>
      <c r="HR73" s="13">
        <v>2.94314728684193E-6</v>
      </c>
      <c r="HS73" s="13">
        <v>7.2025772288869996E-6</v>
      </c>
      <c r="HT73" s="13">
        <v>3.3698739335000699E-6</v>
      </c>
      <c r="HU73" s="21">
        <v>1.4547936263660699E-5</v>
      </c>
      <c r="HV73" s="12">
        <v>0</v>
      </c>
      <c r="HW73" s="12">
        <v>0</v>
      </c>
      <c r="HX73" s="12">
        <v>0</v>
      </c>
      <c r="HY73" s="12">
        <v>0</v>
      </c>
      <c r="HZ73" s="13">
        <v>2.9838873155592701E-7</v>
      </c>
      <c r="IA73" s="13">
        <v>4.9237305042799E-6</v>
      </c>
      <c r="IB73" s="13">
        <v>9.7309746356966995E-7</v>
      </c>
      <c r="IC73" s="12">
        <v>0</v>
      </c>
      <c r="ID73" s="12">
        <v>0</v>
      </c>
      <c r="IE73" s="12">
        <v>0</v>
      </c>
      <c r="IF73" s="12">
        <v>0</v>
      </c>
      <c r="IG73" s="12">
        <v>0</v>
      </c>
      <c r="IH73" s="12">
        <v>0</v>
      </c>
      <c r="II73" s="12">
        <v>0</v>
      </c>
      <c r="IJ73" s="12">
        <v>0</v>
      </c>
      <c r="IK73" s="12">
        <v>0</v>
      </c>
      <c r="IL73" s="12">
        <v>0</v>
      </c>
      <c r="IM73" s="12">
        <v>0</v>
      </c>
      <c r="IN73" s="13">
        <v>1.06776443178523E-6</v>
      </c>
      <c r="IO73" s="12">
        <v>0</v>
      </c>
      <c r="IP73" s="13">
        <v>5.2231149368555402E-8</v>
      </c>
      <c r="IQ73" s="12">
        <v>0</v>
      </c>
      <c r="IR73" s="13">
        <v>3.6048494592305601E-7</v>
      </c>
      <c r="IS73" s="13">
        <v>6.1198401691762898E-7</v>
      </c>
      <c r="IT73" s="12">
        <v>0</v>
      </c>
      <c r="IU73" s="12">
        <v>0</v>
      </c>
      <c r="IV73" s="12">
        <v>0</v>
      </c>
      <c r="IW73" s="13">
        <v>4.3023639854605401E-7</v>
      </c>
      <c r="IX73" s="12">
        <v>0</v>
      </c>
      <c r="IY73" s="13">
        <v>1.0921217917896501E-5</v>
      </c>
    </row>
    <row r="74" spans="1:259" x14ac:dyDescent="0.25">
      <c r="A74" s="2">
        <v>71</v>
      </c>
      <c r="B74" s="2" t="s">
        <v>1951</v>
      </c>
      <c r="C74" s="2" t="s">
        <v>2702</v>
      </c>
      <c r="D74" s="13">
        <v>3.6238722737187103E-8</v>
      </c>
      <c r="E74" s="13">
        <v>4.5792627973572902E-8</v>
      </c>
      <c r="F74" s="13">
        <v>1.00283143890762E-7</v>
      </c>
      <c r="G74" s="13">
        <v>1.01881996290123E-7</v>
      </c>
      <c r="H74" s="13">
        <v>7.8038838402266901E-8</v>
      </c>
      <c r="I74" s="13">
        <v>3.0388881078837099E-6</v>
      </c>
      <c r="J74" s="13">
        <v>1.6990520950055499E-6</v>
      </c>
      <c r="K74" s="13">
        <v>6.6711466711237304E-8</v>
      </c>
      <c r="L74" s="12">
        <v>0</v>
      </c>
      <c r="M74" s="12">
        <v>0</v>
      </c>
      <c r="N74" s="12">
        <v>0</v>
      </c>
      <c r="O74" s="13">
        <v>9.3481127768645804E-8</v>
      </c>
      <c r="P74" s="12">
        <v>0</v>
      </c>
      <c r="Q74" s="13">
        <v>5.8306921147520601E-7</v>
      </c>
      <c r="R74" s="13">
        <v>9.1247690805279698E-7</v>
      </c>
      <c r="S74" s="13">
        <v>2.0564425850296802E-6</v>
      </c>
      <c r="T74" s="13">
        <v>8.8881479517456495E-8</v>
      </c>
      <c r="U74" s="13">
        <v>1.12528017930029E-6</v>
      </c>
      <c r="V74" s="13">
        <v>3.2272736264769702E-7</v>
      </c>
      <c r="W74" s="12">
        <v>0</v>
      </c>
      <c r="X74" s="13">
        <v>2.1003486281399E-6</v>
      </c>
      <c r="Y74" s="13">
        <v>1.1864861430142499E-7</v>
      </c>
      <c r="Z74" s="12">
        <v>0</v>
      </c>
      <c r="AA74" s="12">
        <v>0</v>
      </c>
      <c r="AB74" s="13">
        <v>1.4187565842455901E-7</v>
      </c>
      <c r="AC74" s="13">
        <v>1.55055416372217E-6</v>
      </c>
      <c r="AD74" s="12">
        <v>0</v>
      </c>
      <c r="AE74" s="13">
        <v>8.3700565081953704E-7</v>
      </c>
      <c r="AF74" s="12">
        <v>0</v>
      </c>
      <c r="AG74" s="12">
        <v>0</v>
      </c>
      <c r="AH74" s="13">
        <v>4.1737560919732703E-6</v>
      </c>
      <c r="AI74" s="13">
        <v>9.2078526244512105E-7</v>
      </c>
      <c r="AJ74" s="12">
        <v>0</v>
      </c>
      <c r="AK74" s="13">
        <v>5.3363535941136899E-8</v>
      </c>
      <c r="AL74" s="12">
        <v>0</v>
      </c>
      <c r="AM74" s="13">
        <v>1.3139146918663299E-6</v>
      </c>
      <c r="AN74" s="13">
        <v>1.95991886716732E-7</v>
      </c>
      <c r="AO74" s="12">
        <v>0</v>
      </c>
      <c r="AP74" s="13">
        <v>2.7135057206462001E-6</v>
      </c>
      <c r="AQ74" s="12">
        <v>0</v>
      </c>
      <c r="AR74" s="13">
        <v>3.4174948512926298E-7</v>
      </c>
      <c r="AS74" s="12">
        <v>0</v>
      </c>
      <c r="AT74" s="13">
        <v>1.79536595139434E-6</v>
      </c>
      <c r="AU74" s="12">
        <v>0</v>
      </c>
      <c r="AV74" s="13">
        <v>4.7377407456878999E-8</v>
      </c>
      <c r="AW74" s="13">
        <v>3.2592646611424002E-8</v>
      </c>
      <c r="AX74" s="12">
        <v>0</v>
      </c>
      <c r="AY74" s="13">
        <v>4.7065575401303198E-7</v>
      </c>
      <c r="AZ74" s="21">
        <v>2.31620516707828E-7</v>
      </c>
      <c r="BA74" s="13">
        <v>2.84410301379906E-7</v>
      </c>
      <c r="BB74" s="13">
        <v>3.3359971280054401E-6</v>
      </c>
      <c r="BC74" s="13">
        <v>4.9613764301747098E-8</v>
      </c>
      <c r="BD74" s="13">
        <v>2.7414421828031101E-8</v>
      </c>
      <c r="BE74" s="13">
        <v>2.9250593445516299E-5</v>
      </c>
      <c r="BF74" s="13">
        <v>7.7550827682469997E-6</v>
      </c>
      <c r="BG74" s="12">
        <v>0</v>
      </c>
      <c r="BH74" s="13">
        <v>4.9910384588726795E-7</v>
      </c>
      <c r="BI74" s="13">
        <v>6.1984233115366396E-7</v>
      </c>
      <c r="BJ74" s="13">
        <v>3.19122561296699E-6</v>
      </c>
      <c r="BK74" s="12">
        <v>0</v>
      </c>
      <c r="BL74" s="13">
        <v>7.8369768440506299E-7</v>
      </c>
      <c r="BM74" s="12">
        <v>0</v>
      </c>
      <c r="BN74" s="13">
        <v>8.3210000436854505E-8</v>
      </c>
      <c r="BO74" s="12">
        <v>0</v>
      </c>
      <c r="BP74" s="12">
        <v>0</v>
      </c>
      <c r="BQ74" s="12">
        <v>0</v>
      </c>
      <c r="BR74" s="13">
        <v>3.8740173939155803E-6</v>
      </c>
      <c r="BS74" s="12">
        <v>0</v>
      </c>
      <c r="BT74" s="13">
        <v>3.8755740614467002E-7</v>
      </c>
      <c r="BU74" s="12">
        <v>0</v>
      </c>
      <c r="BV74" s="12">
        <v>0</v>
      </c>
      <c r="BW74" s="13">
        <v>2.4722315590127E-6</v>
      </c>
      <c r="BX74" s="13">
        <v>8.3397241077704503E-8</v>
      </c>
      <c r="BY74" s="13">
        <v>3.2593802000643399E-7</v>
      </c>
      <c r="BZ74" s="13">
        <v>1.8152422438050199E-6</v>
      </c>
      <c r="CA74" s="13">
        <v>3.4245743339326902E-6</v>
      </c>
      <c r="CB74" s="13">
        <v>8.2088693146982003E-7</v>
      </c>
      <c r="CC74" s="12">
        <v>0</v>
      </c>
      <c r="CD74" s="12">
        <v>0</v>
      </c>
      <c r="CE74" s="12">
        <v>0</v>
      </c>
      <c r="CF74" s="13">
        <v>2.7745854917661998E-6</v>
      </c>
      <c r="CG74" s="12">
        <v>0</v>
      </c>
      <c r="CH74" s="13">
        <v>5.6177306230159901E-8</v>
      </c>
      <c r="CI74" s="13">
        <v>3.7597995937588298E-6</v>
      </c>
      <c r="CJ74" s="13">
        <v>2.0831312058595E-6</v>
      </c>
      <c r="CK74" s="12">
        <v>0</v>
      </c>
      <c r="CL74" s="13">
        <v>3.3271146075536599E-8</v>
      </c>
      <c r="CM74" s="13">
        <v>1.5195375799166401E-6</v>
      </c>
      <c r="CN74" s="12">
        <v>0</v>
      </c>
      <c r="CO74" s="13">
        <v>2.19141583339454E-7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7">
        <v>0</v>
      </c>
      <c r="CW74" s="13">
        <v>1.1806423133825299E-7</v>
      </c>
      <c r="CX74" s="12">
        <v>0</v>
      </c>
      <c r="CY74" s="13">
        <v>5.2146646706517603E-7</v>
      </c>
      <c r="CZ74" s="12">
        <v>0</v>
      </c>
      <c r="DA74" s="12">
        <v>0</v>
      </c>
      <c r="DB74" s="12">
        <v>0</v>
      </c>
      <c r="DC74" s="12">
        <v>0</v>
      </c>
      <c r="DD74" s="13">
        <v>3.3747894720554699E-6</v>
      </c>
      <c r="DE74" s="12">
        <v>0</v>
      </c>
      <c r="DF74" s="12">
        <v>0</v>
      </c>
      <c r="DG74" s="12">
        <v>0</v>
      </c>
      <c r="DH74" s="12">
        <v>0</v>
      </c>
      <c r="DI74" s="13">
        <v>7.5896671007394696E-8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3">
        <v>2.36977836330066E-6</v>
      </c>
      <c r="DV74" s="13">
        <v>7.3988075739823201E-8</v>
      </c>
      <c r="DW74" s="13">
        <v>5.3967662549082998E-7</v>
      </c>
      <c r="DX74" s="12">
        <v>0</v>
      </c>
      <c r="DY74" s="13">
        <v>4.0182581296149801E-7</v>
      </c>
      <c r="DZ74" s="12">
        <v>0</v>
      </c>
      <c r="EA74" s="12">
        <v>0</v>
      </c>
      <c r="EB74" s="12">
        <v>0</v>
      </c>
      <c r="EC74" s="2" t="s">
        <v>1951</v>
      </c>
      <c r="ED74" s="13">
        <v>3.25910453860716E-6</v>
      </c>
      <c r="EE74" s="12">
        <v>0</v>
      </c>
      <c r="EF74" s="12">
        <v>0</v>
      </c>
      <c r="EG74" s="13">
        <v>6.9124429650580302E-6</v>
      </c>
      <c r="EH74" s="13">
        <v>4.7888120525450798E-7</v>
      </c>
      <c r="EI74" s="13">
        <v>5.8487803929666398E-6</v>
      </c>
      <c r="EJ74" s="13">
        <v>3.4546705001417401E-7</v>
      </c>
      <c r="EK74" s="13">
        <v>2.0343410338094101E-6</v>
      </c>
      <c r="EL74" s="13">
        <v>2.30491672737226E-7</v>
      </c>
      <c r="EM74" s="13">
        <v>4.2427216875202899E-7</v>
      </c>
      <c r="EN74" s="12">
        <v>0</v>
      </c>
      <c r="EO74" s="13">
        <v>5.9311871613452102E-7</v>
      </c>
      <c r="EP74" s="13">
        <v>5.4034219055590501E-8</v>
      </c>
      <c r="EQ74" s="13">
        <v>5.93083649625482E-6</v>
      </c>
      <c r="ER74" s="13">
        <v>1.4489769767166099E-6</v>
      </c>
      <c r="ES74" s="13">
        <v>5.8224509799357803E-7</v>
      </c>
      <c r="ET74" s="13">
        <v>1.3024440903915599E-7</v>
      </c>
      <c r="EU74" s="12">
        <v>0</v>
      </c>
      <c r="EV74" s="12">
        <v>0</v>
      </c>
      <c r="EW74" s="13">
        <v>2.0814554814689999E-7</v>
      </c>
      <c r="EX74" s="13">
        <v>3.5516202044379098E-7</v>
      </c>
      <c r="EY74" s="13">
        <v>3.4355534288630701E-6</v>
      </c>
      <c r="EZ74" s="13">
        <v>3.8596030346910604E-6</v>
      </c>
      <c r="FA74" s="12">
        <v>0</v>
      </c>
      <c r="FB74" s="12">
        <v>0</v>
      </c>
      <c r="FC74" s="13">
        <v>2.7217805647118302E-7</v>
      </c>
      <c r="FD74" s="12">
        <v>0</v>
      </c>
      <c r="FE74" s="12">
        <v>0</v>
      </c>
      <c r="FF74" s="13">
        <v>2.6096171197937601E-7</v>
      </c>
      <c r="FG74" s="12">
        <v>0</v>
      </c>
      <c r="FH74" s="12">
        <v>0</v>
      </c>
      <c r="FI74" s="12">
        <v>0</v>
      </c>
      <c r="FJ74" s="13">
        <v>7.8046124495859193E-6</v>
      </c>
      <c r="FK74" s="13">
        <v>7.1707854125222797E-6</v>
      </c>
      <c r="FL74" s="13">
        <v>2.6126851804754098E-7</v>
      </c>
      <c r="FM74" s="12">
        <v>0</v>
      </c>
      <c r="FN74" s="13">
        <v>1.28956198562295E-5</v>
      </c>
      <c r="FO74" s="13">
        <v>7.8935442538779194E-6</v>
      </c>
      <c r="FP74" s="12">
        <v>0</v>
      </c>
      <c r="FQ74" s="12">
        <v>0</v>
      </c>
      <c r="FR74" s="12">
        <v>0</v>
      </c>
      <c r="FS74" s="13">
        <v>7.8947687262668607E-6</v>
      </c>
      <c r="FT74" s="13">
        <v>1.4953704443320499E-7</v>
      </c>
      <c r="FU74" s="12">
        <v>0</v>
      </c>
      <c r="FV74" s="12">
        <v>0</v>
      </c>
      <c r="FW74" s="13">
        <v>4.3443012182044398E-8</v>
      </c>
      <c r="FX74" s="13">
        <v>1.08330081149421E-5</v>
      </c>
      <c r="FY74" s="13">
        <v>2.89818046094251E-6</v>
      </c>
      <c r="FZ74" s="13">
        <v>4.7553394288869802E-8</v>
      </c>
      <c r="GA74" s="21">
        <v>4.4775964177537401E-7</v>
      </c>
      <c r="GB74" s="12">
        <v>0</v>
      </c>
      <c r="GC74" s="12">
        <v>0</v>
      </c>
      <c r="GD74" s="13">
        <v>2.3304248376034402E-6</v>
      </c>
      <c r="GE74" s="12">
        <v>0</v>
      </c>
      <c r="GF74" s="13">
        <v>8.8867497568505896E-8</v>
      </c>
      <c r="GG74" s="13">
        <v>4.6728835313878302E-7</v>
      </c>
      <c r="GH74" s="13">
        <v>6.8863902460591307E-8</v>
      </c>
      <c r="GI74" s="12">
        <v>0</v>
      </c>
      <c r="GJ74" s="12">
        <v>0</v>
      </c>
      <c r="GK74" s="12">
        <v>0</v>
      </c>
      <c r="GL74" s="12">
        <v>0</v>
      </c>
      <c r="GM74" s="13">
        <v>3.03851873636668E-7</v>
      </c>
      <c r="GN74" s="13">
        <v>5.88791731161582E-8</v>
      </c>
      <c r="GO74" s="12">
        <v>0</v>
      </c>
      <c r="GP74" s="13">
        <v>1.0693617736737201E-6</v>
      </c>
      <c r="GQ74" s="13">
        <v>7.1775426380690698E-6</v>
      </c>
      <c r="GR74" s="12">
        <v>0</v>
      </c>
      <c r="GS74" s="13">
        <v>9.8928200033284E-6</v>
      </c>
      <c r="GT74" s="12">
        <v>0</v>
      </c>
      <c r="GU74" s="12">
        <v>0</v>
      </c>
      <c r="GV74" s="12">
        <v>0</v>
      </c>
      <c r="GW74" s="12">
        <v>0</v>
      </c>
      <c r="GX74" s="13">
        <v>2.32066470442051E-7</v>
      </c>
      <c r="GY74" s="13">
        <v>2.8525811082500398E-7</v>
      </c>
      <c r="GZ74" s="13">
        <v>3.7842947018793699E-7</v>
      </c>
      <c r="HA74" s="13">
        <v>7.7933358473454396E-7</v>
      </c>
      <c r="HB74" s="13">
        <v>8.5448605304739402E-6</v>
      </c>
      <c r="HC74" s="13">
        <v>8.8809792633172706E-6</v>
      </c>
      <c r="HD74" s="13">
        <v>9.7660327560645007E-6</v>
      </c>
      <c r="HE74" s="12">
        <v>0</v>
      </c>
      <c r="HF74" s="13">
        <v>1.0786722221428201E-6</v>
      </c>
      <c r="HG74" s="12">
        <v>0</v>
      </c>
      <c r="HH74" s="13">
        <v>3.1094510510798399E-7</v>
      </c>
      <c r="HI74" s="13">
        <v>3.21584502610025E-6</v>
      </c>
      <c r="HJ74" s="12">
        <v>0</v>
      </c>
      <c r="HK74" s="13">
        <v>6.5276571018847398E-6</v>
      </c>
      <c r="HL74" s="12">
        <v>0</v>
      </c>
      <c r="HM74" s="13">
        <v>1.04946476952253E-5</v>
      </c>
      <c r="HN74" s="12">
        <v>0</v>
      </c>
      <c r="HO74" s="12">
        <v>0</v>
      </c>
      <c r="HP74" s="12">
        <v>0</v>
      </c>
      <c r="HQ74" s="12">
        <v>0</v>
      </c>
      <c r="HR74" s="13">
        <v>2.49879764931386E-6</v>
      </c>
      <c r="HS74" s="13">
        <v>6.4875399420430602E-6</v>
      </c>
      <c r="HT74" s="13">
        <v>3.1975722868425002E-6</v>
      </c>
      <c r="HU74" s="21">
        <v>1.4886930224770899E-5</v>
      </c>
      <c r="HV74" s="13">
        <v>8.5452984531996604E-8</v>
      </c>
      <c r="HW74" s="12">
        <v>0</v>
      </c>
      <c r="HX74" s="12">
        <v>0</v>
      </c>
      <c r="HY74" s="12">
        <v>0</v>
      </c>
      <c r="HZ74" s="13">
        <v>3.3709813757640998E-7</v>
      </c>
      <c r="IA74" s="13">
        <v>4.3702434284512802E-6</v>
      </c>
      <c r="IB74" s="13">
        <v>2.9157732985312298E-7</v>
      </c>
      <c r="IC74" s="12">
        <v>0</v>
      </c>
      <c r="ID74" s="12">
        <v>0</v>
      </c>
      <c r="IE74" s="12">
        <v>0</v>
      </c>
      <c r="IF74" s="12">
        <v>0</v>
      </c>
      <c r="IG74" s="12">
        <v>0</v>
      </c>
      <c r="IH74" s="12">
        <v>0</v>
      </c>
      <c r="II74" s="12">
        <v>0</v>
      </c>
      <c r="IJ74" s="12">
        <v>0</v>
      </c>
      <c r="IK74" s="12">
        <v>0</v>
      </c>
      <c r="IL74" s="12">
        <v>0</v>
      </c>
      <c r="IM74" s="12">
        <v>0</v>
      </c>
      <c r="IN74" s="13">
        <v>4.25820444851256E-7</v>
      </c>
      <c r="IO74" s="12">
        <v>0</v>
      </c>
      <c r="IP74" s="13">
        <v>1.2872969428988601E-7</v>
      </c>
      <c r="IQ74" s="12">
        <v>0</v>
      </c>
      <c r="IR74" s="13">
        <v>2.9948072461674402E-7</v>
      </c>
      <c r="IS74" s="13">
        <v>3.0166104464678201E-7</v>
      </c>
      <c r="IT74" s="12">
        <v>0</v>
      </c>
      <c r="IU74" s="13">
        <v>4.1447155946501297E-8</v>
      </c>
      <c r="IV74" s="12">
        <v>0</v>
      </c>
      <c r="IW74" s="13">
        <v>3.2781442788531199E-7</v>
      </c>
      <c r="IX74" s="12">
        <v>0</v>
      </c>
      <c r="IY74" s="13">
        <v>9.9045221506964007E-6</v>
      </c>
    </row>
    <row r="75" spans="1:259" x14ac:dyDescent="0.25">
      <c r="A75" s="2">
        <v>72</v>
      </c>
      <c r="B75" s="2" t="s">
        <v>1954</v>
      </c>
      <c r="C75" s="2" t="s">
        <v>2702</v>
      </c>
      <c r="D75" s="13">
        <v>1.69869012830565E-7</v>
      </c>
      <c r="E75" s="13">
        <v>1.7798366966433401E-7</v>
      </c>
      <c r="F75" s="13">
        <v>1.05637221173783E-7</v>
      </c>
      <c r="G75" s="13">
        <v>7.9595309601658396E-8</v>
      </c>
      <c r="H75" s="12">
        <v>0</v>
      </c>
      <c r="I75" s="13">
        <v>5.2979478843475802E-6</v>
      </c>
      <c r="J75" s="13">
        <v>1.58673963102509E-6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3">
        <v>1.0439948468672099E-6</v>
      </c>
      <c r="R75" s="13">
        <v>9.4451648387684702E-7</v>
      </c>
      <c r="S75" s="13">
        <v>2.4689011845531602E-6</v>
      </c>
      <c r="T75" s="13">
        <v>4.62924372486753E-8</v>
      </c>
      <c r="U75" s="13">
        <v>6.5587321430954901E-7</v>
      </c>
      <c r="V75" s="13">
        <v>2.8330391313802302E-7</v>
      </c>
      <c r="W75" s="12">
        <v>0</v>
      </c>
      <c r="X75" s="13">
        <v>1.11461169739288E-6</v>
      </c>
      <c r="Y75" s="13">
        <v>1.6218309676890601E-7</v>
      </c>
      <c r="Z75" s="12">
        <v>0</v>
      </c>
      <c r="AA75" s="12">
        <v>0</v>
      </c>
      <c r="AB75" s="13">
        <v>2.8282782179968802E-7</v>
      </c>
      <c r="AC75" s="13">
        <v>1.52474058209126E-6</v>
      </c>
      <c r="AD75" s="12">
        <v>0</v>
      </c>
      <c r="AE75" s="13">
        <v>5.3364956584388302E-7</v>
      </c>
      <c r="AF75" s="12">
        <v>0</v>
      </c>
      <c r="AG75" s="12">
        <v>0</v>
      </c>
      <c r="AH75" s="13">
        <v>3.4696837177020901E-6</v>
      </c>
      <c r="AI75" s="13">
        <v>2.3211249106105799E-7</v>
      </c>
      <c r="AJ75" s="12">
        <v>0</v>
      </c>
      <c r="AK75" s="12">
        <v>0</v>
      </c>
      <c r="AL75" s="12">
        <v>0</v>
      </c>
      <c r="AM75" s="13">
        <v>9.91302025072679E-7</v>
      </c>
      <c r="AN75" s="12">
        <v>0</v>
      </c>
      <c r="AO75" s="12">
        <v>0</v>
      </c>
      <c r="AP75" s="13">
        <v>2.1593987442463902E-6</v>
      </c>
      <c r="AQ75" s="13">
        <v>7.2513083410523205E-8</v>
      </c>
      <c r="AR75" s="13">
        <v>2.9147572575074702E-7</v>
      </c>
      <c r="AS75" s="12">
        <v>0</v>
      </c>
      <c r="AT75" s="13">
        <v>1.9108945443938101E-6</v>
      </c>
      <c r="AU75" s="12">
        <v>0</v>
      </c>
      <c r="AV75" s="13">
        <v>7.4027199151373495E-8</v>
      </c>
      <c r="AW75" s="13">
        <v>5.0926010330350101E-8</v>
      </c>
      <c r="AX75" s="12">
        <v>0</v>
      </c>
      <c r="AY75" s="13">
        <v>5.1186021986994395E-7</v>
      </c>
      <c r="AZ75" s="21">
        <v>3.1987160431929999E-7</v>
      </c>
      <c r="BA75" s="13">
        <v>4.5649934425679201E-7</v>
      </c>
      <c r="BB75" s="13">
        <v>2.5624662783120299E-6</v>
      </c>
      <c r="BC75" s="13">
        <v>3.87607533607399E-8</v>
      </c>
      <c r="BD75" s="13">
        <v>4.2835034106298701E-8</v>
      </c>
      <c r="BE75" s="13">
        <v>2.8675608136504098E-5</v>
      </c>
      <c r="BF75" s="13">
        <v>6.7005780236755904E-6</v>
      </c>
      <c r="BG75" s="12">
        <v>0</v>
      </c>
      <c r="BH75" s="13">
        <v>5.3425554952402002E-7</v>
      </c>
      <c r="BI75" s="13">
        <v>1.1440673815790201E-7</v>
      </c>
      <c r="BJ75" s="13">
        <v>2.7857173727128699E-6</v>
      </c>
      <c r="BK75" s="12">
        <v>0</v>
      </c>
      <c r="BL75" s="13">
        <v>3.42140632578132E-7</v>
      </c>
      <c r="BM75" s="12">
        <v>0</v>
      </c>
      <c r="BN75" s="13">
        <v>6.5007812841292594E-8</v>
      </c>
      <c r="BO75" s="12">
        <v>0</v>
      </c>
      <c r="BP75" s="12">
        <v>0</v>
      </c>
      <c r="BQ75" s="12">
        <v>0</v>
      </c>
      <c r="BR75" s="13">
        <v>2.4833222373202002E-6</v>
      </c>
      <c r="BS75" s="12">
        <v>0</v>
      </c>
      <c r="BT75" s="13">
        <v>8.7878352988732496E-7</v>
      </c>
      <c r="BU75" s="12">
        <v>0</v>
      </c>
      <c r="BV75" s="12">
        <v>0</v>
      </c>
      <c r="BW75" s="13">
        <v>2.3566289364855099E-6</v>
      </c>
      <c r="BX75" s="13">
        <v>6.1223051833637499E-7</v>
      </c>
      <c r="BY75" s="13">
        <v>3.36274508253411E-7</v>
      </c>
      <c r="BZ75" s="13">
        <v>1.2887828588789499E-6</v>
      </c>
      <c r="CA75" s="13">
        <v>2.4931425639846599E-6</v>
      </c>
      <c r="CB75" s="13">
        <v>5.0911582085049003E-7</v>
      </c>
      <c r="CC75" s="12">
        <v>0</v>
      </c>
      <c r="CD75" s="12">
        <v>0</v>
      </c>
      <c r="CE75" s="12">
        <v>0</v>
      </c>
      <c r="CF75" s="13">
        <v>2.5170106051774801E-6</v>
      </c>
      <c r="CG75" s="12">
        <v>0</v>
      </c>
      <c r="CH75" s="12">
        <v>0</v>
      </c>
      <c r="CI75" s="13">
        <v>2.6270054971418699E-6</v>
      </c>
      <c r="CJ75" s="13">
        <v>1.3122705315274299E-6</v>
      </c>
      <c r="CK75" s="12">
        <v>0</v>
      </c>
      <c r="CL75" s="12">
        <v>0</v>
      </c>
      <c r="CM75" s="13">
        <v>1.3281472908109401E-6</v>
      </c>
      <c r="CN75" s="12">
        <v>0</v>
      </c>
      <c r="CO75" s="13">
        <v>3.4539652157809701E-7</v>
      </c>
      <c r="CP75" s="12">
        <v>0</v>
      </c>
      <c r="CQ75" s="12">
        <v>0</v>
      </c>
      <c r="CR75" s="12">
        <v>0</v>
      </c>
      <c r="CS75" s="12">
        <v>0</v>
      </c>
      <c r="CT75" s="13">
        <v>2.5599674242485802E-7</v>
      </c>
      <c r="CU75" s="12">
        <v>0</v>
      </c>
      <c r="CV75" s="17">
        <v>0</v>
      </c>
      <c r="CW75" s="12">
        <v>0</v>
      </c>
      <c r="CX75" s="12">
        <v>0</v>
      </c>
      <c r="CY75" s="13">
        <v>1.12576654897469E-7</v>
      </c>
      <c r="CZ75" s="12">
        <v>0</v>
      </c>
      <c r="DA75" s="12">
        <v>0</v>
      </c>
      <c r="DB75" s="12">
        <v>0</v>
      </c>
      <c r="DC75" s="12">
        <v>0</v>
      </c>
      <c r="DD75" s="13">
        <v>3.44500281107382E-6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3">
        <v>1.6989764453889799E-6</v>
      </c>
      <c r="DV75" s="12">
        <v>0</v>
      </c>
      <c r="DW75" s="13">
        <v>6.4246721978353701E-7</v>
      </c>
      <c r="DX75" s="12">
        <v>0</v>
      </c>
      <c r="DY75" s="13">
        <v>3.5877304728705202E-7</v>
      </c>
      <c r="DZ75" s="12">
        <v>0</v>
      </c>
      <c r="EA75" s="12">
        <v>0</v>
      </c>
      <c r="EB75" s="12">
        <v>0</v>
      </c>
      <c r="EC75" s="2" t="s">
        <v>1954</v>
      </c>
      <c r="ED75" s="13">
        <v>3.1199541718091901E-6</v>
      </c>
      <c r="EE75" s="12">
        <v>0</v>
      </c>
      <c r="EF75" s="12">
        <v>0</v>
      </c>
      <c r="EG75" s="13">
        <v>7.5623676217669798E-6</v>
      </c>
      <c r="EH75" s="13">
        <v>1.19702454374798E-6</v>
      </c>
      <c r="EI75" s="13">
        <v>3.7145952427488299E-6</v>
      </c>
      <c r="EJ75" s="13">
        <v>6.29757643255004E-7</v>
      </c>
      <c r="EK75" s="13">
        <v>2.8209043210246799E-6</v>
      </c>
      <c r="EL75" s="13">
        <v>9.0035809662978903E-8</v>
      </c>
      <c r="EM75" s="13">
        <v>1.4731672526112099E-7</v>
      </c>
      <c r="EN75" s="12">
        <v>0</v>
      </c>
      <c r="EO75" s="13">
        <v>8.9967566319149695E-7</v>
      </c>
      <c r="EP75" s="13">
        <v>1.6885693454872E-7</v>
      </c>
      <c r="EQ75" s="13">
        <v>5.6015535640726699E-6</v>
      </c>
      <c r="ER75" s="13">
        <v>1.1609486583141599E-6</v>
      </c>
      <c r="ES75" s="13">
        <v>5.0908527292157001E-7</v>
      </c>
      <c r="ET75" s="13">
        <v>1.01753444561841E-7</v>
      </c>
      <c r="EU75" s="12">
        <v>0</v>
      </c>
      <c r="EV75" s="13">
        <v>8.6191196221105606E-8</v>
      </c>
      <c r="EW75" s="13">
        <v>1.6261370948976499E-7</v>
      </c>
      <c r="EX75" s="13">
        <v>1.58554473412407E-7</v>
      </c>
      <c r="EY75" s="13">
        <v>2.9395299884593099E-6</v>
      </c>
      <c r="EZ75" s="13">
        <v>2.83510864001282E-6</v>
      </c>
      <c r="FA75" s="12">
        <v>0</v>
      </c>
      <c r="FB75" s="12">
        <v>0</v>
      </c>
      <c r="FC75" s="13">
        <v>3.1895865992716697E-7</v>
      </c>
      <c r="FD75" s="12">
        <v>0</v>
      </c>
      <c r="FE75" s="12">
        <v>0</v>
      </c>
      <c r="FF75" s="13">
        <v>8.1550534993555E-8</v>
      </c>
      <c r="FG75" s="12">
        <v>0</v>
      </c>
      <c r="FH75" s="12">
        <v>0</v>
      </c>
      <c r="FI75" s="12">
        <v>0</v>
      </c>
      <c r="FJ75" s="13">
        <v>7.3981206389722804E-6</v>
      </c>
      <c r="FK75" s="13">
        <v>6.9058664054848402E-6</v>
      </c>
      <c r="FL75" s="12">
        <v>0</v>
      </c>
      <c r="FM75" s="12">
        <v>0</v>
      </c>
      <c r="FN75" s="13">
        <v>1.03190877137684E-5</v>
      </c>
      <c r="FO75" s="13">
        <v>9.1210967945310505E-6</v>
      </c>
      <c r="FP75" s="12">
        <v>0</v>
      </c>
      <c r="FQ75" s="12">
        <v>0</v>
      </c>
      <c r="FR75" s="12">
        <v>0</v>
      </c>
      <c r="FS75" s="13">
        <v>6.5555720222836204E-6</v>
      </c>
      <c r="FT75" s="13">
        <v>2.33651631926883E-7</v>
      </c>
      <c r="FU75" s="12">
        <v>0</v>
      </c>
      <c r="FV75" s="12">
        <v>0</v>
      </c>
      <c r="FW75" s="12">
        <v>0</v>
      </c>
      <c r="FX75" s="13">
        <v>1.16709003994551E-5</v>
      </c>
      <c r="FY75" s="13">
        <v>2.74897664725747E-6</v>
      </c>
      <c r="FZ75" s="12">
        <v>0</v>
      </c>
      <c r="GA75" s="21">
        <v>3.7934778991736298E-7</v>
      </c>
      <c r="GB75" s="12">
        <v>0</v>
      </c>
      <c r="GC75" s="13">
        <v>2.0044964991760601E-7</v>
      </c>
      <c r="GD75" s="13">
        <v>2.7515823970362001E-6</v>
      </c>
      <c r="GE75" s="12">
        <v>0</v>
      </c>
      <c r="GF75" s="13">
        <v>6.9427732475395202E-8</v>
      </c>
      <c r="GG75" s="13">
        <v>4.7322244787767202E-7</v>
      </c>
      <c r="GH75" s="12">
        <v>0</v>
      </c>
      <c r="GI75" s="12">
        <v>0</v>
      </c>
      <c r="GJ75" s="12">
        <v>0</v>
      </c>
      <c r="GK75" s="12">
        <v>0</v>
      </c>
      <c r="GL75" s="12">
        <v>0</v>
      </c>
      <c r="GM75" s="13">
        <v>1.71440336046854E-7</v>
      </c>
      <c r="GN75" s="12">
        <v>0</v>
      </c>
      <c r="GO75" s="12">
        <v>0</v>
      </c>
      <c r="GP75" s="13">
        <v>6.8553120820410504E-7</v>
      </c>
      <c r="GQ75" s="13">
        <v>9.1978604301610704E-6</v>
      </c>
      <c r="GR75" s="12">
        <v>0</v>
      </c>
      <c r="GS75" s="13">
        <v>8.0968985154471904E-6</v>
      </c>
      <c r="GT75" s="12">
        <v>0</v>
      </c>
      <c r="GU75" s="12">
        <v>0</v>
      </c>
      <c r="GV75" s="12">
        <v>0</v>
      </c>
      <c r="GW75" s="12">
        <v>0</v>
      </c>
      <c r="GX75" s="13">
        <v>5.9393762387108703E-7</v>
      </c>
      <c r="GY75" s="13">
        <v>3.7281219391047098E-7</v>
      </c>
      <c r="GZ75" s="13">
        <v>6.0725151434996995E-7</v>
      </c>
      <c r="HA75" s="13">
        <v>9.8444304140242897E-7</v>
      </c>
      <c r="HB75" s="13">
        <v>8.0458268427347306E-6</v>
      </c>
      <c r="HC75" s="13">
        <v>8.0787702600565002E-6</v>
      </c>
      <c r="HD75" s="13">
        <v>6.9312413114455904E-6</v>
      </c>
      <c r="HE75" s="12">
        <v>0</v>
      </c>
      <c r="HF75" s="13">
        <v>1.03626925555805E-6</v>
      </c>
      <c r="HG75" s="12">
        <v>0</v>
      </c>
      <c r="HH75" s="13">
        <v>4.3021465211856002E-7</v>
      </c>
      <c r="HI75" s="13">
        <v>3.8354141375544496E-6</v>
      </c>
      <c r="HJ75" s="12">
        <v>0</v>
      </c>
      <c r="HK75" s="13">
        <v>7.0697348300054301E-6</v>
      </c>
      <c r="HL75" s="12">
        <v>0</v>
      </c>
      <c r="HM75" s="13">
        <v>1.0991136825827E-5</v>
      </c>
      <c r="HN75" s="12">
        <v>0</v>
      </c>
      <c r="HO75" s="12">
        <v>0</v>
      </c>
      <c r="HP75" s="12">
        <v>0</v>
      </c>
      <c r="HQ75" s="13">
        <v>6.3895009007143396E-8</v>
      </c>
      <c r="HR75" s="13">
        <v>2.1852332792793298E-6</v>
      </c>
      <c r="HS75" s="13">
        <v>7.3679075227759899E-6</v>
      </c>
      <c r="HT75" s="13">
        <v>2.9844873114394799E-6</v>
      </c>
      <c r="HU75" s="21">
        <v>1.23415534495953E-5</v>
      </c>
      <c r="HV75" s="13">
        <v>6.6760144165622301E-8</v>
      </c>
      <c r="HW75" s="12">
        <v>0</v>
      </c>
      <c r="HX75" s="12">
        <v>0</v>
      </c>
      <c r="HY75" s="12">
        <v>0</v>
      </c>
      <c r="HZ75" s="13">
        <v>1.9151392145536601E-7</v>
      </c>
      <c r="IA75" s="13">
        <v>4.4992044685602002E-6</v>
      </c>
      <c r="IB75" s="13">
        <v>9.1117915579100907E-8</v>
      </c>
      <c r="IC75" s="12">
        <v>0</v>
      </c>
      <c r="ID75" s="12">
        <v>0</v>
      </c>
      <c r="IE75" s="12">
        <v>0</v>
      </c>
      <c r="IF75" s="12">
        <v>0</v>
      </c>
      <c r="IG75" s="12">
        <v>0</v>
      </c>
      <c r="IH75" s="12">
        <v>0</v>
      </c>
      <c r="II75" s="12">
        <v>0</v>
      </c>
      <c r="IJ75" s="12">
        <v>0</v>
      </c>
      <c r="IK75" s="12">
        <v>0</v>
      </c>
      <c r="IL75" s="12">
        <v>0</v>
      </c>
      <c r="IM75" s="12">
        <v>0</v>
      </c>
      <c r="IN75" s="13">
        <v>1.2567617295957199E-6</v>
      </c>
      <c r="IO75" s="12">
        <v>0</v>
      </c>
      <c r="IP75" s="12">
        <v>0</v>
      </c>
      <c r="IQ75" s="12">
        <v>0</v>
      </c>
      <c r="IR75" s="13">
        <v>8.2087860299405602E-8</v>
      </c>
      <c r="IS75" s="13">
        <v>5.09564994532772E-7</v>
      </c>
      <c r="IT75" s="12">
        <v>0</v>
      </c>
      <c r="IU75" s="12">
        <v>0</v>
      </c>
      <c r="IV75" s="12">
        <v>0</v>
      </c>
      <c r="IW75" s="13">
        <v>2.7613730387451E-7</v>
      </c>
      <c r="IX75" s="12">
        <v>0</v>
      </c>
      <c r="IY75" s="13">
        <v>9.7070904680392696E-6</v>
      </c>
    </row>
    <row r="76" spans="1:259" x14ac:dyDescent="0.25">
      <c r="A76" s="2">
        <v>73</v>
      </c>
      <c r="B76" s="2" t="s">
        <v>1957</v>
      </c>
      <c r="C76" s="2" t="s">
        <v>2702</v>
      </c>
      <c r="D76" s="12">
        <v>0</v>
      </c>
      <c r="E76" s="13">
        <v>1.09934976362826E-7</v>
      </c>
      <c r="F76" s="12">
        <v>0</v>
      </c>
      <c r="G76" s="13">
        <v>1.4749064050908599E-7</v>
      </c>
      <c r="H76" s="12">
        <v>0</v>
      </c>
      <c r="I76" s="13">
        <v>4.9034857043505602E-6</v>
      </c>
      <c r="J76" s="13">
        <v>1.9516036657219399E-6</v>
      </c>
      <c r="K76" s="13">
        <v>1.93151239921177E-7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3">
        <v>1.3953069217673401E-6</v>
      </c>
      <c r="R76" s="13">
        <v>1.3210593473554099E-6</v>
      </c>
      <c r="S76" s="13">
        <v>3.2018399093976602E-6</v>
      </c>
      <c r="T76" s="12">
        <v>0</v>
      </c>
      <c r="U76" s="13">
        <v>1.15305754871405E-6</v>
      </c>
      <c r="V76" s="13">
        <v>2.26058736733408E-7</v>
      </c>
      <c r="W76" s="12">
        <v>0</v>
      </c>
      <c r="X76" s="13">
        <v>2.8554847791481799E-6</v>
      </c>
      <c r="Y76" s="13">
        <v>1.1269738572806E-7</v>
      </c>
      <c r="Z76" s="12">
        <v>0</v>
      </c>
      <c r="AA76" s="12">
        <v>0</v>
      </c>
      <c r="AB76" s="13">
        <v>7.3661578990891999E-7</v>
      </c>
      <c r="AC76" s="13">
        <v>1.54527051239881E-6</v>
      </c>
      <c r="AD76" s="13">
        <v>5.0836319444315902E-8</v>
      </c>
      <c r="AE76" s="13">
        <v>5.1253625327537705E-7</v>
      </c>
      <c r="AF76" s="12">
        <v>0</v>
      </c>
      <c r="AG76" s="12">
        <v>0</v>
      </c>
      <c r="AH76" s="13">
        <v>4.5794052885601296E-6</v>
      </c>
      <c r="AI76" s="13">
        <v>7.4514994458929404E-7</v>
      </c>
      <c r="AJ76" s="12">
        <v>0</v>
      </c>
      <c r="AK76" s="12">
        <v>0</v>
      </c>
      <c r="AL76" s="12">
        <v>0</v>
      </c>
      <c r="AM76" s="13">
        <v>1.52797929432305E-6</v>
      </c>
      <c r="AN76" s="13">
        <v>5.6143889388523601E-8</v>
      </c>
      <c r="AO76" s="12">
        <v>0</v>
      </c>
      <c r="AP76" s="13">
        <v>3.8755972753224597E-6</v>
      </c>
      <c r="AQ76" s="12">
        <v>0</v>
      </c>
      <c r="AR76" s="13">
        <v>5.3502211956215199E-7</v>
      </c>
      <c r="AS76" s="12">
        <v>0</v>
      </c>
      <c r="AT76" s="13">
        <v>2.7119655121166499E-6</v>
      </c>
      <c r="AU76" s="12">
        <v>0</v>
      </c>
      <c r="AV76" s="13">
        <v>6.8586447320648898E-8</v>
      </c>
      <c r="AW76" s="13">
        <v>7.0774678053760394E-8</v>
      </c>
      <c r="AX76" s="12">
        <v>0</v>
      </c>
      <c r="AY76" s="13">
        <v>6.5853968593964699E-7</v>
      </c>
      <c r="AZ76" s="21">
        <v>8.3657679335117102E-7</v>
      </c>
      <c r="BA76" s="13">
        <v>3.8493028852449999E-7</v>
      </c>
      <c r="BB76" s="13">
        <v>4.9181288062535797E-6</v>
      </c>
      <c r="BC76" s="13">
        <v>3.59119674789929E-8</v>
      </c>
      <c r="BD76" s="13">
        <v>1.9843401100468E-8</v>
      </c>
      <c r="BE76" s="13">
        <v>3.8822095637244599E-5</v>
      </c>
      <c r="BF76" s="13">
        <v>6.66525820286029E-6</v>
      </c>
      <c r="BG76" s="13">
        <v>3.7613744684515601E-8</v>
      </c>
      <c r="BH76" s="13">
        <v>8.2669317486593499E-7</v>
      </c>
      <c r="BI76" s="13">
        <v>4.6519082801193198E-7</v>
      </c>
      <c r="BJ76" s="13">
        <v>3.0837850102652599E-6</v>
      </c>
      <c r="BK76" s="12">
        <v>0</v>
      </c>
      <c r="BL76" s="13">
        <v>8.8762509636586695E-7</v>
      </c>
      <c r="BM76" s="12">
        <v>0</v>
      </c>
      <c r="BN76" s="13">
        <v>6.0229955772778902E-8</v>
      </c>
      <c r="BO76" s="13">
        <v>3.0381342910804399E-8</v>
      </c>
      <c r="BP76" s="12">
        <v>0</v>
      </c>
      <c r="BQ76" s="12">
        <v>0</v>
      </c>
      <c r="BR76" s="13">
        <v>2.8196034004919899E-6</v>
      </c>
      <c r="BS76" s="12">
        <v>0</v>
      </c>
      <c r="BT76" s="13">
        <v>4.8449790912001495E-7</v>
      </c>
      <c r="BU76" s="13">
        <v>2.8940045653563701E-8</v>
      </c>
      <c r="BV76" s="12">
        <v>0</v>
      </c>
      <c r="BW76" s="13">
        <v>3.2297522561930901E-6</v>
      </c>
      <c r="BX76" s="13">
        <v>1.6794826032924399E-7</v>
      </c>
      <c r="BY76" s="13">
        <v>9.1535675906283503E-7</v>
      </c>
      <c r="BZ76" s="13">
        <v>2.52990439308974E-6</v>
      </c>
      <c r="CA76" s="13">
        <v>3.5015652983987901E-6</v>
      </c>
      <c r="CB76" s="13">
        <v>3.6085842937153801E-7</v>
      </c>
      <c r="CC76" s="12">
        <v>0</v>
      </c>
      <c r="CD76" s="12">
        <v>0</v>
      </c>
      <c r="CE76" s="12">
        <v>0</v>
      </c>
      <c r="CF76" s="13">
        <v>3.8816026846796002E-6</v>
      </c>
      <c r="CG76" s="12">
        <v>0</v>
      </c>
      <c r="CH76" s="12">
        <v>0</v>
      </c>
      <c r="CI76" s="13">
        <v>4.4722312465344102E-6</v>
      </c>
      <c r="CJ76" s="13">
        <v>2.0306460492313202E-6</v>
      </c>
      <c r="CK76" s="13">
        <v>4.3333578374000099E-8</v>
      </c>
      <c r="CL76" s="13">
        <v>2.4082678117036499E-8</v>
      </c>
      <c r="CM76" s="13">
        <v>9.7344650176362994E-7</v>
      </c>
      <c r="CN76" s="12">
        <v>0</v>
      </c>
      <c r="CO76" s="13">
        <v>3.7469318507989399E-7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3">
        <v>3.643725045275E-8</v>
      </c>
      <c r="CV76" s="17">
        <v>0</v>
      </c>
      <c r="CW76" s="13">
        <v>3.1488363373682498E-8</v>
      </c>
      <c r="CX76" s="12">
        <v>0</v>
      </c>
      <c r="CY76" s="13">
        <v>2.5796317608745901E-7</v>
      </c>
      <c r="CZ76" s="12">
        <v>0</v>
      </c>
      <c r="DA76" s="12">
        <v>0</v>
      </c>
      <c r="DB76" s="12">
        <v>0</v>
      </c>
      <c r="DC76" s="12">
        <v>0</v>
      </c>
      <c r="DD76" s="13">
        <v>4.6519922586931001E-6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3">
        <v>1.71171817468306E-6</v>
      </c>
      <c r="DV76" s="13">
        <v>6.2625251154296002E-8</v>
      </c>
      <c r="DW76" s="13">
        <v>2.9831007261619002E-7</v>
      </c>
      <c r="DX76" s="13">
        <v>3.4028994526068398E-8</v>
      </c>
      <c r="DY76" s="13">
        <v>3.7395498024574601E-7</v>
      </c>
      <c r="DZ76" s="12">
        <v>0</v>
      </c>
      <c r="EA76" s="12">
        <v>0</v>
      </c>
      <c r="EB76" s="12">
        <v>0</v>
      </c>
      <c r="EC76" s="2" t="s">
        <v>1957</v>
      </c>
      <c r="ED76" s="13">
        <v>2.8183996680832202E-6</v>
      </c>
      <c r="EE76" s="13">
        <v>4.7386109306373197E-8</v>
      </c>
      <c r="EF76" s="13">
        <v>1.0611824045822E-7</v>
      </c>
      <c r="EG76" s="13">
        <v>7.7663621431642095E-6</v>
      </c>
      <c r="EH76" s="13">
        <v>5.8909535720788697E-7</v>
      </c>
      <c r="EI76" s="13">
        <v>5.5980110048886097E-6</v>
      </c>
      <c r="EJ76" s="13">
        <v>4.3322332094020401E-7</v>
      </c>
      <c r="EK76" s="13">
        <v>2.4242254277090301E-6</v>
      </c>
      <c r="EL76" s="13">
        <v>2.24827806794919E-7</v>
      </c>
      <c r="EM76" s="13">
        <v>2.54985993733049E-7</v>
      </c>
      <c r="EN76" s="12">
        <v>0</v>
      </c>
      <c r="EO76" s="13">
        <v>9.9757291956645594E-7</v>
      </c>
      <c r="EP76" s="13">
        <v>3.57554523431004E-7</v>
      </c>
      <c r="EQ76" s="13">
        <v>6.08616820704741E-6</v>
      </c>
      <c r="ER76" s="13">
        <v>1.55458427597027E-6</v>
      </c>
      <c r="ES76" s="13">
        <v>4.3797854851413501E-7</v>
      </c>
      <c r="ET76" s="13">
        <v>1.61893998447681E-7</v>
      </c>
      <c r="EU76" s="12">
        <v>0</v>
      </c>
      <c r="EV76" s="12">
        <v>0</v>
      </c>
      <c r="EW76" s="13">
        <v>2.2599321764279199E-7</v>
      </c>
      <c r="EX76" s="13">
        <v>1.4690124930859999E-7</v>
      </c>
      <c r="EY76" s="13">
        <v>4.6492768015909602E-6</v>
      </c>
      <c r="EZ76" s="13">
        <v>3.21790505995822E-6</v>
      </c>
      <c r="FA76" s="12">
        <v>0</v>
      </c>
      <c r="FB76" s="12">
        <v>0</v>
      </c>
      <c r="FC76" s="13">
        <v>2.4626355332164298E-7</v>
      </c>
      <c r="FD76" s="12">
        <v>0</v>
      </c>
      <c r="FE76" s="12">
        <v>0</v>
      </c>
      <c r="FF76" s="13">
        <v>1.7539045505244401E-7</v>
      </c>
      <c r="FG76" s="13">
        <v>6.3789963435822806E-8</v>
      </c>
      <c r="FH76" s="12">
        <v>0</v>
      </c>
      <c r="FI76" s="12">
        <v>0</v>
      </c>
      <c r="FJ76" s="13">
        <v>8.9009326456472902E-6</v>
      </c>
      <c r="FK76" s="13">
        <v>7.8416675382764102E-6</v>
      </c>
      <c r="FL76" s="13">
        <v>2.8215010610457102E-7</v>
      </c>
      <c r="FM76" s="12">
        <v>0</v>
      </c>
      <c r="FN76" s="13">
        <v>1.39833248530816E-5</v>
      </c>
      <c r="FO76" s="13">
        <v>9.4589648242176306E-6</v>
      </c>
      <c r="FP76" s="12">
        <v>0</v>
      </c>
      <c r="FQ76" s="12">
        <v>0</v>
      </c>
      <c r="FR76" s="12">
        <v>0</v>
      </c>
      <c r="FS76" s="13">
        <v>7.3609411087243899E-6</v>
      </c>
      <c r="FT76" s="13">
        <v>3.1288518339381398E-7</v>
      </c>
      <c r="FU76" s="12">
        <v>0</v>
      </c>
      <c r="FV76" s="12">
        <v>0</v>
      </c>
      <c r="FW76" s="12">
        <v>0</v>
      </c>
      <c r="FX76" s="13">
        <v>1.0604176290249501E-5</v>
      </c>
      <c r="FY76" s="13">
        <v>3.0220105423575198E-6</v>
      </c>
      <c r="FZ76" s="12">
        <v>0</v>
      </c>
      <c r="GA76" s="21">
        <v>5.1237999231974902E-7</v>
      </c>
      <c r="GB76" s="12">
        <v>0</v>
      </c>
      <c r="GC76" s="12">
        <v>0</v>
      </c>
      <c r="GD76" s="13">
        <v>3.2979513441979098E-6</v>
      </c>
      <c r="GE76" s="12">
        <v>0</v>
      </c>
      <c r="GF76" s="13">
        <v>3.2162513039826697E-8</v>
      </c>
      <c r="GG76" s="13">
        <v>6.5880994114347002E-7</v>
      </c>
      <c r="GH76" s="12">
        <v>0</v>
      </c>
      <c r="GI76" s="12">
        <v>0</v>
      </c>
      <c r="GJ76" s="12">
        <v>0</v>
      </c>
      <c r="GK76" s="12">
        <v>0</v>
      </c>
      <c r="GL76" s="13">
        <v>3.8194867403483701E-8</v>
      </c>
      <c r="GM76" s="13">
        <v>4.4415361857018199E-7</v>
      </c>
      <c r="GN76" s="12">
        <v>0</v>
      </c>
      <c r="GO76" s="12">
        <v>0</v>
      </c>
      <c r="GP76" s="13">
        <v>9.9084613383520102E-7</v>
      </c>
      <c r="GQ76" s="13">
        <v>7.9096333610019201E-6</v>
      </c>
      <c r="GR76" s="12">
        <v>0</v>
      </c>
      <c r="GS76" s="13">
        <v>9.0641865686956308E-6</v>
      </c>
      <c r="GT76" s="12">
        <v>0</v>
      </c>
      <c r="GU76" s="12">
        <v>0</v>
      </c>
      <c r="GV76" s="12">
        <v>0</v>
      </c>
      <c r="GW76" s="12">
        <v>0</v>
      </c>
      <c r="GX76" s="13">
        <v>3.89357518049661E-7</v>
      </c>
      <c r="GY76" s="13">
        <v>3.99377892235268E-7</v>
      </c>
      <c r="GZ76" s="13">
        <v>3.19579696572862E-7</v>
      </c>
      <c r="HA76" s="13">
        <v>7.8951606137220803E-7</v>
      </c>
      <c r="HB76" s="13">
        <v>9.2952794559171303E-6</v>
      </c>
      <c r="HC76" s="13">
        <v>9.3812449525146001E-6</v>
      </c>
      <c r="HD76" s="13">
        <v>8.9213949530955797E-6</v>
      </c>
      <c r="HE76" s="12">
        <v>0</v>
      </c>
      <c r="HF76" s="13">
        <v>6.3890266759766599E-7</v>
      </c>
      <c r="HG76" s="13">
        <v>3.98806930304218E-8</v>
      </c>
      <c r="HH76" s="13">
        <v>6.9870477514029697E-7</v>
      </c>
      <c r="HI76" s="13">
        <v>4.1439872979741502E-6</v>
      </c>
      <c r="HJ76" s="12">
        <v>0</v>
      </c>
      <c r="HK76" s="13">
        <v>5.4748194228322497E-6</v>
      </c>
      <c r="HL76" s="12">
        <v>0</v>
      </c>
      <c r="HM76" s="13">
        <v>7.8933993318554507E-6</v>
      </c>
      <c r="HN76" s="12">
        <v>0</v>
      </c>
      <c r="HO76" s="12">
        <v>0</v>
      </c>
      <c r="HP76" s="12">
        <v>0</v>
      </c>
      <c r="HQ76" s="12">
        <v>0</v>
      </c>
      <c r="HR76" s="13">
        <v>3.20127705185035E-6</v>
      </c>
      <c r="HS76" s="13">
        <v>7.8768371087513395E-6</v>
      </c>
      <c r="HT76" s="13">
        <v>3.9272137662325398E-6</v>
      </c>
      <c r="HU76" s="21">
        <v>1.56993282946459E-5</v>
      </c>
      <c r="HV76" s="13">
        <v>3.0926748299441998E-8</v>
      </c>
      <c r="HW76" s="12">
        <v>0</v>
      </c>
      <c r="HX76" s="12">
        <v>0</v>
      </c>
      <c r="HY76" s="12">
        <v>0</v>
      </c>
      <c r="HZ76" s="13">
        <v>2.9131020768653099E-7</v>
      </c>
      <c r="IA76" s="13">
        <v>4.8224785844567204E-6</v>
      </c>
      <c r="IB76" s="13">
        <v>4.64315792527801E-7</v>
      </c>
      <c r="IC76" s="12">
        <v>0</v>
      </c>
      <c r="ID76" s="12">
        <v>0</v>
      </c>
      <c r="IE76" s="12">
        <v>0</v>
      </c>
      <c r="IF76" s="12">
        <v>0</v>
      </c>
      <c r="IG76" s="12">
        <v>0</v>
      </c>
      <c r="IH76" s="12">
        <v>0</v>
      </c>
      <c r="II76" s="12">
        <v>0</v>
      </c>
      <c r="IJ76" s="12">
        <v>0</v>
      </c>
      <c r="IK76" s="12">
        <v>0</v>
      </c>
      <c r="IL76" s="12">
        <v>0</v>
      </c>
      <c r="IM76" s="12">
        <v>0</v>
      </c>
      <c r="IN76" s="13">
        <v>9.6993898024595695E-7</v>
      </c>
      <c r="IO76" s="12">
        <v>0</v>
      </c>
      <c r="IP76" s="13">
        <v>1.2423801230649699E-7</v>
      </c>
      <c r="IQ76" s="12">
        <v>0</v>
      </c>
      <c r="IR76" s="13">
        <v>1.1408201520451899E-7</v>
      </c>
      <c r="IS76" s="13">
        <v>3.0346254170166801E-7</v>
      </c>
      <c r="IT76" s="12">
        <v>0</v>
      </c>
      <c r="IU76" s="12">
        <v>0</v>
      </c>
      <c r="IV76" s="12">
        <v>0</v>
      </c>
      <c r="IW76" s="13">
        <v>2.7436974504677201E-7</v>
      </c>
      <c r="IX76" s="13">
        <v>1.7838871284100701E-7</v>
      </c>
      <c r="IY76" s="13">
        <v>9.6769324478049499E-6</v>
      </c>
    </row>
    <row r="77" spans="1:259" x14ac:dyDescent="0.25">
      <c r="A77" s="2">
        <v>74</v>
      </c>
      <c r="B77" s="2" t="s">
        <v>1962</v>
      </c>
      <c r="C77" s="2" t="s">
        <v>2702</v>
      </c>
      <c r="D77" s="13">
        <v>9.8419929439435794E-8</v>
      </c>
      <c r="E77" s="13">
        <v>9.1910989596420602E-8</v>
      </c>
      <c r="F77" s="13">
        <v>6.1204852379239299E-8</v>
      </c>
      <c r="G77" s="13">
        <v>6.4563103498615402E-7</v>
      </c>
      <c r="H77" s="12">
        <v>0</v>
      </c>
      <c r="I77" s="13">
        <v>7.09960772163044E-6</v>
      </c>
      <c r="J77" s="13">
        <v>3.5641683263417399E-6</v>
      </c>
      <c r="K77" s="13">
        <v>6.0393389083989205E-8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3">
        <v>1.66004674432508E-6</v>
      </c>
      <c r="R77" s="13">
        <v>2.6657008418220499E-6</v>
      </c>
      <c r="S77" s="13">
        <v>4.0904063450878198E-6</v>
      </c>
      <c r="T77" s="12">
        <v>0</v>
      </c>
      <c r="U77" s="13">
        <v>1.69055828463261E-6</v>
      </c>
      <c r="V77" s="13">
        <v>2.70002731848767E-7</v>
      </c>
      <c r="W77" s="12">
        <v>0</v>
      </c>
      <c r="X77" s="13">
        <v>2.7591354525489E-6</v>
      </c>
      <c r="Y77" s="13">
        <v>2.0886753457642701E-7</v>
      </c>
      <c r="Z77" s="12">
        <v>0</v>
      </c>
      <c r="AA77" s="12">
        <v>0</v>
      </c>
      <c r="AB77" s="13">
        <v>9.3809920206288397E-7</v>
      </c>
      <c r="AC77" s="13">
        <v>2.27587813019416E-6</v>
      </c>
      <c r="AD77" s="12">
        <v>0</v>
      </c>
      <c r="AE77" s="13">
        <v>8.5330009877521004E-7</v>
      </c>
      <c r="AF77" s="12">
        <v>0</v>
      </c>
      <c r="AG77" s="12">
        <v>0</v>
      </c>
      <c r="AH77" s="13">
        <v>7.2534338739327097E-6</v>
      </c>
      <c r="AI77" s="13">
        <v>8.2371878620427302E-7</v>
      </c>
      <c r="AJ77" s="12">
        <v>0</v>
      </c>
      <c r="AK77" s="12">
        <v>0</v>
      </c>
      <c r="AL77" s="12">
        <v>0</v>
      </c>
      <c r="AM77" s="13">
        <v>2.2927253613678902E-6</v>
      </c>
      <c r="AN77" s="13">
        <v>1.30704865664158E-7</v>
      </c>
      <c r="AO77" s="12">
        <v>0</v>
      </c>
      <c r="AP77" s="13">
        <v>4.4063238747417701E-6</v>
      </c>
      <c r="AQ77" s="13">
        <v>1.26039454173166E-7</v>
      </c>
      <c r="AR77" s="13">
        <v>8.1448170090788305E-7</v>
      </c>
      <c r="AS77" s="12">
        <v>0</v>
      </c>
      <c r="AT77" s="13">
        <v>4.1312862419457302E-6</v>
      </c>
      <c r="AU77" s="12">
        <v>0</v>
      </c>
      <c r="AV77" s="12">
        <v>0</v>
      </c>
      <c r="AW77" s="13">
        <v>8.8517633554703194E-8</v>
      </c>
      <c r="AX77" s="12">
        <v>0</v>
      </c>
      <c r="AY77" s="13">
        <v>1.0995248385949201E-6</v>
      </c>
      <c r="AZ77" s="21">
        <v>1.32642215343363E-6</v>
      </c>
      <c r="BA77" s="13">
        <v>7.1747101810476899E-7</v>
      </c>
      <c r="BB77" s="13">
        <v>5.8316254429050801E-6</v>
      </c>
      <c r="BC77" s="12">
        <v>0</v>
      </c>
      <c r="BD77" s="13">
        <v>7.4454209700084606E-8</v>
      </c>
      <c r="BE77" s="13">
        <v>5.4598364342704798E-5</v>
      </c>
      <c r="BF77" s="13">
        <v>9.3388072836699197E-6</v>
      </c>
      <c r="BG77" s="12">
        <v>0</v>
      </c>
      <c r="BH77" s="13">
        <v>8.0407001767411798E-7</v>
      </c>
      <c r="BI77" s="13">
        <v>3.9064159547395302E-7</v>
      </c>
      <c r="BJ77" s="13">
        <v>4.9105942929967597E-6</v>
      </c>
      <c r="BK77" s="12">
        <v>0</v>
      </c>
      <c r="BL77" s="13">
        <v>1.1169425010006501E-6</v>
      </c>
      <c r="BM77" s="12">
        <v>0</v>
      </c>
      <c r="BN77" s="13">
        <v>4.8964101928371895E-7</v>
      </c>
      <c r="BO77" s="13">
        <v>3.7997835562538103E-8</v>
      </c>
      <c r="BP77" s="12">
        <v>0</v>
      </c>
      <c r="BQ77" s="12">
        <v>0</v>
      </c>
      <c r="BR77" s="13">
        <v>5.1900830861860596E-6</v>
      </c>
      <c r="BS77" s="13">
        <v>5.62552535470164E-8</v>
      </c>
      <c r="BT77" s="13">
        <v>8.9424454949789399E-7</v>
      </c>
      <c r="BU77" s="12">
        <v>0</v>
      </c>
      <c r="BV77" s="12">
        <v>0</v>
      </c>
      <c r="BW77" s="13">
        <v>3.8173351958091296E-6</v>
      </c>
      <c r="BX77" s="13">
        <v>4.8021227791325995E-7</v>
      </c>
      <c r="BY77" s="13">
        <v>5.9782439574410097E-7</v>
      </c>
      <c r="BZ77" s="13">
        <v>3.45047803425659E-6</v>
      </c>
      <c r="CA77" s="13">
        <v>4.8471361915433998E-6</v>
      </c>
      <c r="CB77" s="13">
        <v>1.58384901650359E-6</v>
      </c>
      <c r="CC77" s="12">
        <v>0</v>
      </c>
      <c r="CD77" s="12">
        <v>0</v>
      </c>
      <c r="CE77" s="12">
        <v>0</v>
      </c>
      <c r="CF77" s="13">
        <v>4.3223634818679397E-6</v>
      </c>
      <c r="CG77" s="13">
        <v>4.7426696869122198E-8</v>
      </c>
      <c r="CH77" s="12">
        <v>0</v>
      </c>
      <c r="CI77" s="13">
        <v>5.3742879891817096E-6</v>
      </c>
      <c r="CJ77" s="13">
        <v>2.3390423573494102E-6</v>
      </c>
      <c r="CK77" s="12">
        <v>0</v>
      </c>
      <c r="CL77" s="13">
        <v>3.0120118313508002E-8</v>
      </c>
      <c r="CM77" s="13">
        <v>1.97801239912074E-6</v>
      </c>
      <c r="CN77" s="12">
        <v>0</v>
      </c>
      <c r="CO77" s="13">
        <v>9.6087816335204602E-7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21">
        <v>5.7071841757955398E-8</v>
      </c>
      <c r="CW77" s="13">
        <v>7.8094418939136695E-8</v>
      </c>
      <c r="CX77" s="12">
        <v>0</v>
      </c>
      <c r="CY77" s="13">
        <v>3.66564903745107E-7</v>
      </c>
      <c r="CZ77" s="12">
        <v>0</v>
      </c>
      <c r="DA77" s="12">
        <v>0</v>
      </c>
      <c r="DB77" s="12">
        <v>0</v>
      </c>
      <c r="DC77" s="12">
        <v>0</v>
      </c>
      <c r="DD77" s="13">
        <v>5.1298213951234104E-6</v>
      </c>
      <c r="DE77" s="12">
        <v>0</v>
      </c>
      <c r="DF77" s="13">
        <v>3.7605063590650998E-8</v>
      </c>
      <c r="DG77" s="12">
        <v>0</v>
      </c>
      <c r="DH77" s="12">
        <v>0</v>
      </c>
      <c r="DI77" s="13">
        <v>3.4354342726188399E-8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3">
        <v>2.9988123268185202E-8</v>
      </c>
      <c r="DU77" s="13">
        <v>2.9806247927319199E-6</v>
      </c>
      <c r="DV77" s="13">
        <v>3.3490424255490998E-8</v>
      </c>
      <c r="DW77" s="13">
        <v>5.9771733924589305E-7</v>
      </c>
      <c r="DX77" s="12">
        <v>0</v>
      </c>
      <c r="DY77" s="13">
        <v>7.2753977277151497E-7</v>
      </c>
      <c r="DZ77" s="12">
        <v>0</v>
      </c>
      <c r="EA77" s="12">
        <v>0</v>
      </c>
      <c r="EB77" s="12">
        <v>0</v>
      </c>
      <c r="EC77" s="2" t="s">
        <v>1962</v>
      </c>
      <c r="ED77" s="13">
        <v>2.8606114741677698E-6</v>
      </c>
      <c r="EE77" s="12">
        <v>0</v>
      </c>
      <c r="EF77" s="12">
        <v>0</v>
      </c>
      <c r="EG77" s="13">
        <v>8.3540279819258194E-6</v>
      </c>
      <c r="EH77" s="13">
        <v>1.0167455975346801E-6</v>
      </c>
      <c r="EI77" s="13">
        <v>6.37349360897475E-6</v>
      </c>
      <c r="EJ77" s="13">
        <v>5.2124787026279704E-7</v>
      </c>
      <c r="EK77" s="13">
        <v>2.4256005385063302E-6</v>
      </c>
      <c r="EL77" s="13">
        <v>1.56496783369635E-7</v>
      </c>
      <c r="EM77" s="13">
        <v>5.5479724945135404E-7</v>
      </c>
      <c r="EN77" s="12">
        <v>0</v>
      </c>
      <c r="EO77" s="13">
        <v>9.6106437473069503E-7</v>
      </c>
      <c r="EP77" s="13">
        <v>3.4241740487874202E-7</v>
      </c>
      <c r="EQ77" s="13">
        <v>6.86727021209314E-6</v>
      </c>
      <c r="ER77" s="13">
        <v>1.89724253398917E-6</v>
      </c>
      <c r="ES77" s="13">
        <v>9.4931407716623603E-7</v>
      </c>
      <c r="ET77" s="13">
        <v>1.17909283949097E-7</v>
      </c>
      <c r="EU77" s="12">
        <v>0</v>
      </c>
      <c r="EV77" s="13">
        <v>4.9938074690779897E-8</v>
      </c>
      <c r="EW77" s="13">
        <v>1.88432599297332E-7</v>
      </c>
      <c r="EX77" s="13">
        <v>4.5932215138970197E-8</v>
      </c>
      <c r="EY77" s="13">
        <v>4.4658646651095899E-6</v>
      </c>
      <c r="EZ77" s="13">
        <v>3.2880971226096099E-6</v>
      </c>
      <c r="FA77" s="12">
        <v>0</v>
      </c>
      <c r="FB77" s="12">
        <v>0</v>
      </c>
      <c r="FC77" s="13">
        <v>6.16001868754417E-8</v>
      </c>
      <c r="FD77" s="12">
        <v>0</v>
      </c>
      <c r="FE77" s="12">
        <v>0</v>
      </c>
      <c r="FF77" s="13">
        <v>5.1974268541853499E-7</v>
      </c>
      <c r="FG77" s="13">
        <v>3.98909381374435E-8</v>
      </c>
      <c r="FH77" s="12">
        <v>0</v>
      </c>
      <c r="FI77" s="12">
        <v>0</v>
      </c>
      <c r="FJ77" s="13">
        <v>1.0081028684314E-5</v>
      </c>
      <c r="FK77" s="13">
        <v>9.0430847095135393E-6</v>
      </c>
      <c r="FL77" s="13">
        <v>1.0082403314043201E-7</v>
      </c>
      <c r="FM77" s="12">
        <v>0</v>
      </c>
      <c r="FN77" s="13">
        <v>1.5947649575410301E-5</v>
      </c>
      <c r="FO77" s="13">
        <v>1.1428766904797099E-5</v>
      </c>
      <c r="FP77" s="12">
        <v>0</v>
      </c>
      <c r="FQ77" s="12">
        <v>0</v>
      </c>
      <c r="FR77" s="12">
        <v>0</v>
      </c>
      <c r="FS77" s="13">
        <v>8.2353078415983395E-6</v>
      </c>
      <c r="FT77" s="13">
        <v>1.8049968223135201E-7</v>
      </c>
      <c r="FU77" s="12">
        <v>0</v>
      </c>
      <c r="FV77" s="12">
        <v>0</v>
      </c>
      <c r="FW77" s="12">
        <v>0</v>
      </c>
      <c r="FX77" s="13">
        <v>1.37699659929421E-5</v>
      </c>
      <c r="FY77" s="13">
        <v>3.35993701805003E-6</v>
      </c>
      <c r="FZ77" s="12">
        <v>0</v>
      </c>
      <c r="GA77" s="21">
        <v>9.7994164647353696E-7</v>
      </c>
      <c r="GB77" s="13">
        <v>4.9553525920313697E-8</v>
      </c>
      <c r="GC77" s="12">
        <v>0</v>
      </c>
      <c r="GD77" s="13">
        <v>3.23472853436432E-6</v>
      </c>
      <c r="GE77" s="12">
        <v>0</v>
      </c>
      <c r="GF77" s="13">
        <v>4.0225538592986601E-8</v>
      </c>
      <c r="GG77" s="13">
        <v>5.1467725065757495E-7</v>
      </c>
      <c r="GH77" s="13">
        <v>3.1170986489821998E-8</v>
      </c>
      <c r="GI77" s="12">
        <v>0</v>
      </c>
      <c r="GJ77" s="12">
        <v>0</v>
      </c>
      <c r="GK77" s="12">
        <v>0</v>
      </c>
      <c r="GL77" s="12">
        <v>0</v>
      </c>
      <c r="GM77" s="13">
        <v>3.9732133590802899E-7</v>
      </c>
      <c r="GN77" s="12">
        <v>0</v>
      </c>
      <c r="GO77" s="12">
        <v>0</v>
      </c>
      <c r="GP77" s="13">
        <v>6.5353201574872996E-7</v>
      </c>
      <c r="GQ77" s="13">
        <v>7.0101730792053603E-6</v>
      </c>
      <c r="GR77" s="12">
        <v>0</v>
      </c>
      <c r="GS77" s="13">
        <v>1.0994278949087701E-5</v>
      </c>
      <c r="GT77" s="12">
        <v>0</v>
      </c>
      <c r="GU77" s="12">
        <v>0</v>
      </c>
      <c r="GV77" s="12">
        <v>0</v>
      </c>
      <c r="GW77" s="12">
        <v>0</v>
      </c>
      <c r="GX77" s="13">
        <v>8.2802027002184E-7</v>
      </c>
      <c r="GY77" s="13">
        <v>5.6096134051382295E-7</v>
      </c>
      <c r="GZ77" s="13">
        <v>4.0513948969460898E-7</v>
      </c>
      <c r="HA77" s="13">
        <v>1.0689119544828101E-6</v>
      </c>
      <c r="HB77" s="13">
        <v>8.9741208190411908E-6</v>
      </c>
      <c r="HC77" s="13">
        <v>1.0407337349506E-5</v>
      </c>
      <c r="HD77" s="13">
        <v>9.1616766634697404E-6</v>
      </c>
      <c r="HE77" s="12">
        <v>0</v>
      </c>
      <c r="HF77" s="13">
        <v>4.4386993187695098E-7</v>
      </c>
      <c r="HG77" s="12">
        <v>0</v>
      </c>
      <c r="HH77" s="13">
        <v>5.6299253013980295E-7</v>
      </c>
      <c r="HI77" s="13">
        <v>4.1949588559632603E-6</v>
      </c>
      <c r="HJ77" s="12">
        <v>0</v>
      </c>
      <c r="HK77" s="13">
        <v>8.1146071263979606E-6</v>
      </c>
      <c r="HL77" s="12">
        <v>0</v>
      </c>
      <c r="HM77" s="13">
        <v>1.2866125727141201E-5</v>
      </c>
      <c r="HN77" s="12">
        <v>0</v>
      </c>
      <c r="HO77" s="12">
        <v>0</v>
      </c>
      <c r="HP77" s="12">
        <v>0</v>
      </c>
      <c r="HQ77" s="12">
        <v>0</v>
      </c>
      <c r="HR77" s="13">
        <v>3.5797981721096299E-6</v>
      </c>
      <c r="HS77" s="13">
        <v>8.9364346586879693E-6</v>
      </c>
      <c r="HT77" s="13">
        <v>4.1822976283822897E-6</v>
      </c>
      <c r="HU77" s="21">
        <v>1.83693342532774E-5</v>
      </c>
      <c r="HV77" s="13">
        <v>3.8679972107101497E-8</v>
      </c>
      <c r="HW77" s="12">
        <v>0</v>
      </c>
      <c r="HX77" s="12">
        <v>0</v>
      </c>
      <c r="HY77" s="12">
        <v>0</v>
      </c>
      <c r="HZ77" s="13">
        <v>3.88362492533445E-7</v>
      </c>
      <c r="IA77" s="13">
        <v>5.2824193526531703E-6</v>
      </c>
      <c r="IB77" s="13">
        <v>7.3909573862490697E-7</v>
      </c>
      <c r="IC77" s="12">
        <v>0</v>
      </c>
      <c r="ID77" s="12">
        <v>0</v>
      </c>
      <c r="IE77" s="12">
        <v>0</v>
      </c>
      <c r="IF77" s="12">
        <v>0</v>
      </c>
      <c r="IG77" s="12">
        <v>0</v>
      </c>
      <c r="IH77" s="12">
        <v>0</v>
      </c>
      <c r="II77" s="12">
        <v>0</v>
      </c>
      <c r="IJ77" s="12">
        <v>0</v>
      </c>
      <c r="IK77" s="12">
        <v>0</v>
      </c>
      <c r="IL77" s="12">
        <v>0</v>
      </c>
      <c r="IM77" s="12">
        <v>0</v>
      </c>
      <c r="IN77" s="13">
        <v>6.4248674362422598E-7</v>
      </c>
      <c r="IO77" s="12">
        <v>0</v>
      </c>
      <c r="IP77" s="13">
        <v>7.7692016052391605E-8</v>
      </c>
      <c r="IQ77" s="12">
        <v>0</v>
      </c>
      <c r="IR77" s="13">
        <v>9.51213088706205E-8</v>
      </c>
      <c r="IS77" s="13">
        <v>5.9169819574403597E-7</v>
      </c>
      <c r="IT77" s="12">
        <v>0</v>
      </c>
      <c r="IU77" s="12">
        <v>0</v>
      </c>
      <c r="IV77" s="12">
        <v>0</v>
      </c>
      <c r="IW77" s="13">
        <v>3.7331096976906898E-7</v>
      </c>
      <c r="IX77" s="12">
        <v>0</v>
      </c>
      <c r="IY77" s="13">
        <v>1.14247449888761E-5</v>
      </c>
    </row>
    <row r="78" spans="1:259" x14ac:dyDescent="0.25">
      <c r="A78" s="2">
        <v>75</v>
      </c>
      <c r="B78" s="2" t="s">
        <v>1965</v>
      </c>
      <c r="C78" s="2" t="s">
        <v>2702</v>
      </c>
      <c r="D78" s="13">
        <v>4.9485650796579097E-8</v>
      </c>
      <c r="E78" s="13">
        <v>5.1849584440030199E-8</v>
      </c>
      <c r="F78" s="12">
        <v>0</v>
      </c>
      <c r="G78" s="13">
        <v>2.08686862148886E-7</v>
      </c>
      <c r="H78" s="12">
        <v>0</v>
      </c>
      <c r="I78" s="13">
        <v>5.63079007004348E-6</v>
      </c>
      <c r="J78" s="13">
        <v>3.2730116766004399E-6</v>
      </c>
      <c r="K78" s="13">
        <v>9.1097591097277894E-8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3">
        <v>9.0338886459928899E-7</v>
      </c>
      <c r="R78" s="13">
        <v>1.75659905664409E-6</v>
      </c>
      <c r="S78" s="13">
        <v>4.2975673777080796E-6</v>
      </c>
      <c r="T78" s="12">
        <v>0</v>
      </c>
      <c r="U78" s="13">
        <v>1.80342353085439E-6</v>
      </c>
      <c r="V78" s="13">
        <v>4.77787035045148E-7</v>
      </c>
      <c r="W78" s="12">
        <v>0</v>
      </c>
      <c r="X78" s="13">
        <v>3.0157320815390098E-6</v>
      </c>
      <c r="Y78" s="13">
        <v>1.0014418450768999E-7</v>
      </c>
      <c r="Z78" s="12">
        <v>0</v>
      </c>
      <c r="AA78" s="12">
        <v>0</v>
      </c>
      <c r="AB78" s="13">
        <v>9.3197920598078695E-7</v>
      </c>
      <c r="AC78" s="13">
        <v>8.63995155096204E-7</v>
      </c>
      <c r="AD78" s="13">
        <v>1.9181098681090601E-7</v>
      </c>
      <c r="AE78" s="13">
        <v>9.0488048427476695E-7</v>
      </c>
      <c r="AF78" s="12">
        <v>0</v>
      </c>
      <c r="AG78" s="12">
        <v>0</v>
      </c>
      <c r="AH78" s="13">
        <v>6.5473305659939904E-6</v>
      </c>
      <c r="AI78" s="13">
        <v>5.4094563743081402E-7</v>
      </c>
      <c r="AJ78" s="12">
        <v>0</v>
      </c>
      <c r="AK78" s="12">
        <v>0</v>
      </c>
      <c r="AL78" s="12">
        <v>0</v>
      </c>
      <c r="AM78" s="13">
        <v>1.9185586335313399E-6</v>
      </c>
      <c r="AN78" s="13">
        <v>1.5887777102172501E-7</v>
      </c>
      <c r="AO78" s="12">
        <v>0</v>
      </c>
      <c r="AP78" s="13">
        <v>5.1875727932241698E-6</v>
      </c>
      <c r="AQ78" s="13">
        <v>1.9011833633683399E-7</v>
      </c>
      <c r="AR78" s="13">
        <v>7.7389711785144804E-7</v>
      </c>
      <c r="AS78" s="12">
        <v>0</v>
      </c>
      <c r="AT78" s="13">
        <v>4.5434194496800498E-6</v>
      </c>
      <c r="AU78" s="12">
        <v>0</v>
      </c>
      <c r="AV78" s="12">
        <v>0</v>
      </c>
      <c r="AW78" s="13">
        <v>4.4506765330726103E-8</v>
      </c>
      <c r="AX78" s="12">
        <v>0</v>
      </c>
      <c r="AY78" s="13">
        <v>6.0616142230329904E-7</v>
      </c>
      <c r="AZ78" s="21">
        <v>1.98710323828938E-6</v>
      </c>
      <c r="BA78" s="13">
        <v>3.5196934105884199E-7</v>
      </c>
      <c r="BB78" s="13">
        <v>5.3697685544002399E-6</v>
      </c>
      <c r="BC78" s="12">
        <v>0</v>
      </c>
      <c r="BD78" s="12">
        <v>0</v>
      </c>
      <c r="BE78" s="13">
        <v>4.9391018658640803E-5</v>
      </c>
      <c r="BF78" s="13">
        <v>8.8103675071607799E-6</v>
      </c>
      <c r="BG78" s="12">
        <v>0</v>
      </c>
      <c r="BH78" s="13">
        <v>1.1627374881795201E-6</v>
      </c>
      <c r="BI78" s="13">
        <v>3.8960372693425798E-7</v>
      </c>
      <c r="BJ78" s="13">
        <v>4.7076569309093501E-6</v>
      </c>
      <c r="BK78" s="12">
        <v>0</v>
      </c>
      <c r="BL78" s="13">
        <v>6.9210136733477304E-7</v>
      </c>
      <c r="BM78" s="12">
        <v>0</v>
      </c>
      <c r="BN78" s="13">
        <v>3.4088130431064402E-7</v>
      </c>
      <c r="BO78" s="13">
        <v>5.7316062886349499E-8</v>
      </c>
      <c r="BP78" s="12">
        <v>0</v>
      </c>
      <c r="BQ78" s="12">
        <v>0</v>
      </c>
      <c r="BR78" s="13">
        <v>3.5417201909146398E-6</v>
      </c>
      <c r="BS78" s="13">
        <v>4.2427806771804403E-8</v>
      </c>
      <c r="BT78" s="13">
        <v>9.2973725906878799E-7</v>
      </c>
      <c r="BU78" s="12">
        <v>0</v>
      </c>
      <c r="BV78" s="12">
        <v>0</v>
      </c>
      <c r="BW78" s="13">
        <v>4.3127681670655001E-6</v>
      </c>
      <c r="BX78" s="13">
        <v>1.5842178337779501E-7</v>
      </c>
      <c r="BY78" s="13">
        <v>9.6661054272308101E-7</v>
      </c>
      <c r="BZ78" s="13">
        <v>3.5270589895669698E-6</v>
      </c>
      <c r="CA78" s="13">
        <v>5.05915438918331E-6</v>
      </c>
      <c r="CB78" s="13">
        <v>8.1312872315171504E-7</v>
      </c>
      <c r="CC78" s="12">
        <v>0</v>
      </c>
      <c r="CD78" s="12">
        <v>0</v>
      </c>
      <c r="CE78" s="12">
        <v>0</v>
      </c>
      <c r="CF78" s="13">
        <v>4.3598782472952604E-6</v>
      </c>
      <c r="CG78" s="12">
        <v>0</v>
      </c>
      <c r="CH78" s="12">
        <v>0</v>
      </c>
      <c r="CI78" s="13">
        <v>7.1410866241567899E-6</v>
      </c>
      <c r="CJ78" s="13">
        <v>1.82481415141961E-6</v>
      </c>
      <c r="CK78" s="12">
        <v>0</v>
      </c>
      <c r="CL78" s="12">
        <v>0</v>
      </c>
      <c r="CM78" s="13">
        <v>1.7809670611284401E-6</v>
      </c>
      <c r="CN78" s="12">
        <v>0</v>
      </c>
      <c r="CO78" s="13">
        <v>2.92580316194144E-7</v>
      </c>
      <c r="CP78" s="12">
        <v>0</v>
      </c>
      <c r="CQ78" s="12">
        <v>0</v>
      </c>
      <c r="CR78" s="12">
        <v>0</v>
      </c>
      <c r="CS78" s="13">
        <v>3.8666857092611097E-8</v>
      </c>
      <c r="CT78" s="12">
        <v>0</v>
      </c>
      <c r="CU78" s="12">
        <v>0</v>
      </c>
      <c r="CV78" s="21">
        <v>8.6087357945823399E-8</v>
      </c>
      <c r="CW78" s="13">
        <v>1.1779788403004201E-7</v>
      </c>
      <c r="CX78" s="12">
        <v>0</v>
      </c>
      <c r="CY78" s="13">
        <v>1.7013161014155601E-7</v>
      </c>
      <c r="CZ78" s="12">
        <v>0</v>
      </c>
      <c r="DA78" s="12">
        <v>0</v>
      </c>
      <c r="DB78" s="12">
        <v>0</v>
      </c>
      <c r="DC78" s="12">
        <v>0</v>
      </c>
      <c r="DD78" s="13">
        <v>4.2861883163220403E-6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3">
        <v>9.0404391751271196E-8</v>
      </c>
      <c r="DU78" s="13">
        <v>2.6889889101864902E-6</v>
      </c>
      <c r="DV78" s="13">
        <v>7.6815775519286302E-8</v>
      </c>
      <c r="DW78" s="13">
        <v>3.1248447141369298E-7</v>
      </c>
      <c r="DX78" s="12">
        <v>0</v>
      </c>
      <c r="DY78" s="13">
        <v>5.8405461997476802E-7</v>
      </c>
      <c r="DZ78" s="12">
        <v>0</v>
      </c>
      <c r="EA78" s="12">
        <v>0</v>
      </c>
      <c r="EB78" s="12">
        <v>0</v>
      </c>
      <c r="EC78" s="2" t="s">
        <v>1965</v>
      </c>
      <c r="ED78" s="13">
        <v>4.1132723665581896E-6</v>
      </c>
      <c r="EE78" s="12">
        <v>0</v>
      </c>
      <c r="EF78" s="13">
        <v>1.3346523799927301E-7</v>
      </c>
      <c r="EG78" s="13">
        <v>9.3851149408984001E-6</v>
      </c>
      <c r="EH78" s="13">
        <v>1.3990924152689399E-6</v>
      </c>
      <c r="EI78" s="13">
        <v>6.7768407747740398E-6</v>
      </c>
      <c r="EJ78" s="13">
        <v>5.9336790213629103E-7</v>
      </c>
      <c r="EK78" s="13">
        <v>4.3678890841121996E-6</v>
      </c>
      <c r="EL78" s="13">
        <v>3.14747032099153E-7</v>
      </c>
      <c r="EM78" s="13">
        <v>3.8624217043251898E-7</v>
      </c>
      <c r="EN78" s="12">
        <v>0</v>
      </c>
      <c r="EO78" s="13">
        <v>9.7164355197368708E-7</v>
      </c>
      <c r="EP78" s="13">
        <v>5.83040266716219E-7</v>
      </c>
      <c r="EQ78" s="13">
        <v>7.8037005724435694E-6</v>
      </c>
      <c r="ER78" s="13">
        <v>2.6354680412549599E-6</v>
      </c>
      <c r="ES78" s="13">
        <v>4.2038070057368902E-7</v>
      </c>
      <c r="ET78" s="13">
        <v>1.77854760242545E-7</v>
      </c>
      <c r="EU78" s="12">
        <v>0</v>
      </c>
      <c r="EV78" s="12">
        <v>0</v>
      </c>
      <c r="EW78" s="13">
        <v>4.2634854925047699E-7</v>
      </c>
      <c r="EX78" s="13">
        <v>2.0785292312886901E-7</v>
      </c>
      <c r="EY78" s="13">
        <v>4.8677701600840599E-6</v>
      </c>
      <c r="EZ78" s="13">
        <v>4.1232005184925303E-6</v>
      </c>
      <c r="FA78" s="12">
        <v>0</v>
      </c>
      <c r="FB78" s="12">
        <v>0</v>
      </c>
      <c r="FC78" s="13">
        <v>2.7875378682710401E-7</v>
      </c>
      <c r="FD78" s="12">
        <v>0</v>
      </c>
      <c r="FE78" s="12">
        <v>0</v>
      </c>
      <c r="FF78" s="13">
        <v>3.5635527896343398E-7</v>
      </c>
      <c r="FG78" s="12">
        <v>0</v>
      </c>
      <c r="FH78" s="12">
        <v>0</v>
      </c>
      <c r="FI78" s="12">
        <v>0</v>
      </c>
      <c r="FJ78" s="13">
        <v>1.27853782469138E-5</v>
      </c>
      <c r="FK78" s="13">
        <v>9.5594529849607203E-6</v>
      </c>
      <c r="FL78" s="13">
        <v>2.2812496574001001E-7</v>
      </c>
      <c r="FM78" s="12">
        <v>0</v>
      </c>
      <c r="FN78" s="13">
        <v>1.64934210299091E-5</v>
      </c>
      <c r="FO78" s="13">
        <v>1.0608850449487501E-5</v>
      </c>
      <c r="FP78" s="12">
        <v>0</v>
      </c>
      <c r="FQ78" s="12">
        <v>0</v>
      </c>
      <c r="FR78" s="12">
        <v>0</v>
      </c>
      <c r="FS78" s="13">
        <v>1.02696744569782E-5</v>
      </c>
      <c r="FT78" s="13">
        <v>1.3613316369969599E-7</v>
      </c>
      <c r="FU78" s="12">
        <v>0</v>
      </c>
      <c r="FV78" s="12">
        <v>0</v>
      </c>
      <c r="FW78" s="12">
        <v>0</v>
      </c>
      <c r="FX78" s="13">
        <v>1.4389037663711301E-5</v>
      </c>
      <c r="FY78" s="13">
        <v>4.0190805496973798E-6</v>
      </c>
      <c r="FZ78" s="12">
        <v>0</v>
      </c>
      <c r="GA78" s="21">
        <v>1.47756338050187E-6</v>
      </c>
      <c r="GB78" s="12">
        <v>0</v>
      </c>
      <c r="GC78" s="13">
        <v>8.7591443661474696E-8</v>
      </c>
      <c r="GD78" s="13">
        <v>3.4423228959511801E-6</v>
      </c>
      <c r="GE78" s="12">
        <v>0</v>
      </c>
      <c r="GF78" s="13">
        <v>6.0676337625555495E-8</v>
      </c>
      <c r="GG78" s="13">
        <v>7.2088797383520397E-7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3">
        <v>4.8822486965839897E-7</v>
      </c>
      <c r="GN78" s="12">
        <v>0</v>
      </c>
      <c r="GO78" s="12">
        <v>0</v>
      </c>
      <c r="GP78" s="13">
        <v>9.2007056334821105E-7</v>
      </c>
      <c r="GQ78" s="13">
        <v>9.1203776345404095E-6</v>
      </c>
      <c r="GR78" s="12">
        <v>0</v>
      </c>
      <c r="GS78" s="13">
        <v>1.29759522449625E-5</v>
      </c>
      <c r="GT78" s="12">
        <v>0</v>
      </c>
      <c r="GU78" s="12">
        <v>0</v>
      </c>
      <c r="GV78" s="12">
        <v>0</v>
      </c>
      <c r="GW78" s="12">
        <v>0</v>
      </c>
      <c r="GX78" s="13">
        <v>3.9612186393732402E-7</v>
      </c>
      <c r="GY78" s="13">
        <v>7.02685810518674E-7</v>
      </c>
      <c r="GZ78" s="13">
        <v>6.1013534806574595E-7</v>
      </c>
      <c r="HA78" s="13">
        <v>1.34017471620587E-6</v>
      </c>
      <c r="HB78" s="13">
        <v>1.14289753600442E-5</v>
      </c>
      <c r="HC78" s="13">
        <v>1.4504857458625E-5</v>
      </c>
      <c r="HD78" s="13">
        <v>1.22294867105244E-5</v>
      </c>
      <c r="HE78" s="12">
        <v>0</v>
      </c>
      <c r="HF78" s="13">
        <v>6.6953489724296395E-7</v>
      </c>
      <c r="HG78" s="12">
        <v>0</v>
      </c>
      <c r="HH78" s="13">
        <v>8.0790877360848304E-7</v>
      </c>
      <c r="HI78" s="13">
        <v>3.6025647514735602E-6</v>
      </c>
      <c r="HJ78" s="12">
        <v>0</v>
      </c>
      <c r="HK78" s="13">
        <v>7.0008145722061897E-6</v>
      </c>
      <c r="HL78" s="13">
        <v>9.6260200019431294E-8</v>
      </c>
      <c r="HM78" s="13">
        <v>1.32422304372743E-5</v>
      </c>
      <c r="HN78" s="12">
        <v>0</v>
      </c>
      <c r="HO78" s="12">
        <v>0</v>
      </c>
      <c r="HP78" s="12">
        <v>0</v>
      </c>
      <c r="HQ78" s="12">
        <v>0</v>
      </c>
      <c r="HR78" s="13">
        <v>4.5824835255847704E-6</v>
      </c>
      <c r="HS78" s="13">
        <v>9.7705946671446397E-6</v>
      </c>
      <c r="HT78" s="13">
        <v>5.4703668491158501E-6</v>
      </c>
      <c r="HU78" s="21">
        <v>2.03559999084835E-5</v>
      </c>
      <c r="HV78" s="12">
        <v>0</v>
      </c>
      <c r="HW78" s="12">
        <v>0</v>
      </c>
      <c r="HX78" s="12">
        <v>0</v>
      </c>
      <c r="HY78" s="12">
        <v>0</v>
      </c>
      <c r="HZ78" s="13">
        <v>6.6949404475153295E-7</v>
      </c>
      <c r="IA78" s="13">
        <v>5.50802320384211E-6</v>
      </c>
      <c r="IB78" s="13">
        <v>9.9306586266909198E-7</v>
      </c>
      <c r="IC78" s="12">
        <v>0</v>
      </c>
      <c r="ID78" s="12">
        <v>0</v>
      </c>
      <c r="IE78" s="12">
        <v>0</v>
      </c>
      <c r="IF78" s="12">
        <v>0</v>
      </c>
      <c r="IG78" s="12">
        <v>0</v>
      </c>
      <c r="IH78" s="12">
        <v>0</v>
      </c>
      <c r="II78" s="12">
        <v>0</v>
      </c>
      <c r="IJ78" s="12">
        <v>0</v>
      </c>
      <c r="IK78" s="12">
        <v>0</v>
      </c>
      <c r="IL78" s="12">
        <v>0</v>
      </c>
      <c r="IM78" s="13">
        <v>7.2991022313865195E-8</v>
      </c>
      <c r="IN78" s="13">
        <v>1.09834638552903E-6</v>
      </c>
      <c r="IO78" s="12">
        <v>0</v>
      </c>
      <c r="IP78" s="13">
        <v>1.17190898163061E-7</v>
      </c>
      <c r="IQ78" s="12">
        <v>0</v>
      </c>
      <c r="IR78" s="13">
        <v>2.5637455252482702E-7</v>
      </c>
      <c r="IS78" s="12">
        <v>0</v>
      </c>
      <c r="IT78" s="12">
        <v>0</v>
      </c>
      <c r="IU78" s="12">
        <v>0</v>
      </c>
      <c r="IV78" s="12">
        <v>0</v>
      </c>
      <c r="IW78" s="13">
        <v>5.23189303971207E-7</v>
      </c>
      <c r="IX78" s="13">
        <v>6.7308010139169904E-7</v>
      </c>
      <c r="IY78" s="13">
        <v>1.18824727697873E-5</v>
      </c>
    </row>
    <row r="79" spans="1:259" x14ac:dyDescent="0.25">
      <c r="A79" s="2">
        <v>76</v>
      </c>
      <c r="B79" s="2" t="s">
        <v>1968</v>
      </c>
      <c r="C79" s="2" t="s">
        <v>2702</v>
      </c>
      <c r="D79" s="13">
        <v>3.9522096944918899E-8</v>
      </c>
      <c r="E79" s="13">
        <v>6.9016784657310801E-8</v>
      </c>
      <c r="F79" s="13">
        <v>3.4167483545335901E-8</v>
      </c>
      <c r="G79" s="13">
        <v>3.5185756548742102E-7</v>
      </c>
      <c r="H79" s="13">
        <v>9.8662804805575295E-8</v>
      </c>
      <c r="I79" s="13">
        <v>5.51729889079555E-6</v>
      </c>
      <c r="J79" s="13">
        <v>2.9331451751921901E-6</v>
      </c>
      <c r="K79" s="13">
        <v>7.2755794232054099E-8</v>
      </c>
      <c r="L79" s="12">
        <v>0</v>
      </c>
      <c r="M79" s="12">
        <v>0</v>
      </c>
      <c r="N79" s="13">
        <v>5.2404502460250398E-8</v>
      </c>
      <c r="O79" s="12">
        <v>0</v>
      </c>
      <c r="P79" s="12">
        <v>0</v>
      </c>
      <c r="Q79" s="13">
        <v>1.3137477786520899E-6</v>
      </c>
      <c r="R79" s="13">
        <v>1.9727690762693599E-6</v>
      </c>
      <c r="S79" s="13">
        <v>3.4654933990979699E-6</v>
      </c>
      <c r="T79" s="12">
        <v>0</v>
      </c>
      <c r="U79" s="13">
        <v>1.53064979835165E-6</v>
      </c>
      <c r="V79" s="13">
        <v>3.2938298175706398E-7</v>
      </c>
      <c r="W79" s="13">
        <v>1.9691466029259701E-8</v>
      </c>
      <c r="X79" s="13">
        <v>2.5156005918748798E-6</v>
      </c>
      <c r="Y79" s="13">
        <v>1.13201624590378E-7</v>
      </c>
      <c r="Z79" s="12">
        <v>0</v>
      </c>
      <c r="AA79" s="12">
        <v>0</v>
      </c>
      <c r="AB79" s="13">
        <v>5.8281021774284796E-7</v>
      </c>
      <c r="AC79" s="13">
        <v>1.3531980206879901E-6</v>
      </c>
      <c r="AD79" s="12">
        <v>0</v>
      </c>
      <c r="AE79" s="13">
        <v>6.4039549079916795E-7</v>
      </c>
      <c r="AF79" s="12">
        <v>0</v>
      </c>
      <c r="AG79" s="12">
        <v>0</v>
      </c>
      <c r="AH79" s="13">
        <v>6.0003072643083302E-6</v>
      </c>
      <c r="AI79" s="13">
        <v>7.5636491431283496E-7</v>
      </c>
      <c r="AJ79" s="12">
        <v>0</v>
      </c>
      <c r="AK79" s="13">
        <v>1.9399495728041901E-8</v>
      </c>
      <c r="AL79" s="12">
        <v>0</v>
      </c>
      <c r="AM79" s="13">
        <v>1.8687209516836499E-6</v>
      </c>
      <c r="AN79" s="13">
        <v>9.5777795746508503E-8</v>
      </c>
      <c r="AO79" s="12">
        <v>0</v>
      </c>
      <c r="AP79" s="13">
        <v>4.2726398149920697E-6</v>
      </c>
      <c r="AQ79" s="13">
        <v>1.6871052963522202E-8</v>
      </c>
      <c r="AR79" s="13">
        <v>4.9890007902326595E-7</v>
      </c>
      <c r="AS79" s="12">
        <v>0</v>
      </c>
      <c r="AT79" s="13">
        <v>3.17503119845823E-6</v>
      </c>
      <c r="AU79" s="12">
        <v>0</v>
      </c>
      <c r="AV79" s="13">
        <v>6.8893321805305107E-8</v>
      </c>
      <c r="AW79" s="13">
        <v>2.3697114426650598E-8</v>
      </c>
      <c r="AX79" s="13">
        <v>1.05093325192863E-8</v>
      </c>
      <c r="AY79" s="13">
        <v>6.2968049348022104E-7</v>
      </c>
      <c r="AZ79" s="21">
        <v>1.19952794124893E-6</v>
      </c>
      <c r="BA79" s="13">
        <v>3.9858099949967298E-7</v>
      </c>
      <c r="BB79" s="13">
        <v>4.4103575830739097E-6</v>
      </c>
      <c r="BC79" s="13">
        <v>1.0821794226891199E-7</v>
      </c>
      <c r="BD79" s="13">
        <v>2.9898278839295702E-8</v>
      </c>
      <c r="BE79" s="13">
        <v>4.5311913959513703E-5</v>
      </c>
      <c r="BF79" s="13">
        <v>7.48387228280972E-6</v>
      </c>
      <c r="BG79" s="12">
        <v>0</v>
      </c>
      <c r="BH79" s="13">
        <v>6.4441021334492496E-7</v>
      </c>
      <c r="BI79" s="13">
        <v>4.7319879482443802E-7</v>
      </c>
      <c r="BJ79" s="13">
        <v>3.71958786735054E-6</v>
      </c>
      <c r="BK79" s="13">
        <v>4.3200292151478499E-8</v>
      </c>
      <c r="BL79" s="13">
        <v>9.8055103660670093E-7</v>
      </c>
      <c r="BM79" s="12">
        <v>0</v>
      </c>
      <c r="BN79" s="13">
        <v>9.4694505420883306E-8</v>
      </c>
      <c r="BO79" s="13">
        <v>3.0517277330986998E-8</v>
      </c>
      <c r="BP79" s="13">
        <v>3.05052679579252E-8</v>
      </c>
      <c r="BQ79" s="13">
        <v>3.7671736555572401E-8</v>
      </c>
      <c r="BR79" s="13">
        <v>3.9481595273726199E-6</v>
      </c>
      <c r="BS79" s="13">
        <v>1.1295098447079901E-8</v>
      </c>
      <c r="BT79" s="13">
        <v>6.3566941355208995E-7</v>
      </c>
      <c r="BU79" s="12">
        <v>0</v>
      </c>
      <c r="BV79" s="12">
        <v>0</v>
      </c>
      <c r="BW79" s="13">
        <v>4.0513477027555103E-6</v>
      </c>
      <c r="BX79" s="13">
        <v>2.9522448669732298E-7</v>
      </c>
      <c r="BY79" s="13">
        <v>6.2705596278163197E-7</v>
      </c>
      <c r="BZ79" s="13">
        <v>3.8108482103530901E-6</v>
      </c>
      <c r="CA79" s="13">
        <v>3.91222724520934E-6</v>
      </c>
      <c r="CB79" s="13">
        <v>1.0660680275527E-6</v>
      </c>
      <c r="CC79" s="12">
        <v>0</v>
      </c>
      <c r="CD79" s="12">
        <v>0</v>
      </c>
      <c r="CE79" s="12">
        <v>0</v>
      </c>
      <c r="CF79" s="13">
        <v>3.27818033479665E-6</v>
      </c>
      <c r="CG79" s="12">
        <v>0</v>
      </c>
      <c r="CH79" s="12">
        <v>0</v>
      </c>
      <c r="CI79" s="13">
        <v>5.3135641697753597E-6</v>
      </c>
      <c r="CJ79" s="13">
        <v>1.7045072492018E-6</v>
      </c>
      <c r="CK79" s="12">
        <v>0</v>
      </c>
      <c r="CL79" s="13">
        <v>2.4190430591833099E-8</v>
      </c>
      <c r="CM79" s="13">
        <v>2.0379725385250299E-6</v>
      </c>
      <c r="CN79" s="12">
        <v>0</v>
      </c>
      <c r="CO79" s="13">
        <v>5.14643817720739E-7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7">
        <v>0</v>
      </c>
      <c r="CW79" s="13">
        <v>1.5680031543148799E-8</v>
      </c>
      <c r="CX79" s="12">
        <v>0</v>
      </c>
      <c r="CY79" s="13">
        <v>9.8795598099480599E-7</v>
      </c>
      <c r="CZ79" s="12">
        <v>0</v>
      </c>
      <c r="DA79" s="12">
        <v>0</v>
      </c>
      <c r="DB79" s="12">
        <v>0</v>
      </c>
      <c r="DC79" s="12">
        <v>0</v>
      </c>
      <c r="DD79" s="13">
        <v>4.1398765191365798E-6</v>
      </c>
      <c r="DE79" s="12">
        <v>0</v>
      </c>
      <c r="DF79" s="12">
        <v>0</v>
      </c>
      <c r="DG79" s="12">
        <v>0</v>
      </c>
      <c r="DH79" s="12">
        <v>0</v>
      </c>
      <c r="DI79" s="13">
        <v>1.37955358374739E-8</v>
      </c>
      <c r="DJ79" s="13">
        <v>3.0399745233975702E-8</v>
      </c>
      <c r="DK79" s="12">
        <v>0</v>
      </c>
      <c r="DL79" s="12">
        <v>0</v>
      </c>
      <c r="DM79" s="13">
        <v>1.41989164263523E-8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3">
        <v>1.2884551453891901E-6</v>
      </c>
      <c r="DV79" s="13">
        <v>5.37944622269408E-8</v>
      </c>
      <c r="DW79" s="13">
        <v>4.77448020228827E-7</v>
      </c>
      <c r="DX79" s="12">
        <v>0</v>
      </c>
      <c r="DY79" s="13">
        <v>5.8214516933233598E-7</v>
      </c>
      <c r="DZ79" s="12">
        <v>0</v>
      </c>
      <c r="EA79" s="12">
        <v>0</v>
      </c>
      <c r="EB79" s="12">
        <v>0</v>
      </c>
      <c r="EC79" s="2" t="s">
        <v>1968</v>
      </c>
      <c r="ED79" s="13">
        <v>2.9890933695573598E-6</v>
      </c>
      <c r="EE79" s="12">
        <v>0</v>
      </c>
      <c r="EF79" s="13">
        <v>7.1062028285966595E-8</v>
      </c>
      <c r="EG79" s="13">
        <v>8.3978979326374594E-6</v>
      </c>
      <c r="EH79" s="13">
        <v>9.1146225173732995E-7</v>
      </c>
      <c r="EI79" s="13">
        <v>5.3292406611459901E-6</v>
      </c>
      <c r="EJ79" s="13">
        <v>6.0701471781946001E-7</v>
      </c>
      <c r="EK79" s="13">
        <v>2.4191882054523202E-6</v>
      </c>
      <c r="EL79" s="13">
        <v>1.2568757322080301E-7</v>
      </c>
      <c r="EM79" s="13">
        <v>2.45932382874845E-7</v>
      </c>
      <c r="EN79" s="12">
        <v>0</v>
      </c>
      <c r="EO79" s="13">
        <v>7.3960803888235805E-7</v>
      </c>
      <c r="EP79" s="13">
        <v>3.8714153567007402E-7</v>
      </c>
      <c r="EQ79" s="13">
        <v>6.6595689128339196E-6</v>
      </c>
      <c r="ER79" s="13">
        <v>1.8826503434287299E-6</v>
      </c>
      <c r="ES79" s="13">
        <v>8.1219357060545799E-7</v>
      </c>
      <c r="ET79" s="13">
        <v>7.1022538486117004E-8</v>
      </c>
      <c r="EU79" s="12">
        <v>0</v>
      </c>
      <c r="EV79" s="13">
        <v>4.01068653556823E-8</v>
      </c>
      <c r="EW79" s="13">
        <v>2.0808734189741801E-7</v>
      </c>
      <c r="EX79" s="13">
        <v>1.8444815698982401E-7</v>
      </c>
      <c r="EY79" s="13">
        <v>3.8023221701868002E-6</v>
      </c>
      <c r="EZ79" s="13">
        <v>3.2678983244997202E-6</v>
      </c>
      <c r="FA79" s="12">
        <v>0</v>
      </c>
      <c r="FB79" s="12">
        <v>0</v>
      </c>
      <c r="FC79" s="13">
        <v>1.4841924220324601E-7</v>
      </c>
      <c r="FD79" s="12">
        <v>0</v>
      </c>
      <c r="FE79" s="12">
        <v>0</v>
      </c>
      <c r="FF79" s="13">
        <v>7.58949050499304E-8</v>
      </c>
      <c r="FG79" s="13">
        <v>1.6018844285617699E-8</v>
      </c>
      <c r="FH79" s="12">
        <v>0</v>
      </c>
      <c r="FI79" s="12">
        <v>0</v>
      </c>
      <c r="FJ79" s="13">
        <v>8.6722817749734705E-6</v>
      </c>
      <c r="FK79" s="13">
        <v>7.4639343920326303E-6</v>
      </c>
      <c r="FL79" s="13">
        <v>2.0243751620478199E-7</v>
      </c>
      <c r="FM79" s="12">
        <v>0</v>
      </c>
      <c r="FN79" s="13">
        <v>1.37855420164905E-5</v>
      </c>
      <c r="FO79" s="13">
        <v>9.8828869389720208E-6</v>
      </c>
      <c r="FP79" s="12">
        <v>0</v>
      </c>
      <c r="FQ79" s="12">
        <v>0</v>
      </c>
      <c r="FR79" s="12">
        <v>0</v>
      </c>
      <c r="FS79" s="13">
        <v>7.6302228933054496E-6</v>
      </c>
      <c r="FT79" s="13">
        <v>1.2089735532211601E-7</v>
      </c>
      <c r="FU79" s="12">
        <v>0</v>
      </c>
      <c r="FV79" s="12">
        <v>0</v>
      </c>
      <c r="FW79" s="12">
        <v>0</v>
      </c>
      <c r="FX79" s="13">
        <v>1.22625702440537E-5</v>
      </c>
      <c r="FY79" s="13">
        <v>2.6719179675460701E-6</v>
      </c>
      <c r="FZ79" s="12">
        <v>0</v>
      </c>
      <c r="GA79" s="21">
        <v>1.01498871754176E-6</v>
      </c>
      <c r="GB79" s="12">
        <v>0</v>
      </c>
      <c r="GC79" s="12">
        <v>0</v>
      </c>
      <c r="GD79" s="13">
        <v>3.0916132773613802E-6</v>
      </c>
      <c r="GE79" s="12">
        <v>0</v>
      </c>
      <c r="GF79" s="13">
        <v>6.4612833802604905E-8</v>
      </c>
      <c r="GG79" s="13">
        <v>6.4533936854632902E-7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3">
        <v>3.7228505486087798E-7</v>
      </c>
      <c r="GN79" s="13">
        <v>4.2809242198548997E-8</v>
      </c>
      <c r="GO79" s="12">
        <v>0</v>
      </c>
      <c r="GP79" s="13">
        <v>7.17325707666334E-7</v>
      </c>
      <c r="GQ79" s="13">
        <v>6.8077533897117597E-6</v>
      </c>
      <c r="GR79" s="12">
        <v>0</v>
      </c>
      <c r="GS79" s="13">
        <v>9.2373701117821692E-6</v>
      </c>
      <c r="GT79" s="12">
        <v>0</v>
      </c>
      <c r="GU79" s="12">
        <v>0</v>
      </c>
      <c r="GV79" s="12">
        <v>0</v>
      </c>
      <c r="GW79" s="12">
        <v>0</v>
      </c>
      <c r="GX79" s="13">
        <v>4.7808922354772105E-7</v>
      </c>
      <c r="GY79" s="13">
        <v>3.8616514140836499E-7</v>
      </c>
      <c r="GZ79" s="13">
        <v>3.3303926474427297E-7</v>
      </c>
      <c r="HA79" s="13">
        <v>7.7629161612358503E-7</v>
      </c>
      <c r="HB79" s="13">
        <v>8.4076028460044504E-6</v>
      </c>
      <c r="HC79" s="13">
        <v>5.2466976481975103E-6</v>
      </c>
      <c r="HD79" s="13">
        <v>9.7705455356487099E-6</v>
      </c>
      <c r="HE79" s="12">
        <v>0</v>
      </c>
      <c r="HF79" s="13">
        <v>6.2385074877336504E-7</v>
      </c>
      <c r="HG79" s="12">
        <v>0</v>
      </c>
      <c r="HH79" s="13">
        <v>6.33020236349586E-7</v>
      </c>
      <c r="HI79" s="13">
        <v>3.4812844389756101E-6</v>
      </c>
      <c r="HJ79" s="12">
        <v>0</v>
      </c>
      <c r="HK79" s="13">
        <v>5.75525237558643E-6</v>
      </c>
      <c r="HL79" s="12">
        <v>0</v>
      </c>
      <c r="HM79" s="13">
        <v>1.0970936511955399E-5</v>
      </c>
      <c r="HN79" s="12">
        <v>0</v>
      </c>
      <c r="HO79" s="12">
        <v>0</v>
      </c>
      <c r="HP79" s="12">
        <v>0</v>
      </c>
      <c r="HQ79" s="12">
        <v>0</v>
      </c>
      <c r="HR79" s="13">
        <v>3.0789821844209498E-6</v>
      </c>
      <c r="HS79" s="13">
        <v>6.8187989785346804E-6</v>
      </c>
      <c r="HT79" s="13">
        <v>3.2444448621664298E-6</v>
      </c>
      <c r="HU79" s="21">
        <v>1.5667012980501701E-5</v>
      </c>
      <c r="HV79" s="13">
        <v>3.1065123012191203E-8</v>
      </c>
      <c r="HW79" s="12">
        <v>0</v>
      </c>
      <c r="HX79" s="12">
        <v>0</v>
      </c>
      <c r="HY79" s="12">
        <v>0</v>
      </c>
      <c r="HZ79" s="13">
        <v>3.1190634187809101E-7</v>
      </c>
      <c r="IA79" s="13">
        <v>4.9059003761564499E-6</v>
      </c>
      <c r="IB79" s="13">
        <v>7.5870918751043901E-7</v>
      </c>
      <c r="IC79" s="12">
        <v>0</v>
      </c>
      <c r="ID79" s="12">
        <v>0</v>
      </c>
      <c r="IE79" s="12">
        <v>0</v>
      </c>
      <c r="IF79" s="13">
        <v>2.2600958542719101E-8</v>
      </c>
      <c r="IG79" s="12">
        <v>0</v>
      </c>
      <c r="IH79" s="12">
        <v>0</v>
      </c>
      <c r="II79" s="12">
        <v>0</v>
      </c>
      <c r="IJ79" s="12">
        <v>0</v>
      </c>
      <c r="IK79" s="12">
        <v>0</v>
      </c>
      <c r="IL79" s="12">
        <v>0</v>
      </c>
      <c r="IM79" s="12">
        <v>0</v>
      </c>
      <c r="IN79" s="13">
        <v>8.2560265220974301E-7</v>
      </c>
      <c r="IO79" s="12">
        <v>0</v>
      </c>
      <c r="IP79" s="13">
        <v>1.24793887081918E-7</v>
      </c>
      <c r="IQ79" s="12">
        <v>0</v>
      </c>
      <c r="IR79" s="13">
        <v>1.9098741546170401E-7</v>
      </c>
      <c r="IS79" s="13">
        <v>4.3865700004565598E-7</v>
      </c>
      <c r="IT79" s="12">
        <v>0</v>
      </c>
      <c r="IU79" s="12">
        <v>0</v>
      </c>
      <c r="IV79" s="12">
        <v>0</v>
      </c>
      <c r="IW79" s="13">
        <v>4.4972697364797202E-7</v>
      </c>
      <c r="IX79" s="12">
        <v>0</v>
      </c>
      <c r="IY79" s="13">
        <v>1.2366178513502699E-5</v>
      </c>
    </row>
    <row r="80" spans="1:259" x14ac:dyDescent="0.25">
      <c r="A80" s="2">
        <v>77</v>
      </c>
      <c r="B80" s="2" t="s">
        <v>1971</v>
      </c>
      <c r="C80" s="2" t="s">
        <v>2702</v>
      </c>
      <c r="D80" s="13">
        <v>2.2758618144127198E-8</v>
      </c>
      <c r="E80" s="13">
        <v>1.6692059454510199E-7</v>
      </c>
      <c r="F80" s="13">
        <v>1.27377055096504E-7</v>
      </c>
      <c r="G80" s="13">
        <v>2.8792738081991199E-7</v>
      </c>
      <c r="H80" s="13">
        <v>5.1133071012280798E-8</v>
      </c>
      <c r="I80" s="13">
        <v>3.8233428539405799E-6</v>
      </c>
      <c r="J80" s="13">
        <v>2.1252659610148801E-6</v>
      </c>
      <c r="K80" s="13">
        <v>6.2844135307687302E-8</v>
      </c>
      <c r="L80" s="12">
        <v>0</v>
      </c>
      <c r="M80" s="12">
        <v>0</v>
      </c>
      <c r="N80" s="13">
        <v>2.2632669178485001E-8</v>
      </c>
      <c r="O80" s="13">
        <v>2.93539773186569E-8</v>
      </c>
      <c r="P80" s="12">
        <v>0</v>
      </c>
      <c r="Q80" s="13">
        <v>1.0422090600775899E-6</v>
      </c>
      <c r="R80" s="13">
        <v>1.1350449971226E-6</v>
      </c>
      <c r="S80" s="13">
        <v>3.3204311878677998E-6</v>
      </c>
      <c r="T80" s="12">
        <v>0</v>
      </c>
      <c r="U80" s="13">
        <v>9.2910589232355305E-7</v>
      </c>
      <c r="V80" s="13">
        <v>2.09067712615454E-7</v>
      </c>
      <c r="W80" s="13">
        <v>8.5044302561150702E-9</v>
      </c>
      <c r="X80" s="13">
        <v>2.1092636862113699E-6</v>
      </c>
      <c r="Y80" s="13">
        <v>8.9670799155562003E-8</v>
      </c>
      <c r="Z80" s="12">
        <v>0</v>
      </c>
      <c r="AA80" s="12">
        <v>0</v>
      </c>
      <c r="AB80" s="13">
        <v>6.4323387888905902E-7</v>
      </c>
      <c r="AC80" s="13">
        <v>1.5916861306959299E-6</v>
      </c>
      <c r="AD80" s="12">
        <v>0</v>
      </c>
      <c r="AE80" s="13">
        <v>6.2889090885448205E-7</v>
      </c>
      <c r="AF80" s="12">
        <v>0</v>
      </c>
      <c r="AG80" s="12">
        <v>0</v>
      </c>
      <c r="AH80" s="13">
        <v>4.6027049992923001E-6</v>
      </c>
      <c r="AI80" s="13">
        <v>5.9637048137517999E-7</v>
      </c>
      <c r="AJ80" s="12">
        <v>0</v>
      </c>
      <c r="AK80" s="12">
        <v>0</v>
      </c>
      <c r="AL80" s="12">
        <v>0</v>
      </c>
      <c r="AM80" s="13">
        <v>1.1766217806042601E-6</v>
      </c>
      <c r="AN80" s="13">
        <v>7.7757306994559006E-8</v>
      </c>
      <c r="AO80" s="13">
        <v>1.24123835894796E-8</v>
      </c>
      <c r="AP80" s="13">
        <v>3.3779754880943202E-6</v>
      </c>
      <c r="AQ80" s="13">
        <v>4.3718032896779197E-8</v>
      </c>
      <c r="AR80" s="13">
        <v>2.9515993571784801E-7</v>
      </c>
      <c r="AS80" s="12">
        <v>0</v>
      </c>
      <c r="AT80" s="13">
        <v>2.80997969202889E-6</v>
      </c>
      <c r="AU80" s="12">
        <v>0</v>
      </c>
      <c r="AV80" s="13">
        <v>4.4630891082567203E-8</v>
      </c>
      <c r="AW80" s="13">
        <v>5.1172029703926601E-8</v>
      </c>
      <c r="AX80" s="12">
        <v>0</v>
      </c>
      <c r="AY80" s="13">
        <v>4.5094645786246802E-7</v>
      </c>
      <c r="AZ80" s="21">
        <v>7.6297881024815899E-7</v>
      </c>
      <c r="BA80" s="13">
        <v>4.7838854751478502E-7</v>
      </c>
      <c r="BB80" s="13">
        <v>4.2834046254017101E-6</v>
      </c>
      <c r="BC80" s="13">
        <v>3.8948003376975398E-8</v>
      </c>
      <c r="BD80" s="13">
        <v>2.5825179982927901E-8</v>
      </c>
      <c r="BE80" s="13">
        <v>3.9261690144281298E-5</v>
      </c>
      <c r="BF80" s="13">
        <v>6.3102242285282101E-6</v>
      </c>
      <c r="BG80" s="12">
        <v>0</v>
      </c>
      <c r="BH80" s="13">
        <v>6.4902868702513203E-7</v>
      </c>
      <c r="BI80" s="13">
        <v>6.3924509309090405E-7</v>
      </c>
      <c r="BJ80" s="13">
        <v>3.3709224593127398E-6</v>
      </c>
      <c r="BK80" s="12">
        <v>0</v>
      </c>
      <c r="BL80" s="13">
        <v>7.4879913439201401E-7</v>
      </c>
      <c r="BM80" s="12">
        <v>0</v>
      </c>
      <c r="BN80" s="13">
        <v>9.1450604344852202E-8</v>
      </c>
      <c r="BO80" s="13">
        <v>1.3179925571933499E-8</v>
      </c>
      <c r="BP80" s="12">
        <v>0</v>
      </c>
      <c r="BQ80" s="13">
        <v>5.4232741514785399E-8</v>
      </c>
      <c r="BR80" s="13">
        <v>3.4134999920260399E-6</v>
      </c>
      <c r="BS80" s="13">
        <v>1.9512691810027899E-8</v>
      </c>
      <c r="BT80" s="13">
        <v>6.3188760450798204E-7</v>
      </c>
      <c r="BU80" s="12">
        <v>0</v>
      </c>
      <c r="BV80" s="12">
        <v>0</v>
      </c>
      <c r="BW80" s="13">
        <v>3.3833173290607898E-6</v>
      </c>
      <c r="BX80" s="13">
        <v>1.5216419602698301E-7</v>
      </c>
      <c r="BY80" s="13">
        <v>6.0351240420136305E-7</v>
      </c>
      <c r="BZ80" s="13">
        <v>2.9321096827437602E-6</v>
      </c>
      <c r="CA80" s="13">
        <v>2.8150805770072702E-6</v>
      </c>
      <c r="CB80" s="13">
        <v>6.5069884905495902E-7</v>
      </c>
      <c r="CC80" s="13">
        <v>7.2968118009267197E-9</v>
      </c>
      <c r="CD80" s="13">
        <v>1.1097546062153E-8</v>
      </c>
      <c r="CE80" s="13">
        <v>1.28638367378057E-8</v>
      </c>
      <c r="CF80" s="13">
        <v>3.14986340028854E-6</v>
      </c>
      <c r="CG80" s="12">
        <v>0</v>
      </c>
      <c r="CH80" s="12">
        <v>0</v>
      </c>
      <c r="CI80" s="13">
        <v>4.31825030021308E-6</v>
      </c>
      <c r="CJ80" s="13">
        <v>1.7690843092331099E-6</v>
      </c>
      <c r="CK80" s="12">
        <v>0</v>
      </c>
      <c r="CL80" s="13">
        <v>3.52837547740315E-8</v>
      </c>
      <c r="CM80" s="13">
        <v>1.3614064927268401E-6</v>
      </c>
      <c r="CN80" s="12">
        <v>0</v>
      </c>
      <c r="CO80" s="13">
        <v>4.66142205340895E-7</v>
      </c>
      <c r="CP80" s="13">
        <v>1.6448151975097901E-8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7">
        <v>0</v>
      </c>
      <c r="CW80" s="13">
        <v>6.7719556519686097E-8</v>
      </c>
      <c r="CX80" s="12">
        <v>0</v>
      </c>
      <c r="CY80" s="13">
        <v>3.1923209107075102E-7</v>
      </c>
      <c r="CZ80" s="12">
        <v>0</v>
      </c>
      <c r="DA80" s="12">
        <v>0</v>
      </c>
      <c r="DB80" s="12">
        <v>0</v>
      </c>
      <c r="DC80" s="13">
        <v>1.39066510801006E-8</v>
      </c>
      <c r="DD80" s="13">
        <v>3.6215891133899202E-6</v>
      </c>
      <c r="DE80" s="12">
        <v>0</v>
      </c>
      <c r="DF80" s="12">
        <v>0</v>
      </c>
      <c r="DG80" s="12">
        <v>0</v>
      </c>
      <c r="DH80" s="12">
        <v>0</v>
      </c>
      <c r="DI80" s="13">
        <v>1.67590678147643E-8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3">
        <v>2.0788642740871999E-8</v>
      </c>
      <c r="DU80" s="13">
        <v>2.0821929199371899E-6</v>
      </c>
      <c r="DV80" s="13">
        <v>4.6465941285879302E-8</v>
      </c>
      <c r="DW80" s="13">
        <v>4.3477802611286102E-7</v>
      </c>
      <c r="DX80" s="12">
        <v>0</v>
      </c>
      <c r="DY80" s="13">
        <v>3.2948463106023201E-7</v>
      </c>
      <c r="DZ80" s="12">
        <v>0</v>
      </c>
      <c r="EA80" s="12">
        <v>0</v>
      </c>
      <c r="EB80" s="12">
        <v>0</v>
      </c>
      <c r="EC80" s="2" t="s">
        <v>1971</v>
      </c>
      <c r="ED80" s="13">
        <v>3.5625797495773302E-6</v>
      </c>
      <c r="EE80" s="13">
        <v>2.0556872539672999E-8</v>
      </c>
      <c r="EF80" s="13">
        <v>6.1381114287588506E-8</v>
      </c>
      <c r="EG80" s="13">
        <v>7.8763412544069708E-6</v>
      </c>
      <c r="EH80" s="13">
        <v>7.6542280882611595E-7</v>
      </c>
      <c r="EI80" s="13">
        <v>5.4189151629567496E-6</v>
      </c>
      <c r="EJ80" s="13">
        <v>4.7851750309174999E-7</v>
      </c>
      <c r="EK80" s="13">
        <v>2.3474866613663398E-6</v>
      </c>
      <c r="EL80" s="13">
        <v>1.93042900092306E-7</v>
      </c>
      <c r="EM80" s="13">
        <v>4.3193663004048298E-7</v>
      </c>
      <c r="EN80" s="12">
        <v>0</v>
      </c>
      <c r="EO80" s="13">
        <v>9.3223864383318898E-7</v>
      </c>
      <c r="EP80" s="13">
        <v>2.3754173594486601E-7</v>
      </c>
      <c r="EQ80" s="13">
        <v>6.4075474393080497E-6</v>
      </c>
      <c r="ER80" s="13">
        <v>1.3369389194858599E-6</v>
      </c>
      <c r="ES80" s="13">
        <v>6.1582450982109104E-7</v>
      </c>
      <c r="ET80" s="13">
        <v>4.0898002838382399E-8</v>
      </c>
      <c r="EU80" s="12">
        <v>0</v>
      </c>
      <c r="EV80" s="13">
        <v>1.73215157623092E-8</v>
      </c>
      <c r="EW80" s="13">
        <v>2.7777878104145402E-7</v>
      </c>
      <c r="EX80" s="13">
        <v>1.5932043705208E-7</v>
      </c>
      <c r="EY80" s="13">
        <v>3.75076565568722E-6</v>
      </c>
      <c r="EZ80" s="13">
        <v>3.48978590084669E-6</v>
      </c>
      <c r="FA80" s="12">
        <v>0</v>
      </c>
      <c r="FB80" s="12">
        <v>0</v>
      </c>
      <c r="FC80" s="13">
        <v>2.5639961841488202E-7</v>
      </c>
      <c r="FD80" s="12">
        <v>0</v>
      </c>
      <c r="FE80" s="12">
        <v>0</v>
      </c>
      <c r="FF80" s="13">
        <v>3.2777799572288801E-7</v>
      </c>
      <c r="FG80" s="12">
        <v>0</v>
      </c>
      <c r="FH80" s="12">
        <v>0</v>
      </c>
      <c r="FI80" s="12">
        <v>0</v>
      </c>
      <c r="FJ80" s="13">
        <v>9.7246969275289507E-6</v>
      </c>
      <c r="FK80" s="13">
        <v>7.57348002944734E-6</v>
      </c>
      <c r="FL80" s="13">
        <v>1.3988725757455001E-7</v>
      </c>
      <c r="FM80" s="13">
        <v>1.4282252818160201E-8</v>
      </c>
      <c r="FN80" s="13">
        <v>1.35947378339028E-5</v>
      </c>
      <c r="FO80" s="13">
        <v>9.2298319890776696E-6</v>
      </c>
      <c r="FP80" s="12">
        <v>0</v>
      </c>
      <c r="FQ80" s="12">
        <v>0</v>
      </c>
      <c r="FR80" s="12">
        <v>0</v>
      </c>
      <c r="FS80" s="13">
        <v>6.7057497372085399E-6</v>
      </c>
      <c r="FT80" s="13">
        <v>6.8634550692688405E-8</v>
      </c>
      <c r="FU80" s="12">
        <v>0</v>
      </c>
      <c r="FV80" s="12">
        <v>0</v>
      </c>
      <c r="FW80" s="12">
        <v>0</v>
      </c>
      <c r="FX80" s="13">
        <v>1.1645704353529901E-5</v>
      </c>
      <c r="FY80" s="13">
        <v>2.69951170415327E-6</v>
      </c>
      <c r="FZ80" s="12">
        <v>0</v>
      </c>
      <c r="GA80" s="21">
        <v>5.1462416522427305E-7</v>
      </c>
      <c r="GB80" s="12">
        <v>0</v>
      </c>
      <c r="GC80" s="12">
        <v>0</v>
      </c>
      <c r="GD80" s="13">
        <v>2.85456647684218E-6</v>
      </c>
      <c r="GE80" s="12">
        <v>0</v>
      </c>
      <c r="GF80" s="13">
        <v>7.5888675459849897E-8</v>
      </c>
      <c r="GG80" s="13">
        <v>7.2283939927417501E-7</v>
      </c>
      <c r="GH80" s="12">
        <v>0</v>
      </c>
      <c r="GI80" s="12">
        <v>0</v>
      </c>
      <c r="GJ80" s="12">
        <v>0</v>
      </c>
      <c r="GK80" s="12">
        <v>0</v>
      </c>
      <c r="GL80" s="12">
        <v>0</v>
      </c>
      <c r="GM80" s="13">
        <v>3.21567960430556E-7</v>
      </c>
      <c r="GN80" s="13">
        <v>3.6977258478746698E-8</v>
      </c>
      <c r="GO80" s="12">
        <v>0</v>
      </c>
      <c r="GP80" s="13">
        <v>8.4244980217303104E-7</v>
      </c>
      <c r="GQ80" s="13">
        <v>7.91463832575171E-6</v>
      </c>
      <c r="GR80" s="13">
        <v>2.7070348872491001E-8</v>
      </c>
      <c r="GS80" s="13">
        <v>8.0833563218195796E-6</v>
      </c>
      <c r="GT80" s="12">
        <v>0</v>
      </c>
      <c r="GU80" s="12">
        <v>0</v>
      </c>
      <c r="GV80" s="12">
        <v>0</v>
      </c>
      <c r="GW80" s="13">
        <v>1.34987677115538E-8</v>
      </c>
      <c r="GX80" s="13">
        <v>3.88394413323444E-7</v>
      </c>
      <c r="GY80" s="13">
        <v>3.3355713663679102E-7</v>
      </c>
      <c r="GZ80" s="13">
        <v>3.3784808889466698E-7</v>
      </c>
      <c r="HA80" s="13">
        <v>8.14222220969375E-7</v>
      </c>
      <c r="HB80" s="13">
        <v>7.5076226787758502E-6</v>
      </c>
      <c r="HC80" s="13">
        <v>7.1923859035274298E-6</v>
      </c>
      <c r="HD80" s="13">
        <v>9.1891621013864602E-6</v>
      </c>
      <c r="HE80" s="12">
        <v>0</v>
      </c>
      <c r="HF80" s="13">
        <v>7.6256447358243202E-7</v>
      </c>
      <c r="HG80" s="12">
        <v>0</v>
      </c>
      <c r="HH80" s="13">
        <v>6.2489451074841198E-7</v>
      </c>
      <c r="HI80" s="13">
        <v>3.5851349174287699E-6</v>
      </c>
      <c r="HJ80" s="12">
        <v>0</v>
      </c>
      <c r="HK80" s="13">
        <v>4.8720506635378301E-6</v>
      </c>
      <c r="HL80" s="12">
        <v>0</v>
      </c>
      <c r="HM80" s="13">
        <v>9.8227417312712605E-6</v>
      </c>
      <c r="HN80" s="12">
        <v>0</v>
      </c>
      <c r="HO80" s="12">
        <v>0</v>
      </c>
      <c r="HP80" s="12">
        <v>0</v>
      </c>
      <c r="HQ80" s="12">
        <v>0</v>
      </c>
      <c r="HR80" s="13">
        <v>2.6077985559378601E-6</v>
      </c>
      <c r="HS80" s="13">
        <v>5.9390722926016597E-6</v>
      </c>
      <c r="HT80" s="13">
        <v>3.00065749686082E-6</v>
      </c>
      <c r="HU80" s="21">
        <v>1.44530566363073E-5</v>
      </c>
      <c r="HV80" s="13">
        <v>1.3416531387873899E-8</v>
      </c>
      <c r="HW80" s="13">
        <v>1.3552101739720199E-8</v>
      </c>
      <c r="HX80" s="12">
        <v>0</v>
      </c>
      <c r="HY80" s="12">
        <v>0</v>
      </c>
      <c r="HZ80" s="13">
        <v>3.0790257517075302E-7</v>
      </c>
      <c r="IA80" s="13">
        <v>4.0698659635002501E-6</v>
      </c>
      <c r="IB80" s="13">
        <v>4.01285243804328E-7</v>
      </c>
      <c r="IC80" s="12">
        <v>0</v>
      </c>
      <c r="ID80" s="12">
        <v>0</v>
      </c>
      <c r="IE80" s="12">
        <v>0</v>
      </c>
      <c r="IF80" s="12">
        <v>0</v>
      </c>
      <c r="IG80" s="12">
        <v>0</v>
      </c>
      <c r="IH80" s="12">
        <v>0</v>
      </c>
      <c r="II80" s="13">
        <v>5.8123794042319902E-8</v>
      </c>
      <c r="IJ80" s="12">
        <v>0</v>
      </c>
      <c r="IK80" s="12">
        <v>0</v>
      </c>
      <c r="IL80" s="12">
        <v>0</v>
      </c>
      <c r="IM80" s="12">
        <v>0</v>
      </c>
      <c r="IN80" s="13">
        <v>7.35279042029815E-7</v>
      </c>
      <c r="IO80" s="12">
        <v>0</v>
      </c>
      <c r="IP80" s="13">
        <v>8.3108474789921199E-8</v>
      </c>
      <c r="IQ80" s="12">
        <v>0</v>
      </c>
      <c r="IR80" s="13">
        <v>3.5580469500461202E-7</v>
      </c>
      <c r="IS80" s="13">
        <v>5.22366096603196E-7</v>
      </c>
      <c r="IT80" s="12">
        <v>0</v>
      </c>
      <c r="IU80" s="12">
        <v>0</v>
      </c>
      <c r="IV80" s="12">
        <v>0</v>
      </c>
      <c r="IW80" s="13">
        <v>2.5897321381081298E-7</v>
      </c>
      <c r="IX80" s="13">
        <v>2.32163861059745E-7</v>
      </c>
      <c r="IY80" s="13">
        <v>1.1187990707558399E-5</v>
      </c>
    </row>
    <row r="81" spans="1:259" x14ac:dyDescent="0.25">
      <c r="A81" s="2">
        <v>78</v>
      </c>
      <c r="B81" s="2" t="s">
        <v>1974</v>
      </c>
      <c r="C81" s="2" t="s">
        <v>2702</v>
      </c>
      <c r="D81" s="13">
        <v>8.5344818040476901E-8</v>
      </c>
      <c r="E81" s="13">
        <v>2.6826524123319998E-7</v>
      </c>
      <c r="F81" s="13">
        <v>7.96106594353148E-8</v>
      </c>
      <c r="G81" s="13">
        <v>2.9992435502074201E-7</v>
      </c>
      <c r="H81" s="12">
        <v>0</v>
      </c>
      <c r="I81" s="13">
        <v>4.4865329105091103E-6</v>
      </c>
      <c r="J81" s="13">
        <v>2.70626197833675E-6</v>
      </c>
      <c r="K81" s="12">
        <v>0</v>
      </c>
      <c r="L81" s="13">
        <v>2.8054885444781701E-8</v>
      </c>
      <c r="M81" s="13">
        <v>4.04671146283072E-8</v>
      </c>
      <c r="N81" s="12">
        <v>0</v>
      </c>
      <c r="O81" s="12">
        <v>0</v>
      </c>
      <c r="P81" s="12">
        <v>0</v>
      </c>
      <c r="Q81" s="13">
        <v>7.4716754394980305E-7</v>
      </c>
      <c r="R81" s="13">
        <v>1.7017829791070501E-6</v>
      </c>
      <c r="S81" s="13">
        <v>3.6143702356562E-6</v>
      </c>
      <c r="T81" s="12">
        <v>0</v>
      </c>
      <c r="U81" s="13">
        <v>1.31448102367712E-6</v>
      </c>
      <c r="V81" s="13">
        <v>2.80001400824268E-7</v>
      </c>
      <c r="W81" s="12">
        <v>0</v>
      </c>
      <c r="X81" s="13">
        <v>2.44755466849149E-6</v>
      </c>
      <c r="Y81" s="13">
        <v>1.22224942492509E-7</v>
      </c>
      <c r="Z81" s="12">
        <v>0</v>
      </c>
      <c r="AA81" s="12">
        <v>0</v>
      </c>
      <c r="AB81" s="13">
        <v>5.3292585145026904E-7</v>
      </c>
      <c r="AC81" s="13">
        <v>1.8617315814892299E-6</v>
      </c>
      <c r="AD81" s="13">
        <v>8.2701113878615305E-8</v>
      </c>
      <c r="AE81" s="13">
        <v>5.8417614699279401E-7</v>
      </c>
      <c r="AF81" s="12">
        <v>0</v>
      </c>
      <c r="AG81" s="12">
        <v>0</v>
      </c>
      <c r="AH81" s="13">
        <v>3.9165618173242897E-6</v>
      </c>
      <c r="AI81" s="13">
        <v>1.99288632283299E-7</v>
      </c>
      <c r="AJ81" s="12">
        <v>0</v>
      </c>
      <c r="AK81" s="12">
        <v>0</v>
      </c>
      <c r="AL81" s="12">
        <v>0</v>
      </c>
      <c r="AM81" s="13">
        <v>1.8173519718953601E-6</v>
      </c>
      <c r="AN81" s="12">
        <v>0</v>
      </c>
      <c r="AO81" s="12">
        <v>0</v>
      </c>
      <c r="AP81" s="13">
        <v>3.71202985440937E-6</v>
      </c>
      <c r="AQ81" s="12">
        <v>0</v>
      </c>
      <c r="AR81" s="13">
        <v>6.8155818546753498E-7</v>
      </c>
      <c r="AS81" s="12">
        <v>0</v>
      </c>
      <c r="AT81" s="13">
        <v>3.13807441762914E-6</v>
      </c>
      <c r="AU81" s="12">
        <v>0</v>
      </c>
      <c r="AV81" s="13">
        <v>5.5788613853208999E-8</v>
      </c>
      <c r="AW81" s="13">
        <v>6.0396098400557598E-8</v>
      </c>
      <c r="AX81" s="12">
        <v>0</v>
      </c>
      <c r="AY81" s="13">
        <v>6.78540994091322E-7</v>
      </c>
      <c r="AZ81" s="21">
        <v>1.6794545693721501E-6</v>
      </c>
      <c r="BA81" s="13">
        <v>3.8360031466685098E-7</v>
      </c>
      <c r="BB81" s="13">
        <v>4.9484137074903497E-6</v>
      </c>
      <c r="BC81" s="13">
        <v>2.9211002532731601E-8</v>
      </c>
      <c r="BD81" s="12">
        <v>0</v>
      </c>
      <c r="BE81" s="13">
        <v>4.56602905379957E-5</v>
      </c>
      <c r="BF81" s="13">
        <v>6.6658157766226601E-6</v>
      </c>
      <c r="BG81" s="12">
        <v>0</v>
      </c>
      <c r="BH81" s="13">
        <v>5.8938895551770504E-7</v>
      </c>
      <c r="BI81" s="13">
        <v>6.8368688946132304E-7</v>
      </c>
      <c r="BJ81" s="13">
        <v>2.7733009638893202E-6</v>
      </c>
      <c r="BK81" s="12">
        <v>0</v>
      </c>
      <c r="BL81" s="13">
        <v>8.6354368032885802E-7</v>
      </c>
      <c r="BM81" s="12">
        <v>0</v>
      </c>
      <c r="BN81" s="13">
        <v>9.7982790369484497E-8</v>
      </c>
      <c r="BO81" s="13">
        <v>4.9424720894750599E-8</v>
      </c>
      <c r="BP81" s="12">
        <v>0</v>
      </c>
      <c r="BQ81" s="13">
        <v>8.1349112272178095E-8</v>
      </c>
      <c r="BR81" s="13">
        <v>2.87471769313371E-6</v>
      </c>
      <c r="BS81" s="12">
        <v>0</v>
      </c>
      <c r="BT81" s="13">
        <v>6.33749926475497E-7</v>
      </c>
      <c r="BU81" s="12">
        <v>0</v>
      </c>
      <c r="BV81" s="12">
        <v>0</v>
      </c>
      <c r="BW81" s="13">
        <v>2.7611640418575601E-6</v>
      </c>
      <c r="BX81" s="13">
        <v>2.04915132847366E-7</v>
      </c>
      <c r="BY81" s="13">
        <v>5.8304146535743597E-7</v>
      </c>
      <c r="BZ81" s="13">
        <v>3.6804265632169301E-6</v>
      </c>
      <c r="CA81" s="13">
        <v>3.9852168982452301E-6</v>
      </c>
      <c r="CB81" s="13">
        <v>1.1510444645315401E-6</v>
      </c>
      <c r="CC81" s="12">
        <v>0</v>
      </c>
      <c r="CD81" s="12">
        <v>0</v>
      </c>
      <c r="CE81" s="12">
        <v>0</v>
      </c>
      <c r="CF81" s="13">
        <v>3.4341552802611501E-6</v>
      </c>
      <c r="CG81" s="12">
        <v>0</v>
      </c>
      <c r="CH81" s="12">
        <v>0</v>
      </c>
      <c r="CI81" s="13">
        <v>4.8790665447045698E-6</v>
      </c>
      <c r="CJ81" s="13">
        <v>2.12059739198102E-6</v>
      </c>
      <c r="CK81" s="12">
        <v>0</v>
      </c>
      <c r="CL81" s="13">
        <v>3.9177979980251402E-8</v>
      </c>
      <c r="CM81" s="13">
        <v>1.86047468665212E-6</v>
      </c>
      <c r="CN81" s="12">
        <v>0</v>
      </c>
      <c r="CO81" s="13">
        <v>3.3252752898250502E-7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7">
        <v>0</v>
      </c>
      <c r="CW81" s="12">
        <v>0</v>
      </c>
      <c r="CX81" s="12">
        <v>0</v>
      </c>
      <c r="CY81" s="13">
        <v>3.21071815108108E-7</v>
      </c>
      <c r="CZ81" s="12">
        <v>0</v>
      </c>
      <c r="DA81" s="13">
        <v>4.5760613062002303E-8</v>
      </c>
      <c r="DB81" s="12">
        <v>0</v>
      </c>
      <c r="DC81" s="12">
        <v>0</v>
      </c>
      <c r="DD81" s="13">
        <v>3.1844700013370798E-6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3">
        <v>2.1247277090190699E-6</v>
      </c>
      <c r="DV81" s="12">
        <v>0</v>
      </c>
      <c r="DW81" s="13">
        <v>3.5039610148370701E-7</v>
      </c>
      <c r="DX81" s="12">
        <v>0</v>
      </c>
      <c r="DY81" s="13">
        <v>4.7316445366843001E-7</v>
      </c>
      <c r="DZ81" s="13">
        <v>6.6869351191045003E-8</v>
      </c>
      <c r="EA81" s="12">
        <v>0</v>
      </c>
      <c r="EB81" s="12">
        <v>0</v>
      </c>
      <c r="EC81" s="2" t="s">
        <v>1974</v>
      </c>
      <c r="ED81" s="13">
        <v>2.5145821320199002E-6</v>
      </c>
      <c r="EE81" s="12">
        <v>0</v>
      </c>
      <c r="EF81" s="12">
        <v>0</v>
      </c>
      <c r="EG81" s="13">
        <v>6.9911156820394097E-6</v>
      </c>
      <c r="EH81" s="13">
        <v>7.9777373058546103E-7</v>
      </c>
      <c r="EI81" s="13">
        <v>5.5876970899929003E-6</v>
      </c>
      <c r="EJ81" s="13">
        <v>3.75195283275524E-7</v>
      </c>
      <c r="EK81" s="13">
        <v>2.6751909226242799E-6</v>
      </c>
      <c r="EL81" s="13">
        <v>6.7853073948911601E-8</v>
      </c>
      <c r="EM81" s="13">
        <v>3.1893391692895202E-7</v>
      </c>
      <c r="EN81" s="12">
        <v>0</v>
      </c>
      <c r="EO81" s="13">
        <v>8.9380222939778103E-7</v>
      </c>
      <c r="EP81" s="13">
        <v>2.38312975347285E-7</v>
      </c>
      <c r="EQ81" s="13">
        <v>6.4155074648802601E-6</v>
      </c>
      <c r="ER81" s="13">
        <v>1.6795007898918901E-6</v>
      </c>
      <c r="ES81" s="13">
        <v>4.6180087943051702E-7</v>
      </c>
      <c r="ET81" s="13">
        <v>3.8341877660983501E-7</v>
      </c>
      <c r="EU81" s="12">
        <v>0</v>
      </c>
      <c r="EV81" s="13">
        <v>6.49556841086593E-8</v>
      </c>
      <c r="EW81" s="13">
        <v>1.22549462224171E-7</v>
      </c>
      <c r="EX81" s="13">
        <v>1.7923549168359001E-7</v>
      </c>
      <c r="EY81" s="13">
        <v>3.31792664824759E-6</v>
      </c>
      <c r="EZ81" s="13">
        <v>3.2195451369400199E-6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3">
        <v>1.6252057302664799E-7</v>
      </c>
      <c r="FG81" s="12">
        <v>0</v>
      </c>
      <c r="FH81" s="12">
        <v>0</v>
      </c>
      <c r="FI81" s="12">
        <v>0</v>
      </c>
      <c r="FJ81" s="13">
        <v>7.3904689050541499E-6</v>
      </c>
      <c r="FK81" s="12">
        <v>0</v>
      </c>
      <c r="FL81" s="13">
        <v>2.3232517426236899E-7</v>
      </c>
      <c r="FM81" s="12">
        <v>0</v>
      </c>
      <c r="FN81" s="13">
        <v>1.34720233623143E-5</v>
      </c>
      <c r="FO81" s="13">
        <v>8.2227440938923897E-6</v>
      </c>
      <c r="FP81" s="12">
        <v>0</v>
      </c>
      <c r="FQ81" s="12">
        <v>0</v>
      </c>
      <c r="FR81" s="12">
        <v>0</v>
      </c>
      <c r="FS81" s="13">
        <v>5.66590421556048E-6</v>
      </c>
      <c r="FT81" s="13">
        <v>1.76085287828955E-7</v>
      </c>
      <c r="FU81" s="12">
        <v>0</v>
      </c>
      <c r="FV81" s="12">
        <v>0</v>
      </c>
      <c r="FW81" s="12">
        <v>0</v>
      </c>
      <c r="FX81" s="13">
        <v>9.4678797032934099E-6</v>
      </c>
      <c r="FY81" s="13">
        <v>2.0302669389145698E-6</v>
      </c>
      <c r="FZ81" s="12">
        <v>0</v>
      </c>
      <c r="GA81" s="21">
        <v>7.1471322738053996E-7</v>
      </c>
      <c r="GB81" s="12">
        <v>0</v>
      </c>
      <c r="GC81" s="12">
        <v>0</v>
      </c>
      <c r="GD81" s="13">
        <v>1.59253150628089E-6</v>
      </c>
      <c r="GE81" s="12">
        <v>0</v>
      </c>
      <c r="GF81" s="13">
        <v>5.2322349111891999E-8</v>
      </c>
      <c r="GG81" s="13">
        <v>7.1273875757618099E-7</v>
      </c>
      <c r="GH81" s="13">
        <v>4.0544870108137998E-8</v>
      </c>
      <c r="GI81" s="12">
        <v>0</v>
      </c>
      <c r="GJ81" s="12">
        <v>0</v>
      </c>
      <c r="GK81" s="12">
        <v>0</v>
      </c>
      <c r="GL81" s="12">
        <v>0</v>
      </c>
      <c r="GM81" s="13">
        <v>3.39153708266602E-7</v>
      </c>
      <c r="GN81" s="12">
        <v>0</v>
      </c>
      <c r="GO81" s="12">
        <v>0</v>
      </c>
      <c r="GP81" s="13">
        <v>9.1161516873830701E-7</v>
      </c>
      <c r="GQ81" s="13">
        <v>8.0575456393640603E-6</v>
      </c>
      <c r="GR81" s="12">
        <v>0</v>
      </c>
      <c r="GS81" s="13">
        <v>8.0140348395490193E-6</v>
      </c>
      <c r="GT81" s="12">
        <v>0</v>
      </c>
      <c r="GU81" s="12">
        <v>0</v>
      </c>
      <c r="GV81" s="12">
        <v>0</v>
      </c>
      <c r="GW81" s="12">
        <v>0</v>
      </c>
      <c r="GX81" s="13">
        <v>3.67046832264138E-7</v>
      </c>
      <c r="GY81" s="13">
        <v>5.4724217729473404E-7</v>
      </c>
      <c r="GZ81" s="13">
        <v>2.6695597973839301E-7</v>
      </c>
      <c r="HA81" s="13">
        <v>8.7129735607331998E-7</v>
      </c>
      <c r="HB81" s="13">
        <v>8.0380167123223693E-6</v>
      </c>
      <c r="HC81" s="13">
        <v>1.0645640918964499E-5</v>
      </c>
      <c r="HD81" s="13">
        <v>1.0051302568839399E-5</v>
      </c>
      <c r="HE81" s="12">
        <v>0</v>
      </c>
      <c r="HF81" s="13">
        <v>5.5570183545627496E-7</v>
      </c>
      <c r="HG81" s="12">
        <v>0</v>
      </c>
      <c r="HH81" s="13">
        <v>5.4173024143862198E-7</v>
      </c>
      <c r="HI81" s="13">
        <v>4.2566675776192097E-6</v>
      </c>
      <c r="HJ81" s="12">
        <v>0</v>
      </c>
      <c r="HK81" s="13">
        <v>6.3842889848650001E-6</v>
      </c>
      <c r="HL81" s="12">
        <v>0</v>
      </c>
      <c r="HM81" s="13">
        <v>9.9942291710502206E-6</v>
      </c>
      <c r="HN81" s="12">
        <v>0</v>
      </c>
      <c r="HO81" s="12">
        <v>0</v>
      </c>
      <c r="HP81" s="12">
        <v>0</v>
      </c>
      <c r="HQ81" s="12">
        <v>0</v>
      </c>
      <c r="HR81" s="13">
        <v>3.2995913300941399E-6</v>
      </c>
      <c r="HS81" s="13">
        <v>7.0659335605170604E-6</v>
      </c>
      <c r="HT81" s="13">
        <v>3.3473062039051901E-6</v>
      </c>
      <c r="HU81" s="21">
        <v>1.4449337232526099E-5</v>
      </c>
      <c r="HV81" s="12">
        <v>0</v>
      </c>
      <c r="HW81" s="12">
        <v>0</v>
      </c>
      <c r="HX81" s="12">
        <v>0</v>
      </c>
      <c r="HY81" s="12">
        <v>0</v>
      </c>
      <c r="HZ81" s="13">
        <v>7.2164666055645304E-8</v>
      </c>
      <c r="IA81" s="13">
        <v>4.3975153010003297E-6</v>
      </c>
      <c r="IB81" s="13">
        <v>5.7339396236697702E-7</v>
      </c>
      <c r="IC81" s="12">
        <v>0</v>
      </c>
      <c r="ID81" s="12">
        <v>0</v>
      </c>
      <c r="IE81" s="12">
        <v>0</v>
      </c>
      <c r="IF81" s="12">
        <v>0</v>
      </c>
      <c r="IG81" s="12">
        <v>0</v>
      </c>
      <c r="IH81" s="12">
        <v>0</v>
      </c>
      <c r="II81" s="12">
        <v>0</v>
      </c>
      <c r="IJ81" s="12">
        <v>0</v>
      </c>
      <c r="IK81" s="12">
        <v>0</v>
      </c>
      <c r="IL81" s="12">
        <v>0</v>
      </c>
      <c r="IM81" s="12">
        <v>0</v>
      </c>
      <c r="IN81" s="13">
        <v>7.7998511436119703E-7</v>
      </c>
      <c r="IO81" s="12">
        <v>0</v>
      </c>
      <c r="IP81" s="13">
        <v>1.5158387914569901E-7</v>
      </c>
      <c r="IQ81" s="12">
        <v>0</v>
      </c>
      <c r="IR81" s="13">
        <v>2.0552232942818599E-7</v>
      </c>
      <c r="IS81" s="13">
        <v>4.43077830385657E-7</v>
      </c>
      <c r="IT81" s="12">
        <v>0</v>
      </c>
      <c r="IU81" s="12">
        <v>0</v>
      </c>
      <c r="IV81" s="12">
        <v>0</v>
      </c>
      <c r="IW81" s="13">
        <v>6.9367825127896301E-8</v>
      </c>
      <c r="IX81" s="12">
        <v>0</v>
      </c>
      <c r="IY81" s="13">
        <v>9.5855494553619299E-6</v>
      </c>
    </row>
    <row r="82" spans="1:259" x14ac:dyDescent="0.25">
      <c r="A82" s="2">
        <v>79</v>
      </c>
      <c r="B82" s="2" t="s">
        <v>1979</v>
      </c>
      <c r="C82" s="2" t="s">
        <v>2702</v>
      </c>
      <c r="D82" s="12">
        <v>0</v>
      </c>
      <c r="E82" s="13">
        <v>2.9565091114386701E-7</v>
      </c>
      <c r="F82" s="13">
        <v>1.35215643102442E-7</v>
      </c>
      <c r="G82" s="13">
        <v>4.5846898330555201E-7</v>
      </c>
      <c r="H82" s="13">
        <v>5.4279721536113497E-8</v>
      </c>
      <c r="I82" s="13">
        <v>3.9582216483380697E-6</v>
      </c>
      <c r="J82" s="13">
        <v>1.8755570515615901E-6</v>
      </c>
      <c r="K82" s="13">
        <v>1.3342293342247501E-7</v>
      </c>
      <c r="L82" s="12">
        <v>0</v>
      </c>
      <c r="M82" s="12">
        <v>0</v>
      </c>
      <c r="N82" s="13">
        <v>7.2076346460713701E-8</v>
      </c>
      <c r="O82" s="12">
        <v>0</v>
      </c>
      <c r="P82" s="12">
        <v>0</v>
      </c>
      <c r="Q82" s="13">
        <v>1.42604162728121E-6</v>
      </c>
      <c r="R82" s="13">
        <v>1.9339183789232102E-6</v>
      </c>
      <c r="S82" s="13">
        <v>3.33862503998651E-6</v>
      </c>
      <c r="T82" s="12">
        <v>0</v>
      </c>
      <c r="U82" s="13">
        <v>1.8590147039088801E-6</v>
      </c>
      <c r="V82" s="13">
        <v>2.8534296600922398E-7</v>
      </c>
      <c r="W82" s="12">
        <v>0</v>
      </c>
      <c r="X82" s="13">
        <v>2.2346736638670401E-6</v>
      </c>
      <c r="Y82" s="13">
        <v>1.037971819321E-7</v>
      </c>
      <c r="Z82" s="12">
        <v>0</v>
      </c>
      <c r="AA82" s="12">
        <v>0</v>
      </c>
      <c r="AB82" s="13">
        <v>7.4784271152619899E-7</v>
      </c>
      <c r="AC82" s="13">
        <v>1.67890539543349E-6</v>
      </c>
      <c r="AD82" s="13">
        <v>7.0232330555378006E-8</v>
      </c>
      <c r="AE82" s="13">
        <v>7.6950167446546201E-7</v>
      </c>
      <c r="AF82" s="12">
        <v>0</v>
      </c>
      <c r="AG82" s="12">
        <v>0</v>
      </c>
      <c r="AH82" s="13">
        <v>5.6992659105533201E-6</v>
      </c>
      <c r="AI82" s="13">
        <v>6.96393106059404E-7</v>
      </c>
      <c r="AJ82" s="12">
        <v>0</v>
      </c>
      <c r="AK82" s="12">
        <v>0</v>
      </c>
      <c r="AL82" s="12">
        <v>0</v>
      </c>
      <c r="AM82" s="13">
        <v>1.14938047862766E-6</v>
      </c>
      <c r="AN82" s="13">
        <v>1.3844649246388199E-7</v>
      </c>
      <c r="AO82" s="12">
        <v>0</v>
      </c>
      <c r="AP82" s="13">
        <v>3.5604870737871101E-6</v>
      </c>
      <c r="AQ82" s="13">
        <v>1.8563349353093901E-7</v>
      </c>
      <c r="AR82" s="13">
        <v>3.9013538045693398E-7</v>
      </c>
      <c r="AS82" s="12">
        <v>0</v>
      </c>
      <c r="AT82" s="13">
        <v>2.9469754893123301E-6</v>
      </c>
      <c r="AU82" s="12">
        <v>0</v>
      </c>
      <c r="AV82" s="12">
        <v>0</v>
      </c>
      <c r="AW82" s="13">
        <v>3.2592646611424002E-8</v>
      </c>
      <c r="AX82" s="12">
        <v>0</v>
      </c>
      <c r="AY82" s="13">
        <v>4.6485297344695601E-7</v>
      </c>
      <c r="AZ82" s="21">
        <v>7.2974899394533295E-7</v>
      </c>
      <c r="BA82" s="13">
        <v>6.0680743137013203E-7</v>
      </c>
      <c r="BB82" s="13">
        <v>4.5939892647539004E-6</v>
      </c>
      <c r="BC82" s="13">
        <v>4.9613764301747098E-8</v>
      </c>
      <c r="BD82" s="12">
        <v>0</v>
      </c>
      <c r="BE82" s="13">
        <v>4.3913548201048701E-5</v>
      </c>
      <c r="BF82" s="13">
        <v>7.9871362686197893E-6</v>
      </c>
      <c r="BG82" s="13">
        <v>5.1964834964146101E-8</v>
      </c>
      <c r="BH82" s="13">
        <v>6.9970625400366403E-7</v>
      </c>
      <c r="BI82" s="13">
        <v>4.3932187452634502E-7</v>
      </c>
      <c r="BJ82" s="13">
        <v>3.8282406038790102E-6</v>
      </c>
      <c r="BK82" s="12">
        <v>0</v>
      </c>
      <c r="BL82" s="13">
        <v>5.9445964067653496E-7</v>
      </c>
      <c r="BM82" s="12">
        <v>0</v>
      </c>
      <c r="BN82" s="13">
        <v>1.6642000087370901E-7</v>
      </c>
      <c r="BO82" s="12">
        <v>0</v>
      </c>
      <c r="BP82" s="12">
        <v>0</v>
      </c>
      <c r="BQ82" s="12">
        <v>0</v>
      </c>
      <c r="BR82" s="13">
        <v>3.7542449149996798E-6</v>
      </c>
      <c r="BS82" s="12">
        <v>0</v>
      </c>
      <c r="BT82" s="13">
        <v>6.5493475124928596E-7</v>
      </c>
      <c r="BU82" s="12">
        <v>0</v>
      </c>
      <c r="BV82" s="12">
        <v>0</v>
      </c>
      <c r="BW82" s="13">
        <v>3.2872929348730799E-6</v>
      </c>
      <c r="BX82" s="13">
        <v>1.7402023589499399E-7</v>
      </c>
      <c r="BY82" s="13">
        <v>1.0060501645117001E-6</v>
      </c>
      <c r="BZ82" s="13">
        <v>3.0831280999982501E-6</v>
      </c>
      <c r="CA82" s="13">
        <v>3.0449882902376098E-6</v>
      </c>
      <c r="CB82" s="13">
        <v>5.9984547729867702E-7</v>
      </c>
      <c r="CC82" s="12">
        <v>0</v>
      </c>
      <c r="CD82" s="12">
        <v>0</v>
      </c>
      <c r="CE82" s="12">
        <v>0</v>
      </c>
      <c r="CF82" s="13">
        <v>2.7920127905612399E-6</v>
      </c>
      <c r="CG82" s="12">
        <v>0</v>
      </c>
      <c r="CH82" s="12">
        <v>0</v>
      </c>
      <c r="CI82" s="13">
        <v>4.8370846527013404E-6</v>
      </c>
      <c r="CJ82" s="13">
        <v>2.0209700916861901E-6</v>
      </c>
      <c r="CK82" s="12">
        <v>0</v>
      </c>
      <c r="CL82" s="13">
        <v>6.6542292151073198E-8</v>
      </c>
      <c r="CM82" s="13">
        <v>1.49125811185566E-6</v>
      </c>
      <c r="CN82" s="12">
        <v>0</v>
      </c>
      <c r="CO82" s="13">
        <v>2.10128094803941E-7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7">
        <v>0</v>
      </c>
      <c r="CW82" s="12">
        <v>0</v>
      </c>
      <c r="CX82" s="12">
        <v>0</v>
      </c>
      <c r="CY82" s="13">
        <v>3.4341274468167298E-7</v>
      </c>
      <c r="CZ82" s="12">
        <v>0</v>
      </c>
      <c r="DA82" s="12">
        <v>0</v>
      </c>
      <c r="DB82" s="12">
        <v>0</v>
      </c>
      <c r="DC82" s="12">
        <v>0</v>
      </c>
      <c r="DD82" s="13">
        <v>6.2162040295674502E-6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3">
        <v>3.9057942415873701E-8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3">
        <v>2.3432645776355498E-6</v>
      </c>
      <c r="DV82" s="13">
        <v>1.84970189349558E-7</v>
      </c>
      <c r="DW82" s="13">
        <v>5.44599362944015E-7</v>
      </c>
      <c r="DX82" s="13">
        <v>4.7012364745245198E-8</v>
      </c>
      <c r="DY82" s="13">
        <v>7.7682747285480505E-7</v>
      </c>
      <c r="DZ82" s="12">
        <v>0</v>
      </c>
      <c r="EA82" s="12">
        <v>0</v>
      </c>
      <c r="EB82" s="12">
        <v>0</v>
      </c>
      <c r="EC82" s="2" t="s">
        <v>1979</v>
      </c>
      <c r="ED82" s="13">
        <v>5.3099167454845501E-6</v>
      </c>
      <c r="EE82" s="13">
        <v>6.5465732549420105E-8</v>
      </c>
      <c r="EF82" s="13">
        <v>4.88688102212724E-8</v>
      </c>
      <c r="EG82" s="13">
        <v>8.6459989985700903E-6</v>
      </c>
      <c r="EH82" s="13">
        <v>7.3094267723714104E-7</v>
      </c>
      <c r="EI82" s="13">
        <v>7.0461328689180096E-6</v>
      </c>
      <c r="EJ82" s="13">
        <v>9.2124546670446199E-7</v>
      </c>
      <c r="EK82" s="13">
        <v>3.21096206076921E-6</v>
      </c>
      <c r="EL82" s="13">
        <v>1.15245836368613E-7</v>
      </c>
      <c r="EM82" s="13">
        <v>3.4056532877549501E-7</v>
      </c>
      <c r="EN82" s="12">
        <v>0</v>
      </c>
      <c r="EO82" s="13">
        <v>1.14351137147879E-6</v>
      </c>
      <c r="EP82" s="13">
        <v>4.3227375244472401E-7</v>
      </c>
      <c r="EQ82" s="13">
        <v>7.01439452781808E-6</v>
      </c>
      <c r="ER82" s="13">
        <v>2.4448010195960002E-6</v>
      </c>
      <c r="ES82" s="13">
        <v>1.00444144276335E-6</v>
      </c>
      <c r="ET82" s="13">
        <v>1.3024440903915599E-7</v>
      </c>
      <c r="EU82" s="12">
        <v>0</v>
      </c>
      <c r="EV82" s="12">
        <v>0</v>
      </c>
      <c r="EW82" s="13">
        <v>3.9584766832530602E-7</v>
      </c>
      <c r="EX82" s="13">
        <v>1.5221229447591001E-7</v>
      </c>
      <c r="EY82" s="13">
        <v>5.8974163569852604E-6</v>
      </c>
      <c r="EZ82" s="13">
        <v>3.14805205244068E-6</v>
      </c>
      <c r="FA82" s="12">
        <v>0</v>
      </c>
      <c r="FB82" s="12">
        <v>0</v>
      </c>
      <c r="FC82" s="13">
        <v>4.7631159882456898E-7</v>
      </c>
      <c r="FD82" s="12">
        <v>0</v>
      </c>
      <c r="FE82" s="12">
        <v>0</v>
      </c>
      <c r="FF82" s="12">
        <v>0</v>
      </c>
      <c r="FG82" s="13">
        <v>4.4064143973360698E-8</v>
      </c>
      <c r="FH82" s="12">
        <v>0</v>
      </c>
      <c r="FI82" s="12">
        <v>0</v>
      </c>
      <c r="FJ82" s="13">
        <v>1.28116123649271E-5</v>
      </c>
      <c r="FK82" s="13">
        <v>9.2189869876878395E-6</v>
      </c>
      <c r="FL82" s="13">
        <v>1.67057667218838E-7</v>
      </c>
      <c r="FM82" s="12">
        <v>0</v>
      </c>
      <c r="FN82" s="13">
        <v>1.8487585643365201E-5</v>
      </c>
      <c r="FO82" s="13">
        <v>1.1018749436181601E-5</v>
      </c>
      <c r="FP82" s="12">
        <v>0</v>
      </c>
      <c r="FQ82" s="12">
        <v>0</v>
      </c>
      <c r="FR82" s="12">
        <v>0</v>
      </c>
      <c r="FS82" s="13">
        <v>9.7654283108404E-6</v>
      </c>
      <c r="FT82" s="13">
        <v>2.9907408886640999E-7</v>
      </c>
      <c r="FU82" s="12">
        <v>0</v>
      </c>
      <c r="FV82" s="12">
        <v>0</v>
      </c>
      <c r="FW82" s="12">
        <v>0</v>
      </c>
      <c r="FX82" s="13">
        <v>1.53655476608981E-5</v>
      </c>
      <c r="FY82" s="13">
        <v>3.64627576749816E-6</v>
      </c>
      <c r="FZ82" s="12">
        <v>0</v>
      </c>
      <c r="GA82" s="21">
        <v>6.0695646386778103E-7</v>
      </c>
      <c r="GB82" s="12">
        <v>0</v>
      </c>
      <c r="GC82" s="12">
        <v>0</v>
      </c>
      <c r="GD82" s="13">
        <v>4.3261320818856396E-6</v>
      </c>
      <c r="GE82" s="12">
        <v>0</v>
      </c>
      <c r="GF82" s="13">
        <v>1.33301246352759E-7</v>
      </c>
      <c r="GG82" s="13">
        <v>7.9370064123853805E-7</v>
      </c>
      <c r="GH82" s="12">
        <v>0</v>
      </c>
      <c r="GI82" s="12">
        <v>0</v>
      </c>
      <c r="GJ82" s="12">
        <v>0</v>
      </c>
      <c r="GK82" s="13">
        <v>4.6626948631087298E-8</v>
      </c>
      <c r="GL82" s="12">
        <v>0</v>
      </c>
      <c r="GM82" s="13">
        <v>5.3059463236041597E-7</v>
      </c>
      <c r="GN82" s="12">
        <v>0</v>
      </c>
      <c r="GO82" s="12">
        <v>0</v>
      </c>
      <c r="GP82" s="13">
        <v>1.4458730608038699E-6</v>
      </c>
      <c r="GQ82" s="13">
        <v>9.0736308764392404E-6</v>
      </c>
      <c r="GR82" s="12">
        <v>0</v>
      </c>
      <c r="GS82" s="13">
        <v>1.2403905280299999E-5</v>
      </c>
      <c r="GT82" s="12">
        <v>0</v>
      </c>
      <c r="GU82" s="12">
        <v>0</v>
      </c>
      <c r="GV82" s="12">
        <v>0</v>
      </c>
      <c r="GW82" s="12">
        <v>0</v>
      </c>
      <c r="GX82" s="13">
        <v>6.6088967214372403E-7</v>
      </c>
      <c r="GY82" s="13">
        <v>5.3112559449088902E-7</v>
      </c>
      <c r="GZ82" s="13">
        <v>5.4409735685757295E-7</v>
      </c>
      <c r="HA82" s="13">
        <v>1.12065236503725E-6</v>
      </c>
      <c r="HB82" s="13">
        <v>1.38090619191752E-5</v>
      </c>
      <c r="HC82" s="13">
        <v>1.1740889395213299E-5</v>
      </c>
      <c r="HD82" s="13">
        <v>1.14428488501049E-5</v>
      </c>
      <c r="HE82" s="12">
        <v>0</v>
      </c>
      <c r="HF82" s="13">
        <v>1.0296416665908701E-6</v>
      </c>
      <c r="HG82" s="12">
        <v>0</v>
      </c>
      <c r="HH82" s="13">
        <v>8.0845727328075699E-7</v>
      </c>
      <c r="HI82" s="13">
        <v>4.4657972254061202E-6</v>
      </c>
      <c r="HJ82" s="12">
        <v>0</v>
      </c>
      <c r="HK82" s="13">
        <v>8.4675108184037102E-6</v>
      </c>
      <c r="HL82" s="12">
        <v>0</v>
      </c>
      <c r="HM82" s="13">
        <v>1.5299673432333698E-5</v>
      </c>
      <c r="HN82" s="12">
        <v>0</v>
      </c>
      <c r="HO82" s="12">
        <v>0</v>
      </c>
      <c r="HP82" s="12">
        <v>0</v>
      </c>
      <c r="HQ82" s="12">
        <v>0</v>
      </c>
      <c r="HR82" s="13">
        <v>2.5888265222903002E-6</v>
      </c>
      <c r="HS82" s="13">
        <v>1.02032295833466E-5</v>
      </c>
      <c r="HT82" s="13">
        <v>4.7206096332814401E-6</v>
      </c>
      <c r="HU82" s="21">
        <v>2.0313729976219601E-5</v>
      </c>
      <c r="HV82" s="13">
        <v>4.2726492265998302E-8</v>
      </c>
      <c r="HW82" s="12">
        <v>0</v>
      </c>
      <c r="HX82" s="12">
        <v>0</v>
      </c>
      <c r="HY82" s="12">
        <v>0</v>
      </c>
      <c r="HZ82" s="13">
        <v>4.90275638925738E-7</v>
      </c>
      <c r="IA82" s="13">
        <v>5.6249276071149102E-6</v>
      </c>
      <c r="IB82" s="13">
        <v>5.0563891509676695E-7</v>
      </c>
      <c r="IC82" s="12">
        <v>0</v>
      </c>
      <c r="ID82" s="12">
        <v>0</v>
      </c>
      <c r="IE82" s="12">
        <v>0</v>
      </c>
      <c r="IF82" s="12">
        <v>0</v>
      </c>
      <c r="IG82" s="12">
        <v>0</v>
      </c>
      <c r="IH82" s="12">
        <v>0</v>
      </c>
      <c r="II82" s="12">
        <v>0</v>
      </c>
      <c r="IJ82" s="12">
        <v>0</v>
      </c>
      <c r="IK82" s="12">
        <v>0</v>
      </c>
      <c r="IL82" s="12">
        <v>0</v>
      </c>
      <c r="IM82" s="12">
        <v>0</v>
      </c>
      <c r="IN82" s="13">
        <v>8.2968361354189095E-7</v>
      </c>
      <c r="IO82" s="12">
        <v>0</v>
      </c>
      <c r="IP82" s="13">
        <v>1.1321721722492E-7</v>
      </c>
      <c r="IQ82" s="12">
        <v>0</v>
      </c>
      <c r="IR82" s="13">
        <v>3.15217383549718E-7</v>
      </c>
      <c r="IS82" s="13">
        <v>8.1368606839723199E-7</v>
      </c>
      <c r="IT82" s="12">
        <v>0</v>
      </c>
      <c r="IU82" s="12">
        <v>0</v>
      </c>
      <c r="IV82" s="12">
        <v>0</v>
      </c>
      <c r="IW82" s="13">
        <v>2.94546457466144E-7</v>
      </c>
      <c r="IX82" s="12">
        <v>0</v>
      </c>
      <c r="IY82" s="13">
        <v>1.46325546216994E-5</v>
      </c>
    </row>
    <row r="83" spans="1:259" x14ac:dyDescent="0.25">
      <c r="A83" s="2">
        <v>80</v>
      </c>
      <c r="B83" s="2" t="s">
        <v>1982</v>
      </c>
      <c r="C83" s="2" t="s">
        <v>2702</v>
      </c>
      <c r="D83" s="13">
        <v>9.2919801890223402E-8</v>
      </c>
      <c r="E83" s="13">
        <v>1.7037752993508899E-7</v>
      </c>
      <c r="F83" s="13">
        <v>8.6676694296437501E-8</v>
      </c>
      <c r="G83" s="13">
        <v>2.2858140193296801E-7</v>
      </c>
      <c r="H83" s="13">
        <v>3.4794693292380401E-8</v>
      </c>
      <c r="I83" s="13">
        <v>5.1514580178271702E-6</v>
      </c>
      <c r="J83" s="13">
        <v>2.4015147624286501E-6</v>
      </c>
      <c r="K83" s="13">
        <v>4.2763760712331602E-8</v>
      </c>
      <c r="L83" s="13">
        <v>1.52724820172776E-8</v>
      </c>
      <c r="M83" s="12">
        <v>0</v>
      </c>
      <c r="N83" s="12">
        <v>0</v>
      </c>
      <c r="O83" s="12">
        <v>0</v>
      </c>
      <c r="P83" s="12">
        <v>0</v>
      </c>
      <c r="Q83" s="13">
        <v>1.14505563869915E-6</v>
      </c>
      <c r="R83" s="13">
        <v>1.70148908780645E-6</v>
      </c>
      <c r="S83" s="13">
        <v>3.1912160434558701E-6</v>
      </c>
      <c r="T83" s="13">
        <v>1.89917691276617E-8</v>
      </c>
      <c r="U83" s="13">
        <v>1.42907462768504E-6</v>
      </c>
      <c r="V83" s="13">
        <v>4.2679503462918102E-7</v>
      </c>
      <c r="W83" s="12">
        <v>0</v>
      </c>
      <c r="X83" s="13">
        <v>2.3880497362102499E-6</v>
      </c>
      <c r="Y83" s="13">
        <v>9.0496460516662602E-8</v>
      </c>
      <c r="Z83" s="12">
        <v>0</v>
      </c>
      <c r="AA83" s="12">
        <v>0</v>
      </c>
      <c r="AB83" s="13">
        <v>5.1509843786137702E-7</v>
      </c>
      <c r="AC83" s="13">
        <v>1.4288938746336601E-6</v>
      </c>
      <c r="AD83" s="13">
        <v>4.5020724714985899E-8</v>
      </c>
      <c r="AE83" s="13">
        <v>7.51682083771327E-7</v>
      </c>
      <c r="AF83" s="12">
        <v>0</v>
      </c>
      <c r="AG83" s="12">
        <v>0</v>
      </c>
      <c r="AH83" s="13">
        <v>4.3939162625915597E-6</v>
      </c>
      <c r="AI83" s="13">
        <v>9.0324094211145403E-7</v>
      </c>
      <c r="AJ83" s="12">
        <v>0</v>
      </c>
      <c r="AK83" s="12">
        <v>0</v>
      </c>
      <c r="AL83" s="12">
        <v>0</v>
      </c>
      <c r="AM83" s="13">
        <v>1.4353528283061499E-6</v>
      </c>
      <c r="AN83" s="13">
        <v>1.243027925811E-7</v>
      </c>
      <c r="AO83" s="13">
        <v>2.5338889576156599E-8</v>
      </c>
      <c r="AP83" s="13">
        <v>3.8024834463854702E-6</v>
      </c>
      <c r="AQ83" s="13">
        <v>1.78493743779749E-7</v>
      </c>
      <c r="AR83" s="13">
        <v>4.90624024929439E-7</v>
      </c>
      <c r="AS83" s="12">
        <v>0</v>
      </c>
      <c r="AT83" s="13">
        <v>2.6852198083171401E-6</v>
      </c>
      <c r="AU83" s="13">
        <v>2.7004548253114701E-8</v>
      </c>
      <c r="AV83" s="13">
        <v>3.0370132985178901E-8</v>
      </c>
      <c r="AW83" s="13">
        <v>4.1785444373620597E-8</v>
      </c>
      <c r="AX83" s="13">
        <v>1.8531249057676401E-8</v>
      </c>
      <c r="AY83" s="13">
        <v>3.7259471761444198E-7</v>
      </c>
      <c r="AZ83" s="21">
        <v>1.3161881944883801E-6</v>
      </c>
      <c r="BA83" s="13">
        <v>4.6269814513535002E-7</v>
      </c>
      <c r="BB83" s="13">
        <v>4.0064987292799601E-6</v>
      </c>
      <c r="BC83" s="13">
        <v>4.77055425978338E-8</v>
      </c>
      <c r="BD83" s="12">
        <v>0</v>
      </c>
      <c r="BE83" s="13">
        <v>3.9422271437651601E-5</v>
      </c>
      <c r="BF83" s="13">
        <v>8.1820425783412999E-6</v>
      </c>
      <c r="BG83" s="12">
        <v>0</v>
      </c>
      <c r="BH83" s="13">
        <v>8.2212649605573203E-7</v>
      </c>
      <c r="BI83" s="13">
        <v>4.3561737009159901E-7</v>
      </c>
      <c r="BJ83" s="13">
        <v>3.5160192015141202E-6</v>
      </c>
      <c r="BK83" s="12">
        <v>0</v>
      </c>
      <c r="BL83" s="13">
        <v>7.5782019100808805E-7</v>
      </c>
      <c r="BM83" s="13">
        <v>4.3372427938747001E-8</v>
      </c>
      <c r="BN83" s="13">
        <v>2.6669871934889301E-8</v>
      </c>
      <c r="BO83" s="12">
        <v>0</v>
      </c>
      <c r="BP83" s="12">
        <v>0</v>
      </c>
      <c r="BQ83" s="12">
        <v>0</v>
      </c>
      <c r="BR83" s="13">
        <v>3.0121931284779199E-6</v>
      </c>
      <c r="BS83" s="13">
        <v>1.9916800812010701E-8</v>
      </c>
      <c r="BT83" s="13">
        <v>5.0498762951730298E-7</v>
      </c>
      <c r="BU83" s="12">
        <v>0</v>
      </c>
      <c r="BV83" s="12">
        <v>0</v>
      </c>
      <c r="BW83" s="13">
        <v>3.1226612706365E-6</v>
      </c>
      <c r="BX83" s="13">
        <v>2.0517804782528201E-7</v>
      </c>
      <c r="BY83" s="13">
        <v>6.2967320637392596E-7</v>
      </c>
      <c r="BZ83" s="13">
        <v>2.4148261442578098E-6</v>
      </c>
      <c r="CA83" s="13">
        <v>3.3821681169491999E-6</v>
      </c>
      <c r="CB83" s="13">
        <v>8.3547211626747104E-7</v>
      </c>
      <c r="CC83" s="12">
        <v>0</v>
      </c>
      <c r="CD83" s="12">
        <v>0</v>
      </c>
      <c r="CE83" s="12">
        <v>0</v>
      </c>
      <c r="CF83" s="13">
        <v>2.9908419621899401E-6</v>
      </c>
      <c r="CG83" s="12">
        <v>0</v>
      </c>
      <c r="CH83" s="12">
        <v>0</v>
      </c>
      <c r="CI83" s="13">
        <v>4.3768322684294202E-6</v>
      </c>
      <c r="CJ83" s="13">
        <v>1.70207367504473E-6</v>
      </c>
      <c r="CK83" s="12">
        <v>0</v>
      </c>
      <c r="CL83" s="13">
        <v>4.2655315481457198E-8</v>
      </c>
      <c r="CM83" s="13">
        <v>1.5220296850194699E-6</v>
      </c>
      <c r="CN83" s="12">
        <v>0</v>
      </c>
      <c r="CO83" s="13">
        <v>4.2955468867658799E-7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7">
        <v>0</v>
      </c>
      <c r="CW83" s="13">
        <v>8.3149783275154504E-8</v>
      </c>
      <c r="CX83" s="12">
        <v>0</v>
      </c>
      <c r="CY83" s="13">
        <v>3.7263891354539399E-7</v>
      </c>
      <c r="CZ83" s="12">
        <v>0</v>
      </c>
      <c r="DA83" s="12">
        <v>0</v>
      </c>
      <c r="DB83" s="12">
        <v>0</v>
      </c>
      <c r="DC83" s="12">
        <v>0</v>
      </c>
      <c r="DD83" s="13">
        <v>4.3380231452350697E-6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3">
        <v>4.2600410162829401E-8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3">
        <v>2.1631901936472202E-6</v>
      </c>
      <c r="DV83" s="13">
        <v>2.3714126839686899E-8</v>
      </c>
      <c r="DW83" s="13">
        <v>4.1305577817622997E-7</v>
      </c>
      <c r="DX83" s="12">
        <v>0</v>
      </c>
      <c r="DY83" s="13">
        <v>4.61911593426332E-7</v>
      </c>
      <c r="DZ83" s="12">
        <v>0</v>
      </c>
      <c r="EA83" s="12">
        <v>0</v>
      </c>
      <c r="EB83" s="12">
        <v>0</v>
      </c>
      <c r="EC83" s="2" t="s">
        <v>1982</v>
      </c>
      <c r="ED83" s="13">
        <v>3.2857961675344398E-6</v>
      </c>
      <c r="EE83" s="13">
        <v>4.1965213172705198E-8</v>
      </c>
      <c r="EF83" s="13">
        <v>9.39784811947546E-8</v>
      </c>
      <c r="EG83" s="13">
        <v>8.3923514849301202E-6</v>
      </c>
      <c r="EH83" s="13">
        <v>6.25019808390556E-7</v>
      </c>
      <c r="EI83" s="13">
        <v>5.4707637772479803E-6</v>
      </c>
      <c r="EJ83" s="13">
        <v>4.6530930186017602E-7</v>
      </c>
      <c r="EK83" s="13">
        <v>2.5703484622090401E-6</v>
      </c>
      <c r="EL83" s="13">
        <v>1.10813304200589E-7</v>
      </c>
      <c r="EM83" s="13">
        <v>2.7196933894360799E-7</v>
      </c>
      <c r="EN83" s="12">
        <v>0</v>
      </c>
      <c r="EO83" s="13">
        <v>8.4227059457534895E-7</v>
      </c>
      <c r="EP83" s="13">
        <v>3.9975721910129E-7</v>
      </c>
      <c r="EQ83" s="13">
        <v>6.4955832430101301E-6</v>
      </c>
      <c r="ER83" s="13">
        <v>2.2174080578010599E-6</v>
      </c>
      <c r="ES83" s="13">
        <v>5.2318929201259404E-7</v>
      </c>
      <c r="ET83" s="13">
        <v>4.1745002897165401E-8</v>
      </c>
      <c r="EU83" s="12">
        <v>0</v>
      </c>
      <c r="EV83" s="13">
        <v>3.5360490757376698E-8</v>
      </c>
      <c r="EW83" s="13">
        <v>1.66783291784375E-7</v>
      </c>
      <c r="EX83" s="13">
        <v>2.27667961822943E-7</v>
      </c>
      <c r="EY83" s="13">
        <v>3.8202003458030704E-6</v>
      </c>
      <c r="EZ83" s="13">
        <v>3.2013049970744199E-6</v>
      </c>
      <c r="FA83" s="12">
        <v>0</v>
      </c>
      <c r="FB83" s="12">
        <v>0</v>
      </c>
      <c r="FC83" s="13">
        <v>1.3085483484191501E-7</v>
      </c>
      <c r="FD83" s="12">
        <v>0</v>
      </c>
      <c r="FE83" s="12">
        <v>0</v>
      </c>
      <c r="FF83" s="13">
        <v>2.6765303792756502E-7</v>
      </c>
      <c r="FG83" s="13">
        <v>2.8246246136769701E-8</v>
      </c>
      <c r="FH83" s="12">
        <v>0</v>
      </c>
      <c r="FI83" s="12">
        <v>0</v>
      </c>
      <c r="FJ83" s="13">
        <v>9.4868405908517607E-6</v>
      </c>
      <c r="FK83" s="13">
        <v>6.6257534671336898E-6</v>
      </c>
      <c r="FL83" s="13">
        <v>2.4987257917347599E-7</v>
      </c>
      <c r="FM83" s="12">
        <v>0</v>
      </c>
      <c r="FN83" s="13">
        <v>1.3808777979911799E-5</v>
      </c>
      <c r="FO83" s="13">
        <v>8.5745780718908294E-6</v>
      </c>
      <c r="FP83" s="12">
        <v>0</v>
      </c>
      <c r="FQ83" s="12">
        <v>0</v>
      </c>
      <c r="FR83" s="12">
        <v>0</v>
      </c>
      <c r="FS83" s="13">
        <v>7.4571702976801298E-6</v>
      </c>
      <c r="FT83" s="13">
        <v>1.09035913424079E-7</v>
      </c>
      <c r="FU83" s="12">
        <v>0</v>
      </c>
      <c r="FV83" s="12">
        <v>0</v>
      </c>
      <c r="FW83" s="12">
        <v>0</v>
      </c>
      <c r="FX83" s="13">
        <v>1.1921701590019901E-5</v>
      </c>
      <c r="FY83" s="13">
        <v>2.0415542854351201E-6</v>
      </c>
      <c r="FZ83" s="12">
        <v>0</v>
      </c>
      <c r="GA83" s="21">
        <v>5.8361198448825199E-7</v>
      </c>
      <c r="GB83" s="12">
        <v>0</v>
      </c>
      <c r="GC83" s="12">
        <v>0</v>
      </c>
      <c r="GD83" s="13">
        <v>3.0256419685052201E-6</v>
      </c>
      <c r="GE83" s="12">
        <v>0</v>
      </c>
      <c r="GF83" s="13">
        <v>1.13932689190392E-7</v>
      </c>
      <c r="GG83" s="13">
        <v>7.5973970585873401E-7</v>
      </c>
      <c r="GH83" s="12">
        <v>0</v>
      </c>
      <c r="GI83" s="12">
        <v>0</v>
      </c>
      <c r="GJ83" s="12">
        <v>0</v>
      </c>
      <c r="GK83" s="12">
        <v>0</v>
      </c>
      <c r="GL83" s="12">
        <v>0</v>
      </c>
      <c r="GM83" s="13">
        <v>4.2384351227302799E-7</v>
      </c>
      <c r="GN83" s="13">
        <v>3.7743059689844998E-8</v>
      </c>
      <c r="GO83" s="12">
        <v>0</v>
      </c>
      <c r="GP83" s="13">
        <v>8.6381378334072696E-7</v>
      </c>
      <c r="GQ83" s="13">
        <v>8.3541441084622493E-6</v>
      </c>
      <c r="GR83" s="12">
        <v>0</v>
      </c>
      <c r="GS83" s="13">
        <v>9.3126746360051107E-6</v>
      </c>
      <c r="GT83" s="12">
        <v>0</v>
      </c>
      <c r="GU83" s="12">
        <v>0</v>
      </c>
      <c r="GV83" s="12">
        <v>0</v>
      </c>
      <c r="GW83" s="12">
        <v>0</v>
      </c>
      <c r="GX83" s="13">
        <v>5.0632168726254202E-7</v>
      </c>
      <c r="GY83" s="13">
        <v>5.7175433779215996E-7</v>
      </c>
      <c r="GZ83" s="13">
        <v>3.62126544088554E-7</v>
      </c>
      <c r="HA83" s="13">
        <v>1.1148563738913501E-6</v>
      </c>
      <c r="HB83" s="13">
        <v>8.4088887603227407E-6</v>
      </c>
      <c r="HC83" s="13">
        <v>8.0455077294782796E-6</v>
      </c>
      <c r="HD83" s="13">
        <v>1.0854351346663501E-5</v>
      </c>
      <c r="HE83" s="12">
        <v>0</v>
      </c>
      <c r="HF83" s="13">
        <v>7.2288639595818303E-7</v>
      </c>
      <c r="HG83" s="12">
        <v>0</v>
      </c>
      <c r="HH83" s="13">
        <v>5.3782163408224E-7</v>
      </c>
      <c r="HI83" s="13">
        <v>3.65050682974619E-6</v>
      </c>
      <c r="HJ83" s="12">
        <v>0</v>
      </c>
      <c r="HK83" s="13">
        <v>8.1276665703384597E-6</v>
      </c>
      <c r="HL83" s="12">
        <v>0</v>
      </c>
      <c r="HM83" s="13">
        <v>1.06787486569602E-5</v>
      </c>
      <c r="HN83" s="12">
        <v>0</v>
      </c>
      <c r="HO83" s="12">
        <v>0</v>
      </c>
      <c r="HP83" s="12">
        <v>0</v>
      </c>
      <c r="HQ83" s="12">
        <v>0</v>
      </c>
      <c r="HR83" s="13">
        <v>2.8920614983840402E-6</v>
      </c>
      <c r="HS83" s="13">
        <v>7.7516934236692003E-6</v>
      </c>
      <c r="HT83" s="13">
        <v>3.8136242713018299E-6</v>
      </c>
      <c r="HU83" s="21">
        <v>1.5546919373268799E-5</v>
      </c>
      <c r="HV83" s="13">
        <v>1.6433266256153201E-7</v>
      </c>
      <c r="HW83" s="12">
        <v>0</v>
      </c>
      <c r="HX83" s="12">
        <v>0</v>
      </c>
      <c r="HY83" s="12">
        <v>0</v>
      </c>
      <c r="HZ83" s="13">
        <v>5.1070379054764399E-7</v>
      </c>
      <c r="IA83" s="13">
        <v>4.9874625058694903E-6</v>
      </c>
      <c r="IB83" s="13">
        <v>6.9470254915519298E-7</v>
      </c>
      <c r="IC83" s="12">
        <v>0</v>
      </c>
      <c r="ID83" s="12">
        <v>0</v>
      </c>
      <c r="IE83" s="12">
        <v>0</v>
      </c>
      <c r="IF83" s="12">
        <v>0</v>
      </c>
      <c r="IG83" s="12">
        <v>0</v>
      </c>
      <c r="IH83" s="12">
        <v>0</v>
      </c>
      <c r="II83" s="13">
        <v>3.9551694170809399E-8</v>
      </c>
      <c r="IJ83" s="12">
        <v>0</v>
      </c>
      <c r="IK83" s="12">
        <v>0</v>
      </c>
      <c r="IL83" s="12">
        <v>0</v>
      </c>
      <c r="IM83" s="12">
        <v>0</v>
      </c>
      <c r="IN83" s="13">
        <v>8.3652746121025702E-7</v>
      </c>
      <c r="IO83" s="12">
        <v>0</v>
      </c>
      <c r="IP83" s="13">
        <v>1.10025379734945E-7</v>
      </c>
      <c r="IQ83" s="12">
        <v>0</v>
      </c>
      <c r="IR83" s="13">
        <v>2.1810402492746999E-7</v>
      </c>
      <c r="IS83" s="13">
        <v>4.34315096076024E-7</v>
      </c>
      <c r="IT83" s="12">
        <v>0</v>
      </c>
      <c r="IU83" s="12">
        <v>0</v>
      </c>
      <c r="IV83" s="12">
        <v>0</v>
      </c>
      <c r="IW83" s="13">
        <v>4.01482239102504E-7</v>
      </c>
      <c r="IX83" s="12">
        <v>0</v>
      </c>
      <c r="IY83" s="13">
        <v>1.1508513265496799E-5</v>
      </c>
    </row>
    <row r="84" spans="1:259" x14ac:dyDescent="0.25">
      <c r="A84" s="2">
        <v>81</v>
      </c>
      <c r="B84" s="2" t="s">
        <v>1985</v>
      </c>
      <c r="C84" s="2" t="s">
        <v>2702</v>
      </c>
      <c r="D84" s="13">
        <v>3.6690295606186399E-8</v>
      </c>
      <c r="E84" s="12">
        <v>0</v>
      </c>
      <c r="F84" s="13">
        <v>6.8450286617279998E-8</v>
      </c>
      <c r="G84" s="13">
        <v>2.3209099622165801E-7</v>
      </c>
      <c r="H84" s="13">
        <v>1.37390260897483E-7</v>
      </c>
      <c r="I84" s="13">
        <v>4.0234280287782097E-6</v>
      </c>
      <c r="J84" s="13">
        <v>1.88115251688673E-6</v>
      </c>
      <c r="K84" s="13">
        <v>1.3508552449315999E-7</v>
      </c>
      <c r="L84" s="12">
        <v>0</v>
      </c>
      <c r="M84" s="13">
        <v>1.73970773168424E-8</v>
      </c>
      <c r="N84" s="13">
        <v>3.6487247040080901E-8</v>
      </c>
      <c r="O84" s="12">
        <v>0</v>
      </c>
      <c r="P84" s="12">
        <v>0</v>
      </c>
      <c r="Q84" s="13">
        <v>1.2258685631322701E-6</v>
      </c>
      <c r="R84" s="13">
        <v>1.5849088562259901E-6</v>
      </c>
      <c r="S84" s="13">
        <v>2.8413355445318202E-6</v>
      </c>
      <c r="T84" s="12">
        <v>0</v>
      </c>
      <c r="U84" s="13">
        <v>1.39659820510248E-6</v>
      </c>
      <c r="V84" s="13">
        <v>4.1105402110460899E-7</v>
      </c>
      <c r="W84" s="13">
        <v>1.37104132633631E-8</v>
      </c>
      <c r="X84" s="13">
        <v>2.1737177560124502E-6</v>
      </c>
      <c r="Y84" s="13">
        <v>1.5763590713987201E-7</v>
      </c>
      <c r="Z84" s="12">
        <v>0</v>
      </c>
      <c r="AA84" s="13">
        <v>1.37581842994067E-8</v>
      </c>
      <c r="AB84" s="13">
        <v>6.3125657455794401E-7</v>
      </c>
      <c r="AC84" s="13">
        <v>1.07564447078647E-6</v>
      </c>
      <c r="AD84" s="13">
        <v>3.5553749891741197E-8</v>
      </c>
      <c r="AE84" s="13">
        <v>5.0769982827442198E-7</v>
      </c>
      <c r="AF84" s="12">
        <v>0</v>
      </c>
      <c r="AG84" s="12">
        <v>0</v>
      </c>
      <c r="AH84" s="13">
        <v>3.5316257722738001E-6</v>
      </c>
      <c r="AI84" s="13">
        <v>5.8835751544531899E-7</v>
      </c>
      <c r="AJ84" s="12">
        <v>0</v>
      </c>
      <c r="AK84" s="13">
        <v>2.70142510605444E-8</v>
      </c>
      <c r="AL84" s="13">
        <v>5.83168875105842E-8</v>
      </c>
      <c r="AM84" s="13">
        <v>1.12247356219646E-6</v>
      </c>
      <c r="AN84" s="13">
        <v>1.96328709777625E-8</v>
      </c>
      <c r="AO84" s="12">
        <v>0</v>
      </c>
      <c r="AP84" s="13">
        <v>3.15923116858878E-6</v>
      </c>
      <c r="AQ84" s="13">
        <v>7.0480006305555305E-8</v>
      </c>
      <c r="AR84" s="13">
        <v>3.3910754321646298E-7</v>
      </c>
      <c r="AS84" s="12">
        <v>0</v>
      </c>
      <c r="AT84" s="13">
        <v>2.4709928338625001E-6</v>
      </c>
      <c r="AU84" s="12">
        <v>0</v>
      </c>
      <c r="AV84" s="13">
        <v>2.39838900677347E-8</v>
      </c>
      <c r="AW84" s="13">
        <v>5.1189359102675899E-8</v>
      </c>
      <c r="AX84" s="12">
        <v>0</v>
      </c>
      <c r="AY84" s="13">
        <v>7.72561347044449E-7</v>
      </c>
      <c r="AZ84" s="21">
        <v>9.22375323144325E-7</v>
      </c>
      <c r="BA84" s="13">
        <v>3.9600391759848698E-7</v>
      </c>
      <c r="BB84" s="13">
        <v>2.7963235135357999E-6</v>
      </c>
      <c r="BC84" s="13">
        <v>7.5348006533027196E-8</v>
      </c>
      <c r="BD84" s="12">
        <v>0</v>
      </c>
      <c r="BE84" s="13">
        <v>3.2282451496808399E-5</v>
      </c>
      <c r="BF84" s="13">
        <v>7.0630885740680799E-6</v>
      </c>
      <c r="BG84" s="12">
        <v>0</v>
      </c>
      <c r="BH84" s="13">
        <v>4.7810862627815797E-7</v>
      </c>
      <c r="BI84" s="13">
        <v>4.6962503144370802E-7</v>
      </c>
      <c r="BJ84" s="13">
        <v>2.6736625596063199E-6</v>
      </c>
      <c r="BK84" s="12">
        <v>0</v>
      </c>
      <c r="BL84" s="13">
        <v>6.6767362448671997E-7</v>
      </c>
      <c r="BM84" s="12">
        <v>0</v>
      </c>
      <c r="BN84" s="13">
        <v>8.4246885177500697E-8</v>
      </c>
      <c r="BO84" s="12">
        <v>0</v>
      </c>
      <c r="BP84" s="12">
        <v>0</v>
      </c>
      <c r="BQ84" s="12">
        <v>0</v>
      </c>
      <c r="BR84" s="13">
        <v>2.6282542611815E-6</v>
      </c>
      <c r="BS84" s="13">
        <v>1.5728688491728101E-8</v>
      </c>
      <c r="BT84" s="13">
        <v>5.6259087657278704E-7</v>
      </c>
      <c r="BU84" s="12">
        <v>0</v>
      </c>
      <c r="BV84" s="12">
        <v>0</v>
      </c>
      <c r="BW84" s="13">
        <v>2.97077919722978E-6</v>
      </c>
      <c r="BX84" s="13">
        <v>2.11885671994934E-7</v>
      </c>
      <c r="BY84" s="13">
        <v>4.8136999567915002E-7</v>
      </c>
      <c r="BZ84" s="13">
        <v>2.08591464670651E-6</v>
      </c>
      <c r="CA84" s="13">
        <v>2.82248288989074E-6</v>
      </c>
      <c r="CB84" s="13">
        <v>4.9410050372069299E-7</v>
      </c>
      <c r="CC84" s="12">
        <v>0</v>
      </c>
      <c r="CD84" s="13">
        <v>1.86161425949368E-8</v>
      </c>
      <c r="CE84" s="12">
        <v>0</v>
      </c>
      <c r="CF84" s="13">
        <v>2.8045814752649702E-6</v>
      </c>
      <c r="CG84" s="12">
        <v>0</v>
      </c>
      <c r="CH84" s="12">
        <v>0</v>
      </c>
      <c r="CI84" s="13">
        <v>4.0382898672122297E-6</v>
      </c>
      <c r="CJ84" s="13">
        <v>1.55938989218099E-6</v>
      </c>
      <c r="CK84" s="12">
        <v>0</v>
      </c>
      <c r="CL84" s="13">
        <v>3.3685739796104E-8</v>
      </c>
      <c r="CM84" s="13">
        <v>1.2829930057474401E-6</v>
      </c>
      <c r="CN84" s="12">
        <v>0</v>
      </c>
      <c r="CO84" s="13">
        <v>3.9978645692960798E-7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7">
        <v>0</v>
      </c>
      <c r="CW84" s="13">
        <v>2.1834810279711901E-8</v>
      </c>
      <c r="CX84" s="12">
        <v>0</v>
      </c>
      <c r="CY84" s="13">
        <v>2.2394316006608901E-7</v>
      </c>
      <c r="CZ84" s="12">
        <v>0</v>
      </c>
      <c r="DA84" s="12">
        <v>0</v>
      </c>
      <c r="DB84" s="12">
        <v>0</v>
      </c>
      <c r="DC84" s="12">
        <v>0</v>
      </c>
      <c r="DD84" s="13">
        <v>3.3061516949513498E-6</v>
      </c>
      <c r="DE84" s="12">
        <v>0</v>
      </c>
      <c r="DF84" s="12">
        <v>0</v>
      </c>
      <c r="DG84" s="12">
        <v>0</v>
      </c>
      <c r="DH84" s="12">
        <v>0</v>
      </c>
      <c r="DI84" s="13">
        <v>3.84212119585721E-8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3">
        <v>1.60531934879694E-6</v>
      </c>
      <c r="DV84" s="13">
        <v>8.3384803382402701E-8</v>
      </c>
      <c r="DW84" s="13">
        <v>2.6452389305435699E-7</v>
      </c>
      <c r="DX84" s="12">
        <v>0</v>
      </c>
      <c r="DY84" s="13">
        <v>4.1861022847998403E-7</v>
      </c>
      <c r="DZ84" s="12">
        <v>0</v>
      </c>
      <c r="EA84" s="12">
        <v>0</v>
      </c>
      <c r="EB84" s="12">
        <v>0</v>
      </c>
      <c r="EC84" s="2" t="s">
        <v>1985</v>
      </c>
      <c r="ED84" s="13">
        <v>2.85283534878245E-6</v>
      </c>
      <c r="EE84" s="12">
        <v>0</v>
      </c>
      <c r="EF84" s="13">
        <v>1.2369441839496501E-7</v>
      </c>
      <c r="EG84" s="13">
        <v>7.7567364955012501E-6</v>
      </c>
      <c r="EH84" s="13">
        <v>6.1748176233214802E-7</v>
      </c>
      <c r="EI84" s="13">
        <v>4.0906450000591602E-6</v>
      </c>
      <c r="EJ84" s="13">
        <v>3.7891959665365599E-7</v>
      </c>
      <c r="EK84" s="13">
        <v>2.0611880679666699E-6</v>
      </c>
      <c r="EL84" s="13">
        <v>9.8267518007449697E-8</v>
      </c>
      <c r="EM84" s="13">
        <v>4.4284755091204498E-7</v>
      </c>
      <c r="EN84" s="12">
        <v>0</v>
      </c>
      <c r="EO84" s="13">
        <v>6.0078752691144895E-7</v>
      </c>
      <c r="EP84" s="13">
        <v>3.00891484616411E-7</v>
      </c>
      <c r="EQ84" s="13">
        <v>5.8641268843967197E-6</v>
      </c>
      <c r="ER84" s="13">
        <v>1.2286760935184801E-6</v>
      </c>
      <c r="ES84" s="13">
        <v>6.29324748313697E-7</v>
      </c>
      <c r="ET84" s="13">
        <v>9.8900544247022806E-8</v>
      </c>
      <c r="EU84" s="12">
        <v>0</v>
      </c>
      <c r="EV84" s="13">
        <v>2.7960030152810699E-8</v>
      </c>
      <c r="EW84" s="13">
        <v>1.3171203883906201E-7</v>
      </c>
      <c r="EX84" s="13">
        <v>1.5410902088682501E-7</v>
      </c>
      <c r="EY84" s="13">
        <v>3.5378810159330999E-6</v>
      </c>
      <c r="EZ84" s="13">
        <v>3.1439556884698501E-6</v>
      </c>
      <c r="FA84" s="12">
        <v>0</v>
      </c>
      <c r="FB84" s="12">
        <v>0</v>
      </c>
      <c r="FC84" s="13">
        <v>3.1001589376098498E-7</v>
      </c>
      <c r="FD84" s="13">
        <v>2.9417614127079002E-8</v>
      </c>
      <c r="FE84" s="12">
        <v>0</v>
      </c>
      <c r="FF84" s="13">
        <v>2.3779221418681499E-7</v>
      </c>
      <c r="FG84" s="12">
        <v>0</v>
      </c>
      <c r="FH84" s="12">
        <v>0</v>
      </c>
      <c r="FI84" s="13">
        <v>4.1287942891962103E-8</v>
      </c>
      <c r="FJ84" s="13">
        <v>7.8086087745913695E-6</v>
      </c>
      <c r="FK84" s="13">
        <v>6.6166252474925201E-6</v>
      </c>
      <c r="FL84" s="13">
        <v>2.53594445125652E-7</v>
      </c>
      <c r="FM84" s="12">
        <v>0</v>
      </c>
      <c r="FN84" s="13">
        <v>1.26718217559823E-5</v>
      </c>
      <c r="FO84" s="13">
        <v>7.8072073960773795E-6</v>
      </c>
      <c r="FP84" s="12">
        <v>0</v>
      </c>
      <c r="FQ84" s="12">
        <v>0</v>
      </c>
      <c r="FR84" s="12">
        <v>0</v>
      </c>
      <c r="FS84" s="13">
        <v>6.3728915616605601E-6</v>
      </c>
      <c r="FT84" s="13">
        <v>1.00933622929993E-7</v>
      </c>
      <c r="FU84" s="12">
        <v>0</v>
      </c>
      <c r="FV84" s="12">
        <v>0</v>
      </c>
      <c r="FW84" s="12">
        <v>0</v>
      </c>
      <c r="FX84" s="13">
        <v>1.03926189470763E-5</v>
      </c>
      <c r="FY84" s="13">
        <v>2.4949428339454398E-6</v>
      </c>
      <c r="FZ84" s="12">
        <v>0</v>
      </c>
      <c r="GA84" s="21">
        <v>5.0974443174921302E-7</v>
      </c>
      <c r="GB84" s="12">
        <v>0</v>
      </c>
      <c r="GC84" s="12">
        <v>0</v>
      </c>
      <c r="GD84" s="13">
        <v>3.3181519684087401E-6</v>
      </c>
      <c r="GE84" s="12">
        <v>0</v>
      </c>
      <c r="GF84" s="13">
        <v>4.4987440357888499E-8</v>
      </c>
      <c r="GG84" s="13">
        <v>5.3266402334980803E-7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3">
        <v>1.64484134729705E-7</v>
      </c>
      <c r="GN84" s="12">
        <v>0</v>
      </c>
      <c r="GO84" s="12">
        <v>0</v>
      </c>
      <c r="GP84" s="13">
        <v>9.0111295671528399E-7</v>
      </c>
      <c r="GQ84" s="13">
        <v>6.5083448407134898E-6</v>
      </c>
      <c r="GR84" s="13">
        <v>6.54621754276358E-8</v>
      </c>
      <c r="GS84" s="13">
        <v>7.5045464897290703E-6</v>
      </c>
      <c r="GT84" s="12">
        <v>0</v>
      </c>
      <c r="GU84" s="12">
        <v>0</v>
      </c>
      <c r="GV84" s="12">
        <v>0</v>
      </c>
      <c r="GW84" s="12">
        <v>0</v>
      </c>
      <c r="GX84" s="13">
        <v>3.9491389508830702E-7</v>
      </c>
      <c r="GY84" s="13">
        <v>4.3053459852979701E-7</v>
      </c>
      <c r="GZ84" s="13">
        <v>3.73809654939421E-7</v>
      </c>
      <c r="HA84" s="13">
        <v>7.2481581103183796E-7</v>
      </c>
      <c r="HB84" s="13">
        <v>7.0580652260656502E-6</v>
      </c>
      <c r="HC84" s="13">
        <v>7.9956957449413706E-6</v>
      </c>
      <c r="HD84" s="13">
        <v>8.0920172153942592E-6</v>
      </c>
      <c r="HE84" s="12">
        <v>0</v>
      </c>
      <c r="HF84" s="13">
        <v>4.7159451796459199E-7</v>
      </c>
      <c r="HG84" s="12">
        <v>0</v>
      </c>
      <c r="HH84" s="13">
        <v>6.5442242006876303E-7</v>
      </c>
      <c r="HI84" s="13">
        <v>3.0277397273011698E-6</v>
      </c>
      <c r="HJ84" s="12">
        <v>0</v>
      </c>
      <c r="HK84" s="13">
        <v>5.3913823284426603E-6</v>
      </c>
      <c r="HL84" s="12">
        <v>0</v>
      </c>
      <c r="HM84" s="13">
        <v>9.9098175163252208E-6</v>
      </c>
      <c r="HN84" s="12">
        <v>0</v>
      </c>
      <c r="HO84" s="12">
        <v>0</v>
      </c>
      <c r="HP84" s="12">
        <v>0</v>
      </c>
      <c r="HQ84" s="12">
        <v>0</v>
      </c>
      <c r="HR84" s="13">
        <v>2.6075681806406801E-6</v>
      </c>
      <c r="HS84" s="13">
        <v>4.8555215577636897E-6</v>
      </c>
      <c r="HT84" s="13">
        <v>3.0267363120375699E-6</v>
      </c>
      <c r="HU84" s="21">
        <v>1.4345637262462899E-5</v>
      </c>
      <c r="HV84" s="12">
        <v>0</v>
      </c>
      <c r="HW84" s="12">
        <v>0</v>
      </c>
      <c r="HX84" s="12">
        <v>0</v>
      </c>
      <c r="HY84" s="12">
        <v>0</v>
      </c>
      <c r="HZ84" s="13">
        <v>2.4819249634091102E-7</v>
      </c>
      <c r="IA84" s="13">
        <v>4.0269906743957799E-6</v>
      </c>
      <c r="IB84" s="13">
        <v>6.0992526209495496E-7</v>
      </c>
      <c r="IC84" s="12">
        <v>0</v>
      </c>
      <c r="ID84" s="12">
        <v>0</v>
      </c>
      <c r="IE84" s="12">
        <v>0</v>
      </c>
      <c r="IF84" s="12">
        <v>0</v>
      </c>
      <c r="IG84" s="12">
        <v>0</v>
      </c>
      <c r="IH84" s="12">
        <v>0</v>
      </c>
      <c r="II84" s="13">
        <v>3.1234749134891503E-8</v>
      </c>
      <c r="IJ84" s="12">
        <v>0</v>
      </c>
      <c r="IK84" s="12">
        <v>0</v>
      </c>
      <c r="IL84" s="12">
        <v>0</v>
      </c>
      <c r="IM84" s="12">
        <v>0</v>
      </c>
      <c r="IN84" s="13">
        <v>6.1796349457313296E-7</v>
      </c>
      <c r="IO84" s="12">
        <v>0</v>
      </c>
      <c r="IP84" s="13">
        <v>1.08611502191622E-7</v>
      </c>
      <c r="IQ84" s="12">
        <v>0</v>
      </c>
      <c r="IR84" s="13">
        <v>2.1276355068257199E-7</v>
      </c>
      <c r="IS84" s="13">
        <v>5.3997346318827001E-7</v>
      </c>
      <c r="IT84" s="12">
        <v>0</v>
      </c>
      <c r="IU84" s="12">
        <v>0</v>
      </c>
      <c r="IV84" s="12">
        <v>0</v>
      </c>
      <c r="IW84" s="13">
        <v>1.1928672732273799E-7</v>
      </c>
      <c r="IX84" s="13">
        <v>1.24760953373228E-7</v>
      </c>
      <c r="IY84" s="13">
        <v>1.03165696628594E-5</v>
      </c>
    </row>
    <row r="85" spans="1:259" x14ac:dyDescent="0.25">
      <c r="A85" s="2">
        <v>82</v>
      </c>
      <c r="B85" s="2" t="s">
        <v>1988</v>
      </c>
      <c r="C85" s="2" t="s">
        <v>2702</v>
      </c>
      <c r="D85" s="13">
        <v>1.7218691359043599E-8</v>
      </c>
      <c r="E85" s="13">
        <v>7.2164918694311006E-8</v>
      </c>
      <c r="F85" s="13">
        <v>3.2123599421267401E-8</v>
      </c>
      <c r="G85" s="13">
        <v>2.1783979469927601E-7</v>
      </c>
      <c r="H85" s="13">
        <v>2.57908033614574E-8</v>
      </c>
      <c r="I85" s="13">
        <v>3.5642962774855098E-6</v>
      </c>
      <c r="J85" s="13">
        <v>1.6815574771313099E-6</v>
      </c>
      <c r="K85" s="13">
        <v>9.5093099478737402E-8</v>
      </c>
      <c r="L85" s="12">
        <v>0</v>
      </c>
      <c r="M85" s="13">
        <v>1.63288357272117E-8</v>
      </c>
      <c r="N85" s="12">
        <v>0</v>
      </c>
      <c r="O85" s="12">
        <v>0</v>
      </c>
      <c r="P85" s="12">
        <v>0</v>
      </c>
      <c r="Q85" s="13">
        <v>9.47968189332154E-7</v>
      </c>
      <c r="R85" s="13">
        <v>9.0518229725788805E-7</v>
      </c>
      <c r="S85" s="13">
        <v>2.3081992141167602E-6</v>
      </c>
      <c r="T85" s="13">
        <v>2.8154464759428202E-8</v>
      </c>
      <c r="U85" s="13">
        <v>5.8868016924923598E-7</v>
      </c>
      <c r="V85" s="13">
        <v>1.47255136616236E-7</v>
      </c>
      <c r="W85" s="12">
        <v>0</v>
      </c>
      <c r="X85" s="13">
        <v>2.4151345689513899E-6</v>
      </c>
      <c r="Y85" s="13">
        <v>9.8637672888691603E-8</v>
      </c>
      <c r="Z85" s="12">
        <v>0</v>
      </c>
      <c r="AA85" s="12">
        <v>0</v>
      </c>
      <c r="AB85" s="13">
        <v>5.2040749969110998E-7</v>
      </c>
      <c r="AC85" s="13">
        <v>1.3390938669985E-6</v>
      </c>
      <c r="AD85" s="12">
        <v>0</v>
      </c>
      <c r="AE85" s="13">
        <v>6.6534122324143895E-7</v>
      </c>
      <c r="AF85" s="12">
        <v>0</v>
      </c>
      <c r="AG85" s="12">
        <v>0</v>
      </c>
      <c r="AH85" s="13">
        <v>4.3816801313859302E-6</v>
      </c>
      <c r="AI85" s="13">
        <v>4.5653926808365898E-7</v>
      </c>
      <c r="AJ85" s="12">
        <v>0</v>
      </c>
      <c r="AK85" s="12">
        <v>0</v>
      </c>
      <c r="AL85" s="13">
        <v>2.73680129983882E-8</v>
      </c>
      <c r="AM85" s="13">
        <v>1.5520401078688E-6</v>
      </c>
      <c r="AN85" s="13">
        <v>1.1056406287476801E-7</v>
      </c>
      <c r="AO85" s="12">
        <v>0</v>
      </c>
      <c r="AP85" s="13">
        <v>2.8058412529161801E-6</v>
      </c>
      <c r="AQ85" s="13">
        <v>6.6152286620126401E-8</v>
      </c>
      <c r="AR85" s="13">
        <v>4.7062438717431699E-7</v>
      </c>
      <c r="AS85" s="12">
        <v>0</v>
      </c>
      <c r="AT85" s="13">
        <v>2.2925116130359101E-6</v>
      </c>
      <c r="AU85" s="12">
        <v>0</v>
      </c>
      <c r="AV85" s="13">
        <v>2.2511195063575601E-8</v>
      </c>
      <c r="AW85" s="13">
        <v>1.5486272147240999E-8</v>
      </c>
      <c r="AX85" s="12">
        <v>0</v>
      </c>
      <c r="AY85" s="13">
        <v>6.83548360907641E-7</v>
      </c>
      <c r="AZ85" s="21">
        <v>6.3006051706014203E-7</v>
      </c>
      <c r="BA85" s="13">
        <v>4.73146959770847E-7</v>
      </c>
      <c r="BB85" s="13">
        <v>2.9510291693813601E-6</v>
      </c>
      <c r="BC85" s="13">
        <v>3.8705570536677598E-8</v>
      </c>
      <c r="BD85" s="13">
        <v>1.30258583247224E-8</v>
      </c>
      <c r="BE85" s="13">
        <v>2.9015328555167999E-5</v>
      </c>
      <c r="BF85" s="13">
        <v>3.71225027563188E-6</v>
      </c>
      <c r="BG85" s="12">
        <v>0</v>
      </c>
      <c r="BH85" s="13">
        <v>6.3010995348040597E-7</v>
      </c>
      <c r="BI85" s="13">
        <v>3.0759289885746701E-7</v>
      </c>
      <c r="BJ85" s="13">
        <v>3.1391567906889399E-6</v>
      </c>
      <c r="BK85" s="12">
        <v>0</v>
      </c>
      <c r="BL85" s="13">
        <v>7.9885402894267597E-7</v>
      </c>
      <c r="BM85" s="12">
        <v>0</v>
      </c>
      <c r="BN85" s="13">
        <v>2.4672296075593103E-7</v>
      </c>
      <c r="BO85" s="13">
        <v>3.9886616862430301E-8</v>
      </c>
      <c r="BP85" s="12">
        <v>0</v>
      </c>
      <c r="BQ85" s="12">
        <v>0</v>
      </c>
      <c r="BR85" s="13">
        <v>2.5332599045877898E-6</v>
      </c>
      <c r="BS85" s="12">
        <v>0</v>
      </c>
      <c r="BT85" s="13">
        <v>5.0059054787617399E-7</v>
      </c>
      <c r="BU85" s="12">
        <v>0</v>
      </c>
      <c r="BV85" s="13">
        <v>1.95754364661737E-8</v>
      </c>
      <c r="BW85" s="13">
        <v>2.7987083336240198E-6</v>
      </c>
      <c r="BX85" s="13">
        <v>1.4863491660033899E-7</v>
      </c>
      <c r="BY85" s="13">
        <v>3.8292275889390202E-7</v>
      </c>
      <c r="BZ85" s="13">
        <v>2.23370980706616E-6</v>
      </c>
      <c r="CA85" s="13">
        <v>3.1261901758813402E-6</v>
      </c>
      <c r="CB85" s="13">
        <v>5.8739348287739595E-7</v>
      </c>
      <c r="CC85" s="12">
        <v>0</v>
      </c>
      <c r="CD85" s="12">
        <v>0</v>
      </c>
      <c r="CE85" s="12">
        <v>0</v>
      </c>
      <c r="CF85" s="13">
        <v>3.1856602318061701E-6</v>
      </c>
      <c r="CG85" s="13">
        <v>2.4892082128676701E-8</v>
      </c>
      <c r="CH85" s="13">
        <v>2.66924335157923E-8</v>
      </c>
      <c r="CI85" s="13">
        <v>3.27385458447765E-6</v>
      </c>
      <c r="CJ85" s="13">
        <v>1.4644065954486299E-6</v>
      </c>
      <c r="CK85" s="12">
        <v>0</v>
      </c>
      <c r="CL85" s="13">
        <v>2.3096338079685401E-8</v>
      </c>
      <c r="CM85" s="13">
        <v>1.0559098103265701E-6</v>
      </c>
      <c r="CN85" s="12">
        <v>0</v>
      </c>
      <c r="CO85" s="13">
        <v>3.4730976188787199E-7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7">
        <v>0</v>
      </c>
      <c r="CW85" s="13">
        <v>6.1482228945504499E-8</v>
      </c>
      <c r="CX85" s="12">
        <v>0</v>
      </c>
      <c r="CY85" s="13">
        <v>3.0598920060877E-7</v>
      </c>
      <c r="CZ85" s="12">
        <v>0</v>
      </c>
      <c r="DA85" s="13">
        <v>1.8464808779404399E-8</v>
      </c>
      <c r="DB85" s="12">
        <v>0</v>
      </c>
      <c r="DC85" s="12">
        <v>0</v>
      </c>
      <c r="DD85" s="13">
        <v>3.9724979633445798E-6</v>
      </c>
      <c r="DE85" s="12">
        <v>0</v>
      </c>
      <c r="DF85" s="12">
        <v>0</v>
      </c>
      <c r="DG85" s="12">
        <v>0</v>
      </c>
      <c r="DH85" s="12">
        <v>0</v>
      </c>
      <c r="DI85" s="13">
        <v>1.8031007366522899E-8</v>
      </c>
      <c r="DJ85" s="12">
        <v>0</v>
      </c>
      <c r="DK85" s="12">
        <v>0</v>
      </c>
      <c r="DL85" s="12">
        <v>0</v>
      </c>
      <c r="DM85" s="13">
        <v>1.8824300727849999E-8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3">
        <v>2.0495274616710301E-6</v>
      </c>
      <c r="DV85" s="13">
        <v>5.2732729419830103E-8</v>
      </c>
      <c r="DW85" s="13">
        <v>4.1954380100121002E-7</v>
      </c>
      <c r="DX85" s="13">
        <v>2.2337746406731999E-8</v>
      </c>
      <c r="DY85" s="13">
        <v>1.9092600762059499E-7</v>
      </c>
      <c r="DZ85" s="12">
        <v>0</v>
      </c>
      <c r="EA85" s="12">
        <v>0</v>
      </c>
      <c r="EB85" s="12">
        <v>0</v>
      </c>
      <c r="EC85" s="2" t="s">
        <v>1988</v>
      </c>
      <c r="ED85" s="13">
        <v>2.8863610844143502E-6</v>
      </c>
      <c r="EE85" s="13">
        <v>3.1105793974505203E-8</v>
      </c>
      <c r="EF85" s="13">
        <v>4.64396588360045E-8</v>
      </c>
      <c r="EG85" s="13">
        <v>7.7736535113655398E-6</v>
      </c>
      <c r="EH85" s="13">
        <v>5.5177858637546598E-7</v>
      </c>
      <c r="EI85" s="13">
        <v>4.7581646734800497E-6</v>
      </c>
      <c r="EJ85" s="13">
        <v>5.1158177833401005E-7</v>
      </c>
      <c r="EK85" s="13">
        <v>2.50536551312616E-6</v>
      </c>
      <c r="EL85" s="13">
        <v>1.6427586324473301E-7</v>
      </c>
      <c r="EM85" s="13">
        <v>5.2834177714283296E-7</v>
      </c>
      <c r="EN85" s="12">
        <v>0</v>
      </c>
      <c r="EO85" s="13">
        <v>6.7492075421758804E-7</v>
      </c>
      <c r="EP85" s="13">
        <v>3.13250753817719E-7</v>
      </c>
      <c r="EQ85" s="13">
        <v>5.5580577158082196E-6</v>
      </c>
      <c r="ER85" s="13">
        <v>1.2483648700387101E-6</v>
      </c>
      <c r="ES85" s="13">
        <v>6.8558517957357701E-7</v>
      </c>
      <c r="ET85" s="13">
        <v>1.23770271747736E-7</v>
      </c>
      <c r="EU85" s="12">
        <v>0</v>
      </c>
      <c r="EV85" s="12">
        <v>0</v>
      </c>
      <c r="EW85" s="13">
        <v>1.2362445750683901E-7</v>
      </c>
      <c r="EX85" s="13">
        <v>2.16969279406451E-7</v>
      </c>
      <c r="EY85" s="13">
        <v>3.0820744914269199E-6</v>
      </c>
      <c r="EZ85" s="13">
        <v>3.2054456785283001E-6</v>
      </c>
      <c r="FA85" s="12">
        <v>0</v>
      </c>
      <c r="FB85" s="12">
        <v>0</v>
      </c>
      <c r="FC85" s="13">
        <v>9.6993276702998206E-8</v>
      </c>
      <c r="FD85" s="13">
        <v>2.7737038870953701E-8</v>
      </c>
      <c r="FE85" s="12">
        <v>0</v>
      </c>
      <c r="FF85" s="13">
        <v>3.9678388955928501E-7</v>
      </c>
      <c r="FG85" s="12">
        <v>0</v>
      </c>
      <c r="FH85" s="12">
        <v>0</v>
      </c>
      <c r="FI85" s="12">
        <v>0</v>
      </c>
      <c r="FJ85" s="13">
        <v>8.6596841094913402E-6</v>
      </c>
      <c r="FK85" s="13">
        <v>7.9128344892367092E-6</v>
      </c>
      <c r="FL85" s="13">
        <v>1.8521256965051501E-7</v>
      </c>
      <c r="FM85" s="13">
        <v>2.1611303606426599E-8</v>
      </c>
      <c r="FN85" s="13">
        <v>1.3286225710994401E-5</v>
      </c>
      <c r="FO85" s="13">
        <v>8.2539609785306092E-6</v>
      </c>
      <c r="FP85" s="12">
        <v>0</v>
      </c>
      <c r="FQ85" s="12">
        <v>0</v>
      </c>
      <c r="FR85" s="12">
        <v>0</v>
      </c>
      <c r="FS85" s="13">
        <v>7.30861627756139E-6</v>
      </c>
      <c r="FT85" s="13">
        <v>2.60523846904828E-7</v>
      </c>
      <c r="FU85" s="12">
        <v>0</v>
      </c>
      <c r="FV85" s="12">
        <v>0</v>
      </c>
      <c r="FW85" s="12">
        <v>0</v>
      </c>
      <c r="FX85" s="13">
        <v>1.03395967130692E-5</v>
      </c>
      <c r="FY85" s="13">
        <v>2.62356997669227E-6</v>
      </c>
      <c r="FZ85" s="12">
        <v>0</v>
      </c>
      <c r="GA85" s="21">
        <v>4.6169365402605698E-7</v>
      </c>
      <c r="GB85" s="12">
        <v>0</v>
      </c>
      <c r="GC85" s="12">
        <v>0</v>
      </c>
      <c r="GD85" s="13">
        <v>2.6220172999566498E-6</v>
      </c>
      <c r="GE85" s="12">
        <v>0</v>
      </c>
      <c r="GF85" s="13">
        <v>4.2225053669246201E-8</v>
      </c>
      <c r="GG85" s="13">
        <v>7.7612353335020799E-7</v>
      </c>
      <c r="GH85" s="12">
        <v>0</v>
      </c>
      <c r="GI85" s="12">
        <v>0</v>
      </c>
      <c r="GJ85" s="12">
        <v>0</v>
      </c>
      <c r="GK85" s="13">
        <v>2.2154617405121898E-8</v>
      </c>
      <c r="GL85" s="12">
        <v>0</v>
      </c>
      <c r="GM85" s="13">
        <v>2.4329154900996001E-7</v>
      </c>
      <c r="GN85" s="12">
        <v>0</v>
      </c>
      <c r="GO85" s="12">
        <v>0</v>
      </c>
      <c r="GP85" s="13">
        <v>5.2594676939934295E-7</v>
      </c>
      <c r="GQ85" s="13">
        <v>6.4623826351377004E-6</v>
      </c>
      <c r="GR85" s="13">
        <v>4.0961712109690297E-8</v>
      </c>
      <c r="GS85" s="13">
        <v>8.2509603396657803E-6</v>
      </c>
      <c r="GT85" s="12">
        <v>0</v>
      </c>
      <c r="GU85" s="12">
        <v>0</v>
      </c>
      <c r="GV85" s="12">
        <v>0</v>
      </c>
      <c r="GW85" s="12">
        <v>0</v>
      </c>
      <c r="GX85" s="13">
        <v>3.8592925457285501E-7</v>
      </c>
      <c r="GY85" s="13">
        <v>3.6640963431568199E-7</v>
      </c>
      <c r="GZ85" s="13">
        <v>3.1392417466980898E-7</v>
      </c>
      <c r="HA85" s="13">
        <v>7.2415693368644104E-7</v>
      </c>
      <c r="HB85" s="13">
        <v>6.6593875136842299E-6</v>
      </c>
      <c r="HC85" s="13">
        <v>8.0016314259281301E-6</v>
      </c>
      <c r="HD85" s="13">
        <v>8.9356181830870005E-6</v>
      </c>
      <c r="HE85" s="12">
        <v>0</v>
      </c>
      <c r="HF85" s="13">
        <v>5.3582368823216101E-7</v>
      </c>
      <c r="HG85" s="12">
        <v>0</v>
      </c>
      <c r="HH85" s="13">
        <v>3.5458652336875298E-7</v>
      </c>
      <c r="HI85" s="13">
        <v>3.3031535315050702E-6</v>
      </c>
      <c r="HJ85" s="12">
        <v>0</v>
      </c>
      <c r="HK85" s="13">
        <v>5.38579907580376E-6</v>
      </c>
      <c r="HL85" s="13">
        <v>3.3494046205591602E-8</v>
      </c>
      <c r="HM85" s="13">
        <v>1.01820045151564E-5</v>
      </c>
      <c r="HN85" s="12">
        <v>0</v>
      </c>
      <c r="HO85" s="12">
        <v>0</v>
      </c>
      <c r="HP85" s="12">
        <v>0</v>
      </c>
      <c r="HQ85" s="12">
        <v>0</v>
      </c>
      <c r="HR85" s="13">
        <v>2.2105390567398499E-6</v>
      </c>
      <c r="HS85" s="13">
        <v>5.7232537677346499E-6</v>
      </c>
      <c r="HT85" s="13">
        <v>3.0258509833486399E-6</v>
      </c>
      <c r="HU85" s="21">
        <v>1.2801402292651801E-5</v>
      </c>
      <c r="HV85" s="13">
        <v>4.0602660779091899E-8</v>
      </c>
      <c r="HW85" s="12">
        <v>0</v>
      </c>
      <c r="HX85" s="12">
        <v>0</v>
      </c>
      <c r="HY85" s="12">
        <v>0</v>
      </c>
      <c r="HZ85" s="13">
        <v>4.3678613665259002E-7</v>
      </c>
      <c r="IA85" s="13">
        <v>4.0001869664376803E-6</v>
      </c>
      <c r="IB85" s="13">
        <v>3.6020883585656199E-7</v>
      </c>
      <c r="IC85" s="12">
        <v>0</v>
      </c>
      <c r="ID85" s="13">
        <v>2.6820934983320801E-8</v>
      </c>
      <c r="IE85" s="12">
        <v>0</v>
      </c>
      <c r="IF85" s="12">
        <v>0</v>
      </c>
      <c r="IG85" s="12">
        <v>0</v>
      </c>
      <c r="IH85" s="12">
        <v>0</v>
      </c>
      <c r="II85" s="13">
        <v>1.17267303769593E-7</v>
      </c>
      <c r="IJ85" s="12">
        <v>0</v>
      </c>
      <c r="IK85" s="12">
        <v>0</v>
      </c>
      <c r="IL85" s="12">
        <v>0</v>
      </c>
      <c r="IM85" s="12">
        <v>0</v>
      </c>
      <c r="IN85" s="13">
        <v>7.4141290806993404E-7</v>
      </c>
      <c r="IO85" s="12">
        <v>0</v>
      </c>
      <c r="IP85" s="13">
        <v>1.3519736316923801E-7</v>
      </c>
      <c r="IQ85" s="12">
        <v>0</v>
      </c>
      <c r="IR85" s="13">
        <v>1.74736731865401E-7</v>
      </c>
      <c r="IS85" s="13">
        <v>5.01665845446951E-7</v>
      </c>
      <c r="IT85" s="12">
        <v>0</v>
      </c>
      <c r="IU85" s="12">
        <v>0</v>
      </c>
      <c r="IV85" s="12">
        <v>0</v>
      </c>
      <c r="IW85" s="13">
        <v>3.2152358066150801E-7</v>
      </c>
      <c r="IX85" s="13">
        <v>2.3420038615676101E-7</v>
      </c>
      <c r="IY85" s="13">
        <v>9.8040563880265397E-6</v>
      </c>
    </row>
    <row r="86" spans="1:259" x14ac:dyDescent="0.25">
      <c r="A86" s="2">
        <v>83</v>
      </c>
      <c r="B86" s="2" t="s">
        <v>1991</v>
      </c>
      <c r="C86" s="2" t="s">
        <v>2702</v>
      </c>
      <c r="D86" s="12">
        <v>0</v>
      </c>
      <c r="E86" s="13">
        <v>4.2868885273849698E-7</v>
      </c>
      <c r="F86" s="12">
        <v>0</v>
      </c>
      <c r="G86" s="13">
        <v>3.1838123840663401E-7</v>
      </c>
      <c r="H86" s="12">
        <v>0</v>
      </c>
      <c r="I86" s="13">
        <v>6.89196304917593E-6</v>
      </c>
      <c r="J86" s="13">
        <v>2.7787882182675898E-6</v>
      </c>
      <c r="K86" s="13">
        <v>1.38982222315078E-7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3">
        <v>1.39423416315074E-6</v>
      </c>
      <c r="R86" s="13">
        <v>2.3830799525533601E-6</v>
      </c>
      <c r="S86" s="13">
        <v>4.4637263005462298E-6</v>
      </c>
      <c r="T86" s="13">
        <v>9.2584874497350494E-8</v>
      </c>
      <c r="U86" s="13">
        <v>1.2283162808731001E-6</v>
      </c>
      <c r="V86" s="13">
        <v>7.9961756425173598E-7</v>
      </c>
      <c r="W86" s="12">
        <v>0</v>
      </c>
      <c r="X86" s="13">
        <v>4.01170443110054E-6</v>
      </c>
      <c r="Y86" s="13">
        <v>8.4034639329680402E-8</v>
      </c>
      <c r="Z86" s="12">
        <v>0</v>
      </c>
      <c r="AA86" s="12">
        <v>0</v>
      </c>
      <c r="AB86" s="13">
        <v>4.63941052163649E-7</v>
      </c>
      <c r="AC86" s="13">
        <v>2.3632928092670601E-6</v>
      </c>
      <c r="AD86" s="13">
        <v>7.3158677661852003E-8</v>
      </c>
      <c r="AE86" s="13">
        <v>4.4980996614220398E-7</v>
      </c>
      <c r="AF86" s="12">
        <v>0</v>
      </c>
      <c r="AG86" s="12">
        <v>0</v>
      </c>
      <c r="AH86" s="13">
        <v>5.1938897598540203E-6</v>
      </c>
      <c r="AI86" s="13">
        <v>9.8654870276889104E-7</v>
      </c>
      <c r="AJ86" s="12">
        <v>0</v>
      </c>
      <c r="AK86" s="12">
        <v>0</v>
      </c>
      <c r="AL86" s="12">
        <v>0</v>
      </c>
      <c r="AM86" s="13">
        <v>1.9383034782545201E-6</v>
      </c>
      <c r="AN86" s="13">
        <v>7.0264507663336104E-8</v>
      </c>
      <c r="AO86" s="12">
        <v>0</v>
      </c>
      <c r="AP86" s="13">
        <v>4.6870428939167698E-6</v>
      </c>
      <c r="AQ86" s="13">
        <v>9.6684111214030998E-8</v>
      </c>
      <c r="AR86" s="13">
        <v>5.2588869922319996E-7</v>
      </c>
      <c r="AS86" s="12">
        <v>0</v>
      </c>
      <c r="AT86" s="13">
        <v>3.47850767434607E-6</v>
      </c>
      <c r="AU86" s="12">
        <v>0</v>
      </c>
      <c r="AV86" s="13">
        <v>9.87029322018313E-8</v>
      </c>
      <c r="AW86" s="13">
        <v>6.7901347107133397E-8</v>
      </c>
      <c r="AX86" s="13">
        <v>3.0113279718724197E-8</v>
      </c>
      <c r="AY86" s="13">
        <v>1.3733454623019899E-6</v>
      </c>
      <c r="AZ86" s="21">
        <v>1.40530186197512E-6</v>
      </c>
      <c r="BA86" s="13">
        <v>5.2574785302309102E-7</v>
      </c>
      <c r="BB86" s="13">
        <v>5.9589408238805901E-6</v>
      </c>
      <c r="BC86" s="13">
        <v>8.94616008601906E-8</v>
      </c>
      <c r="BD86" s="13">
        <v>2.8556689404199099E-8</v>
      </c>
      <c r="BE86" s="13">
        <v>4.8910018957329898E-5</v>
      </c>
      <c r="BF86" s="13">
        <v>8.0596209867480804E-6</v>
      </c>
      <c r="BG86" s="12">
        <v>0</v>
      </c>
      <c r="BH86" s="13">
        <v>1.3065629014204601E-6</v>
      </c>
      <c r="BI86" s="13">
        <v>7.8175714678997104E-7</v>
      </c>
      <c r="BJ86" s="13">
        <v>4.4129492866615403E-6</v>
      </c>
      <c r="BK86" s="12">
        <v>0</v>
      </c>
      <c r="BL86" s="13">
        <v>7.2093706687645098E-7</v>
      </c>
      <c r="BM86" s="12">
        <v>0</v>
      </c>
      <c r="BN86" s="13">
        <v>8.6677083788390103E-8</v>
      </c>
      <c r="BO86" s="12">
        <v>0</v>
      </c>
      <c r="BP86" s="12">
        <v>0</v>
      </c>
      <c r="BQ86" s="12">
        <v>0</v>
      </c>
      <c r="BR86" s="13">
        <v>4.5053650492924998E-6</v>
      </c>
      <c r="BS86" s="12">
        <v>0</v>
      </c>
      <c r="BT86" s="13">
        <v>6.6177444911586005E-7</v>
      </c>
      <c r="BU86" s="12">
        <v>0</v>
      </c>
      <c r="BV86" s="12">
        <v>0</v>
      </c>
      <c r="BW86" s="13">
        <v>3.7049496599277701E-6</v>
      </c>
      <c r="BX86" s="13">
        <v>3.27394747773004E-7</v>
      </c>
      <c r="BY86" s="13">
        <v>7.5233920809037102E-7</v>
      </c>
      <c r="BZ86" s="13">
        <v>3.86343122365696E-6</v>
      </c>
      <c r="CA86" s="13">
        <v>5.2414502091066599E-6</v>
      </c>
      <c r="CB86" s="13">
        <v>9.6238884269739405E-7</v>
      </c>
      <c r="CC86" s="12">
        <v>0</v>
      </c>
      <c r="CD86" s="12">
        <v>0</v>
      </c>
      <c r="CE86" s="12">
        <v>0</v>
      </c>
      <c r="CF86" s="13">
        <v>4.0648413124795803E-6</v>
      </c>
      <c r="CG86" s="12">
        <v>0</v>
      </c>
      <c r="CH86" s="12">
        <v>0</v>
      </c>
      <c r="CI86" s="13">
        <v>5.8116413667964701E-6</v>
      </c>
      <c r="CJ86" s="13">
        <v>2.5563914649373899E-6</v>
      </c>
      <c r="CK86" s="12">
        <v>0</v>
      </c>
      <c r="CL86" s="13">
        <v>3.46574438286839E-8</v>
      </c>
      <c r="CM86" s="13">
        <v>1.8329641552893699E-6</v>
      </c>
      <c r="CN86" s="12">
        <v>0</v>
      </c>
      <c r="CO86" s="13">
        <v>5.7866533897058701E-7</v>
      </c>
      <c r="CP86" s="13">
        <v>5.4563581071238297E-8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7">
        <v>0</v>
      </c>
      <c r="CW86" s="13">
        <v>4.49293211524841E-8</v>
      </c>
      <c r="CX86" s="12">
        <v>0</v>
      </c>
      <c r="CY86" s="13">
        <v>3.4864625298765598E-7</v>
      </c>
      <c r="CZ86" s="12">
        <v>0</v>
      </c>
      <c r="DA86" s="12">
        <v>0</v>
      </c>
      <c r="DB86" s="13">
        <v>6.1861899412149906E-8</v>
      </c>
      <c r="DC86" s="13">
        <v>4.6132640602256901E-8</v>
      </c>
      <c r="DD86" s="13">
        <v>4.3784705980771198E-6</v>
      </c>
      <c r="DE86" s="12">
        <v>0</v>
      </c>
      <c r="DF86" s="13">
        <v>8.6539857878485402E-8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3">
        <v>2.6161683276414699E-6</v>
      </c>
      <c r="DV86" s="12">
        <v>0</v>
      </c>
      <c r="DW86" s="13">
        <v>5.54308584267494E-7</v>
      </c>
      <c r="DX86" s="13">
        <v>9.7942426552594198E-8</v>
      </c>
      <c r="DY86" s="13">
        <v>6.2891565862658105E-7</v>
      </c>
      <c r="DZ86" s="13">
        <v>5.9153656822847501E-8</v>
      </c>
      <c r="EA86" s="12">
        <v>0</v>
      </c>
      <c r="EB86" s="12">
        <v>0</v>
      </c>
      <c r="EC86" s="2" t="s">
        <v>1991</v>
      </c>
      <c r="ED86" s="13">
        <v>2.87857336082839E-6</v>
      </c>
      <c r="EE86" s="12">
        <v>0</v>
      </c>
      <c r="EF86" s="13">
        <v>5.0905010647158802E-8</v>
      </c>
      <c r="EG86" s="13">
        <v>7.6749019002369394E-6</v>
      </c>
      <c r="EH86" s="13">
        <v>4.2612352783401499E-7</v>
      </c>
      <c r="EI86" s="13">
        <v>5.56639747444287E-6</v>
      </c>
      <c r="EJ86" s="13">
        <v>5.3979226564714599E-7</v>
      </c>
      <c r="EK86" s="13">
        <v>2.9680612294336498E-6</v>
      </c>
      <c r="EL86" s="13">
        <v>2.1386657309301399E-7</v>
      </c>
      <c r="EM86" s="13">
        <v>2.6601401199081698E-7</v>
      </c>
      <c r="EN86" s="12">
        <v>0</v>
      </c>
      <c r="EO86" s="13">
        <v>9.0027520872466596E-7</v>
      </c>
      <c r="EP86" s="13">
        <v>3.3344392362609397E-7</v>
      </c>
      <c r="EQ86" s="13">
        <v>5.8794236616997697E-6</v>
      </c>
      <c r="ER86" s="13">
        <v>1.8913702974159799E-6</v>
      </c>
      <c r="ES86" s="13">
        <v>9.6122979042292701E-7</v>
      </c>
      <c r="ET86" s="13">
        <v>2.7134251883157499E-7</v>
      </c>
      <c r="EU86" s="12">
        <v>0</v>
      </c>
      <c r="EV86" s="12">
        <v>0</v>
      </c>
      <c r="EW86" s="13">
        <v>2.8534103740656897E-7</v>
      </c>
      <c r="EX86" s="13">
        <v>2.1140596454987601E-7</v>
      </c>
      <c r="EY86" s="13">
        <v>3.7869109437296398E-6</v>
      </c>
      <c r="EZ86" s="13">
        <v>2.9499635744636399E-6</v>
      </c>
      <c r="FA86" s="12">
        <v>0</v>
      </c>
      <c r="FB86" s="13">
        <v>4.3153987017825103E-8</v>
      </c>
      <c r="FC86" s="13">
        <v>2.8351880882414898E-7</v>
      </c>
      <c r="FD86" s="12">
        <v>0</v>
      </c>
      <c r="FE86" s="12">
        <v>0</v>
      </c>
      <c r="FF86" s="13">
        <v>1.6310106998711E-7</v>
      </c>
      <c r="FG86" s="13">
        <v>4.59001499722507E-8</v>
      </c>
      <c r="FH86" s="12">
        <v>0</v>
      </c>
      <c r="FI86" s="12">
        <v>0</v>
      </c>
      <c r="FJ86" s="13">
        <v>9.4417549940531699E-6</v>
      </c>
      <c r="FK86" s="13">
        <v>7.3114325128311301E-6</v>
      </c>
      <c r="FL86" s="13">
        <v>1.74018403352956E-7</v>
      </c>
      <c r="FM86" s="12">
        <v>0</v>
      </c>
      <c r="FN86" s="13">
        <v>1.1799834387834501E-5</v>
      </c>
      <c r="FO86" s="13">
        <v>9.7018061105946294E-6</v>
      </c>
      <c r="FP86" s="12">
        <v>0</v>
      </c>
      <c r="FQ86" s="12">
        <v>0</v>
      </c>
      <c r="FR86" s="12">
        <v>0</v>
      </c>
      <c r="FS86" s="13">
        <v>7.5886087464137898E-6</v>
      </c>
      <c r="FT86" s="13">
        <v>1.03845169745281E-7</v>
      </c>
      <c r="FU86" s="12">
        <v>0</v>
      </c>
      <c r="FV86" s="12">
        <v>0</v>
      </c>
      <c r="FW86" s="12">
        <v>0</v>
      </c>
      <c r="FX86" s="13">
        <v>1.1338530254797299E-5</v>
      </c>
      <c r="FY86" s="13">
        <v>3.19681799059462E-6</v>
      </c>
      <c r="FZ86" s="12">
        <v>0</v>
      </c>
      <c r="GA86" s="21">
        <v>5.2661302531525898E-7</v>
      </c>
      <c r="GB86" s="12">
        <v>0</v>
      </c>
      <c r="GC86" s="12">
        <v>0</v>
      </c>
      <c r="GD86" s="13">
        <v>3.0840529658211402E-6</v>
      </c>
      <c r="GE86" s="12">
        <v>0</v>
      </c>
      <c r="GF86" s="13">
        <v>4.6285154983596797E-8</v>
      </c>
      <c r="GG86" s="13">
        <v>8.0435280655981899E-7</v>
      </c>
      <c r="GH86" s="12">
        <v>0</v>
      </c>
      <c r="GI86" s="12">
        <v>0</v>
      </c>
      <c r="GJ86" s="12">
        <v>0</v>
      </c>
      <c r="GK86" s="12">
        <v>0</v>
      </c>
      <c r="GL86" s="13">
        <v>5.4966331615910902E-8</v>
      </c>
      <c r="GM86" s="13">
        <v>1.90489262274282E-7</v>
      </c>
      <c r="GN86" s="12">
        <v>0</v>
      </c>
      <c r="GO86" s="12">
        <v>0</v>
      </c>
      <c r="GP86" s="13">
        <v>9.4375900148211697E-7</v>
      </c>
      <c r="GQ86" s="13">
        <v>7.5402581888384296E-6</v>
      </c>
      <c r="GR86" s="12">
        <v>0</v>
      </c>
      <c r="GS86" s="13">
        <v>9.2597898157008993E-6</v>
      </c>
      <c r="GT86" s="12">
        <v>0</v>
      </c>
      <c r="GU86" s="12">
        <v>0</v>
      </c>
      <c r="GV86" s="12">
        <v>0</v>
      </c>
      <c r="GW86" s="12">
        <v>0</v>
      </c>
      <c r="GX86" s="13">
        <v>2.5592544080285999E-7</v>
      </c>
      <c r="GY86" s="13">
        <v>6.9156978449334603E-7</v>
      </c>
      <c r="GZ86" s="13">
        <v>3.8398200214007102E-7</v>
      </c>
      <c r="HA86" s="13">
        <v>1.1533239672588499E-6</v>
      </c>
      <c r="HB86" s="13">
        <v>9.5236338014125202E-6</v>
      </c>
      <c r="HC86" s="13">
        <v>1.00741639402064E-5</v>
      </c>
      <c r="HD86" s="13">
        <v>1.09722484791571E-5</v>
      </c>
      <c r="HE86" s="12">
        <v>0</v>
      </c>
      <c r="HF86" s="13">
        <v>8.1717592586577101E-7</v>
      </c>
      <c r="HG86" s="12">
        <v>0</v>
      </c>
      <c r="HH86" s="13">
        <v>1.0446492589324599E-6</v>
      </c>
      <c r="HI86" s="13">
        <v>5.19422067172369E-6</v>
      </c>
      <c r="HJ86" s="12">
        <v>0</v>
      </c>
      <c r="HK86" s="13">
        <v>7.4799572545072903E-6</v>
      </c>
      <c r="HL86" s="12">
        <v>0</v>
      </c>
      <c r="HM86" s="13">
        <v>1.0365527258936799E-5</v>
      </c>
      <c r="HN86" s="12">
        <v>0</v>
      </c>
      <c r="HO86" s="12">
        <v>0</v>
      </c>
      <c r="HP86" s="12">
        <v>0</v>
      </c>
      <c r="HQ86" s="12">
        <v>0</v>
      </c>
      <c r="HR86" s="13">
        <v>3.3628638424479698E-6</v>
      </c>
      <c r="HS86" s="13">
        <v>8.6206506932882496E-6</v>
      </c>
      <c r="HT86" s="13">
        <v>3.9632741236405603E-6</v>
      </c>
      <c r="HU86" s="21">
        <v>1.98529898366132E-5</v>
      </c>
      <c r="HV86" s="12">
        <v>0</v>
      </c>
      <c r="HW86" s="12">
        <v>0</v>
      </c>
      <c r="HX86" s="12">
        <v>0</v>
      </c>
      <c r="HY86" s="12">
        <v>0</v>
      </c>
      <c r="HZ86" s="13">
        <v>4.46865816729188E-7</v>
      </c>
      <c r="IA86" s="13">
        <v>6.1346741892511497E-6</v>
      </c>
      <c r="IB86" s="13">
        <v>6.0745277052733899E-7</v>
      </c>
      <c r="IC86" s="12">
        <v>0</v>
      </c>
      <c r="ID86" s="12">
        <v>0</v>
      </c>
      <c r="IE86" s="12">
        <v>0</v>
      </c>
      <c r="IF86" s="12">
        <v>0</v>
      </c>
      <c r="IG86" s="12">
        <v>0</v>
      </c>
      <c r="IH86" s="12">
        <v>0</v>
      </c>
      <c r="II86" s="13">
        <v>1.92814509082696E-7</v>
      </c>
      <c r="IJ86" s="12">
        <v>0</v>
      </c>
      <c r="IK86" s="12">
        <v>0</v>
      </c>
      <c r="IL86" s="12">
        <v>0</v>
      </c>
      <c r="IM86" s="12">
        <v>0</v>
      </c>
      <c r="IN86" s="13">
        <v>7.2946515622153097E-7</v>
      </c>
      <c r="IO86" s="12">
        <v>0</v>
      </c>
      <c r="IP86" s="13">
        <v>4.4697810517321501E-8</v>
      </c>
      <c r="IQ86" s="12">
        <v>0</v>
      </c>
      <c r="IR86" s="13">
        <v>8.7609465252280498E-8</v>
      </c>
      <c r="IS86" s="13">
        <v>7.3132005353142899E-7</v>
      </c>
      <c r="IT86" s="12">
        <v>0</v>
      </c>
      <c r="IU86" s="12">
        <v>0</v>
      </c>
      <c r="IV86" s="12">
        <v>0</v>
      </c>
      <c r="IW86" s="13">
        <v>3.91882212088577E-7</v>
      </c>
      <c r="IX86" s="13">
        <v>2.5671965405644898E-7</v>
      </c>
      <c r="IY86" s="13">
        <v>1.1390311326436999E-5</v>
      </c>
    </row>
    <row r="87" spans="1:259" x14ac:dyDescent="0.25">
      <c r="A87" s="2">
        <v>84</v>
      </c>
      <c r="B87" s="2" t="s">
        <v>1994</v>
      </c>
      <c r="C87" s="2" t="s">
        <v>2702</v>
      </c>
      <c r="D87" s="12">
        <v>0</v>
      </c>
      <c r="E87" s="13">
        <v>1.3560660545853999E-7</v>
      </c>
      <c r="F87" s="13">
        <v>6.0364126385018897E-8</v>
      </c>
      <c r="G87" s="13">
        <v>4.5483034058090501E-7</v>
      </c>
      <c r="H87" s="13">
        <v>4.8464037085815599E-8</v>
      </c>
      <c r="I87" s="13">
        <v>4.9496618676747601E-6</v>
      </c>
      <c r="J87" s="13">
        <v>2.3766254459353799E-6</v>
      </c>
      <c r="K87" s="12">
        <v>0</v>
      </c>
      <c r="L87" s="13">
        <v>2.12723856669224E-8</v>
      </c>
      <c r="M87" s="12">
        <v>0</v>
      </c>
      <c r="N87" s="12">
        <v>0</v>
      </c>
      <c r="O87" s="12">
        <v>0</v>
      </c>
      <c r="P87" s="12">
        <v>0</v>
      </c>
      <c r="Q87" s="13">
        <v>1.25815534339269E-6</v>
      </c>
      <c r="R87" s="13">
        <v>1.4610565322692601E-6</v>
      </c>
      <c r="S87" s="13">
        <v>2.6994766731882799E-6</v>
      </c>
      <c r="T87" s="13">
        <v>2.64528212849573E-8</v>
      </c>
      <c r="U87" s="13">
        <v>1.5682749582436701E-6</v>
      </c>
      <c r="V87" s="13">
        <v>5.5200276162498604E-7</v>
      </c>
      <c r="W87" s="12">
        <v>0</v>
      </c>
      <c r="X87" s="13">
        <v>2.25061439142413E-6</v>
      </c>
      <c r="Y87" s="13">
        <v>4.6338027648258997E-8</v>
      </c>
      <c r="Z87" s="12">
        <v>0</v>
      </c>
      <c r="AA87" s="12">
        <v>0</v>
      </c>
      <c r="AB87" s="13">
        <v>7.9930538765435103E-7</v>
      </c>
      <c r="AC87" s="13">
        <v>1.28609523566918E-6</v>
      </c>
      <c r="AD87" s="12">
        <v>0</v>
      </c>
      <c r="AE87" s="13">
        <v>8.58112729467494E-7</v>
      </c>
      <c r="AF87" s="13">
        <v>3.0370211378041099E-8</v>
      </c>
      <c r="AG87" s="12">
        <v>0</v>
      </c>
      <c r="AH87" s="13">
        <v>4.0276488507733997E-6</v>
      </c>
      <c r="AI87" s="13">
        <v>1.0168737703627301E-6</v>
      </c>
      <c r="AJ87" s="12">
        <v>0</v>
      </c>
      <c r="AK87" s="12">
        <v>0</v>
      </c>
      <c r="AL87" s="12">
        <v>0</v>
      </c>
      <c r="AM87" s="13">
        <v>1.5973472827888999E-6</v>
      </c>
      <c r="AN87" s="13">
        <v>1.0388161951420499E-7</v>
      </c>
      <c r="AO87" s="12">
        <v>0</v>
      </c>
      <c r="AP87" s="13">
        <v>3.5858566507795701E-6</v>
      </c>
      <c r="AQ87" s="13">
        <v>2.07180238315781E-7</v>
      </c>
      <c r="AR87" s="13">
        <v>3.3870083141777399E-7</v>
      </c>
      <c r="AS87" s="12">
        <v>0</v>
      </c>
      <c r="AT87" s="13">
        <v>2.7331332772485398E-6</v>
      </c>
      <c r="AU87" s="12">
        <v>0</v>
      </c>
      <c r="AV87" s="13">
        <v>8.4602513315855397E-8</v>
      </c>
      <c r="AW87" s="12">
        <v>0</v>
      </c>
      <c r="AX87" s="12">
        <v>0</v>
      </c>
      <c r="AY87" s="13">
        <v>4.7905035121856901E-7</v>
      </c>
      <c r="AZ87" s="21">
        <v>1.1366743187796501E-6</v>
      </c>
      <c r="BA87" s="13">
        <v>5.9062297836762197E-7</v>
      </c>
      <c r="BB87" s="13">
        <v>4.0668983669410402E-6</v>
      </c>
      <c r="BC87" s="13">
        <v>4.4298003840845697E-8</v>
      </c>
      <c r="BD87" s="13">
        <v>2.4477162346456401E-8</v>
      </c>
      <c r="BE87" s="13">
        <v>4.16402666037898E-5</v>
      </c>
      <c r="BF87" s="13">
        <v>6.7555816376266904E-6</v>
      </c>
      <c r="BG87" s="12">
        <v>0</v>
      </c>
      <c r="BH87" s="13">
        <v>5.7422067868438302E-7</v>
      </c>
      <c r="BI87" s="13">
        <v>4.6058274981806001E-7</v>
      </c>
      <c r="BJ87" s="13">
        <v>2.6391432952806799E-6</v>
      </c>
      <c r="BK87" s="12">
        <v>0</v>
      </c>
      <c r="BL87" s="13">
        <v>9.8019278828709593E-7</v>
      </c>
      <c r="BM87" s="12">
        <v>0</v>
      </c>
      <c r="BN87" s="12">
        <v>0</v>
      </c>
      <c r="BO87" s="13">
        <v>3.74758872718439E-8</v>
      </c>
      <c r="BP87" s="12">
        <v>0</v>
      </c>
      <c r="BQ87" s="13">
        <v>3.0841146960331298E-8</v>
      </c>
      <c r="BR87" s="13">
        <v>3.4898404732206002E-6</v>
      </c>
      <c r="BS87" s="12">
        <v>0</v>
      </c>
      <c r="BT87" s="13">
        <v>5.0774292309793298E-7</v>
      </c>
      <c r="BU87" s="12">
        <v>0</v>
      </c>
      <c r="BV87" s="13">
        <v>3.6784611381491199E-8</v>
      </c>
      <c r="BW87" s="13">
        <v>3.5033394708021798E-6</v>
      </c>
      <c r="BX87" s="13">
        <v>2.8303288008685802E-7</v>
      </c>
      <c r="BY87" s="13">
        <v>4.8109496396401696E-7</v>
      </c>
      <c r="BZ87" s="13">
        <v>2.0328869069960699E-6</v>
      </c>
      <c r="CA87" s="13">
        <v>3.2327610467518499E-6</v>
      </c>
      <c r="CB87" s="13">
        <v>8.0003914705076998E-7</v>
      </c>
      <c r="CC87" s="12">
        <v>0</v>
      </c>
      <c r="CD87" s="12">
        <v>0</v>
      </c>
      <c r="CE87" s="12">
        <v>0</v>
      </c>
      <c r="CF87" s="13">
        <v>3.8630465597833904E-6</v>
      </c>
      <c r="CG87" s="12">
        <v>0</v>
      </c>
      <c r="CH87" s="12">
        <v>0</v>
      </c>
      <c r="CI87" s="13">
        <v>4.76345319479432E-6</v>
      </c>
      <c r="CJ87" s="13">
        <v>2.2573812102142799E-6</v>
      </c>
      <c r="CK87" s="12">
        <v>0</v>
      </c>
      <c r="CL87" s="13">
        <v>2.3765104339669E-7</v>
      </c>
      <c r="CM87" s="13">
        <v>1.7113732325034901E-6</v>
      </c>
      <c r="CN87" s="12">
        <v>0</v>
      </c>
      <c r="CO87" s="13">
        <v>3.3019214730959697E-7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7">
        <v>0</v>
      </c>
      <c r="CW87" s="12">
        <v>0</v>
      </c>
      <c r="CX87" s="12">
        <v>0</v>
      </c>
      <c r="CY87" s="13">
        <v>3.9907313744262102E-7</v>
      </c>
      <c r="CZ87" s="12">
        <v>0</v>
      </c>
      <c r="DA87" s="12">
        <v>0</v>
      </c>
      <c r="DB87" s="12">
        <v>0</v>
      </c>
      <c r="DC87" s="12">
        <v>0</v>
      </c>
      <c r="DD87" s="13">
        <v>4.9400133360832898E-6</v>
      </c>
      <c r="DE87" s="12">
        <v>0</v>
      </c>
      <c r="DF87" s="12">
        <v>0</v>
      </c>
      <c r="DG87" s="12">
        <v>0</v>
      </c>
      <c r="DH87" s="12">
        <v>0</v>
      </c>
      <c r="DI87" s="13">
        <v>6.7764884828030995E-8</v>
      </c>
      <c r="DJ87" s="12">
        <v>0</v>
      </c>
      <c r="DK87" s="13">
        <v>5.9336285583940898E-8</v>
      </c>
      <c r="DL87" s="12">
        <v>0</v>
      </c>
      <c r="DM87" s="13">
        <v>3.4873162871315803E-8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3">
        <v>2.95552819186848E-8</v>
      </c>
      <c r="DU87" s="13">
        <v>2.5565393278873001E-6</v>
      </c>
      <c r="DV87" s="13">
        <v>1.50303464178821E-7</v>
      </c>
      <c r="DW87" s="13">
        <v>3.9223158206551999E-7</v>
      </c>
      <c r="DX87" s="13">
        <v>4.1975325665397503E-8</v>
      </c>
      <c r="DY87" s="13">
        <v>7.6879938704368197E-7</v>
      </c>
      <c r="DZ87" s="12">
        <v>0</v>
      </c>
      <c r="EA87" s="12">
        <v>0</v>
      </c>
      <c r="EB87" s="12">
        <v>0</v>
      </c>
      <c r="EC87" s="2" t="s">
        <v>1994</v>
      </c>
      <c r="ED87" s="13">
        <v>2.54471761928498E-6</v>
      </c>
      <c r="EE87" s="12">
        <v>0</v>
      </c>
      <c r="EF87" s="13">
        <v>1.7453146507597299E-7</v>
      </c>
      <c r="EG87" s="13">
        <v>7.4725495321031599E-6</v>
      </c>
      <c r="EH87" s="13">
        <v>5.5964783863542104E-7</v>
      </c>
      <c r="EI87" s="13">
        <v>7.9154684057242703E-6</v>
      </c>
      <c r="EJ87" s="13">
        <v>9.7676695688531195E-7</v>
      </c>
      <c r="EK87" s="13">
        <v>2.73440691535406E-6</v>
      </c>
      <c r="EL87" s="13">
        <v>1.5434710227939199E-7</v>
      </c>
      <c r="EM87" s="13">
        <v>5.05085915180987E-7</v>
      </c>
      <c r="EN87" s="12">
        <v>0</v>
      </c>
      <c r="EO87" s="13">
        <v>7.1903515043817199E-7</v>
      </c>
      <c r="EP87" s="13">
        <v>1.9297935376996601E-7</v>
      </c>
      <c r="EQ87" s="13">
        <v>6.0620994285468902E-6</v>
      </c>
      <c r="ER87" s="13">
        <v>1.63926776239414E-6</v>
      </c>
      <c r="ES87" s="13">
        <v>4.7705127083519799E-7</v>
      </c>
      <c r="ET87" s="13">
        <v>1.1628965092781801E-7</v>
      </c>
      <c r="EU87" s="12">
        <v>0</v>
      </c>
      <c r="EV87" s="12">
        <v>0</v>
      </c>
      <c r="EW87" s="13">
        <v>1.3938317956265599E-7</v>
      </c>
      <c r="EX87" s="13">
        <v>1.3590383435349099E-7</v>
      </c>
      <c r="EY87" s="13">
        <v>3.5051098399264901E-6</v>
      </c>
      <c r="EZ87" s="13">
        <v>3.26677717077772E-6</v>
      </c>
      <c r="FA87" s="13">
        <v>4.4128797232348399E-8</v>
      </c>
      <c r="FB87" s="12">
        <v>0</v>
      </c>
      <c r="FC87" s="13">
        <v>1.2150806092463499E-7</v>
      </c>
      <c r="FD87" s="12">
        <v>0</v>
      </c>
      <c r="FE87" s="12">
        <v>0</v>
      </c>
      <c r="FF87" s="13">
        <v>3.0890228145442501E-7</v>
      </c>
      <c r="FG87" s="13">
        <v>7.8685971381001198E-8</v>
      </c>
      <c r="FH87" s="12">
        <v>0</v>
      </c>
      <c r="FI87" s="12">
        <v>0</v>
      </c>
      <c r="FJ87" s="13">
        <v>1.0696221767203101E-5</v>
      </c>
      <c r="FK87" s="13">
        <v>9.2029325769443596E-6</v>
      </c>
      <c r="FL87" s="13">
        <v>2.4859771907565198E-7</v>
      </c>
      <c r="FM87" s="12">
        <v>0</v>
      </c>
      <c r="FN87" s="13">
        <v>1.3084524618182499E-5</v>
      </c>
      <c r="FO87" s="13">
        <v>1.0511905252194199E-5</v>
      </c>
      <c r="FP87" s="12">
        <v>0</v>
      </c>
      <c r="FQ87" s="12">
        <v>0</v>
      </c>
      <c r="FR87" s="12">
        <v>0</v>
      </c>
      <c r="FS87" s="13">
        <v>7.5166448576932903E-6</v>
      </c>
      <c r="FT87" s="13">
        <v>2.22525363739888E-7</v>
      </c>
      <c r="FU87" s="12">
        <v>0</v>
      </c>
      <c r="FV87" s="12">
        <v>0</v>
      </c>
      <c r="FW87" s="12">
        <v>0</v>
      </c>
      <c r="FX87" s="13">
        <v>1.2254113457532399E-5</v>
      </c>
      <c r="FY87" s="13">
        <v>1.8712975323736501E-6</v>
      </c>
      <c r="FZ87" s="12">
        <v>0</v>
      </c>
      <c r="GA87" s="21">
        <v>6.5031049700119496E-7</v>
      </c>
      <c r="GB87" s="12">
        <v>0</v>
      </c>
      <c r="GC87" s="12">
        <v>0</v>
      </c>
      <c r="GD87" s="13">
        <v>3.08691311231161E-6</v>
      </c>
      <c r="GE87" s="12">
        <v>0</v>
      </c>
      <c r="GF87" s="13">
        <v>5.6711233334133801E-8</v>
      </c>
      <c r="GG87" s="13">
        <v>5.4386518736087905E-7</v>
      </c>
      <c r="GH87" s="12">
        <v>0</v>
      </c>
      <c r="GI87" s="12">
        <v>0</v>
      </c>
      <c r="GJ87" s="12">
        <v>0</v>
      </c>
      <c r="GK87" s="12">
        <v>0</v>
      </c>
      <c r="GL87" s="13">
        <v>4.7113998527923601E-8</v>
      </c>
      <c r="GM87" s="13">
        <v>2.6124241683330101E-7</v>
      </c>
      <c r="GN87" s="12">
        <v>0</v>
      </c>
      <c r="GO87" s="12">
        <v>0</v>
      </c>
      <c r="GP87" s="13">
        <v>7.30495584636355E-7</v>
      </c>
      <c r="GQ87" s="13">
        <v>7.54800306503983E-6</v>
      </c>
      <c r="GR87" s="12">
        <v>0</v>
      </c>
      <c r="GS87" s="13">
        <v>9.92094414471406E-6</v>
      </c>
      <c r="GT87" s="12">
        <v>0</v>
      </c>
      <c r="GU87" s="12">
        <v>0</v>
      </c>
      <c r="GV87" s="12">
        <v>0</v>
      </c>
      <c r="GW87" s="12">
        <v>0</v>
      </c>
      <c r="GX87" s="13">
        <v>4.1440441150366201E-7</v>
      </c>
      <c r="GY87" s="13">
        <v>1.1065116551893499E-6</v>
      </c>
      <c r="GZ87" s="13">
        <v>4.8580121147997601E-7</v>
      </c>
      <c r="HA87" s="13">
        <v>6.4688429118304602E-7</v>
      </c>
      <c r="HB87" s="13">
        <v>9.8253125564718304E-6</v>
      </c>
      <c r="HC87" s="13">
        <v>1.00884048538622E-5</v>
      </c>
      <c r="HD87" s="13">
        <v>8.9109036812306401E-6</v>
      </c>
      <c r="HE87" s="12">
        <v>0</v>
      </c>
      <c r="HF87" s="13">
        <v>7.4421378962775597E-7</v>
      </c>
      <c r="HG87" s="12">
        <v>0</v>
      </c>
      <c r="HH87" s="13">
        <v>3.8868138138498001E-7</v>
      </c>
      <c r="HI87" s="13">
        <v>5.0571231569801297E-6</v>
      </c>
      <c r="HJ87" s="12">
        <v>0</v>
      </c>
      <c r="HK87" s="13">
        <v>7.2153123098789896E-6</v>
      </c>
      <c r="HL87" s="12">
        <v>0</v>
      </c>
      <c r="HM87" s="13">
        <v>1.0183894828747901E-5</v>
      </c>
      <c r="HN87" s="12">
        <v>0</v>
      </c>
      <c r="HO87" s="12">
        <v>0</v>
      </c>
      <c r="HP87" s="12">
        <v>0</v>
      </c>
      <c r="HQ87" s="12">
        <v>0</v>
      </c>
      <c r="HR87" s="13">
        <v>2.61747511632541E-6</v>
      </c>
      <c r="HS87" s="13">
        <v>6.42012459359771E-6</v>
      </c>
      <c r="HT87" s="13">
        <v>2.86752726054985E-6</v>
      </c>
      <c r="HU87" s="21">
        <v>1.5099759255083999E-5</v>
      </c>
      <c r="HV87" s="13">
        <v>1.5259461523570799E-7</v>
      </c>
      <c r="HW87" s="12">
        <v>0</v>
      </c>
      <c r="HX87" s="12">
        <v>0</v>
      </c>
      <c r="HY87" s="12">
        <v>0</v>
      </c>
      <c r="HZ87" s="13">
        <v>3.2830957963777098E-7</v>
      </c>
      <c r="IA87" s="13">
        <v>4.7634620002621199E-6</v>
      </c>
      <c r="IB87" s="13">
        <v>5.2067380330914796E-7</v>
      </c>
      <c r="IC87" s="12">
        <v>0</v>
      </c>
      <c r="ID87" s="12">
        <v>0</v>
      </c>
      <c r="IE87" s="12">
        <v>0</v>
      </c>
      <c r="IF87" s="12">
        <v>0</v>
      </c>
      <c r="IG87" s="12">
        <v>0</v>
      </c>
      <c r="IH87" s="12">
        <v>0</v>
      </c>
      <c r="II87" s="13">
        <v>5.5089859737913098E-8</v>
      </c>
      <c r="IJ87" s="12">
        <v>0</v>
      </c>
      <c r="IK87" s="12">
        <v>0</v>
      </c>
      <c r="IL87" s="12">
        <v>0</v>
      </c>
      <c r="IM87" s="12">
        <v>0</v>
      </c>
      <c r="IN87" s="13">
        <v>1.16890373971671E-6</v>
      </c>
      <c r="IO87" s="12">
        <v>0</v>
      </c>
      <c r="IP87" s="13">
        <v>1.53249636059388E-7</v>
      </c>
      <c r="IQ87" s="12">
        <v>0</v>
      </c>
      <c r="IR87" s="13">
        <v>3.7525878994014001E-7</v>
      </c>
      <c r="IS87" s="13">
        <v>4.9379040046348197E-7</v>
      </c>
      <c r="IT87" s="12">
        <v>0</v>
      </c>
      <c r="IU87" s="12">
        <v>0</v>
      </c>
      <c r="IV87" s="12">
        <v>0</v>
      </c>
      <c r="IW87" s="13">
        <v>1.5779274507114901E-7</v>
      </c>
      <c r="IX87" s="12">
        <v>0</v>
      </c>
      <c r="IY87" s="13">
        <v>1.22917456696637E-5</v>
      </c>
    </row>
    <row r="88" spans="1:259" x14ac:dyDescent="0.25">
      <c r="A88" s="2">
        <v>85</v>
      </c>
      <c r="B88" s="2" t="s">
        <v>1997</v>
      </c>
      <c r="C88" s="2" t="s">
        <v>2702</v>
      </c>
      <c r="D88" s="13">
        <v>3.8238911979174703E-8</v>
      </c>
      <c r="E88" s="13">
        <v>8.0131175952773898E-8</v>
      </c>
      <c r="F88" s="13">
        <v>3.5669711045692999E-8</v>
      </c>
      <c r="G88" s="13">
        <v>1.6125802984232101E-7</v>
      </c>
      <c r="H88" s="13">
        <v>1.43189200480819E-7</v>
      </c>
      <c r="I88" s="13">
        <v>3.8959829699489801E-6</v>
      </c>
      <c r="J88" s="13">
        <v>2.0573967041266699E-6</v>
      </c>
      <c r="K88" s="13">
        <v>1.05590389680936E-7</v>
      </c>
      <c r="L88" s="13">
        <v>1.25700460759087E-8</v>
      </c>
      <c r="M88" s="12">
        <v>0</v>
      </c>
      <c r="N88" s="12">
        <v>0</v>
      </c>
      <c r="O88" s="12">
        <v>0</v>
      </c>
      <c r="P88" s="12">
        <v>0</v>
      </c>
      <c r="Q88" s="13">
        <v>7.94215528209871E-7</v>
      </c>
      <c r="R88" s="13">
        <v>1.2679532860769899E-6</v>
      </c>
      <c r="S88" s="13">
        <v>2.751953431232E-6</v>
      </c>
      <c r="T88" s="12">
        <v>0</v>
      </c>
      <c r="U88" s="13">
        <v>1.0079869857182501E-6</v>
      </c>
      <c r="V88" s="13">
        <v>3.7636551928976301E-7</v>
      </c>
      <c r="W88" s="13">
        <v>2.8578199074932101E-8</v>
      </c>
      <c r="X88" s="13">
        <v>2.2909137543221898E-6</v>
      </c>
      <c r="Y88" s="13">
        <v>1.09526247168612E-7</v>
      </c>
      <c r="Z88" s="12">
        <v>0</v>
      </c>
      <c r="AA88" s="12">
        <v>0</v>
      </c>
      <c r="AB88" s="13">
        <v>5.8293506249044201E-7</v>
      </c>
      <c r="AC88" s="13">
        <v>1.42550176962767E-6</v>
      </c>
      <c r="AD88" s="13">
        <v>3.7054395179379601E-8</v>
      </c>
      <c r="AE88" s="13">
        <v>5.43384461609292E-7</v>
      </c>
      <c r="AF88" s="12">
        <v>0</v>
      </c>
      <c r="AG88" s="12">
        <v>0</v>
      </c>
      <c r="AH88" s="13">
        <v>4.4526585585718696E-6</v>
      </c>
      <c r="AI88" s="13">
        <v>9.0346454005946099E-7</v>
      </c>
      <c r="AJ88" s="12">
        <v>0</v>
      </c>
      <c r="AK88" s="12">
        <v>0</v>
      </c>
      <c r="AL88" s="12">
        <v>0</v>
      </c>
      <c r="AM88" s="13">
        <v>1.2378064806848601E-6</v>
      </c>
      <c r="AN88" s="13">
        <v>1.4323071781504001E-7</v>
      </c>
      <c r="AO88" s="12">
        <v>0</v>
      </c>
      <c r="AP88" s="13">
        <v>3.4728537746707599E-6</v>
      </c>
      <c r="AQ88" s="13">
        <v>2.4484937255501302E-8</v>
      </c>
      <c r="AR88" s="13">
        <v>3.5630211130523098E-7</v>
      </c>
      <c r="AS88" s="12">
        <v>0</v>
      </c>
      <c r="AT88" s="13">
        <v>2.7514684337778498E-6</v>
      </c>
      <c r="AU88" s="12">
        <v>0</v>
      </c>
      <c r="AV88" s="12">
        <v>0</v>
      </c>
      <c r="AW88" s="13">
        <v>1.7195795695962399E-8</v>
      </c>
      <c r="AX88" s="12">
        <v>0</v>
      </c>
      <c r="AY88" s="13">
        <v>6.7885628474449601E-7</v>
      </c>
      <c r="AZ88" s="21">
        <v>1.0486106510196601E-6</v>
      </c>
      <c r="BA88" s="13">
        <v>4.5383843465180099E-7</v>
      </c>
      <c r="BB88" s="13">
        <v>3.7329368569170802E-6</v>
      </c>
      <c r="BC88" s="13">
        <v>3.9264139768022298E-8</v>
      </c>
      <c r="BD88" s="13">
        <v>1.4463777750178799E-8</v>
      </c>
      <c r="BE88" s="13">
        <v>2.5858345115397301E-5</v>
      </c>
      <c r="BF88" s="13">
        <v>6.6696380587070796E-6</v>
      </c>
      <c r="BG88" s="12">
        <v>0</v>
      </c>
      <c r="BH88" s="13">
        <v>6.0762835980235204E-7</v>
      </c>
      <c r="BI88" s="13">
        <v>4.6357015980864399E-7</v>
      </c>
      <c r="BJ88" s="13">
        <v>3.31312830106285E-6</v>
      </c>
      <c r="BK88" s="12">
        <v>0</v>
      </c>
      <c r="BL88" s="13">
        <v>8.4910561527719904E-7</v>
      </c>
      <c r="BM88" s="12">
        <v>0</v>
      </c>
      <c r="BN88" s="13">
        <v>1.7560552040245301E-7</v>
      </c>
      <c r="BO88" s="13">
        <v>2.21448424788168E-8</v>
      </c>
      <c r="BP88" s="12">
        <v>0</v>
      </c>
      <c r="BQ88" s="12">
        <v>0</v>
      </c>
      <c r="BR88" s="13">
        <v>2.9765586878418802E-6</v>
      </c>
      <c r="BS88" s="12">
        <v>0</v>
      </c>
      <c r="BT88" s="13">
        <v>4.4176391546419398E-7</v>
      </c>
      <c r="BU88" s="12">
        <v>0</v>
      </c>
      <c r="BV88" s="12">
        <v>0</v>
      </c>
      <c r="BW88" s="13">
        <v>2.7754541134881699E-6</v>
      </c>
      <c r="BX88" s="13">
        <v>2.7543787337275802E-7</v>
      </c>
      <c r="BY88" s="13">
        <v>4.6216342510868998E-7</v>
      </c>
      <c r="BZ88" s="13">
        <v>2.4347311972044299E-6</v>
      </c>
      <c r="CA88" s="13">
        <v>2.93624761154809E-6</v>
      </c>
      <c r="CB88" s="13">
        <v>8.7152347403627097E-7</v>
      </c>
      <c r="CC88" s="12">
        <v>0</v>
      </c>
      <c r="CD88" s="12">
        <v>0</v>
      </c>
      <c r="CE88" s="12">
        <v>0</v>
      </c>
      <c r="CF88" s="13">
        <v>2.9765141907680402E-6</v>
      </c>
      <c r="CG88" s="12">
        <v>0</v>
      </c>
      <c r="CH88" s="13">
        <v>5.9278001703902498E-8</v>
      </c>
      <c r="CI88" s="13">
        <v>4.5827881536833897E-6</v>
      </c>
      <c r="CJ88" s="13">
        <v>1.82897397892361E-6</v>
      </c>
      <c r="CK88" s="12">
        <v>0</v>
      </c>
      <c r="CL88" s="13">
        <v>4.1627512309257801E-8</v>
      </c>
      <c r="CM88" s="13">
        <v>1.28126659476213E-6</v>
      </c>
      <c r="CN88" s="12">
        <v>0</v>
      </c>
      <c r="CO88" s="13">
        <v>3.2758583548443801E-7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7">
        <v>0</v>
      </c>
      <c r="CW88" s="12">
        <v>0</v>
      </c>
      <c r="CX88" s="12">
        <v>0</v>
      </c>
      <c r="CY88" s="13">
        <v>3.1223017088478702E-7</v>
      </c>
      <c r="CZ88" s="12">
        <v>0</v>
      </c>
      <c r="DA88" s="12">
        <v>0</v>
      </c>
      <c r="DB88" s="12">
        <v>0</v>
      </c>
      <c r="DC88" s="12">
        <v>0</v>
      </c>
      <c r="DD88" s="13">
        <v>3.5079749464227102E-6</v>
      </c>
      <c r="DE88" s="12">
        <v>0</v>
      </c>
      <c r="DF88" s="12">
        <v>0</v>
      </c>
      <c r="DG88" s="13">
        <v>2.3010439665091901E-8</v>
      </c>
      <c r="DH88" s="12">
        <v>0</v>
      </c>
      <c r="DI88" s="13">
        <v>2.0021443244645499E-8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3">
        <v>1.8882284797755599E-8</v>
      </c>
      <c r="DQ88" s="12">
        <v>0</v>
      </c>
      <c r="DR88" s="12">
        <v>0</v>
      </c>
      <c r="DS88" s="12">
        <v>0</v>
      </c>
      <c r="DT88" s="12">
        <v>0</v>
      </c>
      <c r="DU88" s="13">
        <v>1.76239296904293E-6</v>
      </c>
      <c r="DV88" s="13">
        <v>1.95179582917553E-8</v>
      </c>
      <c r="DW88" s="13">
        <v>6.2909870629989297E-7</v>
      </c>
      <c r="DX88" s="12">
        <v>0</v>
      </c>
      <c r="DY88" s="13">
        <v>4.0164569156758401E-7</v>
      </c>
      <c r="DZ88" s="13">
        <v>2.9960943066117603E-8</v>
      </c>
      <c r="EA88" s="12">
        <v>0</v>
      </c>
      <c r="EB88" s="12">
        <v>0</v>
      </c>
      <c r="EC88" s="2" t="s">
        <v>1997</v>
      </c>
      <c r="ED88" s="13">
        <v>2.5655745883729001E-6</v>
      </c>
      <c r="EE88" s="12">
        <v>0</v>
      </c>
      <c r="EF88" s="13">
        <v>5.1566114681537397E-8</v>
      </c>
      <c r="EG88" s="13">
        <v>7.6523932682516606E-6</v>
      </c>
      <c r="EH88" s="13">
        <v>7.34891101238432E-7</v>
      </c>
      <c r="EI88" s="13">
        <v>5.32113895275037E-6</v>
      </c>
      <c r="EJ88" s="13">
        <v>2.9012700261169299E-7</v>
      </c>
      <c r="EK88" s="13">
        <v>2.13873862933894E-6</v>
      </c>
      <c r="EL88" s="13">
        <v>9.1205105892368201E-8</v>
      </c>
      <c r="EM88" s="13">
        <v>2.7358820405636798E-7</v>
      </c>
      <c r="EN88" s="12">
        <v>0</v>
      </c>
      <c r="EO88" s="13">
        <v>7.6670870450003301E-7</v>
      </c>
      <c r="EP88" s="13">
        <v>1.9955819537576E-7</v>
      </c>
      <c r="EQ88" s="13">
        <v>4.3348419522627701E-6</v>
      </c>
      <c r="ER88" s="13">
        <v>1.8535993298417499E-6</v>
      </c>
      <c r="ES88" s="13">
        <v>6.4950012556372797E-7</v>
      </c>
      <c r="ET88" s="13">
        <v>1.0307491786783901E-7</v>
      </c>
      <c r="EU88" s="12">
        <v>0</v>
      </c>
      <c r="EV88" s="12">
        <v>0</v>
      </c>
      <c r="EW88" s="13">
        <v>1.9217983848790401E-7</v>
      </c>
      <c r="EX88" s="13">
        <v>2.67689370696271E-8</v>
      </c>
      <c r="EY88" s="13">
        <v>3.33183817942968E-6</v>
      </c>
      <c r="EZ88" s="13">
        <v>3.4825940137334701E-6</v>
      </c>
      <c r="FA88" s="12">
        <v>0</v>
      </c>
      <c r="FB88" s="13">
        <v>2.18572142038335E-8</v>
      </c>
      <c r="FC88" s="13">
        <v>3.9490119800506401E-7</v>
      </c>
      <c r="FD88" s="12">
        <v>0</v>
      </c>
      <c r="FE88" s="12">
        <v>0</v>
      </c>
      <c r="FF88" s="13">
        <v>2.75365442835381E-7</v>
      </c>
      <c r="FG88" s="12">
        <v>0</v>
      </c>
      <c r="FH88" s="12">
        <v>0</v>
      </c>
      <c r="FI88" s="12">
        <v>0</v>
      </c>
      <c r="FJ88" s="13">
        <v>8.8453669970503905E-6</v>
      </c>
      <c r="FK88" s="13">
        <v>7.6303273084968305E-6</v>
      </c>
      <c r="FL88" s="13">
        <v>2.0565811305349401E-7</v>
      </c>
      <c r="FM88" s="12">
        <v>0</v>
      </c>
      <c r="FN88" s="13">
        <v>1.2946447959482701E-5</v>
      </c>
      <c r="FO88" s="13">
        <v>8.4624513105851503E-6</v>
      </c>
      <c r="FP88" s="12">
        <v>0</v>
      </c>
      <c r="FQ88" s="12">
        <v>0</v>
      </c>
      <c r="FR88" s="12">
        <v>0</v>
      </c>
      <c r="FS88" s="13">
        <v>6.7326779715216399E-6</v>
      </c>
      <c r="FT88" s="13">
        <v>1.84089164548453E-7</v>
      </c>
      <c r="FU88" s="12">
        <v>0</v>
      </c>
      <c r="FV88" s="12">
        <v>0</v>
      </c>
      <c r="FW88" s="12">
        <v>0</v>
      </c>
      <c r="FX88" s="13">
        <v>1.09830578158725E-5</v>
      </c>
      <c r="FY88" s="13">
        <v>1.88590439950477E-6</v>
      </c>
      <c r="FZ88" s="12">
        <v>0</v>
      </c>
      <c r="GA88" s="21">
        <v>6.6686681599830395E-7</v>
      </c>
      <c r="GB88" s="12">
        <v>0</v>
      </c>
      <c r="GC88" s="12">
        <v>0</v>
      </c>
      <c r="GD88" s="13">
        <v>2.0644864587242099E-6</v>
      </c>
      <c r="GE88" s="12">
        <v>0</v>
      </c>
      <c r="GF88" s="13">
        <v>2.3443130446237301E-8</v>
      </c>
      <c r="GG88" s="13">
        <v>6.4578597155264999E-7</v>
      </c>
      <c r="GH88" s="13">
        <v>1.8166208035464401E-8</v>
      </c>
      <c r="GI88" s="12">
        <v>0</v>
      </c>
      <c r="GJ88" s="12">
        <v>0</v>
      </c>
      <c r="GK88" s="12">
        <v>0</v>
      </c>
      <c r="GL88" s="12">
        <v>0</v>
      </c>
      <c r="GM88" s="13">
        <v>2.8944472319598702E-7</v>
      </c>
      <c r="GN88" s="12">
        <v>0</v>
      </c>
      <c r="GO88" s="12">
        <v>0</v>
      </c>
      <c r="GP88" s="13">
        <v>5.84005828359011E-7</v>
      </c>
      <c r="GQ88" s="13">
        <v>6.7573238565864896E-6</v>
      </c>
      <c r="GR88" s="12">
        <v>0</v>
      </c>
      <c r="GS88" s="13">
        <v>7.2770273087167596E-6</v>
      </c>
      <c r="GT88" s="12">
        <v>0</v>
      </c>
      <c r="GU88" s="12">
        <v>0</v>
      </c>
      <c r="GV88" s="12">
        <v>0</v>
      </c>
      <c r="GW88" s="12">
        <v>0</v>
      </c>
      <c r="GX88" s="13">
        <v>5.1263246165218296E-7</v>
      </c>
      <c r="GY88" s="13">
        <v>5.3248469925851304E-7</v>
      </c>
      <c r="GZ88" s="13">
        <v>4.2151613188098999E-7</v>
      </c>
      <c r="HA88" s="13">
        <v>6.1300555834510403E-7</v>
      </c>
      <c r="HB88" s="13">
        <v>6.7333794239673203E-6</v>
      </c>
      <c r="HC88" s="13">
        <v>8.2192772615075208E-6</v>
      </c>
      <c r="HD88" s="13">
        <v>8.2368589964044792E-6</v>
      </c>
      <c r="HE88" s="12">
        <v>0</v>
      </c>
      <c r="HF88" s="13">
        <v>6.2084145017074899E-7</v>
      </c>
      <c r="HG88" s="12">
        <v>0</v>
      </c>
      <c r="HH88" s="13">
        <v>3.9372919153283602E-7</v>
      </c>
      <c r="HI88" s="13">
        <v>3.4057665138142299E-6</v>
      </c>
      <c r="HJ88" s="12">
        <v>0</v>
      </c>
      <c r="HK88" s="13">
        <v>5.7850486928911902E-6</v>
      </c>
      <c r="HL88" s="12">
        <v>0</v>
      </c>
      <c r="HM88" s="13">
        <v>9.7175713168173297E-6</v>
      </c>
      <c r="HN88" s="12">
        <v>0</v>
      </c>
      <c r="HO88" s="12">
        <v>0</v>
      </c>
      <c r="HP88" s="12">
        <v>0</v>
      </c>
      <c r="HQ88" s="12">
        <v>0</v>
      </c>
      <c r="HR88" s="13">
        <v>2.5427508146969202E-6</v>
      </c>
      <c r="HS88" s="13">
        <v>7.3754181580982098E-6</v>
      </c>
      <c r="HT88" s="13">
        <v>2.28286339630755E-6</v>
      </c>
      <c r="HU88" s="21">
        <v>1.26048151478299E-5</v>
      </c>
      <c r="HV88" s="12">
        <v>0</v>
      </c>
      <c r="HW88" s="12">
        <v>0</v>
      </c>
      <c r="HX88" s="12">
        <v>0</v>
      </c>
      <c r="HY88" s="12">
        <v>0</v>
      </c>
      <c r="HZ88" s="13">
        <v>2.2633463444725099E-7</v>
      </c>
      <c r="IA88" s="13">
        <v>4.3325942630876898E-6</v>
      </c>
      <c r="IB88" s="13">
        <v>6.0852921311135398E-7</v>
      </c>
      <c r="IC88" s="12">
        <v>0</v>
      </c>
      <c r="ID88" s="12">
        <v>0</v>
      </c>
      <c r="IE88" s="12">
        <v>0</v>
      </c>
      <c r="IF88" s="12">
        <v>0</v>
      </c>
      <c r="IG88" s="12">
        <v>0</v>
      </c>
      <c r="IH88" s="12">
        <v>0</v>
      </c>
      <c r="II88" s="12">
        <v>0</v>
      </c>
      <c r="IJ88" s="12">
        <v>0</v>
      </c>
      <c r="IK88" s="12">
        <v>0</v>
      </c>
      <c r="IL88" s="12">
        <v>0</v>
      </c>
      <c r="IM88" s="12">
        <v>0</v>
      </c>
      <c r="IN88" s="13">
        <v>5.4917319276451703E-7</v>
      </c>
      <c r="IO88" s="12">
        <v>0</v>
      </c>
      <c r="IP88" s="13">
        <v>1.13195753907502E-7</v>
      </c>
      <c r="IQ88" s="12">
        <v>0</v>
      </c>
      <c r="IR88" s="13">
        <v>2.4946180922157001E-7</v>
      </c>
      <c r="IS88" s="13">
        <v>5.0399268146479396E-7</v>
      </c>
      <c r="IT88" s="12">
        <v>0</v>
      </c>
      <c r="IU88" s="12">
        <v>0</v>
      </c>
      <c r="IV88" s="12">
        <v>0</v>
      </c>
      <c r="IW88" s="13">
        <v>9.32411675420425E-8</v>
      </c>
      <c r="IX88" s="12">
        <v>0</v>
      </c>
      <c r="IY88" s="13">
        <v>1.0600920831435E-5</v>
      </c>
    </row>
    <row r="89" spans="1:259" x14ac:dyDescent="0.25">
      <c r="A89" s="2">
        <v>86</v>
      </c>
      <c r="B89" s="2" t="s">
        <v>2000</v>
      </c>
      <c r="C89" s="2" t="s">
        <v>2702</v>
      </c>
      <c r="D89" s="13">
        <v>2.3321950276407599E-8</v>
      </c>
      <c r="E89" s="13">
        <v>2.4436041775697399E-8</v>
      </c>
      <c r="F89" s="13">
        <v>2.09049904583951E-7</v>
      </c>
      <c r="G89" s="13">
        <v>6.6047384458061904E-8</v>
      </c>
      <c r="H89" s="13">
        <v>3.4932494057894798E-8</v>
      </c>
      <c r="I89" s="13">
        <v>2.64236224890777E-6</v>
      </c>
      <c r="J89" s="13">
        <v>2.0011929401207499E-6</v>
      </c>
      <c r="K89" s="13">
        <v>2.14665610704477E-7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3">
        <v>5.3163802683529604E-7</v>
      </c>
      <c r="R89" s="13">
        <v>1.2018023799552699E-6</v>
      </c>
      <c r="S89" s="13">
        <v>2.67343595853555E-6</v>
      </c>
      <c r="T89" s="12">
        <v>0</v>
      </c>
      <c r="U89" s="13">
        <v>8.6191967819217195E-7</v>
      </c>
      <c r="V89" s="13">
        <v>3.6283868392120998E-7</v>
      </c>
      <c r="W89" s="12">
        <v>0</v>
      </c>
      <c r="X89" s="13">
        <v>2.3849133421326002E-6</v>
      </c>
      <c r="Y89" s="13">
        <v>6.6800166589965405E-8</v>
      </c>
      <c r="Z89" s="12">
        <v>0</v>
      </c>
      <c r="AA89" s="12">
        <v>0</v>
      </c>
      <c r="AB89" s="13">
        <v>4.9559099702157702E-7</v>
      </c>
      <c r="AC89" s="13">
        <v>7.3362749552425299E-7</v>
      </c>
      <c r="AD89" s="12">
        <v>0</v>
      </c>
      <c r="AE89" s="13">
        <v>8.0130606943426696E-7</v>
      </c>
      <c r="AF89" s="12">
        <v>0</v>
      </c>
      <c r="AG89" s="12">
        <v>0</v>
      </c>
      <c r="AH89" s="13">
        <v>5.1619581328492802E-6</v>
      </c>
      <c r="AI89" s="13">
        <v>4.34032115315247E-7</v>
      </c>
      <c r="AJ89" s="12">
        <v>0</v>
      </c>
      <c r="AK89" s="12">
        <v>0</v>
      </c>
      <c r="AL89" s="12">
        <v>0</v>
      </c>
      <c r="AM89" s="13">
        <v>1.13623241136156E-6</v>
      </c>
      <c r="AN89" s="12">
        <v>0</v>
      </c>
      <c r="AO89" s="12">
        <v>0</v>
      </c>
      <c r="AP89" s="13">
        <v>6.8346543539794696E-7</v>
      </c>
      <c r="AQ89" s="13">
        <v>5.9733549898569597E-8</v>
      </c>
      <c r="AR89" s="13">
        <v>5.0732693456134395E-7</v>
      </c>
      <c r="AS89" s="12">
        <v>0</v>
      </c>
      <c r="AT89" s="13">
        <v>2.27268465202411E-6</v>
      </c>
      <c r="AU89" s="12">
        <v>0</v>
      </c>
      <c r="AV89" s="13">
        <v>6.0980821479151193E-8</v>
      </c>
      <c r="AW89" s="13">
        <v>2.09754656410155E-8</v>
      </c>
      <c r="AX89" s="12">
        <v>0</v>
      </c>
      <c r="AY89" s="13">
        <v>7.6707299658670099E-7</v>
      </c>
      <c r="AZ89" s="21">
        <v>7.4764888927573405E-7</v>
      </c>
      <c r="BA89" s="13">
        <v>5.7703784074536399E-7</v>
      </c>
      <c r="BB89" s="13">
        <v>2.1680813970221099E-6</v>
      </c>
      <c r="BC89" s="13">
        <v>3.1929650293203601E-8</v>
      </c>
      <c r="BD89" s="13">
        <v>1.7642944740812101E-8</v>
      </c>
      <c r="BE89" s="13">
        <v>3.7255341445572698E-5</v>
      </c>
      <c r="BF89" s="13">
        <v>6.3407614083578902E-6</v>
      </c>
      <c r="BG89" s="12">
        <v>0</v>
      </c>
      <c r="BH89" s="13">
        <v>3.5182457613265802E-7</v>
      </c>
      <c r="BI89" s="13">
        <v>3.14388515691487E-7</v>
      </c>
      <c r="BJ89" s="13">
        <v>3.00662720375337E-6</v>
      </c>
      <c r="BK89" s="12">
        <v>0</v>
      </c>
      <c r="BL89" s="13">
        <v>3.6365492802480498E-7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3">
        <v>3.0698440514248002E-6</v>
      </c>
      <c r="BS89" s="12">
        <v>0</v>
      </c>
      <c r="BT89" s="13">
        <v>2.8062765787164298E-7</v>
      </c>
      <c r="BU89" s="12">
        <v>0</v>
      </c>
      <c r="BV89" s="12">
        <v>0</v>
      </c>
      <c r="BW89" s="13">
        <v>1.2425658835700301E-6</v>
      </c>
      <c r="BX89" s="13">
        <v>9.8394115205052099E-8</v>
      </c>
      <c r="BY89" s="13">
        <v>4.2748971802755298E-7</v>
      </c>
      <c r="BZ89" s="13">
        <v>1.07652376124919E-6</v>
      </c>
      <c r="CA89" s="13">
        <v>3.4690845346065598E-6</v>
      </c>
      <c r="CB89" s="13">
        <v>9.8877923263509896E-7</v>
      </c>
      <c r="CC89" s="12">
        <v>0</v>
      </c>
      <c r="CD89" s="13">
        <v>2.2744475592729401E-8</v>
      </c>
      <c r="CE89" s="12">
        <v>0</v>
      </c>
      <c r="CF89" s="13">
        <v>2.1912998552474502E-6</v>
      </c>
      <c r="CG89" s="12">
        <v>0</v>
      </c>
      <c r="CH89" s="12">
        <v>0</v>
      </c>
      <c r="CI89" s="13">
        <v>3.9954247023917501E-6</v>
      </c>
      <c r="CJ89" s="13">
        <v>7.8924940308713805E-7</v>
      </c>
      <c r="CK89" s="12">
        <v>0</v>
      </c>
      <c r="CL89" s="13">
        <v>2.1412123711978999E-8</v>
      </c>
      <c r="CM89" s="13">
        <v>1.1799164423513599E-6</v>
      </c>
      <c r="CN89" s="12">
        <v>0</v>
      </c>
      <c r="CO89" s="13">
        <v>3.8557147879116E-7</v>
      </c>
      <c r="CP89" s="12">
        <v>0</v>
      </c>
      <c r="CQ89" s="12">
        <v>0</v>
      </c>
      <c r="CR89" s="13">
        <v>4.0500288278485498E-8</v>
      </c>
      <c r="CS89" s="12">
        <v>0</v>
      </c>
      <c r="CT89" s="12">
        <v>0</v>
      </c>
      <c r="CU89" s="12">
        <v>0</v>
      </c>
      <c r="CV89" s="17">
        <v>0</v>
      </c>
      <c r="CW89" s="13">
        <v>2.7758313266485201E-8</v>
      </c>
      <c r="CX89" s="12">
        <v>0</v>
      </c>
      <c r="CY89" s="13">
        <v>1.6355656383539301E-7</v>
      </c>
      <c r="CZ89" s="12">
        <v>0</v>
      </c>
      <c r="DA89" s="12">
        <v>0</v>
      </c>
      <c r="DB89" s="12">
        <v>0</v>
      </c>
      <c r="DC89" s="12">
        <v>0</v>
      </c>
      <c r="DD89" s="13">
        <v>4.3007265375532601E-6</v>
      </c>
      <c r="DE89" s="12">
        <v>0</v>
      </c>
      <c r="DF89" s="12">
        <v>0</v>
      </c>
      <c r="DG89" s="12">
        <v>0</v>
      </c>
      <c r="DH89" s="12">
        <v>0</v>
      </c>
      <c r="DI89" s="13">
        <v>7.3266588348722595E-8</v>
      </c>
      <c r="DJ89" s="12">
        <v>0</v>
      </c>
      <c r="DK89" s="12">
        <v>0</v>
      </c>
      <c r="DL89" s="12">
        <v>0</v>
      </c>
      <c r="DM89" s="13">
        <v>2.51362995745722E-8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3">
        <v>1.50613727002633E-6</v>
      </c>
      <c r="DV89" s="13">
        <v>9.5232176694821899E-8</v>
      </c>
      <c r="DW89" s="13">
        <v>2.42329215058301E-7</v>
      </c>
      <c r="DX89" s="12">
        <v>0</v>
      </c>
      <c r="DY89" s="13">
        <v>9.7911717179482904E-7</v>
      </c>
      <c r="DZ89" s="12">
        <v>0</v>
      </c>
      <c r="EA89" s="12">
        <v>0</v>
      </c>
      <c r="EB89" s="12">
        <v>0</v>
      </c>
      <c r="EC89" s="2" t="s">
        <v>2000</v>
      </c>
      <c r="ED89" s="13">
        <v>3.1087933218598799E-6</v>
      </c>
      <c r="EE89" s="12">
        <v>0</v>
      </c>
      <c r="EF89" s="13">
        <v>3.1450224399828799E-8</v>
      </c>
      <c r="EG89" s="13">
        <v>5.86830920710097E-6</v>
      </c>
      <c r="EH89" s="13">
        <v>1.4011532295693E-7</v>
      </c>
      <c r="EI89" s="13">
        <v>1.70169210624039E-6</v>
      </c>
      <c r="EJ89" s="13">
        <v>4.6193787084777799E-7</v>
      </c>
      <c r="EK89" s="13">
        <v>2.0535870910814299E-6</v>
      </c>
      <c r="EL89" s="13">
        <v>1.6594032058497801E-7</v>
      </c>
      <c r="EM89" s="13">
        <v>1.5169246957580801E-7</v>
      </c>
      <c r="EN89" s="12">
        <v>0</v>
      </c>
      <c r="EO89" s="13">
        <v>4.3625746635387902E-7</v>
      </c>
      <c r="EP89" s="13">
        <v>2.8366656023719698E-7</v>
      </c>
      <c r="EQ89" s="13">
        <v>5.1718173851453704E-6</v>
      </c>
      <c r="ER89" s="13">
        <v>1.2168549669060699E-6</v>
      </c>
      <c r="ES89" s="13">
        <v>5.0922928572862003E-7</v>
      </c>
      <c r="ET89" s="13">
        <v>4.1910329641312598E-8</v>
      </c>
      <c r="EU89" s="12">
        <v>0</v>
      </c>
      <c r="EV89" s="12">
        <v>0</v>
      </c>
      <c r="EW89" s="13">
        <v>1.00466291803578E-7</v>
      </c>
      <c r="EX89" s="13">
        <v>2.2894088099432001E-7</v>
      </c>
      <c r="EY89" s="13">
        <v>1.6470451958342099E-6</v>
      </c>
      <c r="EZ89" s="13">
        <v>3.5892242393253799E-6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3">
        <v>2.5790796091549901E-7</v>
      </c>
      <c r="FG89" s="12">
        <v>0</v>
      </c>
      <c r="FH89" s="12">
        <v>0</v>
      </c>
      <c r="FI89" s="12">
        <v>0</v>
      </c>
      <c r="FJ89" s="13">
        <v>7.7310632485046894E-6</v>
      </c>
      <c r="FK89" s="13">
        <v>5.0786239400958502E-6</v>
      </c>
      <c r="FL89" s="13">
        <v>7.1674906727554306E-8</v>
      </c>
      <c r="FM89" s="12">
        <v>0</v>
      </c>
      <c r="FN89" s="13">
        <v>7.73132161744347E-6</v>
      </c>
      <c r="FO89" s="13">
        <v>4.3073083742676797E-6</v>
      </c>
      <c r="FP89" s="12">
        <v>0</v>
      </c>
      <c r="FQ89" s="13">
        <v>3.7063647602522802E-8</v>
      </c>
      <c r="FR89" s="13">
        <v>4.2594895531027303E-8</v>
      </c>
      <c r="FS89" s="13">
        <v>3.0029659051536901E-6</v>
      </c>
      <c r="FT89" s="13">
        <v>9.6236711763943794E-8</v>
      </c>
      <c r="FU89" s="12">
        <v>0</v>
      </c>
      <c r="FV89" s="12">
        <v>0</v>
      </c>
      <c r="FW89" s="13">
        <v>2.7958374176563199E-8</v>
      </c>
      <c r="FX89" s="13">
        <v>1.0025893391821499E-5</v>
      </c>
      <c r="FY89" s="13">
        <v>1.42979902646398E-6</v>
      </c>
      <c r="FZ89" s="12">
        <v>0</v>
      </c>
      <c r="GA89" s="21">
        <v>2.0594248955463199E-7</v>
      </c>
      <c r="GB89" s="12">
        <v>0</v>
      </c>
      <c r="GC89" s="13">
        <v>4.1280719983031602E-8</v>
      </c>
      <c r="GD89" s="13">
        <v>1.53129365198839E-6</v>
      </c>
      <c r="GE89" s="12">
        <v>0</v>
      </c>
      <c r="GF89" s="13">
        <v>5.71919538807216E-8</v>
      </c>
      <c r="GG89" s="13">
        <v>6.8460508103970804E-7</v>
      </c>
      <c r="GH89" s="12">
        <v>0</v>
      </c>
      <c r="GI89" s="12">
        <v>0</v>
      </c>
      <c r="GJ89" s="12">
        <v>0</v>
      </c>
      <c r="GK89" s="12">
        <v>0</v>
      </c>
      <c r="GL89" s="12">
        <v>0</v>
      </c>
      <c r="GM89" s="13">
        <v>1.7670485020568401E-7</v>
      </c>
      <c r="GN89" s="12">
        <v>0</v>
      </c>
      <c r="GO89" s="12">
        <v>0</v>
      </c>
      <c r="GP89" s="13">
        <v>7.2121386424030301E-7</v>
      </c>
      <c r="GQ89" s="13">
        <v>4.93551469274571E-6</v>
      </c>
      <c r="GR89" s="12">
        <v>0</v>
      </c>
      <c r="GS89" s="13">
        <v>4.5229841998262896E-6</v>
      </c>
      <c r="GT89" s="12">
        <v>0</v>
      </c>
      <c r="GU89" s="12">
        <v>0</v>
      </c>
      <c r="GV89" s="12">
        <v>0</v>
      </c>
      <c r="GW89" s="12">
        <v>0</v>
      </c>
      <c r="GX89" s="13">
        <v>4.6551263714637902E-7</v>
      </c>
      <c r="GY89" s="13">
        <v>5.3089904246979495E-7</v>
      </c>
      <c r="GZ89" s="13">
        <v>1.7508083265218901E-7</v>
      </c>
      <c r="HA89" s="13">
        <v>5.6578363796540102E-7</v>
      </c>
      <c r="HB89" s="13">
        <v>5.4172237098885002E-6</v>
      </c>
      <c r="HC89" s="13">
        <v>5.6917316963070603E-6</v>
      </c>
      <c r="HD89" s="13">
        <v>5.8204823730328902E-6</v>
      </c>
      <c r="HE89" s="12">
        <v>0</v>
      </c>
      <c r="HF89" s="13">
        <v>3.7257402630686998E-7</v>
      </c>
      <c r="HG89" s="12">
        <v>0</v>
      </c>
      <c r="HH89" s="13">
        <v>1.6009054916450601E-7</v>
      </c>
      <c r="HI89" s="13">
        <v>3.3412734114118002E-6</v>
      </c>
      <c r="HJ89" s="12">
        <v>0</v>
      </c>
      <c r="HK89" s="13">
        <v>2.9449759848061402E-6</v>
      </c>
      <c r="HL89" s="12">
        <v>0</v>
      </c>
      <c r="HM89" s="13">
        <v>9.8713239105718408E-6</v>
      </c>
      <c r="HN89" s="12">
        <v>0</v>
      </c>
      <c r="HO89" s="12">
        <v>0</v>
      </c>
      <c r="HP89" s="12">
        <v>0</v>
      </c>
      <c r="HQ89" s="12">
        <v>0</v>
      </c>
      <c r="HR89" s="13">
        <v>2.6833179294528301E-6</v>
      </c>
      <c r="HS89" s="13">
        <v>5.2033977366987703E-6</v>
      </c>
      <c r="HT89" s="13">
        <v>2.7980625926377902E-6</v>
      </c>
      <c r="HU89" s="21">
        <v>1.39343970790439E-5</v>
      </c>
      <c r="HV89" s="13">
        <v>5.4994494995839399E-8</v>
      </c>
      <c r="HW89" s="12">
        <v>0</v>
      </c>
      <c r="HX89" s="12">
        <v>0</v>
      </c>
      <c r="HY89" s="12">
        <v>0</v>
      </c>
      <c r="HZ89" s="13">
        <v>3.9440490755164598E-7</v>
      </c>
      <c r="IA89" s="13">
        <v>1.9893814224586401E-6</v>
      </c>
      <c r="IB89" s="13">
        <v>1.87648776638148E-7</v>
      </c>
      <c r="IC89" s="12">
        <v>0</v>
      </c>
      <c r="ID89" s="12">
        <v>0</v>
      </c>
      <c r="IE89" s="12">
        <v>0</v>
      </c>
      <c r="IF89" s="12">
        <v>0</v>
      </c>
      <c r="IG89" s="12">
        <v>0</v>
      </c>
      <c r="IH89" s="12">
        <v>0</v>
      </c>
      <c r="II89" s="13">
        <v>3.9708334543763098E-8</v>
      </c>
      <c r="IJ89" s="12">
        <v>0</v>
      </c>
      <c r="IK89" s="12">
        <v>0</v>
      </c>
      <c r="IL89" s="12">
        <v>0</v>
      </c>
      <c r="IM89" s="12">
        <v>0</v>
      </c>
      <c r="IN89" s="13">
        <v>4.26288894185526E-7</v>
      </c>
      <c r="IO89" s="12">
        <v>0</v>
      </c>
      <c r="IP89" s="13">
        <v>4.9087495354722202E-8</v>
      </c>
      <c r="IQ89" s="12">
        <v>0</v>
      </c>
      <c r="IR89" s="13">
        <v>1.1974788431421701E-7</v>
      </c>
      <c r="IS89" s="13">
        <v>2.2363870540268801E-7</v>
      </c>
      <c r="IT89" s="12">
        <v>0</v>
      </c>
      <c r="IU89" s="12">
        <v>0</v>
      </c>
      <c r="IV89" s="12">
        <v>0</v>
      </c>
      <c r="IW89" s="13">
        <v>2.2747152160751699E-7</v>
      </c>
      <c r="IX89" s="12">
        <v>0</v>
      </c>
      <c r="IY89" s="13">
        <v>5.7987461214844901E-6</v>
      </c>
    </row>
    <row r="90" spans="1:259" x14ac:dyDescent="0.25">
      <c r="A90" s="2">
        <v>87</v>
      </c>
      <c r="B90" s="2" t="s">
        <v>2003</v>
      </c>
      <c r="C90" s="2" t="s">
        <v>2702</v>
      </c>
      <c r="D90" s="12">
        <v>0</v>
      </c>
      <c r="E90" s="13">
        <v>1.20242761847674E-7</v>
      </c>
      <c r="F90" s="13">
        <v>1.51014034392762E-7</v>
      </c>
      <c r="G90" s="13">
        <v>2.54417468486321E-7</v>
      </c>
      <c r="H90" s="13">
        <v>6.0621682127961806E-8</v>
      </c>
      <c r="I90" s="13">
        <v>5.3409964801305203E-6</v>
      </c>
      <c r="J90" s="13">
        <v>2.3216990108713002E-6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3">
        <v>1.8187981208202199E-6</v>
      </c>
      <c r="R90" s="13">
        <v>1.4756578682789701E-6</v>
      </c>
      <c r="S90" s="13">
        <v>3.5574463328812801E-6</v>
      </c>
      <c r="T90" s="12">
        <v>0</v>
      </c>
      <c r="U90" s="13">
        <v>1.2187457287090999E-6</v>
      </c>
      <c r="V90" s="13">
        <v>3.6534835066135398E-7</v>
      </c>
      <c r="W90" s="12">
        <v>0</v>
      </c>
      <c r="X90" s="13">
        <v>3.3104478701197301E-6</v>
      </c>
      <c r="Y90" s="12">
        <v>0</v>
      </c>
      <c r="Z90" s="12">
        <v>0</v>
      </c>
      <c r="AA90" s="12">
        <v>0</v>
      </c>
      <c r="AB90" s="13">
        <v>6.1675010116466501E-7</v>
      </c>
      <c r="AC90" s="13">
        <v>1.3524203916861099E-6</v>
      </c>
      <c r="AD90" s="12">
        <v>0</v>
      </c>
      <c r="AE90" s="13">
        <v>1.09090043845701E-6</v>
      </c>
      <c r="AF90" s="12">
        <v>0</v>
      </c>
      <c r="AG90" s="12">
        <v>0</v>
      </c>
      <c r="AH90" s="13">
        <v>5.1586377028188503E-6</v>
      </c>
      <c r="AI90" s="13">
        <v>7.15530707636831E-7</v>
      </c>
      <c r="AJ90" s="12">
        <v>0</v>
      </c>
      <c r="AK90" s="12">
        <v>0</v>
      </c>
      <c r="AL90" s="12">
        <v>0</v>
      </c>
      <c r="AM90" s="13">
        <v>1.6792902794698199E-6</v>
      </c>
      <c r="AN90" s="13">
        <v>1.11432748231838E-7</v>
      </c>
      <c r="AO90" s="12">
        <v>0</v>
      </c>
      <c r="AP90" s="13">
        <v>4.3678063003943001E-6</v>
      </c>
      <c r="AQ90" s="13">
        <v>1.03661315116074E-7</v>
      </c>
      <c r="AR90" s="13">
        <v>2.1794732704413699E-7</v>
      </c>
      <c r="AS90" s="12">
        <v>0</v>
      </c>
      <c r="AT90" s="13">
        <v>3.2843663606504902E-6</v>
      </c>
      <c r="AU90" s="12">
        <v>0</v>
      </c>
      <c r="AV90" s="12">
        <v>0</v>
      </c>
      <c r="AW90" s="13">
        <v>7.2801444321050303E-8</v>
      </c>
      <c r="AX90" s="13">
        <v>6.4572805994790102E-8</v>
      </c>
      <c r="AY90" s="13">
        <v>9.1247974140110095E-7</v>
      </c>
      <c r="AZ90" s="21">
        <v>1.4137997570141399E-6</v>
      </c>
      <c r="BA90" s="13">
        <v>5.7504527774561295E-7</v>
      </c>
      <c r="BB90" s="13">
        <v>6.3018083683053599E-6</v>
      </c>
      <c r="BC90" s="13">
        <v>2.7705280752693901E-8</v>
      </c>
      <c r="BD90" s="13">
        <v>6.1234962846117702E-8</v>
      </c>
      <c r="BE90" s="13">
        <v>4.2527045639393301E-5</v>
      </c>
      <c r="BF90" s="13">
        <v>7.4857263001048096E-6</v>
      </c>
      <c r="BG90" s="12">
        <v>0</v>
      </c>
      <c r="BH90" s="13">
        <v>1.37624258919973E-6</v>
      </c>
      <c r="BI90" s="13">
        <v>5.4090231704491204E-7</v>
      </c>
      <c r="BJ90" s="13">
        <v>3.3084092388888999E-6</v>
      </c>
      <c r="BK90" s="12">
        <v>0</v>
      </c>
      <c r="BL90" s="13">
        <v>1.13717827478922E-6</v>
      </c>
      <c r="BM90" s="12">
        <v>0</v>
      </c>
      <c r="BN90" s="13">
        <v>1.85864262144177E-7</v>
      </c>
      <c r="BO90" s="12">
        <v>0</v>
      </c>
      <c r="BP90" s="12">
        <v>0</v>
      </c>
      <c r="BQ90" s="13">
        <v>3.8577929531135997E-8</v>
      </c>
      <c r="BR90" s="13">
        <v>2.59512296800207E-6</v>
      </c>
      <c r="BS90" s="12">
        <v>0</v>
      </c>
      <c r="BT90" s="13">
        <v>7.7284355758282798E-7</v>
      </c>
      <c r="BU90" s="12">
        <v>0</v>
      </c>
      <c r="BV90" s="12">
        <v>0</v>
      </c>
      <c r="BW90" s="13">
        <v>3.9009380235213502E-6</v>
      </c>
      <c r="BX90" s="13">
        <v>3.88704994267168E-7</v>
      </c>
      <c r="BY90" s="13">
        <v>7.5980046353038598E-7</v>
      </c>
      <c r="BZ90" s="13">
        <v>2.5046581362284398E-6</v>
      </c>
      <c r="CA90" s="13">
        <v>2.8897942249924902E-6</v>
      </c>
      <c r="CB90" s="13">
        <v>1.16456781764687E-6</v>
      </c>
      <c r="CC90" s="12">
        <v>0</v>
      </c>
      <c r="CD90" s="12">
        <v>0</v>
      </c>
      <c r="CE90" s="12">
        <v>0</v>
      </c>
      <c r="CF90" s="13">
        <v>2.7153561652693099E-6</v>
      </c>
      <c r="CG90" s="12">
        <v>0</v>
      </c>
      <c r="CH90" s="12">
        <v>0</v>
      </c>
      <c r="CI90" s="13">
        <v>6.2445012158102598E-6</v>
      </c>
      <c r="CJ90" s="13">
        <v>2.3744722862866198E-6</v>
      </c>
      <c r="CK90" s="13">
        <v>6.6861775566756096E-8</v>
      </c>
      <c r="CL90" s="13">
        <v>3.7158496476114699E-8</v>
      </c>
      <c r="CM90" s="13">
        <v>1.5794271851212601E-6</v>
      </c>
      <c r="CN90" s="12">
        <v>0</v>
      </c>
      <c r="CO90" s="13">
        <v>3.0755318627244199E-7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7">
        <v>0</v>
      </c>
      <c r="CW90" s="13">
        <v>9.6343286595017401E-8</v>
      </c>
      <c r="CX90" s="12">
        <v>0</v>
      </c>
      <c r="CY90" s="13">
        <v>4.03149066958084E-7</v>
      </c>
      <c r="CZ90" s="12">
        <v>0</v>
      </c>
      <c r="DA90" s="12">
        <v>0</v>
      </c>
      <c r="DB90" s="12">
        <v>0</v>
      </c>
      <c r="DC90" s="12">
        <v>0</v>
      </c>
      <c r="DD90" s="13">
        <v>4.6467007122894303E-6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3">
        <v>3.70975111029873E-8</v>
      </c>
      <c r="DU90" s="13">
        <v>2.5091603040090201E-6</v>
      </c>
      <c r="DV90" s="13">
        <v>9.3816107715986404E-8</v>
      </c>
      <c r="DW90" s="13">
        <v>4.8211847323787597E-7</v>
      </c>
      <c r="DX90" s="12">
        <v>0</v>
      </c>
      <c r="DY90" s="13">
        <v>7.3517401791400101E-7</v>
      </c>
      <c r="DZ90" s="12">
        <v>0</v>
      </c>
      <c r="EA90" s="12">
        <v>0</v>
      </c>
      <c r="EB90" s="12">
        <v>0</v>
      </c>
      <c r="EC90" s="2" t="s">
        <v>2003</v>
      </c>
      <c r="ED90" s="13">
        <v>3.5230617696897901E-6</v>
      </c>
      <c r="EE90" s="12">
        <v>0</v>
      </c>
      <c r="EF90" s="12">
        <v>0</v>
      </c>
      <c r="EG90" s="13">
        <v>8.6795064349324892E-6</v>
      </c>
      <c r="EH90" s="13">
        <v>7.7782288378500704E-7</v>
      </c>
      <c r="EI90" s="13">
        <v>6.2784899445844901E-6</v>
      </c>
      <c r="EJ90" s="13">
        <v>7.7166179556430496E-7</v>
      </c>
      <c r="EK90" s="13">
        <v>3.0553170479150801E-6</v>
      </c>
      <c r="EL90" s="13">
        <v>9.0177141170234798E-8</v>
      </c>
      <c r="EM90" s="13">
        <v>5.6416555982334402E-7</v>
      </c>
      <c r="EN90" s="12">
        <v>0</v>
      </c>
      <c r="EO90" s="13">
        <v>8.60825672215022E-7</v>
      </c>
      <c r="EP90" s="13">
        <v>5.2147379596278405E-7</v>
      </c>
      <c r="EQ90" s="13">
        <v>7.2549275805135801E-6</v>
      </c>
      <c r="ER90" s="13">
        <v>1.3463721954571801E-6</v>
      </c>
      <c r="ES90" s="13">
        <v>8.8371405255310399E-7</v>
      </c>
      <c r="ET90" s="13">
        <v>7.2730984429082102E-8</v>
      </c>
      <c r="EU90" s="12">
        <v>0</v>
      </c>
      <c r="EV90" s="12">
        <v>0</v>
      </c>
      <c r="EW90" s="13">
        <v>3.4869743890588899E-7</v>
      </c>
      <c r="EX90" s="13">
        <v>2.2666206508440299E-7</v>
      </c>
      <c r="EY90" s="13">
        <v>5.1822444405753602E-6</v>
      </c>
      <c r="EZ90" s="13">
        <v>3.8509134876298403E-6</v>
      </c>
      <c r="FA90" s="12">
        <v>0</v>
      </c>
      <c r="FB90" s="12">
        <v>0</v>
      </c>
      <c r="FC90" s="13">
        <v>7.59947322621429E-8</v>
      </c>
      <c r="FD90" s="12">
        <v>0</v>
      </c>
      <c r="FE90" s="13">
        <v>3.6392743876266299E-8</v>
      </c>
      <c r="FF90" s="13">
        <v>2.3316166706061099E-7</v>
      </c>
      <c r="FG90" s="13">
        <v>1.9685012771604399E-7</v>
      </c>
      <c r="FH90" s="12">
        <v>0</v>
      </c>
      <c r="FI90" s="12">
        <v>0</v>
      </c>
      <c r="FJ90" s="13">
        <v>9.7605174491457905E-6</v>
      </c>
      <c r="FK90" s="13">
        <v>6.1643206777524896E-6</v>
      </c>
      <c r="FL90" s="13">
        <v>1.24384288307268E-7</v>
      </c>
      <c r="FM90" s="12">
        <v>0</v>
      </c>
      <c r="FN90" s="13">
        <v>1.30749539424296E-5</v>
      </c>
      <c r="FO90" s="13">
        <v>9.5936986582617198E-6</v>
      </c>
      <c r="FP90" s="12">
        <v>0</v>
      </c>
      <c r="FQ90" s="12">
        <v>0</v>
      </c>
      <c r="FR90" s="12">
        <v>0</v>
      </c>
      <c r="FS90" s="13">
        <v>7.2139743927182197E-6</v>
      </c>
      <c r="FT90" s="13">
        <v>2.7834787766776401E-7</v>
      </c>
      <c r="FU90" s="12">
        <v>0</v>
      </c>
      <c r="FV90" s="12">
        <v>0</v>
      </c>
      <c r="FW90" s="12">
        <v>0</v>
      </c>
      <c r="FX90" s="13">
        <v>1.30132369217516E-5</v>
      </c>
      <c r="FY90" s="13">
        <v>3.2063006953856098E-6</v>
      </c>
      <c r="FZ90" s="12">
        <v>0</v>
      </c>
      <c r="GA90" s="21">
        <v>6.6596045224822498E-7</v>
      </c>
      <c r="GB90" s="12">
        <v>0</v>
      </c>
      <c r="GC90" s="12">
        <v>0</v>
      </c>
      <c r="GD90" s="13">
        <v>2.8439126759837901E-6</v>
      </c>
      <c r="GE90" s="12">
        <v>0</v>
      </c>
      <c r="GF90" s="13">
        <v>4.9625320807155303E-8</v>
      </c>
      <c r="GG90" s="13">
        <v>7.5658139874061104E-7</v>
      </c>
      <c r="GH90" s="12">
        <v>0</v>
      </c>
      <c r="GI90" s="12">
        <v>0</v>
      </c>
      <c r="GJ90" s="13">
        <v>3.0091173551220798E-7</v>
      </c>
      <c r="GK90" s="12">
        <v>0</v>
      </c>
      <c r="GL90" s="12">
        <v>0</v>
      </c>
      <c r="GM90" s="13">
        <v>3.2677745610763401E-7</v>
      </c>
      <c r="GN90" s="12">
        <v>0</v>
      </c>
      <c r="GO90" s="12">
        <v>0</v>
      </c>
      <c r="GP90" s="13">
        <v>1.02124670777138E-6</v>
      </c>
      <c r="GQ90" s="13">
        <v>9.4067564591679201E-6</v>
      </c>
      <c r="GR90" s="12">
        <v>0</v>
      </c>
      <c r="GS90" s="13">
        <v>1.1072775966218599E-5</v>
      </c>
      <c r="GT90" s="12">
        <v>0</v>
      </c>
      <c r="GU90" s="12">
        <v>0</v>
      </c>
      <c r="GV90" s="12">
        <v>0</v>
      </c>
      <c r="GW90" s="12">
        <v>0</v>
      </c>
      <c r="GX90" s="13">
        <v>7.2216667166604695E-7</v>
      </c>
      <c r="GY90" s="13">
        <v>7.9090867449960601E-7</v>
      </c>
      <c r="GZ90" s="13">
        <v>6.5197450760094798E-7</v>
      </c>
      <c r="HA90" s="13">
        <v>1.0588697623624199E-6</v>
      </c>
      <c r="HB90" s="13">
        <v>9.18248851019967E-6</v>
      </c>
      <c r="HC90" s="13">
        <v>8.9987643289580395E-6</v>
      </c>
      <c r="HD90" s="13">
        <v>1.4481074809780099E-5</v>
      </c>
      <c r="HE90" s="12">
        <v>0</v>
      </c>
      <c r="HF90" s="13">
        <v>1.07405387343334E-6</v>
      </c>
      <c r="HG90" s="12">
        <v>0</v>
      </c>
      <c r="HH90" s="13">
        <v>6.1719182078105201E-7</v>
      </c>
      <c r="HI90" s="13">
        <v>5.3736519894027397E-6</v>
      </c>
      <c r="HJ90" s="12">
        <v>0</v>
      </c>
      <c r="HK90" s="13">
        <v>7.2599379247846503E-6</v>
      </c>
      <c r="HL90" s="12">
        <v>0</v>
      </c>
      <c r="HM90" s="13">
        <v>1.08745277941966E-5</v>
      </c>
      <c r="HN90" s="12">
        <v>0</v>
      </c>
      <c r="HO90" s="12">
        <v>0</v>
      </c>
      <c r="HP90" s="12">
        <v>0</v>
      </c>
      <c r="HQ90" s="12">
        <v>0</v>
      </c>
      <c r="HR90" s="13">
        <v>3.4811214659156098E-6</v>
      </c>
      <c r="HS90" s="13">
        <v>9.8327522757683799E-6</v>
      </c>
      <c r="HT90" s="13">
        <v>4.4712595762468404E-6</v>
      </c>
      <c r="HU90" s="21">
        <v>1.7762708721634101E-5</v>
      </c>
      <c r="HV90" s="13">
        <v>4.7718591018726599E-8</v>
      </c>
      <c r="HW90" s="12">
        <v>0</v>
      </c>
      <c r="HX90" s="12">
        <v>0</v>
      </c>
      <c r="HY90" s="12">
        <v>0</v>
      </c>
      <c r="HZ90" s="13">
        <v>1.5802466139432399E-7</v>
      </c>
      <c r="IA90" s="13">
        <v>5.3074955782818302E-6</v>
      </c>
      <c r="IB90" s="13">
        <v>9.7693435260066898E-7</v>
      </c>
      <c r="IC90" s="12">
        <v>0</v>
      </c>
      <c r="ID90" s="12">
        <v>0</v>
      </c>
      <c r="IE90" s="12">
        <v>0</v>
      </c>
      <c r="IF90" s="12">
        <v>0</v>
      </c>
      <c r="IG90" s="12">
        <v>0</v>
      </c>
      <c r="IH90" s="12">
        <v>0</v>
      </c>
      <c r="II90" s="13">
        <v>6.8909652730585407E-8</v>
      </c>
      <c r="IJ90" s="12">
        <v>0</v>
      </c>
      <c r="IK90" s="12">
        <v>0</v>
      </c>
      <c r="IL90" s="12">
        <v>0</v>
      </c>
      <c r="IM90" s="12">
        <v>0</v>
      </c>
      <c r="IN90" s="13">
        <v>9.6932816678433692E-7</v>
      </c>
      <c r="IO90" s="12">
        <v>0</v>
      </c>
      <c r="IP90" s="12">
        <v>0</v>
      </c>
      <c r="IQ90" s="12">
        <v>0</v>
      </c>
      <c r="IR90" s="13">
        <v>1.50951096269728E-7</v>
      </c>
      <c r="IS90" s="13">
        <v>3.15917617775169E-7</v>
      </c>
      <c r="IT90" s="12">
        <v>0</v>
      </c>
      <c r="IU90" s="12">
        <v>0</v>
      </c>
      <c r="IV90" s="12">
        <v>0</v>
      </c>
      <c r="IW90" s="13">
        <v>4.60545148271807E-7</v>
      </c>
      <c r="IX90" s="12">
        <v>0</v>
      </c>
      <c r="IY90" s="13">
        <v>1.0938842523400001E-5</v>
      </c>
    </row>
    <row r="91" spans="1:259" x14ac:dyDescent="0.25">
      <c r="A91" s="2">
        <v>88</v>
      </c>
      <c r="B91" s="2" t="s">
        <v>2006</v>
      </c>
      <c r="C91" s="2" t="s">
        <v>2702</v>
      </c>
      <c r="D91" s="13">
        <v>9.7335412310626599E-8</v>
      </c>
      <c r="E91" s="13">
        <v>2.0397026606160599E-8</v>
      </c>
      <c r="F91" s="13">
        <v>1.45273004986095E-7</v>
      </c>
      <c r="G91" s="13">
        <v>2.46284991031908E-7</v>
      </c>
      <c r="H91" s="13">
        <v>5.8317056195824399E-8</v>
      </c>
      <c r="I91" s="13">
        <v>4.6276959613309297E-6</v>
      </c>
      <c r="J91" s="13">
        <v>2.8324226219008602E-6</v>
      </c>
      <c r="K91" s="13">
        <v>1.7918369157977001E-7</v>
      </c>
      <c r="L91" s="12">
        <v>0</v>
      </c>
      <c r="M91" s="12">
        <v>0</v>
      </c>
      <c r="N91" s="12">
        <v>0</v>
      </c>
      <c r="O91" s="12">
        <v>0</v>
      </c>
      <c r="P91" s="13">
        <v>2.4413338795525499E-8</v>
      </c>
      <c r="Q91" s="13">
        <v>1.29813130657926E-6</v>
      </c>
      <c r="R91" s="13">
        <v>1.624670335389E-6</v>
      </c>
      <c r="S91" s="13">
        <v>3.3123722701988501E-6</v>
      </c>
      <c r="T91" s="13">
        <v>3.1830832885039503E-8</v>
      </c>
      <c r="U91" s="13">
        <v>1.58007577139515E-6</v>
      </c>
      <c r="V91" s="13">
        <v>3.1362592746174702E-7</v>
      </c>
      <c r="W91" s="12">
        <v>0</v>
      </c>
      <c r="X91" s="13">
        <v>3.1341150763320401E-6</v>
      </c>
      <c r="Y91" s="13">
        <v>2.7879408370192201E-8</v>
      </c>
      <c r="Z91" s="12">
        <v>0</v>
      </c>
      <c r="AA91" s="12">
        <v>0</v>
      </c>
      <c r="AB91" s="13">
        <v>4.2726182089035398E-7</v>
      </c>
      <c r="AC91" s="13">
        <v>1.70228655214341E-6</v>
      </c>
      <c r="AD91" s="12">
        <v>0</v>
      </c>
      <c r="AE91" s="13">
        <v>6.6189185962130203E-7</v>
      </c>
      <c r="AF91" s="12">
        <v>0</v>
      </c>
      <c r="AG91" s="12">
        <v>0</v>
      </c>
      <c r="AH91" s="13">
        <v>4.8387134926104001E-6</v>
      </c>
      <c r="AI91" s="13">
        <v>8.1084502906936798E-7</v>
      </c>
      <c r="AJ91" s="12">
        <v>0</v>
      </c>
      <c r="AK91" s="12">
        <v>0</v>
      </c>
      <c r="AL91" s="12">
        <v>0</v>
      </c>
      <c r="AM91" s="13">
        <v>1.36811769341777E-6</v>
      </c>
      <c r="AN91" s="13">
        <v>8.3334235819659796E-8</v>
      </c>
      <c r="AO91" s="12">
        <v>0</v>
      </c>
      <c r="AP91" s="13">
        <v>4.3431820757362204E-6</v>
      </c>
      <c r="AQ91" s="13">
        <v>4.9860235865748203E-8</v>
      </c>
      <c r="AR91" s="13">
        <v>8.5182771895954402E-7</v>
      </c>
      <c r="AS91" s="12">
        <v>0</v>
      </c>
      <c r="AT91" s="13">
        <v>2.4831498392871701E-6</v>
      </c>
      <c r="AU91" s="12">
        <v>0</v>
      </c>
      <c r="AV91" s="13">
        <v>1.01802693708996E-7</v>
      </c>
      <c r="AW91" s="13">
        <v>5.2525339580394097E-8</v>
      </c>
      <c r="AX91" s="12">
        <v>0</v>
      </c>
      <c r="AY91" s="13">
        <v>8.4399361593185897E-7</v>
      </c>
      <c r="AZ91" s="21">
        <v>1.2997521510742901E-6</v>
      </c>
      <c r="BA91" s="13">
        <v>3.8245155285057498E-7</v>
      </c>
      <c r="BB91" s="13">
        <v>4.0270817881649499E-6</v>
      </c>
      <c r="BC91" s="13">
        <v>3.9978033218350002E-8</v>
      </c>
      <c r="BD91" s="13">
        <v>4.4180266582364203E-8</v>
      </c>
      <c r="BE91" s="13">
        <v>4.2038411960693301E-5</v>
      </c>
      <c r="BF91" s="13">
        <v>1.0102857330602601E-5</v>
      </c>
      <c r="BG91" s="12">
        <v>0</v>
      </c>
      <c r="BH91" s="13">
        <v>6.3438445136029705E-7</v>
      </c>
      <c r="BI91" s="13">
        <v>4.68164828707108E-7</v>
      </c>
      <c r="BJ91" s="13">
        <v>3.68368801557002E-6</v>
      </c>
      <c r="BK91" s="12">
        <v>0</v>
      </c>
      <c r="BL91" s="13">
        <v>5.8004744770316399E-7</v>
      </c>
      <c r="BM91" s="12">
        <v>0</v>
      </c>
      <c r="BN91" s="13">
        <v>1.56448554540367E-7</v>
      </c>
      <c r="BO91" s="13">
        <v>4.5094951956863397E-8</v>
      </c>
      <c r="BP91" s="12">
        <v>0</v>
      </c>
      <c r="BQ91" s="12">
        <v>0</v>
      </c>
      <c r="BR91" s="13">
        <v>3.44482121283709E-6</v>
      </c>
      <c r="BS91" s="12">
        <v>0</v>
      </c>
      <c r="BT91" s="13">
        <v>2.8599539685116898E-7</v>
      </c>
      <c r="BU91" s="12">
        <v>0</v>
      </c>
      <c r="BV91" s="12">
        <v>0</v>
      </c>
      <c r="BW91" s="13">
        <v>3.5510160025220402E-6</v>
      </c>
      <c r="BX91" s="13">
        <v>2.9412647167519703E-7</v>
      </c>
      <c r="BY91" s="13">
        <v>5.1812796821555197E-7</v>
      </c>
      <c r="BZ91" s="13">
        <v>3.5881812059384402E-6</v>
      </c>
      <c r="CA91" s="13">
        <v>4.3623693536411201E-6</v>
      </c>
      <c r="CB91" s="13">
        <v>6.5638072770807004E-7</v>
      </c>
      <c r="CC91" s="13">
        <v>1.2482975560263099E-8</v>
      </c>
      <c r="CD91" s="12">
        <v>0</v>
      </c>
      <c r="CE91" s="12">
        <v>0</v>
      </c>
      <c r="CF91" s="13">
        <v>3.5641317755509399E-6</v>
      </c>
      <c r="CG91" s="12">
        <v>0</v>
      </c>
      <c r="CH91" s="12">
        <v>0</v>
      </c>
      <c r="CI91" s="13">
        <v>3.8756067828642498E-6</v>
      </c>
      <c r="CJ91" s="13">
        <v>2.0582848552636399E-6</v>
      </c>
      <c r="CK91" s="12">
        <v>0</v>
      </c>
      <c r="CL91" s="12">
        <v>0</v>
      </c>
      <c r="CM91" s="13">
        <v>1.6228483493713999E-6</v>
      </c>
      <c r="CN91" s="12">
        <v>0</v>
      </c>
      <c r="CO91" s="13">
        <v>5.2974308369248204E-7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7">
        <v>0</v>
      </c>
      <c r="CW91" s="13">
        <v>9.3163598862931104E-8</v>
      </c>
      <c r="CX91" s="12">
        <v>0</v>
      </c>
      <c r="CY91" s="13">
        <v>3.1550566059200099E-7</v>
      </c>
      <c r="CZ91" s="12">
        <v>0</v>
      </c>
      <c r="DA91" s="12">
        <v>0</v>
      </c>
      <c r="DB91" s="12">
        <v>0</v>
      </c>
      <c r="DC91" s="12">
        <v>0</v>
      </c>
      <c r="DD91" s="13">
        <v>4.9967638450629398E-6</v>
      </c>
      <c r="DE91" s="12">
        <v>0</v>
      </c>
      <c r="DF91" s="13">
        <v>2.2314409634783E-8</v>
      </c>
      <c r="DG91" s="12">
        <v>0</v>
      </c>
      <c r="DH91" s="12">
        <v>0</v>
      </c>
      <c r="DI91" s="13">
        <v>2.0385469485457301E-8</v>
      </c>
      <c r="DJ91" s="13">
        <v>8.9842552856774602E-8</v>
      </c>
      <c r="DK91" s="12">
        <v>0</v>
      </c>
      <c r="DL91" s="12">
        <v>0</v>
      </c>
      <c r="DM91" s="12">
        <v>0</v>
      </c>
      <c r="DN91" s="13">
        <v>1.94299981584933E-8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3">
        <v>1.9082426707728898E-6</v>
      </c>
      <c r="DV91" s="13">
        <v>5.9618490782088895E-8</v>
      </c>
      <c r="DW91" s="13">
        <v>2.6276937491234302E-7</v>
      </c>
      <c r="DX91" s="13">
        <v>2.52545761028177E-8</v>
      </c>
      <c r="DY91" s="13">
        <v>5.2295269767881204E-7</v>
      </c>
      <c r="DZ91" s="12">
        <v>0</v>
      </c>
      <c r="EA91" s="12">
        <v>0</v>
      </c>
      <c r="EB91" s="12">
        <v>0</v>
      </c>
      <c r="EC91" s="2" t="s">
        <v>2006</v>
      </c>
      <c r="ED91" s="13">
        <v>3.20464788736505E-6</v>
      </c>
      <c r="EE91" s="12">
        <v>0</v>
      </c>
      <c r="EF91" s="13">
        <v>5.25036804030199E-8</v>
      </c>
      <c r="EG91" s="13">
        <v>7.4338155056106698E-6</v>
      </c>
      <c r="EH91" s="13">
        <v>7.2990069630217803E-7</v>
      </c>
      <c r="EI91" s="13">
        <v>5.28755528443023E-6</v>
      </c>
      <c r="EJ91" s="13">
        <v>6.4953515601838404E-7</v>
      </c>
      <c r="EK91" s="13">
        <v>2.6578542895802901E-6</v>
      </c>
      <c r="EL91" s="13">
        <v>3.4049906199817501E-7</v>
      </c>
      <c r="EM91" s="13">
        <v>3.16302990311047E-7</v>
      </c>
      <c r="EN91" s="12">
        <v>0</v>
      </c>
      <c r="EO91" s="13">
        <v>6.8306775491821103E-7</v>
      </c>
      <c r="EP91" s="13">
        <v>2.9026646600110602E-7</v>
      </c>
      <c r="EQ91" s="13">
        <v>5.4757886519668802E-6</v>
      </c>
      <c r="ER91" s="13">
        <v>1.7115995253735499E-6</v>
      </c>
      <c r="ES91" s="13">
        <v>4.25059155856121E-7</v>
      </c>
      <c r="ET91" s="13">
        <v>3.4983002427872503E-8</v>
      </c>
      <c r="EU91" s="12">
        <v>0</v>
      </c>
      <c r="EV91" s="13">
        <v>2.96326757256033E-8</v>
      </c>
      <c r="EW91" s="13">
        <v>3.6339460368621903E-7</v>
      </c>
      <c r="EX91" s="13">
        <v>1.3627822508173801E-7</v>
      </c>
      <c r="EY91" s="13">
        <v>3.4610195956179E-6</v>
      </c>
      <c r="EZ91" s="13">
        <v>3.1558627430851702E-6</v>
      </c>
      <c r="FA91" s="12">
        <v>0</v>
      </c>
      <c r="FB91" s="12">
        <v>0</v>
      </c>
      <c r="FC91" s="13">
        <v>1.66750818554271E-7</v>
      </c>
      <c r="FD91" s="12">
        <v>0</v>
      </c>
      <c r="FE91" s="12">
        <v>0</v>
      </c>
      <c r="FF91" s="13">
        <v>4.070227723707E-7</v>
      </c>
      <c r="FG91" s="13">
        <v>2.3670821142714401E-8</v>
      </c>
      <c r="FH91" s="12">
        <v>0</v>
      </c>
      <c r="FI91" s="12">
        <v>0</v>
      </c>
      <c r="FJ91" s="13">
        <v>8.0781894227370508E-6</v>
      </c>
      <c r="FK91" s="13">
        <v>6.5733969147500401E-6</v>
      </c>
      <c r="FL91" s="13">
        <v>1.6287985334078201E-7</v>
      </c>
      <c r="FM91" s="12">
        <v>0</v>
      </c>
      <c r="FN91" s="13">
        <v>1.28732124829658E-5</v>
      </c>
      <c r="FO91" s="13">
        <v>8.0639387580140093E-6</v>
      </c>
      <c r="FP91" s="12">
        <v>0</v>
      </c>
      <c r="FQ91" s="12">
        <v>0</v>
      </c>
      <c r="FR91" s="12">
        <v>0</v>
      </c>
      <c r="FS91" s="13">
        <v>6.0335400748479996E-6</v>
      </c>
      <c r="FT91" s="13">
        <v>8.9026237206143195E-8</v>
      </c>
      <c r="FU91" s="13">
        <v>3.7297480799274199E-8</v>
      </c>
      <c r="FV91" s="12">
        <v>0</v>
      </c>
      <c r="FW91" s="12">
        <v>0</v>
      </c>
      <c r="FX91" s="13">
        <v>1.04617927905263E-5</v>
      </c>
      <c r="FY91" s="13">
        <v>2.4175404749859902E-6</v>
      </c>
      <c r="FZ91" s="12">
        <v>0</v>
      </c>
      <c r="GA91" s="21">
        <v>3.9126119158419E-7</v>
      </c>
      <c r="GB91" s="12">
        <v>0</v>
      </c>
      <c r="GC91" s="12">
        <v>0</v>
      </c>
      <c r="GD91" s="13">
        <v>3.0918962505006398E-6</v>
      </c>
      <c r="GE91" s="12">
        <v>0</v>
      </c>
      <c r="GF91" s="12">
        <v>0</v>
      </c>
      <c r="GG91" s="13">
        <v>6.9806520136413503E-7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3">
        <v>2.9200445127417701E-7</v>
      </c>
      <c r="GN91" s="12">
        <v>0</v>
      </c>
      <c r="GO91" s="12">
        <v>0</v>
      </c>
      <c r="GP91" s="13">
        <v>7.3726244251415497E-7</v>
      </c>
      <c r="GQ91" s="13">
        <v>6.5223544077201998E-6</v>
      </c>
      <c r="GR91" s="13">
        <v>2.3155215771097599E-8</v>
      </c>
      <c r="GS91" s="13">
        <v>8.2858426194406198E-6</v>
      </c>
      <c r="GT91" s="12">
        <v>0</v>
      </c>
      <c r="GU91" s="12">
        <v>0</v>
      </c>
      <c r="GV91" s="12">
        <v>0</v>
      </c>
      <c r="GW91" s="12">
        <v>0</v>
      </c>
      <c r="GX91" s="13">
        <v>3.2444625565084698E-7</v>
      </c>
      <c r="GY91" s="13">
        <v>2.5270242689892001E-7</v>
      </c>
      <c r="GZ91" s="13">
        <v>4.0810865328864099E-7</v>
      </c>
      <c r="HA91" s="13">
        <v>6.8243329431992698E-7</v>
      </c>
      <c r="HB91" s="13">
        <v>7.6138792001267703E-6</v>
      </c>
      <c r="HC91" s="13">
        <v>7.7372058272749294E-6</v>
      </c>
      <c r="HD91" s="13">
        <v>7.5536053616634998E-6</v>
      </c>
      <c r="HE91" s="12">
        <v>0</v>
      </c>
      <c r="HF91" s="13">
        <v>6.5846820472655097E-7</v>
      </c>
      <c r="HG91" s="12">
        <v>0</v>
      </c>
      <c r="HH91" s="13">
        <v>7.7396952622576595E-7</v>
      </c>
      <c r="HI91" s="13">
        <v>3.26292927872547E-6</v>
      </c>
      <c r="HJ91" s="12">
        <v>0</v>
      </c>
      <c r="HK91" s="13">
        <v>5.4584156580173201E-6</v>
      </c>
      <c r="HL91" s="12">
        <v>0</v>
      </c>
      <c r="HM91" s="13">
        <v>9.8261756376783401E-6</v>
      </c>
      <c r="HN91" s="12">
        <v>0</v>
      </c>
      <c r="HO91" s="12">
        <v>0</v>
      </c>
      <c r="HP91" s="12">
        <v>0</v>
      </c>
      <c r="HQ91" s="13">
        <v>2.1967209708240998E-8</v>
      </c>
      <c r="HR91" s="13">
        <v>2.6332383297996898E-6</v>
      </c>
      <c r="HS91" s="13">
        <v>6.8062496870303201E-6</v>
      </c>
      <c r="HT91" s="13">
        <v>3.2753809257294001E-6</v>
      </c>
      <c r="HU91" s="21">
        <v>1.3531131642612501E-5</v>
      </c>
      <c r="HV91" s="13">
        <v>4.5933977601275399E-8</v>
      </c>
      <c r="HW91" s="12">
        <v>0</v>
      </c>
      <c r="HX91" s="12">
        <v>0</v>
      </c>
      <c r="HY91" s="12">
        <v>0</v>
      </c>
      <c r="HZ91" s="13">
        <v>2.4228338904360598E-7</v>
      </c>
      <c r="IA91" s="13">
        <v>4.1753393967696699E-6</v>
      </c>
      <c r="IB91" s="13">
        <v>5.0122383974751699E-7</v>
      </c>
      <c r="IC91" s="12">
        <v>0</v>
      </c>
      <c r="ID91" s="12">
        <v>0</v>
      </c>
      <c r="IE91" s="12">
        <v>0</v>
      </c>
      <c r="IF91" s="12">
        <v>0</v>
      </c>
      <c r="IG91" s="12">
        <v>0</v>
      </c>
      <c r="IH91" s="12">
        <v>0</v>
      </c>
      <c r="II91" s="13">
        <v>3.31449734621494E-8</v>
      </c>
      <c r="IJ91" s="12">
        <v>0</v>
      </c>
      <c r="IK91" s="12">
        <v>0</v>
      </c>
      <c r="IL91" s="12">
        <v>0</v>
      </c>
      <c r="IM91" s="12">
        <v>0</v>
      </c>
      <c r="IN91" s="13">
        <v>5.5915815990569001E-7</v>
      </c>
      <c r="IO91" s="12">
        <v>0</v>
      </c>
      <c r="IP91" s="13">
        <v>1.38304630228803E-7</v>
      </c>
      <c r="IQ91" s="12">
        <v>0</v>
      </c>
      <c r="IR91" s="13">
        <v>1.12887768213397E-7</v>
      </c>
      <c r="IS91" s="13">
        <v>5.3589545964052903E-7</v>
      </c>
      <c r="IT91" s="12">
        <v>0</v>
      </c>
      <c r="IU91" s="12">
        <v>0</v>
      </c>
      <c r="IV91" s="12">
        <v>0</v>
      </c>
      <c r="IW91" s="13">
        <v>3.4810035882362501E-7</v>
      </c>
      <c r="IX91" s="12">
        <v>0</v>
      </c>
      <c r="IY91" s="13">
        <v>9.0463744295316603E-6</v>
      </c>
    </row>
    <row r="92" spans="1:259" x14ac:dyDescent="0.25">
      <c r="A92" s="2">
        <v>89</v>
      </c>
      <c r="B92" s="2" t="s">
        <v>2009</v>
      </c>
      <c r="C92" s="2" t="s">
        <v>2702</v>
      </c>
      <c r="D92" s="13">
        <v>7.3152701177551705E-8</v>
      </c>
      <c r="E92" s="13">
        <v>3.83236058904571E-8</v>
      </c>
      <c r="F92" s="13">
        <v>6.8237708087412706E-8</v>
      </c>
      <c r="G92" s="13">
        <v>1.54246811153524E-7</v>
      </c>
      <c r="H92" s="13">
        <v>1.09570866454887E-7</v>
      </c>
      <c r="I92" s="13">
        <v>3.0917220260059602E-6</v>
      </c>
      <c r="J92" s="13">
        <v>1.58115154146128E-6</v>
      </c>
      <c r="K92" s="13">
        <v>2.0199900634613801E-7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3">
        <v>8.2749286106981104E-7</v>
      </c>
      <c r="R92" s="13">
        <v>1.06970638746755E-6</v>
      </c>
      <c r="S92" s="13">
        <v>2.5473813803164602E-6</v>
      </c>
      <c r="T92" s="12">
        <v>0</v>
      </c>
      <c r="U92" s="13">
        <v>7.38156583124019E-7</v>
      </c>
      <c r="V92" s="13">
        <v>5.1146323296631999E-7</v>
      </c>
      <c r="W92" s="12">
        <v>0</v>
      </c>
      <c r="X92" s="13">
        <v>1.8628729021056499E-6</v>
      </c>
      <c r="Y92" s="12">
        <v>0</v>
      </c>
      <c r="Z92" s="12">
        <v>0</v>
      </c>
      <c r="AA92" s="12">
        <v>0</v>
      </c>
      <c r="AB92" s="13">
        <v>3.8900484028463101E-7</v>
      </c>
      <c r="AC92" s="13">
        <v>1.19813065347356E-6</v>
      </c>
      <c r="AD92" s="12">
        <v>0</v>
      </c>
      <c r="AE92" s="13">
        <v>6.2014352759023599E-7</v>
      </c>
      <c r="AF92" s="12">
        <v>0</v>
      </c>
      <c r="AG92" s="12">
        <v>0</v>
      </c>
      <c r="AH92" s="13">
        <v>3.1715113765979699E-6</v>
      </c>
      <c r="AI92" s="13">
        <v>4.46321173047061E-7</v>
      </c>
      <c r="AJ92" s="12">
        <v>0</v>
      </c>
      <c r="AK92" s="12">
        <v>0</v>
      </c>
      <c r="AL92" s="12">
        <v>0</v>
      </c>
      <c r="AM92" s="13">
        <v>1.34674720844578E-6</v>
      </c>
      <c r="AN92" s="13">
        <v>1.5657519463010601E-7</v>
      </c>
      <c r="AO92" s="12">
        <v>0</v>
      </c>
      <c r="AP92" s="13">
        <v>2.9988208631647E-6</v>
      </c>
      <c r="AQ92" s="12">
        <v>0</v>
      </c>
      <c r="AR92" s="13">
        <v>3.3855535013472102E-7</v>
      </c>
      <c r="AS92" s="12">
        <v>0</v>
      </c>
      <c r="AT92" s="13">
        <v>2.32340041498287E-6</v>
      </c>
      <c r="AU92" s="12">
        <v>0</v>
      </c>
      <c r="AV92" s="13">
        <v>4.7818811874179197E-8</v>
      </c>
      <c r="AW92" s="12">
        <v>0</v>
      </c>
      <c r="AX92" s="12">
        <v>0</v>
      </c>
      <c r="AY92" s="13">
        <v>1.35383794909595E-7</v>
      </c>
      <c r="AZ92" s="21">
        <v>2.2046630586943599E-7</v>
      </c>
      <c r="BA92" s="13">
        <v>3.7384741048834102E-7</v>
      </c>
      <c r="BB92" s="13">
        <v>4.1410642186098396E-6</v>
      </c>
      <c r="BC92" s="13">
        <v>1.00152008683651E-7</v>
      </c>
      <c r="BD92" s="12">
        <v>0</v>
      </c>
      <c r="BE92" s="13">
        <v>1.9310298882801399E-5</v>
      </c>
      <c r="BF92" s="13">
        <v>6.8346951414411602E-6</v>
      </c>
      <c r="BG92" s="12">
        <v>0</v>
      </c>
      <c r="BH92" s="13">
        <v>5.1639021446637E-7</v>
      </c>
      <c r="BI92" s="13">
        <v>3.07682709014757E-7</v>
      </c>
      <c r="BJ92" s="13">
        <v>3.72495287858635E-6</v>
      </c>
      <c r="BK92" s="12">
        <v>0</v>
      </c>
      <c r="BL92" s="13">
        <v>5.2322920881429501E-7</v>
      </c>
      <c r="BM92" s="12">
        <v>0</v>
      </c>
      <c r="BN92" s="13">
        <v>6.2857709714709496E-8</v>
      </c>
      <c r="BO92" s="13">
        <v>8.4728092962429704E-8</v>
      </c>
      <c r="BP92" s="12">
        <v>0</v>
      </c>
      <c r="BQ92" s="12">
        <v>0</v>
      </c>
      <c r="BR92" s="13">
        <v>8.1553173896705604E-7</v>
      </c>
      <c r="BS92" s="13">
        <v>3.1359683266116297E-8</v>
      </c>
      <c r="BT92" s="13">
        <v>5.4343594022093604E-7</v>
      </c>
      <c r="BU92" s="12">
        <v>0</v>
      </c>
      <c r="BV92" s="12">
        <v>0</v>
      </c>
      <c r="BW92" s="13">
        <v>2.51879592015076E-6</v>
      </c>
      <c r="BX92" s="13">
        <v>1.17094361627066E-7</v>
      </c>
      <c r="BY92" s="13">
        <v>2.5292126819202799E-7</v>
      </c>
      <c r="BZ92" s="13">
        <v>2.6442196352147298E-6</v>
      </c>
      <c r="CA92" s="13">
        <v>1.30874206537991E-6</v>
      </c>
      <c r="CB92" s="13">
        <v>3.9464381641081502E-7</v>
      </c>
      <c r="CC92" s="12">
        <v>0</v>
      </c>
      <c r="CD92" s="12">
        <v>0</v>
      </c>
      <c r="CE92" s="12">
        <v>0</v>
      </c>
      <c r="CF92" s="13">
        <v>2.8170188269852401E-6</v>
      </c>
      <c r="CG92" s="12">
        <v>0</v>
      </c>
      <c r="CH92" s="12">
        <v>0</v>
      </c>
      <c r="CI92" s="13">
        <v>3.7290772315860698E-6</v>
      </c>
      <c r="CJ92" s="13">
        <v>1.73051305891685E-6</v>
      </c>
      <c r="CK92" s="12">
        <v>0</v>
      </c>
      <c r="CL92" s="12">
        <v>0</v>
      </c>
      <c r="CM92" s="13">
        <v>1.0522916560350601E-6</v>
      </c>
      <c r="CN92" s="12">
        <v>0</v>
      </c>
      <c r="CO92" s="13">
        <v>8.1716834354253501E-8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7">
        <v>0</v>
      </c>
      <c r="CW92" s="12">
        <v>0</v>
      </c>
      <c r="CX92" s="12">
        <v>0</v>
      </c>
      <c r="CY92" s="13">
        <v>3.38552430784663E-7</v>
      </c>
      <c r="CZ92" s="12">
        <v>0</v>
      </c>
      <c r="DA92" s="12">
        <v>0</v>
      </c>
      <c r="DB92" s="12">
        <v>0</v>
      </c>
      <c r="DC92" s="12">
        <v>0</v>
      </c>
      <c r="DD92" s="13">
        <v>3.3701427619326901E-6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3">
        <v>2.0512818400396601E-6</v>
      </c>
      <c r="DV92" s="13">
        <v>3.7338702819010098E-8</v>
      </c>
      <c r="DW92" s="13">
        <v>5.0296507469070998E-7</v>
      </c>
      <c r="DX92" s="13">
        <v>4.7450368143492797E-8</v>
      </c>
      <c r="DY92" s="13">
        <v>4.63508036246626E-7</v>
      </c>
      <c r="DZ92" s="12">
        <v>0</v>
      </c>
      <c r="EA92" s="12">
        <v>0</v>
      </c>
      <c r="EB92" s="12">
        <v>0</v>
      </c>
      <c r="EC92" s="2" t="s">
        <v>2009</v>
      </c>
      <c r="ED92" s="13">
        <v>3.0181274894496602E-6</v>
      </c>
      <c r="EE92" s="13">
        <v>6.6075661734663204E-8</v>
      </c>
      <c r="EF92" s="12">
        <v>0</v>
      </c>
      <c r="EG92" s="13">
        <v>6.84845486168361E-6</v>
      </c>
      <c r="EH92" s="13">
        <v>5.6122223160056E-7</v>
      </c>
      <c r="EI92" s="13">
        <v>5.0182509324109797E-6</v>
      </c>
      <c r="EJ92" s="13">
        <v>4.6491424950147602E-7</v>
      </c>
      <c r="EK92" s="13">
        <v>2.5036285264108402E-6</v>
      </c>
      <c r="EL92" s="13">
        <v>1.45608652009586E-7</v>
      </c>
      <c r="EM92" s="13">
        <v>2.34695450812511E-7</v>
      </c>
      <c r="EN92" s="12">
        <v>0</v>
      </c>
      <c r="EO92" s="13">
        <v>1.4841200398504999E-6</v>
      </c>
      <c r="EP92" s="13">
        <v>3.0797728069682602E-7</v>
      </c>
      <c r="EQ92" s="13">
        <v>4.8496968289198603E-6</v>
      </c>
      <c r="ER92" s="13">
        <v>1.5654879697367799E-6</v>
      </c>
      <c r="ES92" s="13">
        <v>2.3489293870383001E-7</v>
      </c>
      <c r="ET92" s="13">
        <v>2.51105064860102E-7</v>
      </c>
      <c r="EU92" s="12">
        <v>0</v>
      </c>
      <c r="EV92" s="12">
        <v>0</v>
      </c>
      <c r="EW92" s="13">
        <v>1.5756359428822001E-7</v>
      </c>
      <c r="EX92" s="13">
        <v>2.56050702405129E-7</v>
      </c>
      <c r="EY92" s="13">
        <v>3.8397264491410898E-6</v>
      </c>
      <c r="EZ92" s="13">
        <v>3.58954265843597E-6</v>
      </c>
      <c r="FA92" s="12">
        <v>0</v>
      </c>
      <c r="FB92" s="12">
        <v>0</v>
      </c>
      <c r="FC92" s="13">
        <v>6.8678469218271995E-8</v>
      </c>
      <c r="FD92" s="12">
        <v>0</v>
      </c>
      <c r="FE92" s="12">
        <v>0</v>
      </c>
      <c r="FF92" s="13">
        <v>5.2678606455464102E-7</v>
      </c>
      <c r="FG92" s="13">
        <v>4.4474679476218102E-8</v>
      </c>
      <c r="FH92" s="13">
        <v>1.91701777852512E-7</v>
      </c>
      <c r="FI92" s="12">
        <v>0</v>
      </c>
      <c r="FJ92" s="13">
        <v>8.6451917694294795E-6</v>
      </c>
      <c r="FK92" s="13">
        <v>8.3707081497692905E-6</v>
      </c>
      <c r="FL92" s="13">
        <v>1.68614105112181E-7</v>
      </c>
      <c r="FM92" s="12">
        <v>0</v>
      </c>
      <c r="FN92" s="13">
        <v>1.44644876793233E-5</v>
      </c>
      <c r="FO92" s="13">
        <v>9.7882211005269608E-6</v>
      </c>
      <c r="FP92" s="12">
        <v>0</v>
      </c>
      <c r="FQ92" s="12">
        <v>0</v>
      </c>
      <c r="FR92" s="12">
        <v>0</v>
      </c>
      <c r="FS92" s="13">
        <v>8.2564510171209793E-6</v>
      </c>
      <c r="FT92" s="13">
        <v>2.51550411184222E-7</v>
      </c>
      <c r="FU92" s="12">
        <v>0</v>
      </c>
      <c r="FV92" s="12">
        <v>0</v>
      </c>
      <c r="FW92" s="12">
        <v>0</v>
      </c>
      <c r="FX92" s="13">
        <v>1.14785350603081E-5</v>
      </c>
      <c r="FY92" s="13">
        <v>2.5242076200195102E-6</v>
      </c>
      <c r="FZ92" s="12">
        <v>0</v>
      </c>
      <c r="GA92" s="21">
        <v>4.2882793642832401E-7</v>
      </c>
      <c r="GB92" s="12">
        <v>0</v>
      </c>
      <c r="GC92" s="12">
        <v>0</v>
      </c>
      <c r="GD92" s="13">
        <v>3.6797324874669001E-6</v>
      </c>
      <c r="GE92" s="12">
        <v>0</v>
      </c>
      <c r="GF92" s="13">
        <v>7.1911011833585599E-8</v>
      </c>
      <c r="GG92" s="13">
        <v>5.0134424668549705E-7</v>
      </c>
      <c r="GH92" s="12">
        <v>0</v>
      </c>
      <c r="GI92" s="12">
        <v>0</v>
      </c>
      <c r="GJ92" s="13">
        <v>4.88624829675597E-8</v>
      </c>
      <c r="GK92" s="12">
        <v>0</v>
      </c>
      <c r="GL92" s="12">
        <v>0</v>
      </c>
      <c r="GM92" s="13">
        <v>4.0606158268654402E-7</v>
      </c>
      <c r="GN92" s="12">
        <v>0</v>
      </c>
      <c r="GO92" s="12">
        <v>0</v>
      </c>
      <c r="GP92" s="13">
        <v>1.2815245990921501E-6</v>
      </c>
      <c r="GQ92" s="13">
        <v>7.1459443581151099E-6</v>
      </c>
      <c r="GR92" s="12">
        <v>0</v>
      </c>
      <c r="GS92" s="13">
        <v>1.0089947488861E-5</v>
      </c>
      <c r="GT92" s="12">
        <v>0</v>
      </c>
      <c r="GU92" s="12">
        <v>0</v>
      </c>
      <c r="GV92" s="12">
        <v>0</v>
      </c>
      <c r="GW92" s="13">
        <v>4.3388896215708698E-8</v>
      </c>
      <c r="GX92" s="13">
        <v>4.6845716083022699E-7</v>
      </c>
      <c r="GY92" s="13">
        <v>5.3607396959484197E-7</v>
      </c>
      <c r="GZ92" s="13">
        <v>3.5303566300097597E-7</v>
      </c>
      <c r="HA92" s="13">
        <v>1.0006722673678199E-6</v>
      </c>
      <c r="HB92" s="13">
        <v>7.3158133590151502E-6</v>
      </c>
      <c r="HC92" s="13">
        <v>8.7556172036754007E-6</v>
      </c>
      <c r="HD92" s="13">
        <v>9.6829133838617392E-6</v>
      </c>
      <c r="HE92" s="12">
        <v>0</v>
      </c>
      <c r="HF92" s="13">
        <v>1.0471952549566901E-6</v>
      </c>
      <c r="HG92" s="12">
        <v>0</v>
      </c>
      <c r="HH92" s="13">
        <v>6.2768421838568096E-7</v>
      </c>
      <c r="HI92" s="13">
        <v>4.2532464915214898E-6</v>
      </c>
      <c r="HJ92" s="12">
        <v>0</v>
      </c>
      <c r="HK92" s="13">
        <v>6.5995651804287704E-6</v>
      </c>
      <c r="HL92" s="12">
        <v>0</v>
      </c>
      <c r="HM92" s="13">
        <v>1.09885795706017E-5</v>
      </c>
      <c r="HN92" s="12">
        <v>0</v>
      </c>
      <c r="HO92" s="12">
        <v>0</v>
      </c>
      <c r="HP92" s="12">
        <v>0</v>
      </c>
      <c r="HQ92" s="12">
        <v>0</v>
      </c>
      <c r="HR92" s="13">
        <v>2.1539330125935199E-6</v>
      </c>
      <c r="HS92" s="13">
        <v>6.3790400840257104E-6</v>
      </c>
      <c r="HT92" s="13">
        <v>3.8724796646749299E-6</v>
      </c>
      <c r="HU92" s="21">
        <v>1.50869570420719E-5</v>
      </c>
      <c r="HV92" s="13">
        <v>8.6249130350617697E-8</v>
      </c>
      <c r="HW92" s="12">
        <v>0</v>
      </c>
      <c r="HX92" s="12">
        <v>0</v>
      </c>
      <c r="HY92" s="12">
        <v>0</v>
      </c>
      <c r="HZ92" s="13">
        <v>7.4226513657235205E-7</v>
      </c>
      <c r="IA92" s="13">
        <v>3.8952150606632797E-6</v>
      </c>
      <c r="IB92" s="13">
        <v>4.7087022212305498E-7</v>
      </c>
      <c r="IC92" s="12">
        <v>0</v>
      </c>
      <c r="ID92" s="12">
        <v>0</v>
      </c>
      <c r="IE92" s="12">
        <v>0</v>
      </c>
      <c r="IF92" s="12">
        <v>0</v>
      </c>
      <c r="IG92" s="12">
        <v>0</v>
      </c>
      <c r="IH92" s="12">
        <v>0</v>
      </c>
      <c r="II92" s="12">
        <v>0</v>
      </c>
      <c r="IJ92" s="12">
        <v>0</v>
      </c>
      <c r="IK92" s="12">
        <v>0</v>
      </c>
      <c r="IL92" s="12">
        <v>0</v>
      </c>
      <c r="IM92" s="12">
        <v>0</v>
      </c>
      <c r="IN92" s="13">
        <v>6.2080447877727903E-7</v>
      </c>
      <c r="IO92" s="12">
        <v>0</v>
      </c>
      <c r="IP92" s="13">
        <v>8.6619359511827899E-8</v>
      </c>
      <c r="IQ92" s="12">
        <v>0</v>
      </c>
      <c r="IR92" s="13">
        <v>1.26115174997509E-7</v>
      </c>
      <c r="IS92" s="13">
        <v>1.6622068940938701E-7</v>
      </c>
      <c r="IT92" s="12">
        <v>0</v>
      </c>
      <c r="IU92" s="12">
        <v>0</v>
      </c>
      <c r="IV92" s="12">
        <v>0</v>
      </c>
      <c r="IW92" s="13">
        <v>2.9729067911955601E-7</v>
      </c>
      <c r="IX92" s="13">
        <v>4.9749398798516899E-7</v>
      </c>
      <c r="IY92" s="13">
        <v>1.0989643737977701E-5</v>
      </c>
    </row>
    <row r="93" spans="1:259" x14ac:dyDescent="0.25">
      <c r="A93" s="2">
        <v>90</v>
      </c>
      <c r="B93" s="2" t="s">
        <v>2012</v>
      </c>
      <c r="C93" s="2" t="s">
        <v>2702</v>
      </c>
      <c r="D93" s="13">
        <v>1.5477511541241201E-7</v>
      </c>
      <c r="E93" s="13">
        <v>1.1759414179569999E-7</v>
      </c>
      <c r="F93" s="13">
        <v>2.09384125898313E-7</v>
      </c>
      <c r="G93" s="13">
        <v>1.8714305668189801E-7</v>
      </c>
      <c r="H93" s="13">
        <v>8.2434156538490098E-8</v>
      </c>
      <c r="I93" s="13">
        <v>3.1972122338494799E-6</v>
      </c>
      <c r="J93" s="13">
        <v>2.3890259725721399E-6</v>
      </c>
      <c r="K93" s="13">
        <v>2.0262828673974001E-7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3">
        <v>9.3052099320712004E-7</v>
      </c>
      <c r="R93" s="13">
        <v>6.9621986779448902E-7</v>
      </c>
      <c r="S93" s="13">
        <v>2.27165387867373E-6</v>
      </c>
      <c r="T93" s="12">
        <v>0</v>
      </c>
      <c r="U93" s="13">
        <v>9.3826647695278197E-7</v>
      </c>
      <c r="V93" s="13">
        <v>2.16673981198593E-7</v>
      </c>
      <c r="W93" s="12">
        <v>0</v>
      </c>
      <c r="X93" s="13">
        <v>2.4632047678149698E-6</v>
      </c>
      <c r="Y93" s="12">
        <v>0</v>
      </c>
      <c r="Z93" s="12">
        <v>0</v>
      </c>
      <c r="AA93" s="12">
        <v>0</v>
      </c>
      <c r="AB93" s="13">
        <v>4.2883180060458499E-7</v>
      </c>
      <c r="AC93" s="13">
        <v>1.33981969478549E-6</v>
      </c>
      <c r="AD93" s="12">
        <v>0</v>
      </c>
      <c r="AE93" s="13">
        <v>5.2464138616536901E-7</v>
      </c>
      <c r="AF93" s="12">
        <v>0</v>
      </c>
      <c r="AG93" s="12">
        <v>0</v>
      </c>
      <c r="AH93" s="13">
        <v>2.74910210058794E-6</v>
      </c>
      <c r="AI93" s="13">
        <v>7.5496959272294198E-7</v>
      </c>
      <c r="AJ93" s="12">
        <v>0</v>
      </c>
      <c r="AK93" s="12">
        <v>0</v>
      </c>
      <c r="AL93" s="12">
        <v>0</v>
      </c>
      <c r="AM93" s="13">
        <v>9.9820751170735093E-7</v>
      </c>
      <c r="AN93" s="13">
        <v>1.4840335133022499E-7</v>
      </c>
      <c r="AO93" s="12">
        <v>0</v>
      </c>
      <c r="AP93" s="13">
        <v>3.3888214117124698E-6</v>
      </c>
      <c r="AQ93" s="13">
        <v>7.0480006305555305E-8</v>
      </c>
      <c r="AR93" s="13">
        <v>1.36748972314033E-7</v>
      </c>
      <c r="AS93" s="12">
        <v>0</v>
      </c>
      <c r="AT93" s="13">
        <v>1.73743126070292E-6</v>
      </c>
      <c r="AU93" s="12">
        <v>0</v>
      </c>
      <c r="AV93" s="12">
        <v>0</v>
      </c>
      <c r="AW93" s="12">
        <v>0</v>
      </c>
      <c r="AX93" s="12">
        <v>0</v>
      </c>
      <c r="AY93" s="13">
        <v>1.63943067796731E-7</v>
      </c>
      <c r="AZ93" s="21">
        <v>6.8548982748366205E-7</v>
      </c>
      <c r="BA93" s="13">
        <v>1.11860963788005E-6</v>
      </c>
      <c r="BB93" s="13">
        <v>3.1761039260166298E-6</v>
      </c>
      <c r="BC93" s="13">
        <v>3.7674003266513598E-8</v>
      </c>
      <c r="BD93" s="13">
        <v>4.1634051841636097E-8</v>
      </c>
      <c r="BE93" s="13">
        <v>2.3552856600285801E-5</v>
      </c>
      <c r="BF93" s="13">
        <v>6.3187368733989097E-6</v>
      </c>
      <c r="BG93" s="12">
        <v>0</v>
      </c>
      <c r="BH93" s="13">
        <v>2.1401514210913701E-7</v>
      </c>
      <c r="BI93" s="13">
        <v>1.2028095134872399E-7</v>
      </c>
      <c r="BJ93" s="13">
        <v>3.66398345729634E-6</v>
      </c>
      <c r="BK93" s="12">
        <v>0</v>
      </c>
      <c r="BL93" s="13">
        <v>1.41796401272123E-6</v>
      </c>
      <c r="BM93" s="12">
        <v>0</v>
      </c>
      <c r="BN93" s="13">
        <v>1.02798679947731E-7</v>
      </c>
      <c r="BO93" s="13">
        <v>1.27488065111693E-7</v>
      </c>
      <c r="BP93" s="12">
        <v>0</v>
      </c>
      <c r="BQ93" s="12">
        <v>0</v>
      </c>
      <c r="BR93" s="13">
        <v>2.0973699790147101E-6</v>
      </c>
      <c r="BS93" s="13">
        <v>4.71860654751843E-8</v>
      </c>
      <c r="BT93" s="13">
        <v>6.3025253074870797E-7</v>
      </c>
      <c r="BU93" s="12">
        <v>0</v>
      </c>
      <c r="BV93" s="13">
        <v>6.2568217490012995E-8</v>
      </c>
      <c r="BW93" s="13">
        <v>3.3678255528046899E-6</v>
      </c>
      <c r="BX93" s="13">
        <v>1.14700805564276E-7</v>
      </c>
      <c r="BY93" s="13">
        <v>2.2879205751241501E-7</v>
      </c>
      <c r="BZ93" s="13">
        <v>1.4922180387777301E-6</v>
      </c>
      <c r="CA93" s="13">
        <v>2.7309142563809802E-6</v>
      </c>
      <c r="CB93" s="13">
        <v>4.9472290691275199E-7</v>
      </c>
      <c r="CC93" s="12">
        <v>0</v>
      </c>
      <c r="CD93" s="12">
        <v>0</v>
      </c>
      <c r="CE93" s="12">
        <v>0</v>
      </c>
      <c r="CF93" s="13">
        <v>2.1412509008250202E-6</v>
      </c>
      <c r="CG93" s="12">
        <v>0</v>
      </c>
      <c r="CH93" s="12">
        <v>0</v>
      </c>
      <c r="CI93" s="13">
        <v>3.6414030714858202E-6</v>
      </c>
      <c r="CJ93" s="13">
        <v>1.7826258361503401E-6</v>
      </c>
      <c r="CK93" s="12">
        <v>0</v>
      </c>
      <c r="CL93" s="12">
        <v>0</v>
      </c>
      <c r="CM93" s="13">
        <v>9.1188903425331403E-7</v>
      </c>
      <c r="CN93" s="12">
        <v>0</v>
      </c>
      <c r="CO93" s="13">
        <v>4.16266752245123E-7</v>
      </c>
      <c r="CP93" s="12">
        <v>0</v>
      </c>
      <c r="CQ93" s="12">
        <v>0</v>
      </c>
      <c r="CR93" s="12">
        <v>0</v>
      </c>
      <c r="CS93" s="12">
        <v>0</v>
      </c>
      <c r="CT93" s="12">
        <v>0</v>
      </c>
      <c r="CU93" s="12">
        <v>0</v>
      </c>
      <c r="CV93" s="17">
        <v>0</v>
      </c>
      <c r="CW93" s="13">
        <v>1.3100886167827101E-7</v>
      </c>
      <c r="CX93" s="12">
        <v>0</v>
      </c>
      <c r="CY93" s="13">
        <v>3.79039715721016E-7</v>
      </c>
      <c r="CZ93" s="12">
        <v>0</v>
      </c>
      <c r="DA93" s="12">
        <v>0</v>
      </c>
      <c r="DB93" s="12">
        <v>0</v>
      </c>
      <c r="DC93" s="12">
        <v>0</v>
      </c>
      <c r="DD93" s="13">
        <v>2.9405914759599199E-6</v>
      </c>
      <c r="DE93" s="12">
        <v>0</v>
      </c>
      <c r="DF93" s="12">
        <v>0</v>
      </c>
      <c r="DG93" s="12">
        <v>0</v>
      </c>
      <c r="DH93" s="12">
        <v>0</v>
      </c>
      <c r="DI93" s="12">
        <v>0</v>
      </c>
      <c r="DJ93" s="12">
        <v>0</v>
      </c>
      <c r="DK93" s="12">
        <v>0</v>
      </c>
      <c r="DL93" s="12">
        <v>0</v>
      </c>
      <c r="DM93" s="12">
        <v>0</v>
      </c>
      <c r="DN93" s="12">
        <v>0</v>
      </c>
      <c r="DO93" s="12">
        <v>0</v>
      </c>
      <c r="DP93" s="12">
        <v>0</v>
      </c>
      <c r="DQ93" s="12">
        <v>0</v>
      </c>
      <c r="DR93" s="12">
        <v>0</v>
      </c>
      <c r="DS93" s="12">
        <v>0</v>
      </c>
      <c r="DT93" s="12">
        <v>0</v>
      </c>
      <c r="DU93" s="13">
        <v>2.0309578642746298E-6</v>
      </c>
      <c r="DV93" s="13">
        <v>5.6182534148230201E-8</v>
      </c>
      <c r="DW93" s="13">
        <v>3.2861646065802698E-7</v>
      </c>
      <c r="DX93" s="13">
        <v>7.1397282907498597E-8</v>
      </c>
      <c r="DY93" s="13">
        <v>6.1024948230134005E-7</v>
      </c>
      <c r="DZ93" s="12">
        <v>0</v>
      </c>
      <c r="EA93" s="12">
        <v>0</v>
      </c>
      <c r="EB93" s="12">
        <v>0</v>
      </c>
      <c r="EC93" s="2" t="s">
        <v>2012</v>
      </c>
      <c r="ED93" s="13">
        <v>3.1066685801185598E-6</v>
      </c>
      <c r="EE93" s="12">
        <v>0</v>
      </c>
      <c r="EF93" s="13">
        <v>1.4843330207395799E-7</v>
      </c>
      <c r="EG93" s="13">
        <v>7.8600388961882495E-6</v>
      </c>
      <c r="EH93" s="13">
        <v>6.8550424198451102E-7</v>
      </c>
      <c r="EI93" s="13">
        <v>6.5279138249249998E-6</v>
      </c>
      <c r="EJ93" s="13">
        <v>5.6522513905026996E-7</v>
      </c>
      <c r="EK93" s="13">
        <v>2.1808185070581199E-6</v>
      </c>
      <c r="EL93" s="12">
        <v>0</v>
      </c>
      <c r="EM93" s="13">
        <v>4.7183920238960401E-7</v>
      </c>
      <c r="EN93" s="12">
        <v>0</v>
      </c>
      <c r="EO93" s="13">
        <v>7.6075793912255601E-7</v>
      </c>
      <c r="EP93" s="13">
        <v>4.6434455758930999E-7</v>
      </c>
      <c r="EQ93" s="13">
        <v>6.5570853421684899E-6</v>
      </c>
      <c r="ER93" s="13">
        <v>2.3291228349561502E-6</v>
      </c>
      <c r="ES93" s="13">
        <v>2.8274963088834899E-7</v>
      </c>
      <c r="ET93" s="13">
        <v>9.8900544247022806E-8</v>
      </c>
      <c r="EU93" s="12">
        <v>0</v>
      </c>
      <c r="EV93" s="12">
        <v>0</v>
      </c>
      <c r="EW93" s="13">
        <v>2.3708166991031199E-7</v>
      </c>
      <c r="EX93" s="12">
        <v>0</v>
      </c>
      <c r="EY93" s="13">
        <v>3.71002075556612E-6</v>
      </c>
      <c r="EZ93" s="13">
        <v>2.6916387387961198E-6</v>
      </c>
      <c r="FA93" s="12">
        <v>0</v>
      </c>
      <c r="FB93" s="12">
        <v>0</v>
      </c>
      <c r="FC93" s="13">
        <v>2.0667726250732299E-7</v>
      </c>
      <c r="FD93" s="12">
        <v>0</v>
      </c>
      <c r="FE93" s="12">
        <v>0</v>
      </c>
      <c r="FF93" s="13">
        <v>7.9264071395604905E-8</v>
      </c>
      <c r="FG93" s="12">
        <v>0</v>
      </c>
      <c r="FH93" s="12">
        <v>0</v>
      </c>
      <c r="FI93" s="12">
        <v>0</v>
      </c>
      <c r="FJ93" s="13">
        <v>9.74909088572555E-6</v>
      </c>
      <c r="FK93" s="13">
        <v>9.2068674369289401E-6</v>
      </c>
      <c r="FL93" s="13">
        <v>2.13085249246611E-7</v>
      </c>
      <c r="FM93" s="12">
        <v>0</v>
      </c>
      <c r="FN93" s="13">
        <v>1.38984160921958E-5</v>
      </c>
      <c r="FO93" s="13">
        <v>1.08258835473126E-5</v>
      </c>
      <c r="FP93" s="12">
        <v>0</v>
      </c>
      <c r="FQ93" s="12">
        <v>0</v>
      </c>
      <c r="FR93" s="12">
        <v>0</v>
      </c>
      <c r="FS93" s="13">
        <v>9.9987432423243904E-6</v>
      </c>
      <c r="FT93" s="13">
        <v>2.27100651592484E-7</v>
      </c>
      <c r="FU93" s="12">
        <v>0</v>
      </c>
      <c r="FV93" s="12">
        <v>0</v>
      </c>
      <c r="FW93" s="13">
        <v>6.5976537192357103E-8</v>
      </c>
      <c r="FX93" s="13">
        <v>1.01331629450905E-5</v>
      </c>
      <c r="FY93" s="13">
        <v>2.33158781788513E-6</v>
      </c>
      <c r="FZ93" s="12">
        <v>0</v>
      </c>
      <c r="GA93" s="21">
        <v>3.6784554202146501E-7</v>
      </c>
      <c r="GB93" s="13">
        <v>8.3129513109311293E-8</v>
      </c>
      <c r="GC93" s="12">
        <v>0</v>
      </c>
      <c r="GD93" s="13">
        <v>4.0976605923054697E-6</v>
      </c>
      <c r="GE93" s="12">
        <v>0</v>
      </c>
      <c r="GF93" s="13">
        <v>6.7481160536832705E-8</v>
      </c>
      <c r="GG93" s="13">
        <v>6.1671940249021802E-7</v>
      </c>
      <c r="GH93" s="12">
        <v>0</v>
      </c>
      <c r="GI93" s="12">
        <v>0</v>
      </c>
      <c r="GJ93" s="12">
        <v>0</v>
      </c>
      <c r="GK93" s="12">
        <v>0</v>
      </c>
      <c r="GL93" s="12">
        <v>0</v>
      </c>
      <c r="GM93" s="13">
        <v>4.7715870756508002E-7</v>
      </c>
      <c r="GN93" s="12">
        <v>0</v>
      </c>
      <c r="GO93" s="12">
        <v>0</v>
      </c>
      <c r="GP93" s="13">
        <v>8.8341630457221199E-7</v>
      </c>
      <c r="GQ93" s="13">
        <v>8.3815710169605593E-6</v>
      </c>
      <c r="GR93" s="12">
        <v>0</v>
      </c>
      <c r="GS93" s="13">
        <v>9.7670909223430796E-6</v>
      </c>
      <c r="GT93" s="12">
        <v>0</v>
      </c>
      <c r="GU93" s="12">
        <v>0</v>
      </c>
      <c r="GV93" s="12">
        <v>0</v>
      </c>
      <c r="GW93" s="12">
        <v>0</v>
      </c>
      <c r="GX93" s="13">
        <v>7.04874793398753E-7</v>
      </c>
      <c r="GY93" s="13">
        <v>6.7217997745147597E-7</v>
      </c>
      <c r="GZ93" s="13">
        <v>4.4608834994138801E-7</v>
      </c>
      <c r="HA93" s="13">
        <v>1.10030785976929E-6</v>
      </c>
      <c r="HB93" s="13">
        <v>9.0499468391243094E-6</v>
      </c>
      <c r="HC93" s="13">
        <v>1.26944480561399E-5</v>
      </c>
      <c r="HD93" s="13">
        <v>1.08510756423891E-5</v>
      </c>
      <c r="HE93" s="12">
        <v>0</v>
      </c>
      <c r="HF93" s="13">
        <v>7.4462292310198803E-7</v>
      </c>
      <c r="HG93" s="12">
        <v>0</v>
      </c>
      <c r="HH93" s="13">
        <v>8.5001348826247902E-7</v>
      </c>
      <c r="HI93" s="13">
        <v>5.1507131338096997E-6</v>
      </c>
      <c r="HJ93" s="12">
        <v>0</v>
      </c>
      <c r="HK93" s="13">
        <v>6.3277003879423202E-6</v>
      </c>
      <c r="HL93" s="12">
        <v>0</v>
      </c>
      <c r="HM93" s="13">
        <v>1.1858818051134E-5</v>
      </c>
      <c r="HN93" s="12">
        <v>0</v>
      </c>
      <c r="HO93" s="12">
        <v>0</v>
      </c>
      <c r="HP93" s="12">
        <v>0</v>
      </c>
      <c r="HQ93" s="12">
        <v>0</v>
      </c>
      <c r="HR93" s="13">
        <v>3.6240614817713401E-6</v>
      </c>
      <c r="HS93" s="13">
        <v>8.7730876054632793E-6</v>
      </c>
      <c r="HT93" s="13">
        <v>3.8126275324420001E-6</v>
      </c>
      <c r="HU93" s="21">
        <v>1.89458933690712E-5</v>
      </c>
      <c r="HV93" s="13">
        <v>6.4888364422660906E-8</v>
      </c>
      <c r="HW93" s="12">
        <v>0</v>
      </c>
      <c r="HX93" s="12">
        <v>0</v>
      </c>
      <c r="HY93" s="12">
        <v>0</v>
      </c>
      <c r="HZ93" s="13">
        <v>3.7228874451136602E-7</v>
      </c>
      <c r="IA93" s="13">
        <v>4.1266377225722502E-6</v>
      </c>
      <c r="IB93" s="13">
        <v>5.3137924599400904E-7</v>
      </c>
      <c r="IC93" s="12">
        <v>0</v>
      </c>
      <c r="ID93" s="12">
        <v>0</v>
      </c>
      <c r="IE93" s="12">
        <v>0</v>
      </c>
      <c r="IF93" s="12">
        <v>0</v>
      </c>
      <c r="IG93" s="12">
        <v>0</v>
      </c>
      <c r="IH93" s="12">
        <v>0</v>
      </c>
      <c r="II93" s="12">
        <v>0</v>
      </c>
      <c r="IJ93" s="12">
        <v>0</v>
      </c>
      <c r="IK93" s="12">
        <v>0</v>
      </c>
      <c r="IL93" s="12">
        <v>0</v>
      </c>
      <c r="IM93" s="13">
        <v>8.1176931358410796E-8</v>
      </c>
      <c r="IN93" s="13">
        <v>5.3485189513891896E-7</v>
      </c>
      <c r="IO93" s="12">
        <v>0</v>
      </c>
      <c r="IP93" s="12">
        <v>0</v>
      </c>
      <c r="IQ93" s="12">
        <v>0</v>
      </c>
      <c r="IR93" s="13">
        <v>3.1914532602385698E-7</v>
      </c>
      <c r="IS93" s="13">
        <v>7.2486192357950403E-7</v>
      </c>
      <c r="IT93" s="12">
        <v>0</v>
      </c>
      <c r="IU93" s="12">
        <v>0</v>
      </c>
      <c r="IV93" s="12">
        <v>0</v>
      </c>
      <c r="IW93" s="13">
        <v>1.78930090984106E-7</v>
      </c>
      <c r="IX93" s="12">
        <v>0</v>
      </c>
      <c r="IY93" s="13">
        <v>1.0034228563482699E-5</v>
      </c>
    </row>
    <row r="94" spans="1:259" x14ac:dyDescent="0.25">
      <c r="A94" s="2">
        <v>91</v>
      </c>
      <c r="B94" s="2" t="s">
        <v>2015</v>
      </c>
      <c r="C94" s="2" t="s">
        <v>2702</v>
      </c>
      <c r="D94" s="13">
        <v>4.5473300731991602E-8</v>
      </c>
      <c r="E94" s="13">
        <v>4.7645564080027701E-8</v>
      </c>
      <c r="F94" s="13">
        <v>4.2418034757040303E-8</v>
      </c>
      <c r="G94" s="13">
        <v>1.59805254798696E-7</v>
      </c>
      <c r="H94" s="12">
        <v>0</v>
      </c>
      <c r="I94" s="13">
        <v>3.9906541368362996E-6</v>
      </c>
      <c r="J94" s="13">
        <v>1.82718850102619E-6</v>
      </c>
      <c r="K94" s="13">
        <v>2.0927824981807099E-7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3">
        <v>1.3192875099859399E-6</v>
      </c>
      <c r="R94" s="13">
        <v>1.35073857455078E-6</v>
      </c>
      <c r="S94" s="13">
        <v>2.30783456910075E-6</v>
      </c>
      <c r="T94" s="12">
        <v>0</v>
      </c>
      <c r="U94" s="13">
        <v>9.7312480393818208E-7</v>
      </c>
      <c r="V94" s="13">
        <v>2.9837987114864101E-7</v>
      </c>
      <c r="W94" s="12">
        <v>0</v>
      </c>
      <c r="X94" s="13">
        <v>2.1811955395455701E-6</v>
      </c>
      <c r="Y94" s="13">
        <v>3.2561857266344099E-8</v>
      </c>
      <c r="Z94" s="12">
        <v>0</v>
      </c>
      <c r="AA94" s="12">
        <v>0</v>
      </c>
      <c r="AB94" s="13">
        <v>4.41140047290064E-7</v>
      </c>
      <c r="AC94" s="13">
        <v>1.1002083802199399E-6</v>
      </c>
      <c r="AD94" s="13">
        <v>4.4064686159262202E-8</v>
      </c>
      <c r="AE94" s="13">
        <v>4.30791284879438E-7</v>
      </c>
      <c r="AF94" s="12">
        <v>0</v>
      </c>
      <c r="AG94" s="13">
        <v>2.5576803077736099E-8</v>
      </c>
      <c r="AH94" s="13">
        <v>4.3811609058664601E-6</v>
      </c>
      <c r="AI94" s="13">
        <v>6.8171681875450804E-7</v>
      </c>
      <c r="AJ94" s="12">
        <v>0</v>
      </c>
      <c r="AK94" s="12">
        <v>0</v>
      </c>
      <c r="AL94" s="13">
        <v>3.6138457318334999E-8</v>
      </c>
      <c r="AM94" s="13">
        <v>1.2750544897642701E-6</v>
      </c>
      <c r="AN94" s="13">
        <v>4.8665263195843798E-8</v>
      </c>
      <c r="AO94" s="12">
        <v>0</v>
      </c>
      <c r="AP94" s="13">
        <v>2.7021452994624E-6</v>
      </c>
      <c r="AQ94" s="13">
        <v>2.9117222682217799E-8</v>
      </c>
      <c r="AR94" s="13">
        <v>4.2371061884946398E-7</v>
      </c>
      <c r="AS94" s="12">
        <v>0</v>
      </c>
      <c r="AT94" s="13">
        <v>2.6461139207787101E-6</v>
      </c>
      <c r="AU94" s="12">
        <v>0</v>
      </c>
      <c r="AV94" s="13">
        <v>2.9725207381246498E-8</v>
      </c>
      <c r="AW94" s="13">
        <v>2.04490543411444E-8</v>
      </c>
      <c r="AX94" s="13">
        <v>1.8137728324791401E-8</v>
      </c>
      <c r="AY94" s="13">
        <v>3.9273497262062801E-7</v>
      </c>
      <c r="AZ94" s="21">
        <v>9.0450770894541602E-7</v>
      </c>
      <c r="BA94" s="13">
        <v>2.4741292374336901E-7</v>
      </c>
      <c r="BB94" s="13">
        <v>3.6309805611962302E-6</v>
      </c>
      <c r="BC94" s="13">
        <v>1.56020768198679E-8</v>
      </c>
      <c r="BD94" s="13">
        <v>5.1600504406043197E-8</v>
      </c>
      <c r="BE94" s="13">
        <v>3.2541359014513802E-5</v>
      </c>
      <c r="BF94" s="13">
        <v>6.6410292061564799E-6</v>
      </c>
      <c r="BG94" s="12">
        <v>0</v>
      </c>
      <c r="BH94" s="13">
        <v>7.3135539143247402E-7</v>
      </c>
      <c r="BI94" s="13">
        <v>3.52201953248009E-7</v>
      </c>
      <c r="BJ94" s="13">
        <v>2.2682862458436701E-6</v>
      </c>
      <c r="BK94" s="12">
        <v>0</v>
      </c>
      <c r="BL94" s="13">
        <v>6.5050117852588103E-7</v>
      </c>
      <c r="BM94" s="12">
        <v>0</v>
      </c>
      <c r="BN94" s="13">
        <v>1.5662113981840401E-7</v>
      </c>
      <c r="BO94" s="13">
        <v>2.6334407272106499E-8</v>
      </c>
      <c r="BP94" s="12">
        <v>0</v>
      </c>
      <c r="BQ94" s="12">
        <v>0</v>
      </c>
      <c r="BR94" s="13">
        <v>2.4763520278571798E-6</v>
      </c>
      <c r="BS94" s="13">
        <v>1.9493857165423599E-8</v>
      </c>
      <c r="BT94" s="13">
        <v>4.7826810273241198E-7</v>
      </c>
      <c r="BU94" s="12">
        <v>0</v>
      </c>
      <c r="BV94" s="12">
        <v>0</v>
      </c>
      <c r="BW94" s="12">
        <v>0</v>
      </c>
      <c r="BX94" s="13">
        <v>3.6394193478682697E-8</v>
      </c>
      <c r="BY94" s="13">
        <v>3.8666240882177802E-7</v>
      </c>
      <c r="BZ94" s="13">
        <v>2.3528484392577799E-6</v>
      </c>
      <c r="CA94" s="13">
        <v>2.9321963169333399E-6</v>
      </c>
      <c r="CB94" s="13">
        <v>1.0221630380009799E-6</v>
      </c>
      <c r="CC94" s="12">
        <v>0</v>
      </c>
      <c r="CD94" s="12">
        <v>0</v>
      </c>
      <c r="CE94" s="12">
        <v>0</v>
      </c>
      <c r="CF94" s="13">
        <v>3.17775670654164E-6</v>
      </c>
      <c r="CG94" s="12">
        <v>0</v>
      </c>
      <c r="CH94" s="13">
        <v>3.5246379391509602E-8</v>
      </c>
      <c r="CI94" s="13">
        <v>3.7260001836572801E-6</v>
      </c>
      <c r="CJ94" s="13">
        <v>8.6179090082887105E-7</v>
      </c>
      <c r="CK94" s="12">
        <v>0</v>
      </c>
      <c r="CL94" s="13">
        <v>2.0874753811871399E-8</v>
      </c>
      <c r="CM94" s="13">
        <v>1.0454641733743E-6</v>
      </c>
      <c r="CN94" s="12">
        <v>0</v>
      </c>
      <c r="CO94" s="13">
        <v>1.83323074865695E-7</v>
      </c>
      <c r="CP94" s="12">
        <v>0</v>
      </c>
      <c r="CQ94" s="12">
        <v>0</v>
      </c>
      <c r="CR94" s="12">
        <v>0</v>
      </c>
      <c r="CS94" s="12">
        <v>0</v>
      </c>
      <c r="CT94" s="12">
        <v>0</v>
      </c>
      <c r="CU94" s="12">
        <v>0</v>
      </c>
      <c r="CV94" s="17">
        <v>0</v>
      </c>
      <c r="CW94" s="13">
        <v>2.71457485706438E-8</v>
      </c>
      <c r="CX94" s="12">
        <v>0</v>
      </c>
      <c r="CY94" s="13">
        <v>1.7707171779552301E-7</v>
      </c>
      <c r="CZ94" s="12">
        <v>0</v>
      </c>
      <c r="DA94" s="12">
        <v>0</v>
      </c>
      <c r="DB94" s="12">
        <v>0</v>
      </c>
      <c r="DC94" s="12">
        <v>0</v>
      </c>
      <c r="DD94" s="13">
        <v>4.4310656451628603E-6</v>
      </c>
      <c r="DE94" s="12">
        <v>0</v>
      </c>
      <c r="DF94" s="12">
        <v>0</v>
      </c>
      <c r="DG94" s="12">
        <v>0</v>
      </c>
      <c r="DH94" s="12">
        <v>0</v>
      </c>
      <c r="DI94" s="13">
        <v>2.3809283858497398E-8</v>
      </c>
      <c r="DJ94" s="13">
        <v>1.0493193914739101E-7</v>
      </c>
      <c r="DK94" s="12">
        <v>0</v>
      </c>
      <c r="DL94" s="12">
        <v>0</v>
      </c>
      <c r="DM94" s="12">
        <v>0</v>
      </c>
      <c r="DN94" s="12">
        <v>0</v>
      </c>
      <c r="DO94" s="12">
        <v>0</v>
      </c>
      <c r="DP94" s="12">
        <v>0</v>
      </c>
      <c r="DQ94" s="12">
        <v>0</v>
      </c>
      <c r="DR94" s="12">
        <v>0</v>
      </c>
      <c r="DS94" s="12">
        <v>0</v>
      </c>
      <c r="DT94" s="13">
        <v>2.0773555320558499E-8</v>
      </c>
      <c r="DU94" s="13">
        <v>1.6774628908633001E-6</v>
      </c>
      <c r="DV94" s="13">
        <v>9.2842179982403602E-8</v>
      </c>
      <c r="DW94" s="13">
        <v>5.11869786633767E-7</v>
      </c>
      <c r="DX94" s="13">
        <v>2.9496174791901E-8</v>
      </c>
      <c r="DY94" s="13">
        <v>3.9617409854863602E-7</v>
      </c>
      <c r="DZ94" s="13">
        <v>3.56292295921398E-8</v>
      </c>
      <c r="EA94" s="12">
        <v>0</v>
      </c>
      <c r="EB94" s="12">
        <v>0</v>
      </c>
      <c r="EC94" s="2" t="s">
        <v>2015</v>
      </c>
      <c r="ED94" s="13">
        <v>2.6433964458847599E-6</v>
      </c>
      <c r="EE94" s="12">
        <v>0</v>
      </c>
      <c r="EF94" s="12">
        <v>0</v>
      </c>
      <c r="EG94" s="13">
        <v>8.2398763669726095E-6</v>
      </c>
      <c r="EH94" s="13">
        <v>6.9913964225926495E-7</v>
      </c>
      <c r="EI94" s="13">
        <v>5.4813805027944597E-6</v>
      </c>
      <c r="EJ94" s="13">
        <v>4.3350112453515998E-7</v>
      </c>
      <c r="EK94" s="13">
        <v>2.3057701556499202E-6</v>
      </c>
      <c r="EL94" s="13">
        <v>1.08460125926059E-7</v>
      </c>
      <c r="EM94" s="13">
        <v>3.84502340835977E-7</v>
      </c>
      <c r="EN94" s="12">
        <v>0</v>
      </c>
      <c r="EO94" s="13">
        <v>9.3075673812053504E-7</v>
      </c>
      <c r="EP94" s="13">
        <v>3.3901778364994001E-7</v>
      </c>
      <c r="EQ94" s="13">
        <v>6.0513808895219601E-6</v>
      </c>
      <c r="ER94" s="13">
        <v>2.3581362834819299E-6</v>
      </c>
      <c r="ES94" s="13">
        <v>6.1326102375108103E-7</v>
      </c>
      <c r="ET94" s="13">
        <v>2.04292630008329E-7</v>
      </c>
      <c r="EU94" s="12">
        <v>0</v>
      </c>
      <c r="EV94" s="12">
        <v>0</v>
      </c>
      <c r="EW94" s="13">
        <v>6.5296624659982997E-8</v>
      </c>
      <c r="EX94" s="13">
        <v>6.3666661138572603E-8</v>
      </c>
      <c r="EY94" s="13">
        <v>4.0304457127410499E-6</v>
      </c>
      <c r="EZ94" s="13">
        <v>3.0596493452605499E-6</v>
      </c>
      <c r="FA94" s="12">
        <v>0</v>
      </c>
      <c r="FB94" s="12">
        <v>0</v>
      </c>
      <c r="FC94" s="13">
        <v>1.28076064217859E-7</v>
      </c>
      <c r="FD94" s="12">
        <v>0</v>
      </c>
      <c r="FE94" s="12">
        <v>0</v>
      </c>
      <c r="FF94" s="13">
        <v>2.6196928615690302E-7</v>
      </c>
      <c r="FG94" s="13">
        <v>2.7646422377108498E-8</v>
      </c>
      <c r="FH94" s="12">
        <v>0</v>
      </c>
      <c r="FI94" s="12">
        <v>0</v>
      </c>
      <c r="FJ94" s="13">
        <v>8.3561429211409197E-6</v>
      </c>
      <c r="FK94" s="13">
        <v>6.6094205150825702E-6</v>
      </c>
      <c r="FL94" s="13">
        <v>3.4938057816037603E-8</v>
      </c>
      <c r="FM94" s="12">
        <v>0</v>
      </c>
      <c r="FN94" s="13">
        <v>1.3492357476220401E-5</v>
      </c>
      <c r="FO94" s="13">
        <v>9.1935883733028308E-6</v>
      </c>
      <c r="FP94" s="12">
        <v>0</v>
      </c>
      <c r="FQ94" s="12">
        <v>0</v>
      </c>
      <c r="FR94" s="12">
        <v>0</v>
      </c>
      <c r="FS94" s="13">
        <v>6.9737413438694602E-6</v>
      </c>
      <c r="FT94" s="13">
        <v>6.2547669807968597E-8</v>
      </c>
      <c r="FU94" s="12">
        <v>0</v>
      </c>
      <c r="FV94" s="12">
        <v>0</v>
      </c>
      <c r="FW94" s="12">
        <v>0</v>
      </c>
      <c r="FX94" s="13">
        <v>1.2891235205785E-5</v>
      </c>
      <c r="FY94" s="13">
        <v>2.4413095188631899E-6</v>
      </c>
      <c r="FZ94" s="12">
        <v>0</v>
      </c>
      <c r="GA94" s="21">
        <v>9.9011237831713407E-7</v>
      </c>
      <c r="GB94" s="12">
        <v>0</v>
      </c>
      <c r="GC94" s="12">
        <v>0</v>
      </c>
      <c r="GD94" s="13">
        <v>3.60845834860361E-6</v>
      </c>
      <c r="GE94" s="12">
        <v>0</v>
      </c>
      <c r="GF94" s="13">
        <v>2.7878317287417398E-8</v>
      </c>
      <c r="GG94" s="13">
        <v>5.3504575189016197E-7</v>
      </c>
      <c r="GH94" s="13">
        <v>2.1603058204336101E-8</v>
      </c>
      <c r="GI94" s="12">
        <v>0</v>
      </c>
      <c r="GJ94" s="12">
        <v>0</v>
      </c>
      <c r="GK94" s="12">
        <v>0</v>
      </c>
      <c r="GL94" s="13">
        <v>3.3107134100703102E-8</v>
      </c>
      <c r="GM94" s="13">
        <v>4.0628789310623403E-7</v>
      </c>
      <c r="GN94" s="12">
        <v>0</v>
      </c>
      <c r="GO94" s="12">
        <v>0</v>
      </c>
      <c r="GP94" s="13">
        <v>8.7566561337966804E-7</v>
      </c>
      <c r="GQ94" s="13">
        <v>6.5088352881516701E-6</v>
      </c>
      <c r="GR94" s="12">
        <v>0</v>
      </c>
      <c r="GS94" s="13">
        <v>7.9984088119596894E-6</v>
      </c>
      <c r="GT94" s="12">
        <v>0</v>
      </c>
      <c r="GU94" s="12">
        <v>0</v>
      </c>
      <c r="GV94" s="12">
        <v>0</v>
      </c>
      <c r="GW94" s="12">
        <v>0</v>
      </c>
      <c r="GX94" s="13">
        <v>3.2760348747249E-7</v>
      </c>
      <c r="GY94" s="13">
        <v>6.9423993810142795E-7</v>
      </c>
      <c r="GZ94" s="13">
        <v>2.4383844591658998E-7</v>
      </c>
      <c r="HA94" s="13">
        <v>1.0287576636453E-6</v>
      </c>
      <c r="HB94" s="13">
        <v>8.7776275807658102E-6</v>
      </c>
      <c r="HC94" s="13">
        <v>8.6481866623251596E-6</v>
      </c>
      <c r="HD94" s="13">
        <v>8.7948536652543803E-6</v>
      </c>
      <c r="HE94" s="12">
        <v>0</v>
      </c>
      <c r="HF94" s="13">
        <v>5.5372345555769395E-7</v>
      </c>
      <c r="HG94" s="12">
        <v>0</v>
      </c>
      <c r="HH94" s="13">
        <v>5.0723670620896901E-7</v>
      </c>
      <c r="HI94" s="13">
        <v>3.7001965478489498E-6</v>
      </c>
      <c r="HJ94" s="12">
        <v>0</v>
      </c>
      <c r="HK94" s="13">
        <v>7.1743326721603001E-6</v>
      </c>
      <c r="HL94" s="12">
        <v>0</v>
      </c>
      <c r="HM94" s="13">
        <v>1.12723995294742E-5</v>
      </c>
      <c r="HN94" s="12">
        <v>0</v>
      </c>
      <c r="HO94" s="12">
        <v>0</v>
      </c>
      <c r="HP94" s="12">
        <v>0</v>
      </c>
      <c r="HQ94" s="12">
        <v>0</v>
      </c>
      <c r="HR94" s="13">
        <v>2.5642980086052098E-6</v>
      </c>
      <c r="HS94" s="13">
        <v>6.5825093359798102E-6</v>
      </c>
      <c r="HT94" s="13">
        <v>3.2402150805278599E-6</v>
      </c>
      <c r="HU94" s="21">
        <v>1.5182807865287301E-5</v>
      </c>
      <c r="HV94" s="12">
        <v>0</v>
      </c>
      <c r="HW94" s="12">
        <v>0</v>
      </c>
      <c r="HX94" s="12">
        <v>0</v>
      </c>
      <c r="HY94" s="12">
        <v>0</v>
      </c>
      <c r="HZ94" s="13">
        <v>3.0760537191286602E-7</v>
      </c>
      <c r="IA94" s="13">
        <v>4.97123409179084E-6</v>
      </c>
      <c r="IB94" s="13">
        <v>5.12230444336567E-7</v>
      </c>
      <c r="IC94" s="12">
        <v>0</v>
      </c>
      <c r="ID94" s="12">
        <v>0</v>
      </c>
      <c r="IE94" s="12">
        <v>0</v>
      </c>
      <c r="IF94" s="12">
        <v>0</v>
      </c>
      <c r="IG94" s="12">
        <v>0</v>
      </c>
      <c r="IH94" s="12">
        <v>0</v>
      </c>
      <c r="II94" s="13">
        <v>2.32270759976066E-7</v>
      </c>
      <c r="IJ94" s="12">
        <v>0</v>
      </c>
      <c r="IK94" s="12">
        <v>0</v>
      </c>
      <c r="IL94" s="12">
        <v>0</v>
      </c>
      <c r="IM94" s="12">
        <v>0</v>
      </c>
      <c r="IN94" s="13">
        <v>8.6086608595518803E-7</v>
      </c>
      <c r="IO94" s="12">
        <v>0</v>
      </c>
      <c r="IP94" s="13">
        <v>5.3844466723568702E-8</v>
      </c>
      <c r="IQ94" s="12">
        <v>0</v>
      </c>
      <c r="IR94" s="13">
        <v>2.3073344516589699E-7</v>
      </c>
      <c r="IS94" s="13">
        <v>5.0470959850812903E-7</v>
      </c>
      <c r="IT94" s="12">
        <v>0</v>
      </c>
      <c r="IU94" s="12">
        <v>0</v>
      </c>
      <c r="IV94" s="12">
        <v>0</v>
      </c>
      <c r="IW94" s="13">
        <v>4.8048601652295802E-7</v>
      </c>
      <c r="IX94" s="12">
        <v>0</v>
      </c>
      <c r="IY94" s="13">
        <v>1.10069499029175E-5</v>
      </c>
    </row>
    <row r="95" spans="1:259" x14ac:dyDescent="0.25">
      <c r="A95" s="2">
        <v>92</v>
      </c>
      <c r="B95" s="2" t="s">
        <v>2018</v>
      </c>
      <c r="C95" s="2" t="s">
        <v>2702</v>
      </c>
      <c r="D95" s="13">
        <v>3.5183225958434099E-8</v>
      </c>
      <c r="E95" s="13">
        <v>6.4511880266684304E-8</v>
      </c>
      <c r="F95" s="13">
        <v>3.2819330850107402E-8</v>
      </c>
      <c r="G95" s="13">
        <v>6.7183597171175494E-8</v>
      </c>
      <c r="H95" s="13">
        <v>1.31746896932314E-8</v>
      </c>
      <c r="I95" s="13">
        <v>2.1014899480428299E-6</v>
      </c>
      <c r="J95" s="13">
        <v>8.1492508835556196E-7</v>
      </c>
      <c r="K95" s="13">
        <v>4.8576310712066E-8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3">
        <v>4.8209773463975895E-7</v>
      </c>
      <c r="R95" s="13">
        <v>6.2477562375499002E-7</v>
      </c>
      <c r="S95" s="13">
        <v>8.4480961814757897E-7</v>
      </c>
      <c r="T95" s="12">
        <v>0</v>
      </c>
      <c r="U95" s="13">
        <v>4.5569223071075298E-7</v>
      </c>
      <c r="V95" s="13">
        <v>8.6742157678118494E-8</v>
      </c>
      <c r="W95" s="12">
        <v>0</v>
      </c>
      <c r="X95" s="13">
        <v>7.7486688539267995E-7</v>
      </c>
      <c r="Y95" s="13">
        <v>1.25967453801092E-8</v>
      </c>
      <c r="Z95" s="12">
        <v>0</v>
      </c>
      <c r="AA95" s="13">
        <v>1.3193060971201E-8</v>
      </c>
      <c r="AB95" s="13">
        <v>1.0440539243002801E-7</v>
      </c>
      <c r="AC95" s="13">
        <v>4.89706782171435E-7</v>
      </c>
      <c r="AD95" s="12">
        <v>0</v>
      </c>
      <c r="AE95" s="13">
        <v>3.1012036233968299E-7</v>
      </c>
      <c r="AF95" s="12">
        <v>0</v>
      </c>
      <c r="AG95" s="12">
        <v>0</v>
      </c>
      <c r="AH95" s="13">
        <v>2.0567155943378401E-6</v>
      </c>
      <c r="AI95" s="13">
        <v>1.9063987574156399E-7</v>
      </c>
      <c r="AJ95" s="12">
        <v>0</v>
      </c>
      <c r="AK95" s="12">
        <v>0</v>
      </c>
      <c r="AL95" s="12">
        <v>0</v>
      </c>
      <c r="AM95" s="13">
        <v>5.8232506843435903E-7</v>
      </c>
      <c r="AN95" s="13">
        <v>5.4047941472597301E-8</v>
      </c>
      <c r="AO95" s="12">
        <v>0</v>
      </c>
      <c r="AP95" s="13">
        <v>1.6911437000707401E-6</v>
      </c>
      <c r="AQ95" s="13">
        <v>1.12641682967803E-8</v>
      </c>
      <c r="AR95" s="13">
        <v>1.64378497686532E-7</v>
      </c>
      <c r="AS95" s="13">
        <v>9.9800709604727593E-9</v>
      </c>
      <c r="AT95" s="13">
        <v>1.0132793551431101E-6</v>
      </c>
      <c r="AU95" s="12">
        <v>0</v>
      </c>
      <c r="AV95" s="12">
        <v>0</v>
      </c>
      <c r="AW95" s="13">
        <v>3.2228223705426499E-8</v>
      </c>
      <c r="AX95" s="12">
        <v>0</v>
      </c>
      <c r="AY95" s="13">
        <v>2.0619319324294399E-7</v>
      </c>
      <c r="AZ95" s="21">
        <v>4.0852101194541299E-7</v>
      </c>
      <c r="BA95" s="13">
        <v>1.7719538045228901E-7</v>
      </c>
      <c r="BB95" s="13">
        <v>2.0254593575921601E-6</v>
      </c>
      <c r="BC95" s="13">
        <v>6.0210879006974701E-9</v>
      </c>
      <c r="BD95" s="13">
        <v>1.3307971761180201E-8</v>
      </c>
      <c r="BE95" s="13">
        <v>1.62143102119852E-5</v>
      </c>
      <c r="BF95" s="13">
        <v>3.2138245577160398E-6</v>
      </c>
      <c r="BG95" s="13">
        <v>1.2612824020423799E-8</v>
      </c>
      <c r="BH95" s="13">
        <v>2.5089441979923698E-7</v>
      </c>
      <c r="BI95" s="13">
        <v>1.3750355336370899E-7</v>
      </c>
      <c r="BJ95" s="13">
        <v>1.39962622898285E-6</v>
      </c>
      <c r="BK95" s="13">
        <v>1.4428471821369799E-8</v>
      </c>
      <c r="BL95" s="13">
        <v>2.7631632148512697E-7</v>
      </c>
      <c r="BM95" s="12">
        <v>0</v>
      </c>
      <c r="BN95" s="13">
        <v>8.0786408191120905E-8</v>
      </c>
      <c r="BO95" s="12">
        <v>0</v>
      </c>
      <c r="BP95" s="12">
        <v>0</v>
      </c>
      <c r="BQ95" s="12">
        <v>0</v>
      </c>
      <c r="BR95" s="13">
        <v>1.14749923763366E-6</v>
      </c>
      <c r="BS95" s="12">
        <v>0</v>
      </c>
      <c r="BT95" s="13">
        <v>2.32770457302824E-7</v>
      </c>
      <c r="BU95" s="12">
        <v>0</v>
      </c>
      <c r="BV95" s="12">
        <v>0</v>
      </c>
      <c r="BW95" s="13">
        <v>1.13494813331229E-8</v>
      </c>
      <c r="BX95" s="13">
        <v>6.7648298554068398E-8</v>
      </c>
      <c r="BY95" s="13">
        <v>2.0907743750009599E-7</v>
      </c>
      <c r="BZ95" s="13">
        <v>2.0862818390552199E-6</v>
      </c>
      <c r="CA95" s="13">
        <v>1.72759802092638E-6</v>
      </c>
      <c r="CB95" s="13">
        <v>4.3161902686554899E-7</v>
      </c>
      <c r="CC95" s="12">
        <v>0</v>
      </c>
      <c r="CD95" s="13">
        <v>9.3880684786251994E-9</v>
      </c>
      <c r="CE95" s="12">
        <v>0</v>
      </c>
      <c r="CF95" s="13">
        <v>1.09527712203232E-6</v>
      </c>
      <c r="CG95" s="12">
        <v>0</v>
      </c>
      <c r="CH95" s="13">
        <v>4.0905805507397997E-8</v>
      </c>
      <c r="CI95" s="13">
        <v>1.71778334513724E-6</v>
      </c>
      <c r="CJ95" s="13">
        <v>8.0219409098372498E-7</v>
      </c>
      <c r="CK95" s="12">
        <v>0</v>
      </c>
      <c r="CL95" s="13">
        <v>2.42265626763616E-8</v>
      </c>
      <c r="CM95" s="13">
        <v>4.3892343420076002E-7</v>
      </c>
      <c r="CN95" s="12">
        <v>0</v>
      </c>
      <c r="CO95" s="13">
        <v>1.23728337861293E-7</v>
      </c>
      <c r="CP95" s="12">
        <v>0</v>
      </c>
      <c r="CQ95" s="12">
        <v>0</v>
      </c>
      <c r="CR95" s="12">
        <v>0</v>
      </c>
      <c r="CS95" s="12">
        <v>0</v>
      </c>
      <c r="CT95" s="12">
        <v>0</v>
      </c>
      <c r="CU95" s="12">
        <v>0</v>
      </c>
      <c r="CV95" s="17">
        <v>0</v>
      </c>
      <c r="CW95" s="12">
        <v>0</v>
      </c>
      <c r="CX95" s="12">
        <v>0</v>
      </c>
      <c r="CY95" s="13">
        <v>1.4157261690805299E-7</v>
      </c>
      <c r="CZ95" s="12">
        <v>0</v>
      </c>
      <c r="DA95" s="12">
        <v>0</v>
      </c>
      <c r="DB95" s="12">
        <v>0</v>
      </c>
      <c r="DC95" s="12">
        <v>0</v>
      </c>
      <c r="DD95" s="13">
        <v>1.34862293668793E-6</v>
      </c>
      <c r="DE95" s="12">
        <v>0</v>
      </c>
      <c r="DF95" s="12">
        <v>0</v>
      </c>
      <c r="DG95" s="13">
        <v>1.0585833333604601E-8</v>
      </c>
      <c r="DH95" s="12">
        <v>0</v>
      </c>
      <c r="DI95" s="13">
        <v>9.2107610445867395E-9</v>
      </c>
      <c r="DJ95" s="12">
        <v>0</v>
      </c>
      <c r="DK95" s="12">
        <v>0</v>
      </c>
      <c r="DL95" s="12">
        <v>0</v>
      </c>
      <c r="DM95" s="13">
        <v>1.5794986229925301E-6</v>
      </c>
      <c r="DN95" s="12">
        <v>0</v>
      </c>
      <c r="DO95" s="12">
        <v>0</v>
      </c>
      <c r="DP95" s="12">
        <v>0</v>
      </c>
      <c r="DQ95" s="12">
        <v>0</v>
      </c>
      <c r="DR95" s="13">
        <v>2.2095768915068801E-8</v>
      </c>
      <c r="DS95" s="12">
        <v>0</v>
      </c>
      <c r="DT95" s="12">
        <v>0</v>
      </c>
      <c r="DU95" s="13">
        <v>3.5929511305173402E-7</v>
      </c>
      <c r="DV95" s="13">
        <v>4.9063663049068397E-8</v>
      </c>
      <c r="DW95" s="13">
        <v>1.21858355593171E-7</v>
      </c>
      <c r="DX95" s="12">
        <v>0</v>
      </c>
      <c r="DY95" s="13">
        <v>1.15866591259323E-7</v>
      </c>
      <c r="DZ95" s="12">
        <v>0</v>
      </c>
      <c r="EA95" s="12">
        <v>0</v>
      </c>
      <c r="EB95" s="13">
        <v>6.0975256838459906E-8</v>
      </c>
      <c r="EC95" s="2" t="s">
        <v>2018</v>
      </c>
      <c r="ED95" s="13">
        <v>8.4862325262369204E-7</v>
      </c>
      <c r="EE95" s="13">
        <v>1.5889740910053401E-8</v>
      </c>
      <c r="EF95" s="13">
        <v>1.1861361704192299E-8</v>
      </c>
      <c r="EG95" s="13">
        <v>3.2541388121233802E-6</v>
      </c>
      <c r="EH95" s="13">
        <v>3.4181721647066898E-7</v>
      </c>
      <c r="EI95" s="13">
        <v>1.9845051633210899E-6</v>
      </c>
      <c r="EJ95" s="13">
        <v>3.3101514202731598E-7</v>
      </c>
      <c r="EK95" s="13">
        <v>9.756225775666179E-7</v>
      </c>
      <c r="EL95" s="13">
        <v>2.7972290380731301E-8</v>
      </c>
      <c r="EM95" s="13">
        <v>1.02978681735929E-7</v>
      </c>
      <c r="EN95" s="12">
        <v>0</v>
      </c>
      <c r="EO95" s="13">
        <v>3.7154685912907602E-7</v>
      </c>
      <c r="EP95" s="13">
        <v>8.2259973401772706E-8</v>
      </c>
      <c r="EQ95" s="13">
        <v>3.26151822350379E-6</v>
      </c>
      <c r="ER95" s="13">
        <v>7.7264597651689501E-7</v>
      </c>
      <c r="ES95" s="13">
        <v>3.0071898841540199E-7</v>
      </c>
      <c r="ET95" s="13">
        <v>3.1612720640571899E-8</v>
      </c>
      <c r="EU95" s="12">
        <v>0</v>
      </c>
      <c r="EV95" s="12">
        <v>0</v>
      </c>
      <c r="EW95" s="13">
        <v>4.0716807135391501E-8</v>
      </c>
      <c r="EX95" s="13">
        <v>8.4151888801406805E-8</v>
      </c>
      <c r="EY95" s="13">
        <v>1.3121675368530201E-6</v>
      </c>
      <c r="EZ95" s="13">
        <v>1.2978521277574399E-6</v>
      </c>
      <c r="FA95" s="12">
        <v>0</v>
      </c>
      <c r="FB95" s="12">
        <v>0</v>
      </c>
      <c r="FC95" s="13">
        <v>3.3031317532910499E-8</v>
      </c>
      <c r="FD95" s="13">
        <v>6.4307918976727001E-7</v>
      </c>
      <c r="FE95" s="12">
        <v>0</v>
      </c>
      <c r="FF95" s="13">
        <v>1.60927235554489E-7</v>
      </c>
      <c r="FG95" s="12">
        <v>0</v>
      </c>
      <c r="FH95" s="12">
        <v>0</v>
      </c>
      <c r="FI95" s="13">
        <v>9.4603827945109502E-8</v>
      </c>
      <c r="FJ95" s="13">
        <v>2.6884364338104101E-6</v>
      </c>
      <c r="FK95" s="13">
        <v>2.75139171767167E-6</v>
      </c>
      <c r="FL95" s="13">
        <v>1.21643932440902E-7</v>
      </c>
      <c r="FM95" s="12">
        <v>0</v>
      </c>
      <c r="FN95" s="13">
        <v>1.01470027504655E-6</v>
      </c>
      <c r="FO95" s="13">
        <v>3.4202416350663801E-6</v>
      </c>
      <c r="FP95" s="12">
        <v>0</v>
      </c>
      <c r="FQ95" s="12">
        <v>0</v>
      </c>
      <c r="FR95" s="12">
        <v>0</v>
      </c>
      <c r="FS95" s="13">
        <v>3.02528920949199E-6</v>
      </c>
      <c r="FT95" s="13">
        <v>4.8393865512364098E-8</v>
      </c>
      <c r="FU95" s="12">
        <v>0</v>
      </c>
      <c r="FV95" s="12">
        <v>0</v>
      </c>
      <c r="FW95" s="13">
        <v>1.0544420432535E-8</v>
      </c>
      <c r="FX95" s="13">
        <v>3.7182308476767298E-6</v>
      </c>
      <c r="FY95" s="13">
        <v>1.31409193733768E-6</v>
      </c>
      <c r="FZ95" s="12">
        <v>0</v>
      </c>
      <c r="GA95" s="21">
        <v>3.18183496861823E-8</v>
      </c>
      <c r="GB95" s="12">
        <v>0</v>
      </c>
      <c r="GC95" s="12">
        <v>0</v>
      </c>
      <c r="GD95" s="13">
        <v>1.08679577391345E-6</v>
      </c>
      <c r="GE95" s="12">
        <v>0</v>
      </c>
      <c r="GF95" s="13">
        <v>3.2354671444844398E-8</v>
      </c>
      <c r="GG95" s="13">
        <v>3.1580312608780901E-7</v>
      </c>
      <c r="GH95" s="12">
        <v>0</v>
      </c>
      <c r="GI95" s="12">
        <v>0</v>
      </c>
      <c r="GJ95" s="13">
        <v>5.8751753232091898E-8</v>
      </c>
      <c r="GK95" s="12">
        <v>0</v>
      </c>
      <c r="GL95" s="12">
        <v>0</v>
      </c>
      <c r="GM95" s="13">
        <v>8.5264999210198597E-8</v>
      </c>
      <c r="GN95" s="12">
        <v>0</v>
      </c>
      <c r="GO95" s="12">
        <v>0</v>
      </c>
      <c r="GP95" s="13">
        <v>3.70537724940763E-7</v>
      </c>
      <c r="GQ95" s="13">
        <v>2.9799008619474302E-6</v>
      </c>
      <c r="GR95" s="13">
        <v>2.0924429486951599E-8</v>
      </c>
      <c r="GS95" s="13">
        <v>3.8598072906187896E-6</v>
      </c>
      <c r="GT95" s="12">
        <v>0</v>
      </c>
      <c r="GU95" s="12">
        <v>0</v>
      </c>
      <c r="GV95" s="12">
        <v>0</v>
      </c>
      <c r="GW95" s="12">
        <v>0</v>
      </c>
      <c r="GX95" s="13">
        <v>1.4820847938586201E-7</v>
      </c>
      <c r="GY95" s="13">
        <v>1.2791366595126601E-7</v>
      </c>
      <c r="GZ95" s="13">
        <v>9.7383620715755802E-8</v>
      </c>
      <c r="HA95" s="13">
        <v>2.6100970372539501E-7</v>
      </c>
      <c r="HB95" s="13">
        <v>3.3992941137707199E-6</v>
      </c>
      <c r="HC95" s="13">
        <v>2.85588746923254E-6</v>
      </c>
      <c r="HD95" s="13">
        <v>3.4036423886852801E-6</v>
      </c>
      <c r="HE95" s="12">
        <v>0</v>
      </c>
      <c r="HF95" s="13">
        <v>1.5598018271422699E-7</v>
      </c>
      <c r="HG95" s="12">
        <v>0</v>
      </c>
      <c r="HH95" s="13">
        <v>2.85127503172959E-7</v>
      </c>
      <c r="HI95" s="13">
        <v>1.42077862711599E-6</v>
      </c>
      <c r="HJ95" s="12">
        <v>0</v>
      </c>
      <c r="HK95" s="13">
        <v>2.0481783437408502E-6</v>
      </c>
      <c r="HL95" s="12">
        <v>0</v>
      </c>
      <c r="HM95" s="13">
        <v>3.4704066215466802E-6</v>
      </c>
      <c r="HN95" s="12">
        <v>0</v>
      </c>
      <c r="HO95" s="12">
        <v>0</v>
      </c>
      <c r="HP95" s="12">
        <v>0</v>
      </c>
      <c r="HQ95" s="12">
        <v>0</v>
      </c>
      <c r="HR95" s="13">
        <v>1.2286356135626699E-6</v>
      </c>
      <c r="HS95" s="13">
        <v>2.2067029905796899E-6</v>
      </c>
      <c r="HT95" s="13">
        <v>9.9897800186015393E-7</v>
      </c>
      <c r="HU95" s="21">
        <v>5.3701165791721897E-6</v>
      </c>
      <c r="HV95" s="13">
        <v>1.0370507831553001E-8</v>
      </c>
      <c r="HW95" s="12">
        <v>0</v>
      </c>
      <c r="HX95" s="12">
        <v>0</v>
      </c>
      <c r="HY95" s="12">
        <v>0</v>
      </c>
      <c r="HZ95" s="13">
        <v>1.0412407380097599E-7</v>
      </c>
      <c r="IA95" s="13">
        <v>1.7227064193996199E-6</v>
      </c>
      <c r="IB95" s="13">
        <v>2.3563429885319601E-7</v>
      </c>
      <c r="IC95" s="13">
        <v>2.1809169239576501E-8</v>
      </c>
      <c r="ID95" s="12">
        <v>0</v>
      </c>
      <c r="IE95" s="12">
        <v>0</v>
      </c>
      <c r="IF95" s="12">
        <v>0</v>
      </c>
      <c r="IG95" s="12">
        <v>0</v>
      </c>
      <c r="IH95" s="12">
        <v>0</v>
      </c>
      <c r="II95" s="12">
        <v>0</v>
      </c>
      <c r="IJ95" s="12">
        <v>0</v>
      </c>
      <c r="IK95" s="12">
        <v>0</v>
      </c>
      <c r="IL95" s="12">
        <v>0</v>
      </c>
      <c r="IM95" s="12">
        <v>0</v>
      </c>
      <c r="IN95" s="13">
        <v>2.5352208649580899E-7</v>
      </c>
      <c r="IO95" s="12">
        <v>0</v>
      </c>
      <c r="IP95" s="13">
        <v>3.8213469202117301E-8</v>
      </c>
      <c r="IQ95" s="12">
        <v>0</v>
      </c>
      <c r="IR95" s="13">
        <v>1.0972645594523099E-7</v>
      </c>
      <c r="IS95" s="13">
        <v>1.4980523353556801E-7</v>
      </c>
      <c r="IT95" s="12">
        <v>0</v>
      </c>
      <c r="IU95" s="13">
        <v>1.0059989307403201E-8</v>
      </c>
      <c r="IV95" s="13">
        <v>1.2919414411140299E-8</v>
      </c>
      <c r="IW95" s="13">
        <v>1.00088602051602E-7</v>
      </c>
      <c r="IX95" s="13">
        <v>5.98181718189785E-8</v>
      </c>
      <c r="IY95" s="13">
        <v>3.85064056915472E-6</v>
      </c>
    </row>
    <row r="96" spans="1:259" x14ac:dyDescent="0.25">
      <c r="A96" s="2">
        <v>93</v>
      </c>
      <c r="B96" s="2" t="s">
        <v>2021</v>
      </c>
      <c r="C96" s="2" t="s">
        <v>2702</v>
      </c>
      <c r="D96" s="13">
        <v>2.9080456517495801E-8</v>
      </c>
      <c r="E96" s="13">
        <v>6.0939264675195895E-8</v>
      </c>
      <c r="F96" s="13">
        <v>5.4253190133696002E-8</v>
      </c>
      <c r="G96" s="13">
        <v>1.5227478726900599E-7</v>
      </c>
      <c r="H96" s="13">
        <v>8.7115602465367296E-8</v>
      </c>
      <c r="I96" s="13">
        <v>4.94511320777041E-6</v>
      </c>
      <c r="J96" s="13">
        <v>1.5993531435118699E-6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3">
        <v>1.3840699986083899E-6</v>
      </c>
      <c r="R96" s="13">
        <v>9.3878666953365896E-7</v>
      </c>
      <c r="S96" s="13">
        <v>2.8491874107477298E-6</v>
      </c>
      <c r="T96" s="12">
        <v>0</v>
      </c>
      <c r="U96" s="13">
        <v>8.5193104117491897E-7</v>
      </c>
      <c r="V96" s="13">
        <v>5.6891932904905304E-7</v>
      </c>
      <c r="W96" s="12">
        <v>0</v>
      </c>
      <c r="X96" s="13">
        <v>1.9203768805040099E-6</v>
      </c>
      <c r="Y96" s="12">
        <v>0</v>
      </c>
      <c r="Z96" s="12">
        <v>0</v>
      </c>
      <c r="AA96" s="12">
        <v>0</v>
      </c>
      <c r="AB96" s="13">
        <v>4.1485056081463998E-7</v>
      </c>
      <c r="AC96" s="12">
        <v>0</v>
      </c>
      <c r="AD96" s="13">
        <v>5.6359277606167503E-8</v>
      </c>
      <c r="AE96" s="13">
        <v>6.7621177444711801E-7</v>
      </c>
      <c r="AF96" s="12">
        <v>0</v>
      </c>
      <c r="AG96" s="12">
        <v>0</v>
      </c>
      <c r="AH96" s="13">
        <v>4.4360076537857299E-6</v>
      </c>
      <c r="AI96" s="13">
        <v>8.4258982325496096E-7</v>
      </c>
      <c r="AJ96" s="12">
        <v>0</v>
      </c>
      <c r="AK96" s="12">
        <v>0</v>
      </c>
      <c r="AL96" s="12">
        <v>0</v>
      </c>
      <c r="AM96" s="13">
        <v>1.2713105774230601E-6</v>
      </c>
      <c r="AN96" s="13">
        <v>9.3365208649804094E-8</v>
      </c>
      <c r="AO96" s="12">
        <v>0</v>
      </c>
      <c r="AP96" s="13">
        <v>2.2687390054809702E-6</v>
      </c>
      <c r="AQ96" s="12">
        <v>0</v>
      </c>
      <c r="AR96" s="13">
        <v>2.9789534411108597E-7</v>
      </c>
      <c r="AS96" s="12">
        <v>0</v>
      </c>
      <c r="AT96" s="13">
        <v>2.20581293222016E-6</v>
      </c>
      <c r="AU96" s="12">
        <v>0</v>
      </c>
      <c r="AV96" s="13">
        <v>3.80189072184832E-8</v>
      </c>
      <c r="AW96" s="13">
        <v>2.61545929597847E-8</v>
      </c>
      <c r="AX96" s="12">
        <v>0</v>
      </c>
      <c r="AY96" s="13">
        <v>5.3819236988752805E-7</v>
      </c>
      <c r="AZ96" s="21">
        <v>4.2996070115179701E-7</v>
      </c>
      <c r="BA96" s="13">
        <v>4.0295575562960802E-7</v>
      </c>
      <c r="BB96" s="13">
        <v>3.4083828569228402E-6</v>
      </c>
      <c r="BC96" s="13">
        <v>1.9906757281565199E-8</v>
      </c>
      <c r="BD96" s="12">
        <v>0</v>
      </c>
      <c r="BE96" s="13">
        <v>3.35368559980561E-5</v>
      </c>
      <c r="BF96" s="13">
        <v>7.7619834311565005E-6</v>
      </c>
      <c r="BG96" s="12">
        <v>0</v>
      </c>
      <c r="BH96" s="13">
        <v>6.1644146686116305E-7</v>
      </c>
      <c r="BI96" s="13">
        <v>4.8982891388054603E-7</v>
      </c>
      <c r="BJ96" s="13">
        <v>3.8055954104416499E-6</v>
      </c>
      <c r="BK96" s="12">
        <v>0</v>
      </c>
      <c r="BL96" s="13">
        <v>3.7439956719600701E-7</v>
      </c>
      <c r="BM96" s="12">
        <v>0</v>
      </c>
      <c r="BN96" s="13">
        <v>1.4231903410598199E-7</v>
      </c>
      <c r="BO96" s="13">
        <v>3.3682032017163403E-8</v>
      </c>
      <c r="BP96" s="12">
        <v>0</v>
      </c>
      <c r="BQ96" s="12">
        <v>0</v>
      </c>
      <c r="BR96" s="13">
        <v>3.5048865189552301E-6</v>
      </c>
      <c r="BS96" s="12">
        <v>0</v>
      </c>
      <c r="BT96" s="13">
        <v>4.1491967671738402E-7</v>
      </c>
      <c r="BU96" s="12">
        <v>0</v>
      </c>
      <c r="BV96" s="12">
        <v>0</v>
      </c>
      <c r="BW96" s="13">
        <v>3.3350271451787599E-6</v>
      </c>
      <c r="BX96" s="13">
        <v>4.6548622770265803E-8</v>
      </c>
      <c r="BY96" s="13">
        <v>5.2669621210826605E-7</v>
      </c>
      <c r="BZ96" s="13">
        <v>1.72716963303255E-6</v>
      </c>
      <c r="CA96" s="13">
        <v>3.8395212229473E-6</v>
      </c>
      <c r="CB96" s="13">
        <v>6.9537995296164705E-7</v>
      </c>
      <c r="CC96" s="12">
        <v>0</v>
      </c>
      <c r="CD96" s="12">
        <v>0</v>
      </c>
      <c r="CE96" s="12">
        <v>0</v>
      </c>
      <c r="CF96" s="13">
        <v>2.6261022545573702E-6</v>
      </c>
      <c r="CG96" s="12">
        <v>0</v>
      </c>
      <c r="CH96" s="13">
        <v>4.50805543822271E-8</v>
      </c>
      <c r="CI96" s="13">
        <v>3.78276894344315E-6</v>
      </c>
      <c r="CJ96" s="12">
        <v>0</v>
      </c>
      <c r="CK96" s="12">
        <v>0</v>
      </c>
      <c r="CL96" s="12">
        <v>0</v>
      </c>
      <c r="CM96" s="13">
        <v>8.6857546862371195E-7</v>
      </c>
      <c r="CN96" s="12">
        <v>0</v>
      </c>
      <c r="CO96" s="13">
        <v>3.2631958662009599E-7</v>
      </c>
      <c r="CP96" s="12">
        <v>0</v>
      </c>
      <c r="CQ96" s="12">
        <v>0</v>
      </c>
      <c r="CR96" s="12">
        <v>0</v>
      </c>
      <c r="CS96" s="12">
        <v>0</v>
      </c>
      <c r="CT96" s="12">
        <v>0</v>
      </c>
      <c r="CU96" s="12">
        <v>0</v>
      </c>
      <c r="CV96" s="17">
        <v>0</v>
      </c>
      <c r="CW96" s="12">
        <v>0</v>
      </c>
      <c r="CX96" s="12">
        <v>0</v>
      </c>
      <c r="CY96" s="13">
        <v>3.0062282641059799E-7</v>
      </c>
      <c r="CZ96" s="12">
        <v>0</v>
      </c>
      <c r="DA96" s="13">
        <v>3.11850103829942E-8</v>
      </c>
      <c r="DB96" s="12">
        <v>0</v>
      </c>
      <c r="DC96" s="12">
        <v>0</v>
      </c>
      <c r="DD96" s="13">
        <v>3.6566092106411599E-6</v>
      </c>
      <c r="DE96" s="12">
        <v>0</v>
      </c>
      <c r="DF96" s="12">
        <v>0</v>
      </c>
      <c r="DG96" s="12">
        <v>0</v>
      </c>
      <c r="DH96" s="12">
        <v>0</v>
      </c>
      <c r="DI96" s="12">
        <v>0</v>
      </c>
      <c r="DJ96" s="12">
        <v>0</v>
      </c>
      <c r="DK96" s="12">
        <v>0</v>
      </c>
      <c r="DL96" s="12">
        <v>0</v>
      </c>
      <c r="DM96" s="12">
        <v>0</v>
      </c>
      <c r="DN96" s="12">
        <v>0</v>
      </c>
      <c r="DO96" s="12">
        <v>0</v>
      </c>
      <c r="DP96" s="12">
        <v>0</v>
      </c>
      <c r="DQ96" s="12">
        <v>0</v>
      </c>
      <c r="DR96" s="12">
        <v>0</v>
      </c>
      <c r="DS96" s="12">
        <v>0</v>
      </c>
      <c r="DT96" s="13">
        <v>5.3126531448895198E-8</v>
      </c>
      <c r="DU96" s="13">
        <v>2.4561895306080801E-6</v>
      </c>
      <c r="DV96" s="13">
        <v>1.18746294397247E-7</v>
      </c>
      <c r="DW96" s="13">
        <v>4.3619896310385301E-7</v>
      </c>
      <c r="DX96" s="12">
        <v>0</v>
      </c>
      <c r="DY96" s="13">
        <v>5.5277625063486502E-7</v>
      </c>
      <c r="DZ96" s="12">
        <v>0</v>
      </c>
      <c r="EA96" s="12">
        <v>0</v>
      </c>
      <c r="EB96" s="13">
        <v>4.8699520418051196E-7</v>
      </c>
      <c r="EC96" s="2" t="s">
        <v>2021</v>
      </c>
      <c r="ED96" s="13">
        <v>1.3958797533003299E-6</v>
      </c>
      <c r="EE96" s="12">
        <v>0</v>
      </c>
      <c r="EF96" s="13">
        <v>1.45717329503196E-7</v>
      </c>
      <c r="EG96" s="13">
        <v>6.4193284843397797E-6</v>
      </c>
      <c r="EH96" s="13">
        <v>7.2654418996510695E-7</v>
      </c>
      <c r="EI96" s="13">
        <v>5.8566572568420398E-6</v>
      </c>
      <c r="EJ96" s="13">
        <v>4.1583996760965301E-7</v>
      </c>
      <c r="EK96" s="13">
        <v>2.4286775844260302E-6</v>
      </c>
      <c r="EL96" s="13">
        <v>1.8496245343110699E-7</v>
      </c>
      <c r="EM96" s="13">
        <v>2.2697688040232E-7</v>
      </c>
      <c r="EN96" s="12">
        <v>0</v>
      </c>
      <c r="EO96" s="13">
        <v>8.4794534718057803E-7</v>
      </c>
      <c r="EP96" s="13">
        <v>1.59472511025759E-7</v>
      </c>
      <c r="EQ96" s="13">
        <v>5.8505419899069299E-6</v>
      </c>
      <c r="ER96" s="13">
        <v>1.47803236001318E-6</v>
      </c>
      <c r="ES96" s="13">
        <v>6.0045659063843E-7</v>
      </c>
      <c r="ET96" s="13">
        <v>1.0451711836475501E-7</v>
      </c>
      <c r="EU96" s="12">
        <v>0</v>
      </c>
      <c r="EV96" s="12">
        <v>0</v>
      </c>
      <c r="EW96" s="13">
        <v>4.1757594535643398E-8</v>
      </c>
      <c r="EX96" s="13">
        <v>1.4974262133219001E-7</v>
      </c>
      <c r="EY96" s="13">
        <v>2.2797243698161901E-6</v>
      </c>
      <c r="EZ96" s="13">
        <v>4.1155911352206103E-6</v>
      </c>
      <c r="FA96" s="12">
        <v>0</v>
      </c>
      <c r="FB96" s="12">
        <v>0</v>
      </c>
      <c r="FC96" s="13">
        <v>2.1841448976082499E-7</v>
      </c>
      <c r="FD96" s="12">
        <v>0</v>
      </c>
      <c r="FE96" s="12">
        <v>0</v>
      </c>
      <c r="FF96" s="13">
        <v>2.5129646338754702E-7</v>
      </c>
      <c r="FG96" s="13">
        <v>3.5360115534178298E-8</v>
      </c>
      <c r="FH96" s="12">
        <v>0</v>
      </c>
      <c r="FI96" s="12">
        <v>0</v>
      </c>
      <c r="FJ96" s="13">
        <v>1.09675888776815E-5</v>
      </c>
      <c r="FK96" s="13">
        <v>4.2444650824284504E-6</v>
      </c>
      <c r="FL96" s="13">
        <v>2.2343103640379599E-7</v>
      </c>
      <c r="FM96" s="12">
        <v>0</v>
      </c>
      <c r="FN96" s="13">
        <v>6.4074120532963898E-6</v>
      </c>
      <c r="FO96" s="13">
        <v>1.04932121677279E-5</v>
      </c>
      <c r="FP96" s="12">
        <v>0</v>
      </c>
      <c r="FQ96" s="12">
        <v>0</v>
      </c>
      <c r="FR96" s="12">
        <v>0</v>
      </c>
      <c r="FS96" s="13">
        <v>7.4144715060409004E-6</v>
      </c>
      <c r="FT96" s="13">
        <v>1.59998483755693E-7</v>
      </c>
      <c r="FU96" s="12">
        <v>0</v>
      </c>
      <c r="FV96" s="12">
        <v>0</v>
      </c>
      <c r="FW96" s="12">
        <v>0</v>
      </c>
      <c r="FX96" s="13">
        <v>9.6550813393250593E-6</v>
      </c>
      <c r="FY96" s="13">
        <v>2.5874574429168202E-6</v>
      </c>
      <c r="FZ96" s="12">
        <v>0</v>
      </c>
      <c r="GA96" s="21">
        <v>6.1373934337620602E-7</v>
      </c>
      <c r="GB96" s="12">
        <v>0</v>
      </c>
      <c r="GC96" s="12">
        <v>0</v>
      </c>
      <c r="GD96" s="13">
        <v>3.8045693763475099E-6</v>
      </c>
      <c r="GE96" s="12">
        <v>0</v>
      </c>
      <c r="GF96" s="13">
        <v>7.1313423974726894E-8</v>
      </c>
      <c r="GG96" s="13">
        <v>8.9323183588752996E-7</v>
      </c>
      <c r="GH96" s="12">
        <v>0</v>
      </c>
      <c r="GI96" s="12">
        <v>0</v>
      </c>
      <c r="GJ96" s="12">
        <v>0</v>
      </c>
      <c r="GK96" s="12">
        <v>0</v>
      </c>
      <c r="GL96" s="13">
        <v>4.2344433244849903E-8</v>
      </c>
      <c r="GM96" s="13">
        <v>1.9415258177222799E-7</v>
      </c>
      <c r="GN96" s="12">
        <v>0</v>
      </c>
      <c r="GO96" s="12">
        <v>0</v>
      </c>
      <c r="GP96" s="13">
        <v>5.5643408115964596E-7</v>
      </c>
      <c r="GQ96" s="13">
        <v>7.7531688217540499E-6</v>
      </c>
      <c r="GR96" s="12">
        <v>0</v>
      </c>
      <c r="GS96" s="13">
        <v>4.9668146057856696E-6</v>
      </c>
      <c r="GT96" s="12">
        <v>0</v>
      </c>
      <c r="GU96" s="12">
        <v>0</v>
      </c>
      <c r="GV96" s="12">
        <v>0</v>
      </c>
      <c r="GW96" s="12">
        <v>0</v>
      </c>
      <c r="GX96" s="13">
        <v>5.5867853995308604E-7</v>
      </c>
      <c r="GY96" s="13">
        <v>4.3004501966651302E-7</v>
      </c>
      <c r="GZ96" s="13">
        <v>2.19098793029735E-7</v>
      </c>
      <c r="HA96" s="13">
        <v>1.1496058221827401E-6</v>
      </c>
      <c r="HB96" s="13">
        <v>7.6066947702569701E-6</v>
      </c>
      <c r="HC96" s="13">
        <v>8.1821817923221497E-6</v>
      </c>
      <c r="HD96" s="13">
        <v>6.5362777430878397E-6</v>
      </c>
      <c r="HE96" s="13">
        <v>8.9874991981219704E-8</v>
      </c>
      <c r="HF96" s="13">
        <v>1.0005388405717299E-6</v>
      </c>
      <c r="HG96" s="12">
        <v>0</v>
      </c>
      <c r="HH96" s="13">
        <v>6.98666779378433E-7</v>
      </c>
      <c r="HI96" s="13">
        <v>3.7760025777706402E-6</v>
      </c>
      <c r="HJ96" s="12">
        <v>0</v>
      </c>
      <c r="HK96" s="13">
        <v>7.1443996172106803E-6</v>
      </c>
      <c r="HL96" s="12">
        <v>0</v>
      </c>
      <c r="HM96" s="13">
        <v>1.0681631139919E-5</v>
      </c>
      <c r="HN96" s="12">
        <v>0</v>
      </c>
      <c r="HO96" s="12">
        <v>0</v>
      </c>
      <c r="HP96" s="12">
        <v>0</v>
      </c>
      <c r="HQ96" s="12">
        <v>0</v>
      </c>
      <c r="HR96" s="13">
        <v>1.4108787988959401E-6</v>
      </c>
      <c r="HS96" s="13">
        <v>6.8934952048558998E-6</v>
      </c>
      <c r="HT96" s="13">
        <v>3.10731696292222E-6</v>
      </c>
      <c r="HU96" s="21">
        <v>4.1636995844416303E-8</v>
      </c>
      <c r="HV96" s="12">
        <v>0</v>
      </c>
      <c r="HW96" s="12">
        <v>0</v>
      </c>
      <c r="HX96" s="12">
        <v>0</v>
      </c>
      <c r="HY96" s="12">
        <v>0</v>
      </c>
      <c r="HZ96" s="13">
        <v>5.8450266706593602E-7</v>
      </c>
      <c r="IA96" s="13">
        <v>4.7343025421515001E-6</v>
      </c>
      <c r="IB96" s="13">
        <v>3.2757453106955801E-7</v>
      </c>
      <c r="IC96" s="12">
        <v>0</v>
      </c>
      <c r="ID96" s="12">
        <v>0</v>
      </c>
      <c r="IE96" s="12">
        <v>0</v>
      </c>
      <c r="IF96" s="12">
        <v>0</v>
      </c>
      <c r="IG96" s="12">
        <v>0</v>
      </c>
      <c r="IH96" s="12">
        <v>0</v>
      </c>
      <c r="II96" s="12">
        <v>0</v>
      </c>
      <c r="IJ96" s="12">
        <v>0</v>
      </c>
      <c r="IK96" s="12">
        <v>0</v>
      </c>
      <c r="IL96" s="12">
        <v>0</v>
      </c>
      <c r="IM96" s="12">
        <v>0</v>
      </c>
      <c r="IN96" s="13">
        <v>8.3141725649335901E-7</v>
      </c>
      <c r="IO96" s="12">
        <v>0</v>
      </c>
      <c r="IP96" s="13">
        <v>1.27949007384944E-7</v>
      </c>
      <c r="IQ96" s="12">
        <v>0</v>
      </c>
      <c r="IR96" s="13">
        <v>3.3726962848941E-7</v>
      </c>
      <c r="IS96" s="13">
        <v>3.4905261026479802E-7</v>
      </c>
      <c r="IT96" s="12">
        <v>0</v>
      </c>
      <c r="IU96" s="12">
        <v>0</v>
      </c>
      <c r="IV96" s="12">
        <v>0</v>
      </c>
      <c r="IW96" s="13">
        <v>3.9808570142970199E-7</v>
      </c>
      <c r="IX96" s="12">
        <v>0</v>
      </c>
      <c r="IY96" s="13">
        <v>6.7201644763865697E-6</v>
      </c>
    </row>
    <row r="97" spans="1:259" s="14" customFormat="1" x14ac:dyDescent="0.25">
      <c r="A97" s="8">
        <v>94</v>
      </c>
      <c r="B97" s="8" t="s">
        <v>2024</v>
      </c>
      <c r="C97" s="8" t="s">
        <v>2702</v>
      </c>
      <c r="D97" s="15">
        <v>4.5827178558699697E-8</v>
      </c>
      <c r="E97" s="15">
        <v>4.8016346679872301E-8</v>
      </c>
      <c r="F97" s="15">
        <v>8.5496272389676602E-8</v>
      </c>
      <c r="G97" s="14">
        <v>0</v>
      </c>
      <c r="H97" s="14">
        <v>0</v>
      </c>
      <c r="I97" s="15">
        <v>3.8076581212985198E-6</v>
      </c>
      <c r="J97" s="15">
        <v>1.4734733598242399E-6</v>
      </c>
      <c r="K97" s="15">
        <v>1.17830601151655E-7</v>
      </c>
      <c r="L97" s="14">
        <v>0</v>
      </c>
      <c r="M97" s="14">
        <v>0</v>
      </c>
      <c r="N97" s="15">
        <v>9.1147130738256603E-8</v>
      </c>
      <c r="O97" s="14">
        <v>0</v>
      </c>
      <c r="P97" s="14">
        <v>0</v>
      </c>
      <c r="Q97" s="15">
        <v>4.1471237550891701E-7</v>
      </c>
      <c r="R97" s="15">
        <v>4.7411209931841101E-7</v>
      </c>
      <c r="S97" s="15">
        <v>2.2753053011610499E-6</v>
      </c>
      <c r="T97" s="14">
        <v>0</v>
      </c>
      <c r="U97" s="15">
        <v>7.7480131071740098E-7</v>
      </c>
      <c r="V97" s="15">
        <v>4.3512203616812097E-7</v>
      </c>
      <c r="W97" s="14">
        <v>0</v>
      </c>
      <c r="X97" s="15">
        <v>1.7499964652111299E-6</v>
      </c>
      <c r="Y97" s="14">
        <v>0</v>
      </c>
      <c r="Z97" s="15">
        <v>9.07069806978622E-8</v>
      </c>
      <c r="AA97" s="14">
        <v>0</v>
      </c>
      <c r="AB97" s="15">
        <v>3.6939974238387398E-7</v>
      </c>
      <c r="AC97" s="15">
        <v>1.53438713117931E-6</v>
      </c>
      <c r="AD97" s="14">
        <v>0</v>
      </c>
      <c r="AE97" s="15">
        <v>7.9921052835408495E-7</v>
      </c>
      <c r="AF97" s="15">
        <v>4.3014618449832599E-8</v>
      </c>
      <c r="AG97" s="14">
        <v>0</v>
      </c>
      <c r="AH97" s="15">
        <v>5.0147026535446699E-6</v>
      </c>
      <c r="AI97" s="15">
        <v>3.7571516062801601E-7</v>
      </c>
      <c r="AJ97" s="14">
        <v>0</v>
      </c>
      <c r="AK97" s="14">
        <v>0</v>
      </c>
      <c r="AL97" s="14">
        <v>0</v>
      </c>
      <c r="AM97" s="15">
        <v>9.2512859196374604E-7</v>
      </c>
      <c r="AN97" s="15">
        <v>9.8087962394735795E-8</v>
      </c>
      <c r="AO97" s="14">
        <v>0</v>
      </c>
      <c r="AP97" s="15">
        <v>1.9726361251139599E-6</v>
      </c>
      <c r="AQ97" s="14">
        <v>0</v>
      </c>
      <c r="AR97" s="15">
        <v>1.70803191100407E-7</v>
      </c>
      <c r="AS97" s="14">
        <v>0</v>
      </c>
      <c r="AT97" s="15">
        <v>1.7156936530663399E-6</v>
      </c>
      <c r="AU97" s="14">
        <v>0</v>
      </c>
      <c r="AV97" s="14">
        <v>0</v>
      </c>
      <c r="AW97" s="14">
        <v>0</v>
      </c>
      <c r="AX97" s="14">
        <v>0</v>
      </c>
      <c r="AY97" s="15">
        <v>2.14486486207163E-7</v>
      </c>
      <c r="AZ97" s="22">
        <v>3.83678835331135E-7</v>
      </c>
      <c r="BA97" s="15">
        <v>2.1593361654637899E-7</v>
      </c>
      <c r="BB97" s="15">
        <v>2.8396900585506699E-6</v>
      </c>
      <c r="BC97" s="15">
        <v>3.13705708133615E-8</v>
      </c>
      <c r="BD97" s="14">
        <v>0</v>
      </c>
      <c r="BE97" s="15">
        <v>2.4563517222184599E-5</v>
      </c>
      <c r="BF97" s="15">
        <v>7.0579675489102602E-6</v>
      </c>
      <c r="BG97" s="14">
        <v>0</v>
      </c>
      <c r="BH97" s="15">
        <v>3.8328468787166798E-7</v>
      </c>
      <c r="BI97" s="15">
        <v>2.3940396242491901E-7</v>
      </c>
      <c r="BJ97" s="15">
        <v>4.39857190354611E-6</v>
      </c>
      <c r="BK97" s="14">
        <v>0</v>
      </c>
      <c r="BL97" s="15">
        <v>6.0254068912088204E-7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5">
        <v>2.80662412857775E-6</v>
      </c>
      <c r="BS97" s="14">
        <v>0</v>
      </c>
      <c r="BT97" s="15">
        <v>4.7949861472787201E-7</v>
      </c>
      <c r="BU97" s="15">
        <v>1.01121249015176E-7</v>
      </c>
      <c r="BV97" s="14">
        <v>0</v>
      </c>
      <c r="BW97" s="15">
        <v>2.0412106699682799E-6</v>
      </c>
      <c r="BX97" s="14">
        <v>0</v>
      </c>
      <c r="BY97" s="15">
        <v>3.2283190144567501E-7</v>
      </c>
      <c r="BZ97" s="15">
        <v>1.80362402857531E-6</v>
      </c>
      <c r="CA97" s="15">
        <v>2.2646260039514101E-6</v>
      </c>
      <c r="CB97" s="15">
        <v>5.9404695445229698E-7</v>
      </c>
      <c r="CC97" s="15">
        <v>2.9385993050424699E-8</v>
      </c>
      <c r="CD97" s="14">
        <v>0</v>
      </c>
      <c r="CE97" s="14">
        <v>0</v>
      </c>
      <c r="CF97" s="15">
        <v>2.3898951084600302E-6</v>
      </c>
      <c r="CG97" s="14">
        <v>0</v>
      </c>
      <c r="CH97" s="15">
        <v>1.4208268112686301E-7</v>
      </c>
      <c r="CI97" s="15">
        <v>3.14688093467376E-6</v>
      </c>
      <c r="CJ97" s="15">
        <v>8.34261549975497E-7</v>
      </c>
      <c r="CK97" s="14">
        <v>0</v>
      </c>
      <c r="CL97" s="14">
        <v>0</v>
      </c>
      <c r="CM97" s="15">
        <v>1.02631239378281E-6</v>
      </c>
      <c r="CN97" s="14">
        <v>0</v>
      </c>
      <c r="CO97" s="15">
        <v>7.6380656238957796E-7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23">
        <v>0</v>
      </c>
      <c r="CW97" s="15">
        <v>2.18178182094553E-7</v>
      </c>
      <c r="CX97" s="14">
        <v>0</v>
      </c>
      <c r="CY97" s="15">
        <v>3.1510757364739502E-7</v>
      </c>
      <c r="CZ97" s="14">
        <v>0</v>
      </c>
      <c r="DA97" s="14">
        <v>0</v>
      </c>
      <c r="DB97" s="14">
        <v>0</v>
      </c>
      <c r="DC97" s="14">
        <v>0</v>
      </c>
      <c r="DD97" s="15">
        <v>5.3863465485717501E-6</v>
      </c>
      <c r="DE97" s="14">
        <v>0</v>
      </c>
      <c r="DF97" s="14">
        <v>0</v>
      </c>
      <c r="DG97" s="14">
        <v>0</v>
      </c>
      <c r="DH97" s="14">
        <v>0</v>
      </c>
      <c r="DI97" s="15">
        <v>4.7989140228411003E-8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5">
        <v>1.7929563211264299E-6</v>
      </c>
      <c r="DV97" s="14">
        <v>0</v>
      </c>
      <c r="DW97" s="15">
        <v>8.9966336804400006E-8</v>
      </c>
      <c r="DX97" s="15">
        <v>5.94514340163607E-8</v>
      </c>
      <c r="DY97" s="15">
        <v>2.90368847609754E-7</v>
      </c>
      <c r="DZ97" s="15">
        <v>7.1812999722678696E-8</v>
      </c>
      <c r="EA97" s="14">
        <v>0</v>
      </c>
      <c r="EB97" s="14">
        <v>0</v>
      </c>
      <c r="EC97" s="8" t="s">
        <v>2024</v>
      </c>
      <c r="ED97" s="15">
        <v>3.05853950130257E-6</v>
      </c>
      <c r="EE97" s="14">
        <v>0</v>
      </c>
      <c r="EF97" s="15">
        <v>6.1799079073593497E-8</v>
      </c>
      <c r="EG97" s="15">
        <v>7.6693572334131496E-6</v>
      </c>
      <c r="EH97" s="15">
        <v>6.7358254598156697E-7</v>
      </c>
      <c r="EI97" s="15">
        <v>4.4900911450249502E-6</v>
      </c>
      <c r="EJ97" s="15">
        <v>3.17551544419468E-7</v>
      </c>
      <c r="EK97" s="15">
        <v>1.44653024245292E-6</v>
      </c>
      <c r="EL97" s="15">
        <v>2.9147779626302899E-7</v>
      </c>
      <c r="EM97" s="15">
        <v>1.35511701005672E-7</v>
      </c>
      <c r="EN97" s="14">
        <v>0</v>
      </c>
      <c r="EO97" s="15">
        <v>7.5553981707482099E-7</v>
      </c>
      <c r="EP97" s="15">
        <v>2.04993632603894E-7</v>
      </c>
      <c r="EQ97" s="15">
        <v>6.19734380013028E-6</v>
      </c>
      <c r="ER97" s="15">
        <v>1.14051211445322E-6</v>
      </c>
      <c r="ES97" s="15">
        <v>4.3541926558219798E-7</v>
      </c>
      <c r="ET97" s="15">
        <v>1.6470596473823299E-7</v>
      </c>
      <c r="EU97" s="14">
        <v>0</v>
      </c>
      <c r="EV97" s="14">
        <v>0</v>
      </c>
      <c r="EW97" s="15">
        <v>1.9741430879691401E-7</v>
      </c>
      <c r="EX97" s="15">
        <v>1.92486364609614E-7</v>
      </c>
      <c r="EY97" s="15">
        <v>4.19846053289064E-6</v>
      </c>
      <c r="EZ97" s="15">
        <v>2.3662677170535001E-6</v>
      </c>
      <c r="FA97" s="14">
        <v>0</v>
      </c>
      <c r="FB97" s="14">
        <v>0</v>
      </c>
      <c r="FC97" s="15">
        <v>4.3024255035571202E-7</v>
      </c>
      <c r="FD97" s="14">
        <v>0</v>
      </c>
      <c r="FE97" s="14">
        <v>0</v>
      </c>
      <c r="FF97" s="15">
        <v>2.19805973856467E-7</v>
      </c>
      <c r="FG97" s="14">
        <v>0</v>
      </c>
      <c r="FH97" s="14">
        <v>0</v>
      </c>
      <c r="FI97" s="14">
        <v>0</v>
      </c>
      <c r="FJ97" s="15">
        <v>8.2908310404214406E-6</v>
      </c>
      <c r="FK97" s="15">
        <v>8.5638242424223998E-6</v>
      </c>
      <c r="FL97" s="15">
        <v>2.8167959453241201E-7</v>
      </c>
      <c r="FM97" s="14">
        <v>0</v>
      </c>
      <c r="FN97" s="15">
        <v>1.24884328491744E-5</v>
      </c>
      <c r="FO97" s="15">
        <v>8.5319998131577801E-6</v>
      </c>
      <c r="FP97" s="14">
        <v>0</v>
      </c>
      <c r="FQ97" s="14">
        <v>0</v>
      </c>
      <c r="FR97" s="14">
        <v>0</v>
      </c>
      <c r="FS97" s="15">
        <v>7.2113526245038899E-6</v>
      </c>
      <c r="FT97" s="15">
        <v>2.2439822525763901E-7</v>
      </c>
      <c r="FU97" s="14">
        <v>0</v>
      </c>
      <c r="FV97" s="14">
        <v>0</v>
      </c>
      <c r="FW97" s="14">
        <v>0</v>
      </c>
      <c r="FX97" s="15">
        <v>1.0180683508180901E-5</v>
      </c>
      <c r="FY97" s="15">
        <v>2.8046704876311702E-6</v>
      </c>
      <c r="FZ97" s="14">
        <v>0</v>
      </c>
      <c r="GA97" s="22">
        <v>5.4274222955654404E-7</v>
      </c>
      <c r="GB97" s="14">
        <v>0</v>
      </c>
      <c r="GC97" s="14">
        <v>0</v>
      </c>
      <c r="GD97" s="15">
        <v>2.84795835089044E-6</v>
      </c>
      <c r="GE97" s="15">
        <v>5.3536080448664997E-8</v>
      </c>
      <c r="GF97" s="14">
        <v>0</v>
      </c>
      <c r="GG97" s="15">
        <v>6.4269347044962397E-7</v>
      </c>
      <c r="GH97" s="14">
        <v>0</v>
      </c>
      <c r="GI97" s="14">
        <v>0</v>
      </c>
      <c r="GJ97" s="15">
        <v>7.4715250853843395E-8</v>
      </c>
      <c r="GK97" s="14">
        <v>0</v>
      </c>
      <c r="GL97" s="14">
        <v>0</v>
      </c>
      <c r="GM97" s="15">
        <v>4.1625980425383902E-7</v>
      </c>
      <c r="GN97" s="14">
        <v>0</v>
      </c>
      <c r="GO97" s="14">
        <v>0</v>
      </c>
      <c r="GP97" s="15">
        <v>7.7953692983902196E-7</v>
      </c>
      <c r="GQ97" s="15">
        <v>6.7722137081748898E-6</v>
      </c>
      <c r="GR97" s="14">
        <v>0</v>
      </c>
      <c r="GS97" s="15">
        <v>9.6873264966086092E-6</v>
      </c>
      <c r="GT97" s="14">
        <v>0</v>
      </c>
      <c r="GU97" s="14">
        <v>0</v>
      </c>
      <c r="GV97" s="14">
        <v>0</v>
      </c>
      <c r="GW97" s="14">
        <v>0</v>
      </c>
      <c r="GX97" s="15">
        <v>5.8693854391958396E-7</v>
      </c>
      <c r="GY97" s="15">
        <v>7.2554887437795905E-7</v>
      </c>
      <c r="GZ97" s="15">
        <v>5.2626369895860505E-7</v>
      </c>
      <c r="HA97" s="15">
        <v>8.1976653570360202E-7</v>
      </c>
      <c r="HB97" s="15">
        <v>8.2195706184700897E-6</v>
      </c>
      <c r="HC97" s="15">
        <v>9.8021885938733506E-6</v>
      </c>
      <c r="HD97" s="15">
        <v>1.0398306584301901E-5</v>
      </c>
      <c r="HE97" s="14">
        <v>0</v>
      </c>
      <c r="HF97" s="15">
        <v>8.0604707084425305E-7</v>
      </c>
      <c r="HG97" s="14">
        <v>0</v>
      </c>
      <c r="HH97" s="15">
        <v>5.6750925294075298E-7</v>
      </c>
      <c r="HI97" s="15">
        <v>3.48940273694373E-6</v>
      </c>
      <c r="HJ97" s="14">
        <v>0</v>
      </c>
      <c r="HK97" s="15">
        <v>7.6403043035771805E-6</v>
      </c>
      <c r="HL97" s="14">
        <v>0</v>
      </c>
      <c r="HM97" s="15">
        <v>1.16815832012603E-5</v>
      </c>
      <c r="HN97" s="14">
        <v>0</v>
      </c>
      <c r="HO97" s="14">
        <v>0</v>
      </c>
      <c r="HP97" s="14">
        <v>0</v>
      </c>
      <c r="HQ97" s="14">
        <v>0</v>
      </c>
      <c r="HR97" s="15">
        <v>2.9688425632316099E-6</v>
      </c>
      <c r="HS97" s="15">
        <v>8.1542574171044697E-6</v>
      </c>
      <c r="HT97" s="15">
        <v>3.6439208775938601E-6</v>
      </c>
      <c r="HU97" s="22">
        <v>1.7854267410654599E-5</v>
      </c>
      <c r="HV97" s="14">
        <v>0</v>
      </c>
      <c r="HW97" s="14">
        <v>0</v>
      </c>
      <c r="HX97" s="14">
        <v>0</v>
      </c>
      <c r="HY97" s="14">
        <v>0</v>
      </c>
      <c r="HZ97" s="15">
        <v>4.6499878205505298E-7</v>
      </c>
      <c r="IA97" s="15">
        <v>4.8227199138534299E-6</v>
      </c>
      <c r="IB97" s="15">
        <v>3.6872619533955201E-7</v>
      </c>
      <c r="IC97" s="14">
        <v>0</v>
      </c>
      <c r="ID97" s="14">
        <v>0</v>
      </c>
      <c r="IE97" s="14">
        <v>0</v>
      </c>
      <c r="IF97" s="14">
        <v>0</v>
      </c>
      <c r="IG97" s="14">
        <v>0</v>
      </c>
      <c r="IH97" s="14">
        <v>0</v>
      </c>
      <c r="II97" s="15">
        <v>7.8026104842803004E-8</v>
      </c>
      <c r="IJ97" s="14">
        <v>0</v>
      </c>
      <c r="IK97" s="14">
        <v>0</v>
      </c>
      <c r="IL97" s="14">
        <v>0</v>
      </c>
      <c r="IM97" s="14">
        <v>0</v>
      </c>
      <c r="IN97" s="15">
        <v>4.42607912076797E-7</v>
      </c>
      <c r="IO97" s="14">
        <v>0</v>
      </c>
      <c r="IP97" s="15">
        <v>1.08526979621823E-7</v>
      </c>
      <c r="IQ97" s="14">
        <v>0</v>
      </c>
      <c r="IR97" s="15">
        <v>1.32873734959349E-7</v>
      </c>
      <c r="IS97" s="15">
        <v>4.4505763720585499E-7</v>
      </c>
      <c r="IT97" s="14">
        <v>0</v>
      </c>
      <c r="IU97" s="14">
        <v>0</v>
      </c>
      <c r="IV97" s="14">
        <v>0</v>
      </c>
      <c r="IW97" s="15">
        <v>1.4899237148092901E-7</v>
      </c>
      <c r="IX97" s="14">
        <v>0</v>
      </c>
      <c r="IY97" s="15">
        <v>9.5587370625478504E-6</v>
      </c>
    </row>
    <row r="98" spans="1:259" x14ac:dyDescent="0.25">
      <c r="A98" s="2">
        <v>95</v>
      </c>
      <c r="B98" s="2" t="s">
        <v>2027</v>
      </c>
      <c r="C98" s="2" t="s">
        <v>2703</v>
      </c>
      <c r="D98" s="13">
        <v>1.6168387831957199E-7</v>
      </c>
      <c r="E98" s="12">
        <v>0</v>
      </c>
      <c r="F98" s="13">
        <v>1.5365413988913899E-7</v>
      </c>
      <c r="G98" s="12">
        <v>0</v>
      </c>
      <c r="H98" s="13">
        <v>1.8504450523675E-7</v>
      </c>
      <c r="I98" s="12">
        <v>0</v>
      </c>
      <c r="J98" s="12">
        <v>0</v>
      </c>
      <c r="K98" s="12">
        <v>0</v>
      </c>
      <c r="L98" s="12">
        <v>0</v>
      </c>
      <c r="M98" s="13">
        <v>2.28498963761808E-7</v>
      </c>
      <c r="N98" s="13">
        <v>6.9278720827692295E-7</v>
      </c>
      <c r="O98" s="12">
        <v>0</v>
      </c>
      <c r="P98" s="13">
        <v>1.9990620204559799E-7</v>
      </c>
      <c r="Q98" s="13">
        <v>6.2110186774936896E-8</v>
      </c>
      <c r="R98" s="13">
        <v>9.4093945887211394E-8</v>
      </c>
      <c r="S98" s="13">
        <v>2.8001831300443301E-7</v>
      </c>
      <c r="T98" s="13">
        <v>5.6291076024443095E-7</v>
      </c>
      <c r="U98" s="12">
        <v>0</v>
      </c>
      <c r="V98" s="13">
        <v>3.1024695693942702E-7</v>
      </c>
      <c r="W98" s="13">
        <v>3.3226947306693598E-7</v>
      </c>
      <c r="X98" s="13">
        <v>1.81809388803266E-7</v>
      </c>
      <c r="Y98" s="13">
        <v>1.17951343104659E-7</v>
      </c>
      <c r="Z98" s="12">
        <v>0</v>
      </c>
      <c r="AA98" s="12">
        <v>0</v>
      </c>
      <c r="AB98" s="13">
        <v>3.2289458053727903E-7</v>
      </c>
      <c r="AC98" s="12">
        <v>0</v>
      </c>
      <c r="AD98" s="12">
        <v>0</v>
      </c>
      <c r="AE98" s="12">
        <v>0</v>
      </c>
      <c r="AF98" s="12">
        <v>0</v>
      </c>
      <c r="AG98" s="13">
        <v>2.31622097801876E-7</v>
      </c>
      <c r="AH98" s="13">
        <v>7.9287998425464096E-7</v>
      </c>
      <c r="AI98" s="12">
        <v>0</v>
      </c>
      <c r="AJ98" s="12">
        <v>0</v>
      </c>
      <c r="AK98" s="12">
        <v>0</v>
      </c>
      <c r="AL98" s="12">
        <v>0</v>
      </c>
      <c r="AM98" s="13">
        <v>1.11743439944376E-7</v>
      </c>
      <c r="AN98" s="13">
        <v>1.3221297029080599E-7</v>
      </c>
      <c r="AO98" s="12">
        <v>0</v>
      </c>
      <c r="AP98" s="13">
        <v>3.1942331075423501E-7</v>
      </c>
      <c r="AQ98" s="13">
        <v>3.6915751554448198E-7</v>
      </c>
      <c r="AR98" s="13">
        <v>5.1161328802802398E-8</v>
      </c>
      <c r="AS98" s="13">
        <v>4.6724877678577E-8</v>
      </c>
      <c r="AT98" s="13">
        <v>4.07279341788248E-8</v>
      </c>
      <c r="AU98" s="12">
        <v>0</v>
      </c>
      <c r="AV98" s="12">
        <v>0</v>
      </c>
      <c r="AW98" s="13">
        <v>1.11111295266218E-7</v>
      </c>
      <c r="AX98" s="13">
        <v>2.1629993201768601E-7</v>
      </c>
      <c r="AY98" s="12">
        <v>0</v>
      </c>
      <c r="AZ98" s="17">
        <v>0</v>
      </c>
      <c r="BA98" s="13">
        <v>4.6217392555209699E-7</v>
      </c>
      <c r="BB98" s="13">
        <v>1.7205387087638401E-7</v>
      </c>
      <c r="BC98" s="13">
        <v>1.12758555231243E-7</v>
      </c>
      <c r="BD98" s="13">
        <v>1.8227846608482199E-7</v>
      </c>
      <c r="BE98" s="12">
        <v>0</v>
      </c>
      <c r="BF98" s="13">
        <v>6.3368467267271997E-8</v>
      </c>
      <c r="BG98" s="12">
        <v>0</v>
      </c>
      <c r="BH98" s="13">
        <v>1.1612830198193399E-7</v>
      </c>
      <c r="BI98" s="13">
        <v>1.64144105295058E-7</v>
      </c>
      <c r="BJ98" s="13">
        <v>1.62169526409692E-7</v>
      </c>
      <c r="BK98" s="13">
        <v>6.7519337733254801E-7</v>
      </c>
      <c r="BL98" s="13">
        <v>3.3263359741227498E-7</v>
      </c>
      <c r="BM98" s="12">
        <v>0</v>
      </c>
      <c r="BN98" s="13">
        <v>4.70333635785023E-7</v>
      </c>
      <c r="BO98" s="13">
        <v>2.8617950280317203E-7</v>
      </c>
      <c r="BP98" s="13">
        <v>1.43033441718803E-7</v>
      </c>
      <c r="BQ98" s="13">
        <v>1.57009475434414E-7</v>
      </c>
      <c r="BR98" s="13">
        <v>1.6141182958704299E-7</v>
      </c>
      <c r="BS98" s="13">
        <v>1.9340310505409599E-6</v>
      </c>
      <c r="BT98" s="12">
        <v>0</v>
      </c>
      <c r="BU98" s="13">
        <v>2.6583886015547501E-7</v>
      </c>
      <c r="BV98" s="13">
        <v>3.3647199151781402E-7</v>
      </c>
      <c r="BW98" s="13">
        <v>3.6260254529370502E-7</v>
      </c>
      <c r="BX98" s="12">
        <v>0</v>
      </c>
      <c r="BY98" s="13">
        <v>1.9083143921767601E-7</v>
      </c>
      <c r="BZ98" s="13">
        <v>3.60835524171023E-7</v>
      </c>
      <c r="CA98" s="12">
        <v>0</v>
      </c>
      <c r="CB98" s="13">
        <v>9.2566512881907306E-8</v>
      </c>
      <c r="CC98" s="13">
        <v>5.0651798643452003E-7</v>
      </c>
      <c r="CD98" s="12">
        <v>0</v>
      </c>
      <c r="CE98" s="13">
        <v>3.97593689885738E-7</v>
      </c>
      <c r="CF98" s="13">
        <v>1.86592583974558E-7</v>
      </c>
      <c r="CG98" s="13">
        <v>3.9661285886602998E-7</v>
      </c>
      <c r="CH98" s="13">
        <v>1.0201186229223799E-6</v>
      </c>
      <c r="CI98" s="13">
        <v>2.0819465080721101E-7</v>
      </c>
      <c r="CJ98" s="12">
        <v>0</v>
      </c>
      <c r="CK98" s="13">
        <v>2.7212275090805601E-7</v>
      </c>
      <c r="CL98" s="13">
        <v>4.8660220971986704E-7</v>
      </c>
      <c r="CM98" s="12">
        <v>0</v>
      </c>
      <c r="CN98" s="12">
        <v>0</v>
      </c>
      <c r="CO98" s="13">
        <v>3.32032702029476E-7</v>
      </c>
      <c r="CP98" s="12">
        <v>0</v>
      </c>
      <c r="CQ98" s="13">
        <v>6.8708116616509099E-8</v>
      </c>
      <c r="CR98" s="12">
        <v>0</v>
      </c>
      <c r="CS98" s="13">
        <v>1.2870925857400601E-7</v>
      </c>
      <c r="CT98" s="13">
        <v>2.1787163010594099E-7</v>
      </c>
      <c r="CU98" s="12">
        <v>0</v>
      </c>
      <c r="CV98" s="21">
        <v>3.5819565019415998E-7</v>
      </c>
      <c r="CW98" s="13">
        <v>1.25907946571538E-6</v>
      </c>
      <c r="CX98" s="13">
        <v>1.3058684768541801E-7</v>
      </c>
      <c r="CY98" s="13">
        <v>4.2628472828633899E-7</v>
      </c>
      <c r="CZ98" s="13">
        <v>9.94816269296963E-7</v>
      </c>
      <c r="DA98" s="13">
        <v>5.0832821594402101E-7</v>
      </c>
      <c r="DB98" s="13">
        <v>5.9070392128266797E-7</v>
      </c>
      <c r="DC98" s="13">
        <v>2.01306068082576E-7</v>
      </c>
      <c r="DD98" s="13">
        <v>1.5655393367831E-6</v>
      </c>
      <c r="DE98" s="13">
        <v>2.7775403133621901E-6</v>
      </c>
      <c r="DF98" s="13">
        <v>3.7762847074248201E-7</v>
      </c>
      <c r="DG98" s="13">
        <v>4.7373764710588599E-7</v>
      </c>
      <c r="DH98" s="13">
        <v>1.97769531279856E-7</v>
      </c>
      <c r="DI98" s="13">
        <v>8.6246217053857594E-8</v>
      </c>
      <c r="DJ98" s="12">
        <v>0</v>
      </c>
      <c r="DK98" s="13">
        <v>6.04151271400126E-7</v>
      </c>
      <c r="DL98" s="12">
        <v>0</v>
      </c>
      <c r="DM98" s="12">
        <v>0</v>
      </c>
      <c r="DN98" s="12">
        <v>0</v>
      </c>
      <c r="DO98" s="13">
        <v>3.4119047069083198E-7</v>
      </c>
      <c r="DP98" s="13">
        <v>4.0669536487473699E-8</v>
      </c>
      <c r="DQ98" s="12">
        <v>0</v>
      </c>
      <c r="DR98" s="13">
        <v>3.5757714374111599E-7</v>
      </c>
      <c r="DS98" s="13">
        <v>2.2401836286190901E-6</v>
      </c>
      <c r="DT98" s="12">
        <v>0</v>
      </c>
      <c r="DU98" s="12">
        <v>0</v>
      </c>
      <c r="DV98" s="12">
        <v>0</v>
      </c>
      <c r="DW98" s="13">
        <v>9.1058832106100395E-7</v>
      </c>
      <c r="DX98" s="12">
        <v>0</v>
      </c>
      <c r="DY98" s="13">
        <v>3.6946610146855902E-7</v>
      </c>
      <c r="DZ98" s="13">
        <v>2.58125047954244E-7</v>
      </c>
      <c r="EA98" s="13">
        <v>6.8992862408187105E-7</v>
      </c>
      <c r="EB98" s="13">
        <v>9.5774218442534403E-7</v>
      </c>
      <c r="EC98" s="2" t="s">
        <v>2027</v>
      </c>
      <c r="ED98" s="13">
        <v>4.22443241146124E-7</v>
      </c>
      <c r="EE98" s="13">
        <v>3.5861660838210402E-7</v>
      </c>
      <c r="EF98" s="13">
        <v>1.11065477775619E-7</v>
      </c>
      <c r="EG98" s="13">
        <v>7.3133780977732203E-8</v>
      </c>
      <c r="EH98" s="13">
        <v>1.5828423718981601E-7</v>
      </c>
      <c r="EI98" s="13">
        <v>2.9372233835886999E-7</v>
      </c>
      <c r="EJ98" s="13">
        <v>8.8942854974759098E-7</v>
      </c>
      <c r="EK98" s="13">
        <v>2.4565794747565898E-7</v>
      </c>
      <c r="EL98" s="12">
        <v>0</v>
      </c>
      <c r="EM98" s="13">
        <v>5.3569718276771303E-8</v>
      </c>
      <c r="EN98" s="12">
        <v>0</v>
      </c>
      <c r="EO98" s="12">
        <v>0</v>
      </c>
      <c r="EP98" s="12">
        <v>0</v>
      </c>
      <c r="EQ98" s="13">
        <v>1.4421307051768299E-7</v>
      </c>
      <c r="ER98" s="12">
        <v>0</v>
      </c>
      <c r="ES98" s="13">
        <v>1.58675929222308E-7</v>
      </c>
      <c r="ET98" s="13">
        <v>3.7001252567942103E-7</v>
      </c>
      <c r="EU98" s="12">
        <v>0</v>
      </c>
      <c r="EV98" s="13">
        <v>1.06296918202277E-7</v>
      </c>
      <c r="EW98" s="13">
        <v>2.36529031985113E-7</v>
      </c>
      <c r="EX98" s="13">
        <v>1.1226585017465799E-6</v>
      </c>
      <c r="EY98" s="13">
        <v>1.2888375784959501E-7</v>
      </c>
      <c r="EZ98" s="12">
        <v>0</v>
      </c>
      <c r="FA98" s="13">
        <v>1.12327847500523E-7</v>
      </c>
      <c r="FB98" s="13">
        <v>4.7077076746718302E-8</v>
      </c>
      <c r="FC98" s="12">
        <v>0</v>
      </c>
      <c r="FD98" s="12">
        <v>0</v>
      </c>
      <c r="FE98" s="13">
        <v>1.4811592262928E-7</v>
      </c>
      <c r="FF98" s="13">
        <v>5.9309479995312698E-8</v>
      </c>
      <c r="FG98" s="13">
        <v>4.9629383700393998E-7</v>
      </c>
      <c r="FH98" s="12">
        <v>0</v>
      </c>
      <c r="FI98" s="13">
        <v>2.92320420009246E-7</v>
      </c>
      <c r="FJ98" s="12">
        <v>0</v>
      </c>
      <c r="FK98" s="13">
        <v>1.7507456002872801E-7</v>
      </c>
      <c r="FL98" s="12">
        <v>0</v>
      </c>
      <c r="FM98" s="12">
        <v>0</v>
      </c>
      <c r="FN98" s="12">
        <v>0</v>
      </c>
      <c r="FO98" s="13">
        <v>1.0374656944798601E-7</v>
      </c>
      <c r="FP98" s="12">
        <v>0</v>
      </c>
      <c r="FQ98" s="13">
        <v>3.2722276292437097E-7</v>
      </c>
      <c r="FR98" s="12">
        <v>0</v>
      </c>
      <c r="FS98" s="13">
        <v>4.1630251346546398E-7</v>
      </c>
      <c r="FT98" s="13">
        <v>5.6642819861062498E-8</v>
      </c>
      <c r="FU98" s="13">
        <v>2.91304535595888E-7</v>
      </c>
      <c r="FV98" s="12">
        <v>0</v>
      </c>
      <c r="FW98" s="12">
        <v>0</v>
      </c>
      <c r="FX98" s="12">
        <v>0</v>
      </c>
      <c r="FY98" s="13">
        <v>1.17911266272366E-7</v>
      </c>
      <c r="FZ98" s="12">
        <v>0</v>
      </c>
      <c r="GA98" s="21">
        <v>1.3794465087904101E-7</v>
      </c>
      <c r="GB98" s="13">
        <v>1.24403607030718E-7</v>
      </c>
      <c r="GC98" s="13">
        <v>1.4578156357643999E-7</v>
      </c>
      <c r="GD98" s="12">
        <v>0</v>
      </c>
      <c r="GE98" s="12">
        <v>0</v>
      </c>
      <c r="GF98" s="13">
        <v>3.02957378074452E-7</v>
      </c>
      <c r="GG98" s="13">
        <v>2.9880126632554201E-7</v>
      </c>
      <c r="GH98" s="12">
        <v>0</v>
      </c>
      <c r="GI98" s="13">
        <v>1.5703579439363901E-6</v>
      </c>
      <c r="GJ98" s="13">
        <v>1.10026010598281E-7</v>
      </c>
      <c r="GK98" s="13">
        <v>2.6492584449481398E-7</v>
      </c>
      <c r="GL98" s="13">
        <v>1.1992654170744201E-7</v>
      </c>
      <c r="GM98" s="13">
        <v>2.0780646793558E-7</v>
      </c>
      <c r="GN98" s="13">
        <v>2.6763260507344601E-7</v>
      </c>
      <c r="GO98" s="13">
        <v>1.4064389875913001E-7</v>
      </c>
      <c r="GP98" s="13">
        <v>1.09379018020417E-7</v>
      </c>
      <c r="GQ98" s="13">
        <v>4.7987500449958799E-7</v>
      </c>
      <c r="GR98" s="13">
        <v>4.8982187208091198E-8</v>
      </c>
      <c r="GS98" s="13">
        <v>1.67153406317716E-7</v>
      </c>
      <c r="GT98" s="13">
        <v>1.05515299831538E-7</v>
      </c>
      <c r="GU98" s="12">
        <v>0</v>
      </c>
      <c r="GV98" s="12">
        <v>0</v>
      </c>
      <c r="GW98" s="13">
        <v>1.3766375935483701E-7</v>
      </c>
      <c r="GX98" s="12">
        <v>0</v>
      </c>
      <c r="GY98" s="12">
        <v>0</v>
      </c>
      <c r="GZ98" s="13">
        <v>2.12783852402807E-7</v>
      </c>
      <c r="HA98" s="13">
        <v>3.7038573216031501E-7</v>
      </c>
      <c r="HB98" s="13">
        <v>4.18366864817511E-7</v>
      </c>
      <c r="HC98" s="13">
        <v>5.3805912320183602E-7</v>
      </c>
      <c r="HD98" s="13">
        <v>2.6531753416670301E-6</v>
      </c>
      <c r="HE98" s="12">
        <v>0</v>
      </c>
      <c r="HF98" s="13">
        <v>1.11433080799878E-7</v>
      </c>
      <c r="HG98" s="13">
        <v>4.38269294386768E-7</v>
      </c>
      <c r="HH98" s="13">
        <v>2.1200802620998899E-7</v>
      </c>
      <c r="HI98" s="13">
        <v>1.99062017425648E-7</v>
      </c>
      <c r="HJ98" s="13">
        <v>2.5429601020571198E-7</v>
      </c>
      <c r="HK98" s="13">
        <v>1.1976102362730899E-7</v>
      </c>
      <c r="HL98" s="13">
        <v>6.6926949237590302E-7</v>
      </c>
      <c r="HM98" s="13">
        <v>2.2724221179816199E-7</v>
      </c>
      <c r="HN98" s="12">
        <v>0</v>
      </c>
      <c r="HO98" s="13">
        <v>8.5126800365836105E-8</v>
      </c>
      <c r="HP98" s="13">
        <v>9.19182446348719E-7</v>
      </c>
      <c r="HQ98" s="13">
        <v>6.8774589085557498E-7</v>
      </c>
      <c r="HR98" s="13">
        <v>1.03209508038656E-7</v>
      </c>
      <c r="HS98" s="13">
        <v>1.0448395848279101E-6</v>
      </c>
      <c r="HT98" s="13">
        <v>1.38629322040093E-7</v>
      </c>
      <c r="HU98" s="21">
        <v>1.0847704823683501E-7</v>
      </c>
      <c r="HV98" s="13">
        <v>6.31186817565884E-7</v>
      </c>
      <c r="HW98" s="13">
        <v>1.47130335321088E-7</v>
      </c>
      <c r="HX98" s="12">
        <v>0</v>
      </c>
      <c r="HY98" s="12">
        <v>0</v>
      </c>
      <c r="HZ98" s="12">
        <v>0</v>
      </c>
      <c r="IA98" s="13">
        <v>4.8020499012543496E-7</v>
      </c>
      <c r="IB98" s="13">
        <v>1.98802724899856E-7</v>
      </c>
      <c r="IC98" s="13">
        <v>5.1041002681260896E-7</v>
      </c>
      <c r="ID98" s="13">
        <v>2.56580692707572E-7</v>
      </c>
      <c r="IE98" s="13">
        <v>3.9390009418473002E-7</v>
      </c>
      <c r="IF98" s="12">
        <v>0</v>
      </c>
      <c r="IG98" s="13">
        <v>2.0963769290106299E-7</v>
      </c>
      <c r="IH98" s="13">
        <v>2.1386840963294999E-6</v>
      </c>
      <c r="II98" s="13">
        <v>4.2068620163497298E-7</v>
      </c>
      <c r="IJ98" s="13">
        <v>2.8197340350140299E-7</v>
      </c>
      <c r="IK98" s="13">
        <v>1.0004762314186599E-7</v>
      </c>
      <c r="IL98" s="12">
        <v>0</v>
      </c>
      <c r="IM98" s="13">
        <v>1.06645042815617E-6</v>
      </c>
      <c r="IN98" s="13">
        <v>6.4518249219887296E-7</v>
      </c>
      <c r="IO98" s="13">
        <v>6.1478058553700397E-7</v>
      </c>
      <c r="IP98" s="13">
        <v>2.1656851090139701E-7</v>
      </c>
      <c r="IQ98" s="12">
        <v>0</v>
      </c>
      <c r="IR98" s="13">
        <v>5.9700262035931398E-8</v>
      </c>
      <c r="IS98" s="13">
        <v>2.2853109442938E-7</v>
      </c>
      <c r="IT98" s="13">
        <v>1.4040289987544499E-7</v>
      </c>
      <c r="IU98" s="13">
        <v>1.4129712254489099E-7</v>
      </c>
      <c r="IV98" s="13">
        <v>6.0486349288520504E-8</v>
      </c>
      <c r="IW98" s="12">
        <v>0</v>
      </c>
      <c r="IX98" s="13">
        <v>9.4438811766659502E-7</v>
      </c>
      <c r="IY98" s="13">
        <v>2.8378170120256199E-7</v>
      </c>
    </row>
    <row r="99" spans="1:259" x14ac:dyDescent="0.25">
      <c r="A99" s="2">
        <v>96</v>
      </c>
      <c r="B99" s="2" t="s">
        <v>2032</v>
      </c>
      <c r="C99" s="2" t="s">
        <v>2703</v>
      </c>
      <c r="D99" s="13">
        <v>2.7205913987123402E-7</v>
      </c>
      <c r="E99" s="13">
        <v>7.5939699056782598E-8</v>
      </c>
      <c r="F99" s="13">
        <v>6.7607821551221201E-8</v>
      </c>
      <c r="G99" s="12">
        <v>0</v>
      </c>
      <c r="H99" s="13">
        <v>3.3053267536034603E-7</v>
      </c>
      <c r="I99" s="12">
        <v>0</v>
      </c>
      <c r="J99" s="12">
        <v>0</v>
      </c>
      <c r="K99" s="13">
        <v>2.42291816243418E-7</v>
      </c>
      <c r="L99" s="13">
        <v>5.7519772807343301E-8</v>
      </c>
      <c r="M99" s="13">
        <v>2.4056143219042898E-7</v>
      </c>
      <c r="N99" s="13">
        <v>7.7827612201465605E-8</v>
      </c>
      <c r="O99" s="13">
        <v>9.3481127768645804E-8</v>
      </c>
      <c r="P99" s="13">
        <v>1.80933160302546E-7</v>
      </c>
      <c r="Q99" s="12">
        <v>0</v>
      </c>
      <c r="R99" s="13">
        <v>1.9106082123605501E-7</v>
      </c>
      <c r="S99" s="13">
        <v>1.61930318732384E-7</v>
      </c>
      <c r="T99" s="13">
        <v>7.4950037476221802E-7</v>
      </c>
      <c r="U99" s="13">
        <v>1.47715354854206E-7</v>
      </c>
      <c r="V99" s="13">
        <v>2.3778580500768599E-7</v>
      </c>
      <c r="W99" s="13">
        <v>1.2533894541595101E-7</v>
      </c>
      <c r="X99" s="13">
        <v>1.63209204425699E-7</v>
      </c>
      <c r="Y99" s="13">
        <v>1.2974647741512501E-7</v>
      </c>
      <c r="Z99" s="12">
        <v>0</v>
      </c>
      <c r="AA99" s="12">
        <v>0</v>
      </c>
      <c r="AB99" s="13">
        <v>3.9509249784129099E-7</v>
      </c>
      <c r="AC99" s="12">
        <v>0</v>
      </c>
      <c r="AD99" s="12">
        <v>0</v>
      </c>
      <c r="AE99" s="13">
        <v>4.6814661307877399E-8</v>
      </c>
      <c r="AF99" s="12">
        <v>0</v>
      </c>
      <c r="AG99" s="13">
        <v>8.1530978426260202E-8</v>
      </c>
      <c r="AH99" s="13">
        <v>3.2972987401649898E-7</v>
      </c>
      <c r="AI99" s="12">
        <v>0</v>
      </c>
      <c r="AJ99" s="12">
        <v>0</v>
      </c>
      <c r="AK99" s="13">
        <v>7.27874453052297E-8</v>
      </c>
      <c r="AL99" s="12">
        <v>0</v>
      </c>
      <c r="AM99" s="12">
        <v>0</v>
      </c>
      <c r="AN99" s="13">
        <v>1.0462699192314499E-7</v>
      </c>
      <c r="AO99" s="13">
        <v>5.92930016082064E-8</v>
      </c>
      <c r="AP99" s="13">
        <v>3.2971152212721802E-7</v>
      </c>
      <c r="AQ99" s="13">
        <v>1.5388869452395E-7</v>
      </c>
      <c r="AR99" s="13">
        <v>1.8008787738586501E-7</v>
      </c>
      <c r="AS99" s="12">
        <v>0</v>
      </c>
      <c r="AT99" s="13">
        <v>6.2458116638395894E-8</v>
      </c>
      <c r="AU99" s="13">
        <v>1.9868843801100599E-7</v>
      </c>
      <c r="AV99" s="13">
        <v>4.7377407456878999E-8</v>
      </c>
      <c r="AW99" s="13">
        <v>6.5185293222848097E-8</v>
      </c>
      <c r="AX99" s="13">
        <v>1.5899811691486401E-7</v>
      </c>
      <c r="AY99" s="13">
        <v>6.0985953388007704E-8</v>
      </c>
      <c r="AZ99" s="21">
        <v>3.1562790501240298E-8</v>
      </c>
      <c r="BA99" s="13">
        <v>3.8972938322116202E-7</v>
      </c>
      <c r="BB99" s="13">
        <v>1.9011006476692099E-7</v>
      </c>
      <c r="BC99" s="13">
        <v>7.4420646452620699E-8</v>
      </c>
      <c r="BD99" s="13">
        <v>9.5950476398108994E-8</v>
      </c>
      <c r="BE99" s="13">
        <v>1.4984754852494201E-7</v>
      </c>
      <c r="BF99" s="13">
        <v>1.6729275358559799E-7</v>
      </c>
      <c r="BG99" s="12">
        <v>0</v>
      </c>
      <c r="BH99" s="13">
        <v>2.0097723753953399E-7</v>
      </c>
      <c r="BI99" s="13">
        <v>6.7218647468511901E-8</v>
      </c>
      <c r="BJ99" s="13">
        <v>4.38767192439921E-7</v>
      </c>
      <c r="BK99" s="13">
        <v>7.1356028081379903E-7</v>
      </c>
      <c r="BL99" s="13">
        <v>4.9984810008165097E-7</v>
      </c>
      <c r="BM99" s="13">
        <v>3.6776407577500498E-8</v>
      </c>
      <c r="BN99" s="13">
        <v>2.7951528315760302E-7</v>
      </c>
      <c r="BO99" s="13">
        <v>1.41325518140898E-7</v>
      </c>
      <c r="BP99" s="13">
        <v>1.3912634476041401E-7</v>
      </c>
      <c r="BQ99" s="13">
        <v>1.63314435191584E-7</v>
      </c>
      <c r="BR99" s="13">
        <v>1.3355953916892199E-7</v>
      </c>
      <c r="BS99" s="13">
        <v>8.3706341418518496E-7</v>
      </c>
      <c r="BT99" s="12">
        <v>0</v>
      </c>
      <c r="BU99" s="13">
        <v>1.3993625152176999E-7</v>
      </c>
      <c r="BV99" s="13">
        <v>1.6479505898907999E-7</v>
      </c>
      <c r="BW99" s="13">
        <v>2.7588627682157898E-7</v>
      </c>
      <c r="BX99" s="12">
        <v>0</v>
      </c>
      <c r="BY99" s="13">
        <v>3.1576924684788098E-7</v>
      </c>
      <c r="BZ99" s="13">
        <v>1.51801699325692E-7</v>
      </c>
      <c r="CA99" s="12">
        <v>0</v>
      </c>
      <c r="CB99" s="13">
        <v>1.62917062672157E-7</v>
      </c>
      <c r="CC99" s="13">
        <v>5.8471289605476997E-7</v>
      </c>
      <c r="CD99" s="12">
        <v>0</v>
      </c>
      <c r="CE99" s="13">
        <v>5.2700605003379304E-7</v>
      </c>
      <c r="CF99" s="13">
        <v>1.64201473897611E-7</v>
      </c>
      <c r="CG99" s="13">
        <v>3.4052368352029698E-7</v>
      </c>
      <c r="CH99" s="13">
        <v>3.9763006613820901E-7</v>
      </c>
      <c r="CI99" s="13">
        <v>5.7910431104170099E-8</v>
      </c>
      <c r="CJ99" s="12">
        <v>0</v>
      </c>
      <c r="CK99" s="13">
        <v>1.1973401039954501E-7</v>
      </c>
      <c r="CL99" s="13">
        <v>6.2670178501070997E-7</v>
      </c>
      <c r="CM99" s="12">
        <v>0</v>
      </c>
      <c r="CN99" s="13">
        <v>9.5226696956492995E-8</v>
      </c>
      <c r="CO99" s="13">
        <v>3.0191101453866399E-7</v>
      </c>
      <c r="CP99" s="12">
        <v>0</v>
      </c>
      <c r="CQ99" s="13">
        <v>1.2092628524505601E-7</v>
      </c>
      <c r="CR99" s="13">
        <v>1.07519254449424E-7</v>
      </c>
      <c r="CS99" s="13">
        <v>1.6392110983168E-7</v>
      </c>
      <c r="CT99" s="13">
        <v>1.48011325044109E-7</v>
      </c>
      <c r="CU99" s="12">
        <v>0</v>
      </c>
      <c r="CV99" s="21">
        <v>1.20854891123806E-7</v>
      </c>
      <c r="CW99" s="13">
        <v>6.5177679783627304E-7</v>
      </c>
      <c r="CX99" s="13">
        <v>2.8729106490791997E-7</v>
      </c>
      <c r="CY99" s="13">
        <v>2.33682288117764E-7</v>
      </c>
      <c r="CZ99" s="13">
        <v>5.5210799455746495E-7</v>
      </c>
      <c r="DA99" s="13">
        <v>5.4714809115261796E-7</v>
      </c>
      <c r="DB99" s="13">
        <v>7.6328218328068398E-7</v>
      </c>
      <c r="DC99" s="13">
        <v>2.1633263805824301E-7</v>
      </c>
      <c r="DD99" s="13">
        <v>4.1459433036536702E-7</v>
      </c>
      <c r="DE99" s="13">
        <v>9.7330197115575805E-7</v>
      </c>
      <c r="DF99" s="13">
        <v>1.6615652712669199E-7</v>
      </c>
      <c r="DG99" s="13">
        <v>2.7062449019080302E-7</v>
      </c>
      <c r="DH99" s="13">
        <v>4.3604564399789498E-8</v>
      </c>
      <c r="DI99" s="13">
        <v>1.13845006511092E-7</v>
      </c>
      <c r="DJ99" s="12">
        <v>0</v>
      </c>
      <c r="DK99" s="13">
        <v>4.9883935688267401E-7</v>
      </c>
      <c r="DL99" s="12">
        <v>0</v>
      </c>
      <c r="DM99" s="12">
        <v>0</v>
      </c>
      <c r="DN99" s="12">
        <v>0</v>
      </c>
      <c r="DO99" s="13">
        <v>1.7792191694128099E-7</v>
      </c>
      <c r="DP99" s="12">
        <v>0</v>
      </c>
      <c r="DQ99" s="12">
        <v>0</v>
      </c>
      <c r="DR99" s="13">
        <v>1.8997684552872199E-7</v>
      </c>
      <c r="DS99" s="13">
        <v>1.1387962854186299E-6</v>
      </c>
      <c r="DT99" s="12">
        <v>0</v>
      </c>
      <c r="DU99" s="12">
        <v>0</v>
      </c>
      <c r="DV99" s="12">
        <v>0</v>
      </c>
      <c r="DW99" s="13">
        <v>8.6576549737073904E-7</v>
      </c>
      <c r="DX99" s="13">
        <v>2.3506182372622599E-8</v>
      </c>
      <c r="DY99" s="13">
        <v>3.7209481940145497E-7</v>
      </c>
      <c r="DZ99" s="13">
        <v>4.8527015979455004E-7</v>
      </c>
      <c r="EA99" s="13">
        <v>4.1724548571481797E-7</v>
      </c>
      <c r="EB99" s="13">
        <v>8.93219762398061E-7</v>
      </c>
      <c r="EC99" s="2" t="s">
        <v>2032</v>
      </c>
      <c r="ED99" s="13">
        <v>3.4119933519471999E-7</v>
      </c>
      <c r="EE99" s="13">
        <v>3.2732866274710099E-8</v>
      </c>
      <c r="EF99" s="13">
        <v>7.3303215331908594E-8</v>
      </c>
      <c r="EG99" s="13">
        <v>7.0355867441074003E-8</v>
      </c>
      <c r="EH99" s="13">
        <v>3.4822532181759503E-8</v>
      </c>
      <c r="EI99" s="13">
        <v>7.7542697326741604E-8</v>
      </c>
      <c r="EJ99" s="13">
        <v>4.0328404755082098E-7</v>
      </c>
      <c r="EK99" s="13">
        <v>1.0808949688929E-7</v>
      </c>
      <c r="EL99" s="13">
        <v>8.6434377276459705E-8</v>
      </c>
      <c r="EM99" s="13">
        <v>4.7141352083558799E-8</v>
      </c>
      <c r="EN99" s="13">
        <v>1.13819591728072E-7</v>
      </c>
      <c r="EO99" s="12">
        <v>0</v>
      </c>
      <c r="EP99" s="12">
        <v>0</v>
      </c>
      <c r="EQ99" s="13">
        <v>1.9832854020790601E-7</v>
      </c>
      <c r="ER99" s="12">
        <v>0</v>
      </c>
      <c r="ES99" s="13">
        <v>1.3398299115281799E-7</v>
      </c>
      <c r="ET99" s="13">
        <v>2.9524557572721203E-7</v>
      </c>
      <c r="EU99" s="12">
        <v>0</v>
      </c>
      <c r="EV99" s="13">
        <v>5.5162365581507602E-8</v>
      </c>
      <c r="EW99" s="13">
        <v>2.2087872533616899E-7</v>
      </c>
      <c r="EX99" s="13">
        <v>8.3539027847235403E-7</v>
      </c>
      <c r="EY99" s="13">
        <v>3.2230544591581601E-8</v>
      </c>
      <c r="EZ99" s="12">
        <v>0</v>
      </c>
      <c r="FA99" s="13">
        <v>9.88485058004605E-8</v>
      </c>
      <c r="FB99" s="13">
        <v>6.2141741305668106E-8</v>
      </c>
      <c r="FC99" s="13">
        <v>6.8044514117795597E-8</v>
      </c>
      <c r="FD99" s="12">
        <v>0</v>
      </c>
      <c r="FE99" s="13">
        <v>5.2503196784642002E-8</v>
      </c>
      <c r="FF99" s="13">
        <v>5.2192342395875199E-8</v>
      </c>
      <c r="FG99" s="13">
        <v>1.6810495979497001E-7</v>
      </c>
      <c r="FH99" s="13">
        <v>9.4966111490013706E-8</v>
      </c>
      <c r="FI99" s="13">
        <v>2.8877825476453299E-7</v>
      </c>
      <c r="FJ99" s="12">
        <v>0</v>
      </c>
      <c r="FK99" s="13">
        <v>1.86518844971942E-7</v>
      </c>
      <c r="FL99" s="13">
        <v>5.5685889072946101E-8</v>
      </c>
      <c r="FM99" s="12">
        <v>0</v>
      </c>
      <c r="FN99" s="12">
        <v>0</v>
      </c>
      <c r="FO99" s="13">
        <v>1.36945471671341E-7</v>
      </c>
      <c r="FP99" s="12">
        <v>0</v>
      </c>
      <c r="FQ99" s="13">
        <v>2.7044701169218002E-7</v>
      </c>
      <c r="FR99" s="12">
        <v>0</v>
      </c>
      <c r="FS99" s="13">
        <v>5.7658263373245301E-7</v>
      </c>
      <c r="FT99" s="13">
        <v>1.7445988517207299E-7</v>
      </c>
      <c r="FU99" s="13">
        <v>1.3465947523586201E-7</v>
      </c>
      <c r="FV99" s="12">
        <v>0</v>
      </c>
      <c r="FW99" s="12">
        <v>0</v>
      </c>
      <c r="FX99" s="13">
        <v>5.2683706797607003E-8</v>
      </c>
      <c r="FY99" s="13">
        <v>1.0314914710913301E-7</v>
      </c>
      <c r="FZ99" s="13">
        <v>2.7843513577554599E-7</v>
      </c>
      <c r="GA99" s="21">
        <v>6.5557571549543306E-8</v>
      </c>
      <c r="GB99" s="13">
        <v>2.73687935467579E-8</v>
      </c>
      <c r="GC99" s="13">
        <v>6.4143887973633796E-8</v>
      </c>
      <c r="GD99" s="13">
        <v>4.5786839217701103E-8</v>
      </c>
      <c r="GE99" s="13">
        <v>6.3502027732185696E-8</v>
      </c>
      <c r="GF99" s="13">
        <v>1.6441306861036801E-7</v>
      </c>
      <c r="GG99" s="13">
        <v>6.54303649330237E-8</v>
      </c>
      <c r="GH99" s="12">
        <v>0</v>
      </c>
      <c r="GI99" s="13">
        <v>1.1293076994827499E-6</v>
      </c>
      <c r="GJ99" s="13">
        <v>2.17851500984597E-7</v>
      </c>
      <c r="GK99" s="13">
        <v>2.0982126883989299E-7</v>
      </c>
      <c r="GL99" s="13">
        <v>3.0635532565805702E-7</v>
      </c>
      <c r="GM99" s="13">
        <v>6.3788404299217801E-8</v>
      </c>
      <c r="GN99" s="13">
        <v>7.5690044572687604E-8</v>
      </c>
      <c r="GO99" s="13">
        <v>2.19437509985674E-7</v>
      </c>
      <c r="GP99" s="13">
        <v>1.8450238889022599E-7</v>
      </c>
      <c r="GQ99" s="13">
        <v>4.7533503647302599E-7</v>
      </c>
      <c r="GR99" s="12">
        <v>0</v>
      </c>
      <c r="GS99" s="13">
        <v>1.30495735682206E-7</v>
      </c>
      <c r="GT99" s="13">
        <v>2.3213365962938399E-8</v>
      </c>
      <c r="GU99" s="12">
        <v>0</v>
      </c>
      <c r="GV99" s="12">
        <v>0</v>
      </c>
      <c r="GW99" s="13">
        <v>4.2988383327563702E-8</v>
      </c>
      <c r="GX99" s="12">
        <v>0</v>
      </c>
      <c r="GY99" s="12">
        <v>0</v>
      </c>
      <c r="GZ99" s="13">
        <v>1.02632194429743E-7</v>
      </c>
      <c r="HA99" s="13">
        <v>1.52528506552634E-7</v>
      </c>
      <c r="HB99" s="13">
        <v>3.4515266347444599E-7</v>
      </c>
      <c r="HC99" s="13">
        <v>3.9018239228478498E-7</v>
      </c>
      <c r="HD99" s="13">
        <v>9.0871458845980999E-7</v>
      </c>
      <c r="HE99" s="12">
        <v>0</v>
      </c>
      <c r="HF99" s="13">
        <v>5.44849116121508E-8</v>
      </c>
      <c r="HG99" s="13">
        <v>1.10193422588673E-7</v>
      </c>
      <c r="HH99" s="13">
        <v>2.17661573575589E-7</v>
      </c>
      <c r="HI99" s="13">
        <v>1.7517457533456999E-7</v>
      </c>
      <c r="HJ99" s="13">
        <v>2.3923081227370301E-7</v>
      </c>
      <c r="HK99" s="13">
        <v>1.05389700792032E-7</v>
      </c>
      <c r="HL99" s="13">
        <v>2.9722317139359998E-7</v>
      </c>
      <c r="HM99" s="13">
        <v>3.3328857730397097E-8</v>
      </c>
      <c r="HN99" s="12">
        <v>0</v>
      </c>
      <c r="HO99" s="13">
        <v>2.3416171546123299E-8</v>
      </c>
      <c r="HP99" s="13">
        <v>9.04663954191227E-7</v>
      </c>
      <c r="HQ99" s="13">
        <v>5.75278232479165E-7</v>
      </c>
      <c r="HR99" s="13">
        <v>6.8118275305512694E-8</v>
      </c>
      <c r="HS99" s="13">
        <v>5.1816491202435204E-7</v>
      </c>
      <c r="HT99" s="13">
        <v>1.3319098767824601E-7</v>
      </c>
      <c r="HU99" s="21">
        <v>7.1594851836311207E-8</v>
      </c>
      <c r="HV99" s="13">
        <v>3.5736404685885798E-7</v>
      </c>
      <c r="HW99" s="13">
        <v>1.16894941449723E-7</v>
      </c>
      <c r="HX99" s="12">
        <v>0</v>
      </c>
      <c r="HY99" s="12">
        <v>0</v>
      </c>
      <c r="HZ99" s="13">
        <v>1.53211137164293E-7</v>
      </c>
      <c r="IA99" s="13">
        <v>4.65933922906484E-7</v>
      </c>
      <c r="IB99" s="13">
        <v>1.40539131786349E-7</v>
      </c>
      <c r="IC99" s="13">
        <v>3.4144757715765901E-7</v>
      </c>
      <c r="ID99" s="13">
        <v>1.69343257186998E-7</v>
      </c>
      <c r="IE99" s="13">
        <v>2.3108805525504199E-7</v>
      </c>
      <c r="IF99" s="12">
        <v>0</v>
      </c>
      <c r="IG99" s="13">
        <v>1.4391007090087E-7</v>
      </c>
      <c r="IH99" s="13">
        <v>1.01908615057646E-6</v>
      </c>
      <c r="II99" s="13">
        <v>2.7765289307908197E-7</v>
      </c>
      <c r="IJ99" s="13">
        <v>1.2697088319932401E-7</v>
      </c>
      <c r="IK99" s="13">
        <v>1.32062862547263E-7</v>
      </c>
      <c r="IL99" s="12">
        <v>0</v>
      </c>
      <c r="IM99" s="13">
        <v>5.25015663598076E-7</v>
      </c>
      <c r="IN99" s="13">
        <v>3.7705463276217901E-7</v>
      </c>
      <c r="IO99" s="13">
        <v>2.3534030999277899E-7</v>
      </c>
      <c r="IP99" s="13">
        <v>3.37791985527935E-7</v>
      </c>
      <c r="IQ99" s="12">
        <v>0</v>
      </c>
      <c r="IR99" s="13">
        <v>2.1891890350012001E-7</v>
      </c>
      <c r="IS99" s="13">
        <v>8.5898997018254006E-8</v>
      </c>
      <c r="IT99" s="13">
        <v>5.3304565364430801E-8</v>
      </c>
      <c r="IU99" s="13">
        <v>2.5591932898881602E-7</v>
      </c>
      <c r="IV99" s="13">
        <v>5.3227987373898102E-8</v>
      </c>
      <c r="IW99" s="13">
        <v>1.17818582986458E-7</v>
      </c>
      <c r="IX99" s="13">
        <v>5.2693281331497503E-7</v>
      </c>
      <c r="IY99" s="13">
        <v>4.0111824541836902E-7</v>
      </c>
    </row>
    <row r="100" spans="1:259" x14ac:dyDescent="0.25">
      <c r="A100" s="2">
        <v>97</v>
      </c>
      <c r="B100" s="2" t="s">
        <v>2037</v>
      </c>
      <c r="C100" s="2" t="s">
        <v>2703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3">
        <v>7.5721516185849404E-8</v>
      </c>
      <c r="N100" s="12">
        <v>0</v>
      </c>
      <c r="O100" s="12">
        <v>0</v>
      </c>
      <c r="P100" s="12">
        <v>0</v>
      </c>
      <c r="Q100" s="12">
        <v>0</v>
      </c>
      <c r="R100" s="13">
        <v>4.5611641565665199E-8</v>
      </c>
      <c r="S100" s="13">
        <v>1.02462848746698E-7</v>
      </c>
      <c r="T100" s="13">
        <v>6.5280182696436999E-8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3">
        <v>1.63625591856539E-7</v>
      </c>
      <c r="AC100" s="12">
        <v>0</v>
      </c>
      <c r="AD100" s="12">
        <v>0</v>
      </c>
      <c r="AE100" s="13">
        <v>6.8767299096317105E-8</v>
      </c>
      <c r="AF100" s="12">
        <v>0</v>
      </c>
      <c r="AG100" s="12">
        <v>0</v>
      </c>
      <c r="AH100" s="13">
        <v>6.2942576394296398E-8</v>
      </c>
      <c r="AI100" s="13">
        <v>3.1738392095703302E-7</v>
      </c>
      <c r="AJ100" s="12">
        <v>0</v>
      </c>
      <c r="AK100" s="13">
        <v>5.87903362063372E-8</v>
      </c>
      <c r="AL100" s="12">
        <v>0</v>
      </c>
      <c r="AM100" s="12">
        <v>0</v>
      </c>
      <c r="AN100" s="12">
        <v>0</v>
      </c>
      <c r="AO100" s="12">
        <v>0</v>
      </c>
      <c r="AP100" s="13">
        <v>7.6427378670665304E-8</v>
      </c>
      <c r="AQ100" s="12">
        <v>0</v>
      </c>
      <c r="AR100" s="13">
        <v>1.21119469038871E-7</v>
      </c>
      <c r="AS100" s="12">
        <v>0</v>
      </c>
      <c r="AT100" s="13">
        <v>3.0770838724062503E-8</v>
      </c>
      <c r="AU100" s="12">
        <v>0</v>
      </c>
      <c r="AV100" s="12">
        <v>0</v>
      </c>
      <c r="AW100" s="13">
        <v>3.59071530464841E-8</v>
      </c>
      <c r="AX100" s="13">
        <v>3.1848621261837099E-8</v>
      </c>
      <c r="AY100" s="12">
        <v>0</v>
      </c>
      <c r="AZ100" s="17">
        <v>0</v>
      </c>
      <c r="BA100" s="13">
        <v>2.5555312960930198E-8</v>
      </c>
      <c r="BB100" s="12">
        <v>0</v>
      </c>
      <c r="BC100" s="12">
        <v>0</v>
      </c>
      <c r="BD100" s="13">
        <v>6.0404658265153401E-8</v>
      </c>
      <c r="BE100" s="12">
        <v>0</v>
      </c>
      <c r="BF100" s="12">
        <v>0</v>
      </c>
      <c r="BG100" s="12">
        <v>0</v>
      </c>
      <c r="BH100" s="13">
        <v>4.4283120135829501E-8</v>
      </c>
      <c r="BI100" s="12">
        <v>0</v>
      </c>
      <c r="BJ100" s="13">
        <v>1.57221981536176E-7</v>
      </c>
      <c r="BK100" s="12">
        <v>0</v>
      </c>
      <c r="BL100" s="13">
        <v>2.5340635734171401E-7</v>
      </c>
      <c r="BM100" s="13">
        <v>2.2362529794859099E-7</v>
      </c>
      <c r="BN100" s="12">
        <v>0</v>
      </c>
      <c r="BO100" s="12">
        <v>0</v>
      </c>
      <c r="BP100" s="13">
        <v>5.0715795049699099E-7</v>
      </c>
      <c r="BQ100" s="13">
        <v>3.1376702606078599E-7</v>
      </c>
      <c r="BR100" s="13">
        <v>3.6513726873814802E-7</v>
      </c>
      <c r="BS100" s="13">
        <v>1.36919566260196E-7</v>
      </c>
      <c r="BT100" s="13">
        <v>7.5951398449961799E-8</v>
      </c>
      <c r="BU100" s="12">
        <v>0</v>
      </c>
      <c r="BV100" s="12">
        <v>0</v>
      </c>
      <c r="BW100" s="12">
        <v>0</v>
      </c>
      <c r="BX100" s="12">
        <v>0</v>
      </c>
      <c r="BY100" s="13">
        <v>1.5668145588241E-7</v>
      </c>
      <c r="BZ100" s="12">
        <v>0</v>
      </c>
      <c r="CA100" s="12">
        <v>0</v>
      </c>
      <c r="CB100" s="12">
        <v>0</v>
      </c>
      <c r="CC100" s="13">
        <v>2.5600678691386999E-8</v>
      </c>
      <c r="CD100" s="12">
        <v>0</v>
      </c>
      <c r="CE100" s="12">
        <v>0</v>
      </c>
      <c r="CF100" s="13">
        <v>3.4414378527839101E-7</v>
      </c>
      <c r="CG100" s="13">
        <v>2.42038032046325E-7</v>
      </c>
      <c r="CH100" s="13">
        <v>6.1890252626447298E-8</v>
      </c>
      <c r="CI100" s="13">
        <v>8.5066169983526794E-8</v>
      </c>
      <c r="CJ100" s="12">
        <v>0</v>
      </c>
      <c r="CK100" s="12">
        <v>0</v>
      </c>
      <c r="CL100" s="13">
        <v>1.30515672408837E-7</v>
      </c>
      <c r="CM100" s="12">
        <v>0</v>
      </c>
      <c r="CN100" s="13">
        <v>2.52100969011483E-8</v>
      </c>
      <c r="CO100" s="13">
        <v>1.2071358404292001E-7</v>
      </c>
      <c r="CP100" s="12">
        <v>0</v>
      </c>
      <c r="CQ100" s="13">
        <v>3.8699386501401002E-7</v>
      </c>
      <c r="CR100" s="13">
        <v>1.3866200393651E-7</v>
      </c>
      <c r="CS100" s="12">
        <v>0</v>
      </c>
      <c r="CT100" s="13">
        <v>1.8049939804871299E-7</v>
      </c>
      <c r="CU100" s="12">
        <v>0</v>
      </c>
      <c r="CV100" s="21">
        <v>1.3890705892275199E-7</v>
      </c>
      <c r="CW100" s="12">
        <v>0</v>
      </c>
      <c r="CX100" s="13">
        <v>6.3301421081406097E-8</v>
      </c>
      <c r="CY100" s="13">
        <v>1.4883745463825799E-7</v>
      </c>
      <c r="CZ100" s="13">
        <v>1.51846515231823E-7</v>
      </c>
      <c r="DA100" s="13">
        <v>2.5687991603618897E-7</v>
      </c>
      <c r="DB100" s="13">
        <v>2.3296430741329699E-7</v>
      </c>
      <c r="DC100" s="13">
        <v>2.4399459885030901E-7</v>
      </c>
      <c r="DD100" s="13">
        <v>3.6388465591329999E-7</v>
      </c>
      <c r="DE100" s="13">
        <v>1.3311727882918399E-7</v>
      </c>
      <c r="DF100" s="13">
        <v>5.3174008976106302E-8</v>
      </c>
      <c r="DG100" s="13">
        <v>9.6097836160654905E-8</v>
      </c>
      <c r="DH100" s="13">
        <v>2.8760382684426502E-7</v>
      </c>
      <c r="DI100" s="12">
        <v>0</v>
      </c>
      <c r="DJ100" s="12">
        <v>0</v>
      </c>
      <c r="DK100" s="13">
        <v>2.7225060095453802E-7</v>
      </c>
      <c r="DL100" s="12">
        <v>0</v>
      </c>
      <c r="DM100" s="13">
        <v>8.6059873119721695E-8</v>
      </c>
      <c r="DN100" s="12">
        <v>0</v>
      </c>
      <c r="DO100" s="13">
        <v>1.8210264406772799E-7</v>
      </c>
      <c r="DP100" s="13">
        <v>7.8857541935033695E-8</v>
      </c>
      <c r="DQ100" s="13">
        <v>2.29529731730111E-7</v>
      </c>
      <c r="DR100" s="12">
        <v>0</v>
      </c>
      <c r="DS100" s="13">
        <v>7.8364590715748805E-8</v>
      </c>
      <c r="DT100" s="12">
        <v>0</v>
      </c>
      <c r="DU100" s="12">
        <v>0</v>
      </c>
      <c r="DV100" s="12">
        <v>0</v>
      </c>
      <c r="DW100" s="13">
        <v>2.7536445141852898E-7</v>
      </c>
      <c r="DX100" s="12">
        <v>0</v>
      </c>
      <c r="DY100" s="13">
        <v>1.2648270141645199E-7</v>
      </c>
      <c r="DZ100" s="12">
        <v>0</v>
      </c>
      <c r="EA100" s="13">
        <v>2.64374492608977E-7</v>
      </c>
      <c r="EB100" s="13">
        <v>7.3804175282890698E-7</v>
      </c>
      <c r="EC100" s="2" t="s">
        <v>2037</v>
      </c>
      <c r="ED100" s="12">
        <v>0</v>
      </c>
      <c r="EE100" s="12">
        <v>0</v>
      </c>
      <c r="EF100" s="13">
        <v>3.2303111841180098E-7</v>
      </c>
      <c r="EG100" s="12">
        <v>0</v>
      </c>
      <c r="EH100" s="13">
        <v>9.9627293345746302E-8</v>
      </c>
      <c r="EI100" s="13">
        <v>2.8476131786656497E-7</v>
      </c>
      <c r="EJ100" s="13">
        <v>5.0746572318466205E-7</v>
      </c>
      <c r="EK100" s="13">
        <v>2.09539598128475E-7</v>
      </c>
      <c r="EL100" s="13">
        <v>6.3482875965761407E-8</v>
      </c>
      <c r="EM100" s="13">
        <v>1.03870775777333E-7</v>
      </c>
      <c r="EN100" s="12">
        <v>0</v>
      </c>
      <c r="EO100" s="12">
        <v>0</v>
      </c>
      <c r="EP100" s="12">
        <v>0</v>
      </c>
      <c r="EQ100" s="13">
        <v>6.9906674861114301E-8</v>
      </c>
      <c r="ER100" s="12">
        <v>0</v>
      </c>
      <c r="ES100" s="13">
        <v>1.02556645779842E-7</v>
      </c>
      <c r="ET100" s="13">
        <v>3.5872400794682799E-7</v>
      </c>
      <c r="EU100" s="12">
        <v>0</v>
      </c>
      <c r="EV100" s="12">
        <v>0</v>
      </c>
      <c r="EW100" s="13">
        <v>3.7474838398637601E-7</v>
      </c>
      <c r="EX100" s="12">
        <v>0</v>
      </c>
      <c r="EY100" s="13">
        <v>9.8294297514117499E-8</v>
      </c>
      <c r="EZ100" s="12">
        <v>0</v>
      </c>
      <c r="FA100" s="12">
        <v>0</v>
      </c>
      <c r="FB100" s="13">
        <v>4.5640826947665903E-8</v>
      </c>
      <c r="FC100" s="13">
        <v>2.2489288564356201E-7</v>
      </c>
      <c r="FD100" s="12">
        <v>0</v>
      </c>
      <c r="FE100" s="12">
        <v>0</v>
      </c>
      <c r="FF100" s="12">
        <v>0</v>
      </c>
      <c r="FG100" s="13">
        <v>2.4272621680241002E-7</v>
      </c>
      <c r="FH100" s="12">
        <v>0</v>
      </c>
      <c r="FI100" s="13">
        <v>1.31394998749111E-7</v>
      </c>
      <c r="FJ100" s="12">
        <v>0</v>
      </c>
      <c r="FK100" s="13">
        <v>4.9189215561387096E-7</v>
      </c>
      <c r="FL100" s="13">
        <v>1.2269772168615201E-7</v>
      </c>
      <c r="FM100" s="13">
        <v>7.29159252635029E-7</v>
      </c>
      <c r="FN100" s="12">
        <v>0</v>
      </c>
      <c r="FO100" s="13">
        <v>5.0290709935803198E-8</v>
      </c>
      <c r="FP100" s="12">
        <v>0</v>
      </c>
      <c r="FQ100" s="13">
        <v>2.5379175646473301E-7</v>
      </c>
      <c r="FR100" s="12">
        <v>0</v>
      </c>
      <c r="FS100" s="13">
        <v>5.8872197133708802E-8</v>
      </c>
      <c r="FT100" s="13">
        <v>2.5057389659366099E-7</v>
      </c>
      <c r="FU100" s="12">
        <v>0</v>
      </c>
      <c r="FV100" s="12">
        <v>0</v>
      </c>
      <c r="FW100" s="12">
        <v>0</v>
      </c>
      <c r="FX100" s="12">
        <v>0</v>
      </c>
      <c r="FY100" s="13">
        <v>1.3500092893596199E-7</v>
      </c>
      <c r="FZ100" s="13">
        <v>1.0477866538225599E-7</v>
      </c>
      <c r="GA100" s="17">
        <v>0</v>
      </c>
      <c r="GB100" s="13">
        <v>2.4121648549684898E-7</v>
      </c>
      <c r="GC100" s="13">
        <v>2.8266798090075898E-7</v>
      </c>
      <c r="GD100" s="12">
        <v>0</v>
      </c>
      <c r="GE100" s="13">
        <v>1.8655962949568699E-7</v>
      </c>
      <c r="GF100" s="12">
        <v>0</v>
      </c>
      <c r="GG100" s="13">
        <v>3.5790631086889901E-7</v>
      </c>
      <c r="GH100" s="12">
        <v>0</v>
      </c>
      <c r="GI100" s="13">
        <v>4.5789993110833099E-8</v>
      </c>
      <c r="GJ100" s="13">
        <v>1.06669284851215E-7</v>
      </c>
      <c r="GK100" s="13">
        <v>1.02737344441379E-7</v>
      </c>
      <c r="GL100" s="13">
        <v>5.8133882929370199E-8</v>
      </c>
      <c r="GM100" s="12">
        <v>0</v>
      </c>
      <c r="GN100" s="13">
        <v>6.4866885636445403E-8</v>
      </c>
      <c r="GO100" s="12">
        <v>0</v>
      </c>
      <c r="GP100" s="12">
        <v>0</v>
      </c>
      <c r="GQ100" s="13">
        <v>1.0820031045764901E-7</v>
      </c>
      <c r="GR100" s="12">
        <v>0</v>
      </c>
      <c r="GS100" s="13">
        <v>1.08035873913823E-7</v>
      </c>
      <c r="GT100" s="12">
        <v>0</v>
      </c>
      <c r="GU100" s="13">
        <v>6.6533495223227804E-8</v>
      </c>
      <c r="GV100" s="13">
        <v>1.2510461904344101E-7</v>
      </c>
      <c r="GW100" s="13">
        <v>2.2604504744207599E-7</v>
      </c>
      <c r="GX100" s="13">
        <v>1.2783322524350299E-7</v>
      </c>
      <c r="GY100" s="12">
        <v>0</v>
      </c>
      <c r="GZ100" s="13">
        <v>2.99714645726629E-7</v>
      </c>
      <c r="HA100" s="13">
        <v>4.2009970025089897E-8</v>
      </c>
      <c r="HB100" s="13">
        <v>2.5350195622417001E-7</v>
      </c>
      <c r="HC100" s="13">
        <v>2.8980208895616803E-7</v>
      </c>
      <c r="HD100" s="13">
        <v>5.6156970090622503E-7</v>
      </c>
      <c r="HE100" s="12">
        <v>0</v>
      </c>
      <c r="HF100" s="12">
        <v>0</v>
      </c>
      <c r="HG100" s="13">
        <v>6.0699766680201304E-8</v>
      </c>
      <c r="HH100" s="13">
        <v>2.0553998473239601E-7</v>
      </c>
      <c r="HI100" s="13">
        <v>6.4329646309305298E-8</v>
      </c>
      <c r="HJ100" s="12">
        <v>0</v>
      </c>
      <c r="HK100" s="13">
        <v>1.7416094622412101E-7</v>
      </c>
      <c r="HL100" s="12">
        <v>0</v>
      </c>
      <c r="HM100" s="13">
        <v>1.4687293237124201E-7</v>
      </c>
      <c r="HN100" s="12">
        <v>0</v>
      </c>
      <c r="HO100" s="13">
        <v>5.7770798078781003E-7</v>
      </c>
      <c r="HP100" s="13">
        <v>5.8021915545413598E-8</v>
      </c>
      <c r="HQ100" s="12">
        <v>0</v>
      </c>
      <c r="HR100" s="13">
        <v>5.0030371693314402E-8</v>
      </c>
      <c r="HS100" s="12">
        <v>0</v>
      </c>
      <c r="HT100" s="13">
        <v>1.3439995289310701E-7</v>
      </c>
      <c r="HU100" s="17">
        <v>0</v>
      </c>
      <c r="HV100" s="13">
        <v>3.2950091493269901E-7</v>
      </c>
      <c r="HW100" s="13">
        <v>2.7656396833800302E-7</v>
      </c>
      <c r="HX100" s="12">
        <v>0</v>
      </c>
      <c r="HY100" s="12">
        <v>0</v>
      </c>
      <c r="HZ100" s="13">
        <v>1.3503354461937699E-7</v>
      </c>
      <c r="IA100" s="13">
        <v>1.7458300064729799E-7</v>
      </c>
      <c r="IB100" s="13">
        <v>2.16312751764536E-7</v>
      </c>
      <c r="IC100" s="13">
        <v>1.67187137591321E-7</v>
      </c>
      <c r="ID100" s="13">
        <v>1.8656460537550601E-7</v>
      </c>
      <c r="IE100" s="13">
        <v>5.7282420476355602E-7</v>
      </c>
      <c r="IF100" s="12">
        <v>0</v>
      </c>
      <c r="IG100" s="13">
        <v>1.35895708598885E-7</v>
      </c>
      <c r="IH100" s="13">
        <v>8.9916627104911398E-7</v>
      </c>
      <c r="II100" s="13">
        <v>2.03925853673902E-7</v>
      </c>
      <c r="IJ100" s="12">
        <v>0</v>
      </c>
      <c r="IK100" s="13">
        <v>2.9098596832447802E-7</v>
      </c>
      <c r="IL100" s="12">
        <v>0</v>
      </c>
      <c r="IM100" s="13">
        <v>2.9443836119830398E-7</v>
      </c>
      <c r="IN100" s="13">
        <v>1.5637473963464201E-7</v>
      </c>
      <c r="IO100" s="13">
        <v>8.7091652222947798E-8</v>
      </c>
      <c r="IP100" s="13">
        <v>3.3091531582993199E-7</v>
      </c>
      <c r="IQ100" s="13">
        <v>7.5695909255154295E-8</v>
      </c>
      <c r="IR100" s="13">
        <v>3.30326217497882E-7</v>
      </c>
      <c r="IS100" s="13">
        <v>1.10779479672547E-7</v>
      </c>
      <c r="IT100" s="13">
        <v>1.52348958829796E-7</v>
      </c>
      <c r="IU100" s="13">
        <v>2.2831060479005E-7</v>
      </c>
      <c r="IV100" s="13">
        <v>5.8641003039040298E-8</v>
      </c>
      <c r="IW100" s="13">
        <v>1.9470020069795999E-7</v>
      </c>
      <c r="IX100" s="13">
        <v>5.4302733603804902E-7</v>
      </c>
      <c r="IY100" s="13">
        <v>1.3756197719310601E-7</v>
      </c>
    </row>
    <row r="101" spans="1:259" x14ac:dyDescent="0.25">
      <c r="A101" s="2">
        <v>98</v>
      </c>
      <c r="B101" s="2" t="s">
        <v>2040</v>
      </c>
      <c r="C101" s="2" t="s">
        <v>2703</v>
      </c>
      <c r="D101" s="13">
        <v>8.4937870824330301E-8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3">
        <v>1.06278507214349E-7</v>
      </c>
      <c r="M101" s="12">
        <v>0</v>
      </c>
      <c r="N101" s="12">
        <v>0</v>
      </c>
      <c r="O101" s="12">
        <v>0</v>
      </c>
      <c r="P101" s="13">
        <v>1.15843686049356E-7</v>
      </c>
      <c r="Q101" s="13">
        <v>6.9660836931889997E-8</v>
      </c>
      <c r="R101" s="12">
        <v>0</v>
      </c>
      <c r="S101" s="12">
        <v>0</v>
      </c>
      <c r="T101" s="13">
        <v>1.3216036987072801E-7</v>
      </c>
      <c r="U101" s="13">
        <v>1.41198500963579E-7</v>
      </c>
      <c r="V101" s="13">
        <v>1.6579876950982299E-7</v>
      </c>
      <c r="W101" s="12">
        <v>0</v>
      </c>
      <c r="X101" s="13">
        <v>2.0801173113079201E-8</v>
      </c>
      <c r="Y101" s="12">
        <v>0</v>
      </c>
      <c r="Z101" s="12">
        <v>0</v>
      </c>
      <c r="AA101" s="12">
        <v>0</v>
      </c>
      <c r="AB101" s="13">
        <v>1.2801711176260701E-7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3">
        <v>9.1435993120016906E-8</v>
      </c>
      <c r="AI101" s="12">
        <v>0</v>
      </c>
      <c r="AJ101" s="12">
        <v>0</v>
      </c>
      <c r="AK101" s="13">
        <v>3.4006174864449999E-8</v>
      </c>
      <c r="AL101" s="12">
        <v>0</v>
      </c>
      <c r="AM101" s="13">
        <v>1.04439947137554E-7</v>
      </c>
      <c r="AN101" s="13">
        <v>4.9428639873425699E-8</v>
      </c>
      <c r="AO101" s="12">
        <v>0</v>
      </c>
      <c r="AP101" s="13">
        <v>2.3311593217263799E-7</v>
      </c>
      <c r="AQ101" s="13">
        <v>8.8721890290522497E-8</v>
      </c>
      <c r="AR101" s="13">
        <v>5.7380941323927403E-8</v>
      </c>
      <c r="AS101" s="13">
        <v>2.62025784628883E-8</v>
      </c>
      <c r="AT101" s="13">
        <v>1.89383195547842E-7</v>
      </c>
      <c r="AU101" s="13">
        <v>5.3691395938545597E-8</v>
      </c>
      <c r="AV101" s="12">
        <v>0</v>
      </c>
      <c r="AW101" s="13">
        <v>2.0769823821005501E-8</v>
      </c>
      <c r="AX101" s="12">
        <v>0</v>
      </c>
      <c r="AY101" s="13">
        <v>8.5477611688019106E-8</v>
      </c>
      <c r="AZ101" s="21">
        <v>2.7839274701944498E-8</v>
      </c>
      <c r="BA101" s="13">
        <v>4.5946581016448402E-7</v>
      </c>
      <c r="BB101" s="13">
        <v>3.2200699817845097E-8</v>
      </c>
      <c r="BC101" s="12">
        <v>0</v>
      </c>
      <c r="BD101" s="13">
        <v>5.2409924083000699E-8</v>
      </c>
      <c r="BE101" s="13">
        <v>9.0590052344037701E-8</v>
      </c>
      <c r="BF101" s="13">
        <v>3.5536042428313302E-8</v>
      </c>
      <c r="BG101" s="12">
        <v>0</v>
      </c>
      <c r="BH101" s="13">
        <v>1.11734116996513E-7</v>
      </c>
      <c r="BI101" s="13">
        <v>3.1106668675612698E-8</v>
      </c>
      <c r="BJ101" s="13">
        <v>9.0942126574846799E-8</v>
      </c>
      <c r="BK101" s="13">
        <v>3.7863785473942901E-8</v>
      </c>
      <c r="BL101" s="13">
        <v>6.6070511858118805E-8</v>
      </c>
      <c r="BM101" s="12">
        <v>0</v>
      </c>
      <c r="BN101" s="13">
        <v>7.9538971005816796E-8</v>
      </c>
      <c r="BO101" s="13">
        <v>1.6048497608177901E-7</v>
      </c>
      <c r="BP101" s="13">
        <v>5.3473940302716003E-8</v>
      </c>
      <c r="BQ101" s="13">
        <v>1.9584456184590201E-7</v>
      </c>
      <c r="BR101" s="13">
        <v>1.2068962944286099E-7</v>
      </c>
      <c r="BS101" s="13">
        <v>1.18797858961052E-7</v>
      </c>
      <c r="BT101" s="13">
        <v>2.19663358262144E-8</v>
      </c>
      <c r="BU101" s="13">
        <v>1.0191435685058901E-7</v>
      </c>
      <c r="BV101" s="13">
        <v>1.5176572162435201E-7</v>
      </c>
      <c r="BW101" s="12">
        <v>0</v>
      </c>
      <c r="BX101" s="12">
        <v>0</v>
      </c>
      <c r="BY101" s="12">
        <v>0</v>
      </c>
      <c r="BZ101" s="13">
        <v>3.18079449727022E-7</v>
      </c>
      <c r="CA101" s="12">
        <v>0</v>
      </c>
      <c r="CB101" s="12">
        <v>0</v>
      </c>
      <c r="CC101" s="13">
        <v>7.4041178568227002E-8</v>
      </c>
      <c r="CD101" s="12">
        <v>0</v>
      </c>
      <c r="CE101" s="13">
        <v>5.2212043229917401E-8</v>
      </c>
      <c r="CF101" s="13">
        <v>2.5678566219282101E-7</v>
      </c>
      <c r="CG101" s="13">
        <v>4.4925319645038301E-7</v>
      </c>
      <c r="CH101" s="12">
        <v>0</v>
      </c>
      <c r="CI101" s="12">
        <v>0</v>
      </c>
      <c r="CJ101" s="12">
        <v>0</v>
      </c>
      <c r="CK101" s="12">
        <v>0</v>
      </c>
      <c r="CL101" s="13">
        <v>3.0523452604545501E-7</v>
      </c>
      <c r="CM101" s="12">
        <v>0</v>
      </c>
      <c r="CN101" s="12">
        <v>0</v>
      </c>
      <c r="CO101" s="13">
        <v>2.05996662790864E-7</v>
      </c>
      <c r="CP101" s="12">
        <v>0</v>
      </c>
      <c r="CQ101" s="13">
        <v>3.8530434024160001E-8</v>
      </c>
      <c r="CR101" s="13">
        <v>4.0103226628696399E-8</v>
      </c>
      <c r="CS101" s="13">
        <v>2.3026402186794E-7</v>
      </c>
      <c r="CT101" s="13">
        <v>1.2528781746910699E-7</v>
      </c>
      <c r="CU101" s="12">
        <v>0</v>
      </c>
      <c r="CV101" s="17">
        <v>0</v>
      </c>
      <c r="CW101" s="12">
        <v>0</v>
      </c>
      <c r="CX101" s="13">
        <v>3.66155278804211E-8</v>
      </c>
      <c r="CY101" s="13">
        <v>2.58032942048027E-7</v>
      </c>
      <c r="CZ101" s="13">
        <v>6.2036533674411703E-7</v>
      </c>
      <c r="DA101" s="13">
        <v>7.8911614483595598E-7</v>
      </c>
      <c r="DB101" s="13">
        <v>4.7945042097408096E-7</v>
      </c>
      <c r="DC101" s="13">
        <v>2.4625773616486499E-7</v>
      </c>
      <c r="DD101" s="13">
        <v>9.3139493943281896E-7</v>
      </c>
      <c r="DE101" s="12">
        <v>0</v>
      </c>
      <c r="DF101" s="13">
        <v>5.5011910654628902E-7</v>
      </c>
      <c r="DG101" s="13">
        <v>1.9497784560577899E-7</v>
      </c>
      <c r="DH101" s="13">
        <v>7.2088933068480697E-7</v>
      </c>
      <c r="DI101" s="12">
        <v>0</v>
      </c>
      <c r="DJ101" s="13">
        <v>1.1647612724608401E-6</v>
      </c>
      <c r="DK101" s="12">
        <v>0</v>
      </c>
      <c r="DL101" s="12">
        <v>0</v>
      </c>
      <c r="DM101" s="12">
        <v>0</v>
      </c>
      <c r="DN101" s="12">
        <v>0</v>
      </c>
      <c r="DO101" s="13">
        <v>8.4413912686994306E-8</v>
      </c>
      <c r="DP101" s="13">
        <v>5.0028485442813398E-7</v>
      </c>
      <c r="DQ101" s="13">
        <v>4.6764837434199999E-7</v>
      </c>
      <c r="DR101" s="12">
        <v>0</v>
      </c>
      <c r="DS101" s="13">
        <v>8.9023276902879005E-7</v>
      </c>
      <c r="DT101" s="12">
        <v>0</v>
      </c>
      <c r="DU101" s="12">
        <v>0</v>
      </c>
      <c r="DV101" s="12">
        <v>0</v>
      </c>
      <c r="DW101" s="13">
        <v>2.3995343844008301E-7</v>
      </c>
      <c r="DX101" s="13">
        <v>6.2484107062759005E-7</v>
      </c>
      <c r="DY101" s="13">
        <v>4.2170196981693201E-7</v>
      </c>
      <c r="DZ101" s="13">
        <v>3.75354309929071E-7</v>
      </c>
      <c r="EA101" s="13">
        <v>8.0349383378974005E-7</v>
      </c>
      <c r="EB101" s="13">
        <v>1.4230216802910299E-7</v>
      </c>
      <c r="EC101" s="2" t="s">
        <v>2040</v>
      </c>
      <c r="ED101" s="12">
        <v>0</v>
      </c>
      <c r="EE101" s="12">
        <v>0</v>
      </c>
      <c r="EF101" s="12">
        <v>0</v>
      </c>
      <c r="EG101" s="13">
        <v>5.9779495211370102E-8</v>
      </c>
      <c r="EH101" s="13">
        <v>6.2835887866553504E-8</v>
      </c>
      <c r="EI101" s="13">
        <v>1.9765785593091E-7</v>
      </c>
      <c r="EJ101" s="13">
        <v>1.2105559020225701E-7</v>
      </c>
      <c r="EK101" s="12">
        <v>0</v>
      </c>
      <c r="EL101" s="13">
        <v>1.4688194831293799E-7</v>
      </c>
      <c r="EM101" s="13">
        <v>3.00410577003071E-8</v>
      </c>
      <c r="EN101" s="12">
        <v>0</v>
      </c>
      <c r="EO101" s="12">
        <v>0</v>
      </c>
      <c r="EP101" s="12">
        <v>0</v>
      </c>
      <c r="EQ101" s="13">
        <v>1.2130864167075701E-7</v>
      </c>
      <c r="ER101" s="12">
        <v>0</v>
      </c>
      <c r="ES101" s="13">
        <v>1.4830495345614399E-7</v>
      </c>
      <c r="ET101" s="13">
        <v>4.14994440565939E-8</v>
      </c>
      <c r="EU101" s="12">
        <v>0</v>
      </c>
      <c r="EV101" s="12">
        <v>0</v>
      </c>
      <c r="EW101" s="13">
        <v>2.3212309903637099E-7</v>
      </c>
      <c r="EX101" s="13">
        <v>3.5565944624273201E-7</v>
      </c>
      <c r="EY101" s="13">
        <v>8.5284758137249005E-8</v>
      </c>
      <c r="EZ101" s="12">
        <v>0</v>
      </c>
      <c r="FA101" s="12">
        <v>0</v>
      </c>
      <c r="FB101" s="13">
        <v>1.05600344702443E-7</v>
      </c>
      <c r="FC101" s="13">
        <v>4.3361700173105098E-8</v>
      </c>
      <c r="FD101" s="12">
        <v>0</v>
      </c>
      <c r="FE101" s="12">
        <v>0</v>
      </c>
      <c r="FF101" s="13">
        <v>2.9933843432928402E-7</v>
      </c>
      <c r="FG101" s="13">
        <v>1.12320366990919E-7</v>
      </c>
      <c r="FH101" s="13">
        <v>8.47246680940318E-7</v>
      </c>
      <c r="FI101" s="13">
        <v>1.0133731929670001E-7</v>
      </c>
      <c r="FJ101" s="12">
        <v>0</v>
      </c>
      <c r="FK101" s="13">
        <v>3.2726355665500799E-8</v>
      </c>
      <c r="FL101" s="13">
        <v>5.0241496845680698E-8</v>
      </c>
      <c r="FM101" s="12">
        <v>0</v>
      </c>
      <c r="FN101" s="12">
        <v>0</v>
      </c>
      <c r="FO101" s="13">
        <v>3.6724988256042101E-8</v>
      </c>
      <c r="FP101" s="12">
        <v>0</v>
      </c>
      <c r="FQ101" s="13">
        <v>1.10100835525141E-7</v>
      </c>
      <c r="FR101" s="12">
        <v>0</v>
      </c>
      <c r="FS101" s="13">
        <v>3.4053525793027601E-7</v>
      </c>
      <c r="FT101" s="13">
        <v>2.0924416213323899E-7</v>
      </c>
      <c r="FU101" s="13">
        <v>2.9145890228433401E-7</v>
      </c>
      <c r="FV101" s="12">
        <v>0</v>
      </c>
      <c r="FW101" s="13">
        <v>2.7684272468949801E-8</v>
      </c>
      <c r="FX101" s="12">
        <v>0</v>
      </c>
      <c r="FY101" s="13">
        <v>7.3449581039784398E-8</v>
      </c>
      <c r="FZ101" s="13">
        <v>9.0910900846368695E-8</v>
      </c>
      <c r="GA101" s="21">
        <v>1.5471439275061099E-7</v>
      </c>
      <c r="GB101" s="12">
        <v>0</v>
      </c>
      <c r="GC101" s="13">
        <v>4.0876007042021497E-8</v>
      </c>
      <c r="GD101" s="12">
        <v>0</v>
      </c>
      <c r="GE101" s="12">
        <v>0</v>
      </c>
      <c r="GF101" s="12">
        <v>0</v>
      </c>
      <c r="GG101" s="13">
        <v>1.0351211931992699E-7</v>
      </c>
      <c r="GH101" s="12">
        <v>0</v>
      </c>
      <c r="GI101" s="13">
        <v>5.2972737128218699E-8</v>
      </c>
      <c r="GJ101" s="13">
        <v>3.0850430422655299E-8</v>
      </c>
      <c r="GK101" s="13">
        <v>2.97132515786341E-8</v>
      </c>
      <c r="GL101" s="13">
        <v>2.77362553976317E-7</v>
      </c>
      <c r="GM101" s="12">
        <v>0</v>
      </c>
      <c r="GN101" s="13">
        <v>1.87605208458347E-7</v>
      </c>
      <c r="GO101" s="13">
        <v>2.3661267673594801E-7</v>
      </c>
      <c r="GP101" s="13">
        <v>1.53345093891369E-7</v>
      </c>
      <c r="GQ101" s="13">
        <v>1.3455318753615901E-7</v>
      </c>
      <c r="GR101" s="13">
        <v>5.4936884476525801E-8</v>
      </c>
      <c r="GS101" s="13">
        <v>1.56228347081264E-7</v>
      </c>
      <c r="GT101" s="13">
        <v>2.95856625017842E-8</v>
      </c>
      <c r="GU101" s="12">
        <v>0</v>
      </c>
      <c r="GV101" s="13">
        <v>1.2113931556916301E-7</v>
      </c>
      <c r="GW101" s="12">
        <v>0</v>
      </c>
      <c r="GX101" s="13">
        <v>1.10914121902451E-7</v>
      </c>
      <c r="GY101" s="13">
        <v>1.6923119432307801E-7</v>
      </c>
      <c r="GZ101" s="13">
        <v>1.7336435390069701E-7</v>
      </c>
      <c r="HA101" s="13">
        <v>1.2149942311177999E-7</v>
      </c>
      <c r="HB101" s="12">
        <v>0</v>
      </c>
      <c r="HC101" s="13">
        <v>1.3410449606599101E-7</v>
      </c>
      <c r="HD101" s="12">
        <v>0</v>
      </c>
      <c r="HE101" s="12">
        <v>0</v>
      </c>
      <c r="HF101" s="13">
        <v>3.1244961871338303E-8</v>
      </c>
      <c r="HG101" s="12">
        <v>0</v>
      </c>
      <c r="HH101" s="13">
        <v>1.18890775482464E-7</v>
      </c>
      <c r="HI101" s="13">
        <v>1.3084470274341801E-7</v>
      </c>
      <c r="HJ101" s="13">
        <v>2.1390782034951099E-7</v>
      </c>
      <c r="HK101" s="13">
        <v>1.2360987144546099E-7</v>
      </c>
      <c r="HL101" s="13">
        <v>2.2460713337867299E-7</v>
      </c>
      <c r="HM101" s="13">
        <v>1.69911823723593E-7</v>
      </c>
      <c r="HN101" s="12">
        <v>0</v>
      </c>
      <c r="HO101" s="13">
        <v>7.1606661484203302E-8</v>
      </c>
      <c r="HP101" s="13">
        <v>7.71919013677708E-7</v>
      </c>
      <c r="HQ101" s="12">
        <v>0</v>
      </c>
      <c r="HR101" s="13">
        <v>1.1575654627080601E-7</v>
      </c>
      <c r="HS101" s="13">
        <v>2.54752021535193E-7</v>
      </c>
      <c r="HT101" s="12">
        <v>0</v>
      </c>
      <c r="HU101" s="21">
        <v>1.82496681151382E-7</v>
      </c>
      <c r="HV101" s="13">
        <v>1.06046960644436E-6</v>
      </c>
      <c r="HW101" s="13">
        <v>5.3559267976685802E-7</v>
      </c>
      <c r="HX101" s="12">
        <v>0</v>
      </c>
      <c r="HY101" s="12">
        <v>0</v>
      </c>
      <c r="HZ101" s="13">
        <v>7.8107638554345501E-8</v>
      </c>
      <c r="IA101" s="13">
        <v>1.34645712917524E-7</v>
      </c>
      <c r="IB101" s="13">
        <v>1.11485449649723E-7</v>
      </c>
      <c r="IC101" s="13">
        <v>1.93412570938979E-7</v>
      </c>
      <c r="ID101" s="13">
        <v>3.5971606918806701E-8</v>
      </c>
      <c r="IE101" s="12">
        <v>0</v>
      </c>
      <c r="IF101" s="13">
        <v>2.3770890514342301E-7</v>
      </c>
      <c r="IG101" s="13">
        <v>1.8341479624620699E-7</v>
      </c>
      <c r="IH101" s="13">
        <v>5.5969959603631996E-7</v>
      </c>
      <c r="II101" s="13">
        <v>1.96595185731376E-7</v>
      </c>
      <c r="IJ101" s="13">
        <v>1.4125879691665599E-7</v>
      </c>
      <c r="IK101" s="13">
        <v>1.9104550789318199E-7</v>
      </c>
      <c r="IL101" s="12">
        <v>0</v>
      </c>
      <c r="IM101" s="13">
        <v>3.7468724787784101E-7</v>
      </c>
      <c r="IN101" s="13">
        <v>1.6197875745322299E-7</v>
      </c>
      <c r="IO101" s="13">
        <v>5.0376543932881601E-8</v>
      </c>
      <c r="IP101" s="13">
        <v>1.64067257428286E-7</v>
      </c>
      <c r="IQ101" s="12">
        <v>0</v>
      </c>
      <c r="IR101" s="13">
        <v>2.0087382285031E-7</v>
      </c>
      <c r="IS101" s="13">
        <v>1.9223497943177301E-7</v>
      </c>
      <c r="IT101" s="13">
        <v>8.7739511441321096E-8</v>
      </c>
      <c r="IU101" s="13">
        <v>1.58474419795446E-7</v>
      </c>
      <c r="IV101" s="13">
        <v>1.6959897937761601E-7</v>
      </c>
      <c r="IW101" s="13">
        <v>7.5080469550193694E-8</v>
      </c>
      <c r="IX101" s="13">
        <v>1.4236619086275501E-6</v>
      </c>
      <c r="IY101" s="13">
        <v>3.8516139072829799E-7</v>
      </c>
    </row>
    <row r="102" spans="1:259" x14ac:dyDescent="0.25">
      <c r="A102" s="2">
        <v>99</v>
      </c>
      <c r="B102" s="2" t="s">
        <v>2045</v>
      </c>
      <c r="C102" s="2" t="s">
        <v>2703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3">
        <v>8.0054579790205605E-8</v>
      </c>
      <c r="Q102" s="13">
        <v>9.6279205515620402E-8</v>
      </c>
      <c r="R102" s="12">
        <v>0</v>
      </c>
      <c r="S102" s="13">
        <v>1.5900487895245699E-7</v>
      </c>
      <c r="T102" s="12">
        <v>0</v>
      </c>
      <c r="U102" s="13">
        <v>9.7576199852879996E-8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3">
        <v>2.9489036584882301E-7</v>
      </c>
      <c r="AC102" s="13">
        <v>5.5159498737313902E-8</v>
      </c>
      <c r="AD102" s="12">
        <v>0</v>
      </c>
      <c r="AE102" s="12">
        <v>0</v>
      </c>
      <c r="AF102" s="12">
        <v>0</v>
      </c>
      <c r="AG102" s="12">
        <v>0</v>
      </c>
      <c r="AH102" s="13">
        <v>1.77286983717229E-7</v>
      </c>
      <c r="AI102" s="13">
        <v>4.3612825782023601E-8</v>
      </c>
      <c r="AJ102" s="12">
        <v>0</v>
      </c>
      <c r="AK102" s="13">
        <v>4.7000404284199102E-8</v>
      </c>
      <c r="AL102" s="12">
        <v>0</v>
      </c>
      <c r="AM102" s="13">
        <v>4.3186050379083299E-8</v>
      </c>
      <c r="AN102" s="12">
        <v>0</v>
      </c>
      <c r="AO102" s="13">
        <v>1.3926088905269801E-7</v>
      </c>
      <c r="AP102" s="12">
        <v>0</v>
      </c>
      <c r="AQ102" s="12">
        <v>0</v>
      </c>
      <c r="AR102" s="13">
        <v>1.5861398414744201E-7</v>
      </c>
      <c r="AS102" s="12">
        <v>0</v>
      </c>
      <c r="AT102" s="13">
        <v>4.9199986035764E-8</v>
      </c>
      <c r="AU102" s="12">
        <v>0</v>
      </c>
      <c r="AV102" s="12">
        <v>0</v>
      </c>
      <c r="AW102" s="12">
        <v>0</v>
      </c>
      <c r="AX102" s="13">
        <v>5.0923269768249098E-8</v>
      </c>
      <c r="AY102" s="12">
        <v>0</v>
      </c>
      <c r="AZ102" s="17">
        <v>0</v>
      </c>
      <c r="BA102" s="13">
        <v>3.5757523497889102E-8</v>
      </c>
      <c r="BB102" s="13">
        <v>1.77804542260689E-7</v>
      </c>
      <c r="BC102" s="12">
        <v>0</v>
      </c>
      <c r="BD102" s="13">
        <v>4.8290986959946503E-8</v>
      </c>
      <c r="BE102" s="13">
        <v>1.25205763402328E-7</v>
      </c>
      <c r="BF102" s="13">
        <v>4.9114855388725697E-8</v>
      </c>
      <c r="BG102" s="12">
        <v>0</v>
      </c>
      <c r="BH102" s="12">
        <v>0</v>
      </c>
      <c r="BI102" s="13">
        <v>2.5795774023678798E-7</v>
      </c>
      <c r="BJ102" s="13">
        <v>4.1897456687598802E-8</v>
      </c>
      <c r="BK102" s="12">
        <v>0</v>
      </c>
      <c r="BL102" s="13">
        <v>4.5658483804391101E-8</v>
      </c>
      <c r="BM102" s="13">
        <v>1.7877903223532301E-7</v>
      </c>
      <c r="BN102" s="12">
        <v>0</v>
      </c>
      <c r="BO102" s="12">
        <v>0</v>
      </c>
      <c r="BP102" s="12">
        <v>0</v>
      </c>
      <c r="BQ102" s="13">
        <v>3.1813543090771302E-7</v>
      </c>
      <c r="BR102" s="13">
        <v>1.96247209136173E-7</v>
      </c>
      <c r="BS102" s="13">
        <v>5.4730720930566098E-8</v>
      </c>
      <c r="BT102" s="13">
        <v>6.07199526903489E-8</v>
      </c>
      <c r="BU102" s="12">
        <v>0</v>
      </c>
      <c r="BV102" s="12">
        <v>0</v>
      </c>
      <c r="BW102" s="12">
        <v>0</v>
      </c>
      <c r="BX102" s="13">
        <v>5.1089951821023401E-8</v>
      </c>
      <c r="BY102" s="12">
        <v>0</v>
      </c>
      <c r="BZ102" s="12">
        <v>0</v>
      </c>
      <c r="CA102" s="13">
        <v>4.9855758914530702E-8</v>
      </c>
      <c r="CB102" s="12">
        <v>0</v>
      </c>
      <c r="CC102" s="12">
        <v>0</v>
      </c>
      <c r="CD102" s="13">
        <v>3.1127263345063302E-8</v>
      </c>
      <c r="CE102" s="12">
        <v>0</v>
      </c>
      <c r="CF102" s="13">
        <v>9.64145962361765E-8</v>
      </c>
      <c r="CG102" s="13">
        <v>2.7025944262376001E-7</v>
      </c>
      <c r="CH102" s="12">
        <v>0</v>
      </c>
      <c r="CI102" s="13">
        <v>6.8006829661627106E-8</v>
      </c>
      <c r="CJ102" s="13">
        <v>5.7608425168325599E-8</v>
      </c>
      <c r="CK102" s="12">
        <v>0</v>
      </c>
      <c r="CL102" s="13">
        <v>2.9303854944578299E-8</v>
      </c>
      <c r="CM102" s="12">
        <v>0</v>
      </c>
      <c r="CN102" s="13">
        <v>8.06176540470325E-8</v>
      </c>
      <c r="CO102" s="13">
        <v>6.4336959878340105E-8</v>
      </c>
      <c r="CP102" s="12">
        <v>0</v>
      </c>
      <c r="CQ102" s="13">
        <v>2.13013781596982E-7</v>
      </c>
      <c r="CR102" s="13">
        <v>5.5427223795759302E-8</v>
      </c>
      <c r="CS102" s="12">
        <v>0</v>
      </c>
      <c r="CT102" s="13">
        <v>2.8860337357382401E-8</v>
      </c>
      <c r="CU102" s="12">
        <v>0</v>
      </c>
      <c r="CV102" s="21">
        <v>5.5525179379690999E-8</v>
      </c>
      <c r="CW102" s="12">
        <v>0</v>
      </c>
      <c r="CX102" s="12">
        <v>0</v>
      </c>
      <c r="CY102" s="13">
        <v>5.4866291617466597E-8</v>
      </c>
      <c r="CZ102" s="13">
        <v>2.1528431744394301E-7</v>
      </c>
      <c r="DA102" s="13">
        <v>5.4275146322532095E-7</v>
      </c>
      <c r="DB102" s="13">
        <v>2.0922398500369401E-7</v>
      </c>
      <c r="DC102" s="13">
        <v>7.8012920693247405E-8</v>
      </c>
      <c r="DD102" s="13">
        <v>9.14750519765006E-8</v>
      </c>
      <c r="DE102" s="13">
        <v>3.7247585471851503E-7</v>
      </c>
      <c r="DF102" s="13">
        <v>7.3171912352540499E-8</v>
      </c>
      <c r="DG102" s="13">
        <v>7.8032944396028603E-8</v>
      </c>
      <c r="DH102" s="12">
        <v>0</v>
      </c>
      <c r="DI102" s="12">
        <v>0</v>
      </c>
      <c r="DJ102" s="12">
        <v>0</v>
      </c>
      <c r="DK102" s="13">
        <v>3.51193625244788E-7</v>
      </c>
      <c r="DL102" s="12">
        <v>0</v>
      </c>
      <c r="DM102" s="13">
        <v>2.0640376073429199E-7</v>
      </c>
      <c r="DN102" s="12">
        <v>0</v>
      </c>
      <c r="DO102" s="12">
        <v>0</v>
      </c>
      <c r="DP102" s="13">
        <v>9.4564938499329099E-8</v>
      </c>
      <c r="DQ102" s="12">
        <v>0</v>
      </c>
      <c r="DR102" s="12">
        <v>0</v>
      </c>
      <c r="DS102" s="13">
        <v>1.54476352051817E-7</v>
      </c>
      <c r="DT102" s="12">
        <v>0</v>
      </c>
      <c r="DU102" s="13">
        <v>1.8307075425379499E-7</v>
      </c>
      <c r="DV102" s="12">
        <v>0</v>
      </c>
      <c r="DW102" s="13">
        <v>5.52738272829459E-8</v>
      </c>
      <c r="DX102" s="13">
        <v>4.1406554314917901E-8</v>
      </c>
      <c r="DY102" s="13">
        <v>1.01117606823451E-7</v>
      </c>
      <c r="DZ102" s="12">
        <v>0</v>
      </c>
      <c r="EA102" s="13">
        <v>2.1135630167926299E-7</v>
      </c>
      <c r="EB102" s="12">
        <v>0</v>
      </c>
      <c r="EC102" s="2" t="s">
        <v>2045</v>
      </c>
      <c r="ED102" s="12">
        <v>0</v>
      </c>
      <c r="EE102" s="12">
        <v>0</v>
      </c>
      <c r="EF102" s="12">
        <v>0</v>
      </c>
      <c r="EG102" s="13">
        <v>4.1311033276150097E-8</v>
      </c>
      <c r="EH102" s="13">
        <v>1.22681007686416E-7</v>
      </c>
      <c r="EI102" s="13">
        <v>4.5530942423109303E-8</v>
      </c>
      <c r="EJ102" s="13">
        <v>5.0712191171908899E-8</v>
      </c>
      <c r="EK102" s="13">
        <v>5.71204658358037E-7</v>
      </c>
      <c r="EL102" s="13">
        <v>5.0751892709755001E-8</v>
      </c>
      <c r="EM102" s="13">
        <v>4.1520161049204897E-8</v>
      </c>
      <c r="EN102" s="13">
        <v>2.1525420675032501E-7</v>
      </c>
      <c r="EO102" s="12">
        <v>0</v>
      </c>
      <c r="EP102" s="12">
        <v>0</v>
      </c>
      <c r="EQ102" s="13">
        <v>1.1177490018443701E-7</v>
      </c>
      <c r="ER102" s="12">
        <v>0</v>
      </c>
      <c r="ES102" s="13">
        <v>1.6397946073199599E-7</v>
      </c>
      <c r="ET102" s="13">
        <v>1.14713910400341E-7</v>
      </c>
      <c r="EU102" s="12">
        <v>0</v>
      </c>
      <c r="EV102" s="13">
        <v>1.45754217999919E-7</v>
      </c>
      <c r="EW102" s="12">
        <v>0</v>
      </c>
      <c r="EX102" s="12">
        <v>0</v>
      </c>
      <c r="EY102" s="13">
        <v>7.8582161969280895E-8</v>
      </c>
      <c r="EZ102" s="12">
        <v>0</v>
      </c>
      <c r="FA102" s="12">
        <v>0</v>
      </c>
      <c r="FB102" s="13">
        <v>7.2975847965102596E-8</v>
      </c>
      <c r="FC102" s="12">
        <v>0</v>
      </c>
      <c r="FD102" s="12">
        <v>0</v>
      </c>
      <c r="FE102" s="12">
        <v>0</v>
      </c>
      <c r="FF102" s="12">
        <v>0</v>
      </c>
      <c r="FG102" s="13">
        <v>2.5781253127533799E-7</v>
      </c>
      <c r="FH102" s="12">
        <v>0</v>
      </c>
      <c r="FI102" s="13">
        <v>2.4510449179486401E-7</v>
      </c>
      <c r="FJ102" s="12">
        <v>0</v>
      </c>
      <c r="FK102" s="13">
        <v>2.26157742403867E-7</v>
      </c>
      <c r="FL102" s="12">
        <v>0</v>
      </c>
      <c r="FM102" s="12">
        <v>0</v>
      </c>
      <c r="FN102" s="12">
        <v>0</v>
      </c>
      <c r="FO102" s="12">
        <v>0</v>
      </c>
      <c r="FP102" s="12">
        <v>0</v>
      </c>
      <c r="FQ102" s="13">
        <v>5.0723962166054297E-8</v>
      </c>
      <c r="FR102" s="12">
        <v>0</v>
      </c>
      <c r="FS102" s="12">
        <v>0</v>
      </c>
      <c r="FT102" s="13">
        <v>1.3170606894523499E-7</v>
      </c>
      <c r="FU102" s="12">
        <v>0</v>
      </c>
      <c r="FV102" s="13">
        <v>5.0242351717023498E-8</v>
      </c>
      <c r="FW102" s="12">
        <v>0</v>
      </c>
      <c r="FX102" s="13">
        <v>7.1716818555255105E-8</v>
      </c>
      <c r="FY102" s="13">
        <v>9.1389219929259503E-8</v>
      </c>
      <c r="FZ102" s="13">
        <v>4.1883070850630602E-8</v>
      </c>
      <c r="GA102" s="17">
        <v>0</v>
      </c>
      <c r="GB102" s="13">
        <v>9.6421223877466803E-8</v>
      </c>
      <c r="GC102" s="13">
        <v>3.3897176571432498E-7</v>
      </c>
      <c r="GD102" s="12">
        <v>0</v>
      </c>
      <c r="GE102" s="13">
        <v>3.72866468165499E-8</v>
      </c>
      <c r="GF102" s="12">
        <v>0</v>
      </c>
      <c r="GG102" s="13">
        <v>1.07299148075534E-7</v>
      </c>
      <c r="GH102" s="12">
        <v>0</v>
      </c>
      <c r="GI102" s="13">
        <v>1.46481450211597E-7</v>
      </c>
      <c r="GJ102" s="13">
        <v>1.70555225100859E-7</v>
      </c>
      <c r="GK102" s="13">
        <v>4.1067095677786897E-8</v>
      </c>
      <c r="GL102" s="13">
        <v>4.64755974638596E-8</v>
      </c>
      <c r="GM102" s="12">
        <v>0</v>
      </c>
      <c r="GN102" s="12">
        <v>0</v>
      </c>
      <c r="GO102" s="12">
        <v>0</v>
      </c>
      <c r="GP102" s="12">
        <v>0</v>
      </c>
      <c r="GQ102" s="12">
        <v>0</v>
      </c>
      <c r="GR102" s="12">
        <v>0</v>
      </c>
      <c r="GS102" s="13">
        <v>6.67453999955699E-8</v>
      </c>
      <c r="GT102" s="12">
        <v>0</v>
      </c>
      <c r="GU102" s="13">
        <v>1.06381469327112E-7</v>
      </c>
      <c r="GV102" s="12">
        <v>0</v>
      </c>
      <c r="GW102" s="12">
        <v>0</v>
      </c>
      <c r="GX102" s="12">
        <v>0</v>
      </c>
      <c r="GY102" s="12">
        <v>0</v>
      </c>
      <c r="GZ102" s="13">
        <v>3.7652885225819302E-7</v>
      </c>
      <c r="HA102" s="13">
        <v>1.3434082555448799E-7</v>
      </c>
      <c r="HB102" s="12">
        <v>0</v>
      </c>
      <c r="HC102" s="13">
        <v>4.63369193723953E-8</v>
      </c>
      <c r="HD102" s="13">
        <v>5.9860184920446805E-7</v>
      </c>
      <c r="HE102" s="13">
        <v>1.9728656776365301E-7</v>
      </c>
      <c r="HF102" s="13">
        <v>1.29552280929939E-7</v>
      </c>
      <c r="HG102" s="12">
        <v>0</v>
      </c>
      <c r="HH102" s="12">
        <v>0</v>
      </c>
      <c r="HI102" s="12">
        <v>0</v>
      </c>
      <c r="HJ102" s="12">
        <v>0</v>
      </c>
      <c r="HK102" s="13">
        <v>9.2822907201654196E-8</v>
      </c>
      <c r="HL102" s="13">
        <v>6.2086524673779504E-8</v>
      </c>
      <c r="HM102" s="13">
        <v>5.8709369985794402E-8</v>
      </c>
      <c r="HN102" s="12">
        <v>0</v>
      </c>
      <c r="HO102" s="13">
        <v>3.2989518840960901E-7</v>
      </c>
      <c r="HP102" s="13">
        <v>4.6386084243623302E-8</v>
      </c>
      <c r="HQ102" s="12">
        <v>0</v>
      </c>
      <c r="HR102" s="13">
        <v>1.4570816162741099E-7</v>
      </c>
      <c r="HS102" s="12">
        <v>0</v>
      </c>
      <c r="HT102" s="13">
        <v>3.5815705603854298E-8</v>
      </c>
      <c r="HU102" s="21">
        <v>1.2611559266558901E-7</v>
      </c>
      <c r="HV102" s="13">
        <v>7.9026642199305797E-7</v>
      </c>
      <c r="HW102" s="13">
        <v>3.0409594147664902E-7</v>
      </c>
      <c r="HX102" s="12">
        <v>0</v>
      </c>
      <c r="HY102" s="12">
        <v>0</v>
      </c>
      <c r="HZ102" s="13">
        <v>2.6988411695607201E-7</v>
      </c>
      <c r="IA102" s="13">
        <v>9.3047850390158899E-8</v>
      </c>
      <c r="IB102" s="13">
        <v>1.5408558081669099E-7</v>
      </c>
      <c r="IC102" s="13">
        <v>2.0048864060747801E-7</v>
      </c>
      <c r="ID102" s="13">
        <v>1.9886742036413501E-7</v>
      </c>
      <c r="IE102" s="13">
        <v>5.0883209998569402E-8</v>
      </c>
      <c r="IF102" s="12">
        <v>0</v>
      </c>
      <c r="IG102" s="12">
        <v>0</v>
      </c>
      <c r="IH102" s="13">
        <v>7.9871740427428097E-8</v>
      </c>
      <c r="II102" s="13">
        <v>5.4343384673713703E-8</v>
      </c>
      <c r="IJ102" s="13">
        <v>3.9047147115173303E-8</v>
      </c>
      <c r="IK102" s="12">
        <v>0</v>
      </c>
      <c r="IL102" s="12">
        <v>0</v>
      </c>
      <c r="IM102" s="13">
        <v>1.88312881416801E-7</v>
      </c>
      <c r="IN102" s="12">
        <v>0</v>
      </c>
      <c r="IO102" s="12">
        <v>0</v>
      </c>
      <c r="IP102" s="13">
        <v>2.90158516875971E-7</v>
      </c>
      <c r="IQ102" s="13">
        <v>2.4206279924412498E-7</v>
      </c>
      <c r="IR102" s="13">
        <v>4.6271747811047098E-8</v>
      </c>
      <c r="IS102" s="13">
        <v>1.32845310989436E-7</v>
      </c>
      <c r="IT102" s="13">
        <v>1.2126599142296401E-7</v>
      </c>
      <c r="IU102" s="13">
        <v>2.1902968589614499E-7</v>
      </c>
      <c r="IV102" s="13">
        <v>4.6881018689747598E-8</v>
      </c>
      <c r="IW102" s="12">
        <v>0</v>
      </c>
      <c r="IX102" s="13">
        <v>8.6825509014213705E-7</v>
      </c>
      <c r="IY102" s="13">
        <v>5.49875112086265E-8</v>
      </c>
    </row>
    <row r="103" spans="1:259" x14ac:dyDescent="0.25">
      <c r="A103" s="2">
        <v>100</v>
      </c>
      <c r="B103" s="2" t="s">
        <v>2050</v>
      </c>
      <c r="C103" s="2" t="s">
        <v>2703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3">
        <v>8.6310700354573505E-8</v>
      </c>
      <c r="P103" s="13">
        <v>1.3317017846502901E-7</v>
      </c>
      <c r="Q103" s="12">
        <v>0</v>
      </c>
      <c r="R103" s="13">
        <v>2.6757965861675698E-7</v>
      </c>
      <c r="S103" s="13">
        <v>2.5207515526572601E-7</v>
      </c>
      <c r="T103" s="13">
        <v>5.4709244021161698E-8</v>
      </c>
      <c r="U103" s="13">
        <v>1.40651765743657E-7</v>
      </c>
      <c r="V103" s="13">
        <v>8.7818621167611504E-8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3">
        <v>2.3009930326592601E-7</v>
      </c>
      <c r="AC103" s="12">
        <v>0</v>
      </c>
      <c r="AD103" s="12">
        <v>0</v>
      </c>
      <c r="AE103" s="13">
        <v>5.76316853221976E-8</v>
      </c>
      <c r="AF103" s="12">
        <v>0</v>
      </c>
      <c r="AG103" s="12">
        <v>0</v>
      </c>
      <c r="AH103" s="13">
        <v>3.9029341357044098E-7</v>
      </c>
      <c r="AI103" s="13">
        <v>3.0411607578032598E-7</v>
      </c>
      <c r="AJ103" s="12">
        <v>0</v>
      </c>
      <c r="AK103" s="13">
        <v>4.9270310172924698E-8</v>
      </c>
      <c r="AL103" s="12">
        <v>0</v>
      </c>
      <c r="AM103" s="12">
        <v>0</v>
      </c>
      <c r="AN103" s="12">
        <v>0</v>
      </c>
      <c r="AO103" s="13">
        <v>3.6496639247475598E-8</v>
      </c>
      <c r="AP103" s="13">
        <v>8.0766834731813297E-8</v>
      </c>
      <c r="AQ103" s="12">
        <v>0</v>
      </c>
      <c r="AR103" s="13">
        <v>2.90980057565939E-7</v>
      </c>
      <c r="AS103" s="12">
        <v>0</v>
      </c>
      <c r="AT103" s="13">
        <v>8.0512282924640095E-8</v>
      </c>
      <c r="AU103" s="12">
        <v>0</v>
      </c>
      <c r="AV103" s="12">
        <v>0</v>
      </c>
      <c r="AW103" s="12">
        <v>0</v>
      </c>
      <c r="AX103" s="13">
        <v>2.6691316114323701E-8</v>
      </c>
      <c r="AY103" s="12">
        <v>0</v>
      </c>
      <c r="AZ103" s="17">
        <v>0</v>
      </c>
      <c r="BA103" s="13">
        <v>8.5668378675845502E-8</v>
      </c>
      <c r="BB103" s="13">
        <v>1.21769078852393E-7</v>
      </c>
      <c r="BC103" s="13">
        <v>2.2904081531346299E-8</v>
      </c>
      <c r="BD103" s="13">
        <v>7.5934833188438494E-8</v>
      </c>
      <c r="BE103" s="13">
        <v>1.83269826616556E-7</v>
      </c>
      <c r="BF103" s="13">
        <v>1.02973759309317E-7</v>
      </c>
      <c r="BG103" s="12">
        <v>0</v>
      </c>
      <c r="BH103" s="13">
        <v>7.4224547954941506E-8</v>
      </c>
      <c r="BI103" s="12">
        <v>0</v>
      </c>
      <c r="BJ103" s="13">
        <v>4.3920913402624898E-8</v>
      </c>
      <c r="BK103" s="12">
        <v>0</v>
      </c>
      <c r="BL103" s="13">
        <v>4.7863581033580403E-8</v>
      </c>
      <c r="BM103" s="13">
        <v>1.2494216457355001E-7</v>
      </c>
      <c r="BN103" s="13">
        <v>1.6235068064130601E-7</v>
      </c>
      <c r="BO103" s="12">
        <v>0</v>
      </c>
      <c r="BP103" s="13">
        <v>2.7116756659189802E-7</v>
      </c>
      <c r="BQ103" s="13">
        <v>6.3374746108829998E-7</v>
      </c>
      <c r="BR103" s="13">
        <v>1.8292045543469801E-7</v>
      </c>
      <c r="BS103" s="13">
        <v>8.6060948963262294E-8</v>
      </c>
      <c r="BT103" s="12">
        <v>0</v>
      </c>
      <c r="BU103" s="13">
        <v>1.47660005664206E-7</v>
      </c>
      <c r="BV103" s="12">
        <v>0</v>
      </c>
      <c r="BW103" s="12">
        <v>0</v>
      </c>
      <c r="BX103" s="12">
        <v>0</v>
      </c>
      <c r="BY103" s="13">
        <v>5.4640614553438002E-8</v>
      </c>
      <c r="BZ103" s="12">
        <v>0</v>
      </c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3">
        <v>1.01070982986219E-7</v>
      </c>
      <c r="CG103" s="13">
        <v>1.1258577221973E-7</v>
      </c>
      <c r="CH103" s="13">
        <v>5.05513847971889E-7</v>
      </c>
      <c r="CI103" s="13">
        <v>3.80152417094649E-7</v>
      </c>
      <c r="CJ103" s="13">
        <v>6.0390650247477698E-8</v>
      </c>
      <c r="CK103" s="13">
        <v>1.9971866182716299E-7</v>
      </c>
      <c r="CL103" s="13">
        <v>2.49472824086879E-7</v>
      </c>
      <c r="CM103" s="12">
        <v>0</v>
      </c>
      <c r="CN103" s="13">
        <v>7.4177592143877804E-8</v>
      </c>
      <c r="CO103" s="13">
        <v>3.3722071299868598E-8</v>
      </c>
      <c r="CP103" s="12">
        <v>0</v>
      </c>
      <c r="CQ103" s="13">
        <v>1.5801725490956301E-7</v>
      </c>
      <c r="CR103" s="12">
        <v>0</v>
      </c>
      <c r="CS103" s="12">
        <v>0</v>
      </c>
      <c r="CT103" s="13">
        <v>6.0508320936784596E-8</v>
      </c>
      <c r="CU103" s="12">
        <v>0</v>
      </c>
      <c r="CV103" s="21">
        <v>1.7462037946965299E-7</v>
      </c>
      <c r="CW103" s="13">
        <v>2.0009504719822999E-7</v>
      </c>
      <c r="CX103" s="13">
        <v>5.3050906872201101E-8</v>
      </c>
      <c r="CY103" s="13">
        <v>1.54272941466659E-7</v>
      </c>
      <c r="CZ103" s="13">
        <v>2.1601362238260499E-7</v>
      </c>
      <c r="DA103" s="13">
        <v>4.1211244902380501E-7</v>
      </c>
      <c r="DB103" s="13">
        <v>2.7644950940897301E-7</v>
      </c>
      <c r="DC103" s="13">
        <v>2.7846026001068798E-7</v>
      </c>
      <c r="DD103" s="13">
        <v>4.7946440595637399E-8</v>
      </c>
      <c r="DE103" s="13">
        <v>3.0918668909778899E-7</v>
      </c>
      <c r="DF103" s="13">
        <v>1.53411566239133E-7</v>
      </c>
      <c r="DG103" s="13">
        <v>1.20804808241732E-7</v>
      </c>
      <c r="DH103" s="13">
        <v>1.60687744164883E-7</v>
      </c>
      <c r="DI103" s="12">
        <v>0</v>
      </c>
      <c r="DJ103" s="12">
        <v>0</v>
      </c>
      <c r="DK103" s="13">
        <v>7.2837377228197899E-8</v>
      </c>
      <c r="DL103" s="12">
        <v>0</v>
      </c>
      <c r="DM103" s="13">
        <v>1.23161984305567E-7</v>
      </c>
      <c r="DN103" s="12">
        <v>0</v>
      </c>
      <c r="DO103" s="13">
        <v>2.0384041415893501E-7</v>
      </c>
      <c r="DP103" s="13">
        <v>2.05498475232379E-7</v>
      </c>
      <c r="DQ103" s="13">
        <v>2.6489484141025201E-7</v>
      </c>
      <c r="DR103" s="12">
        <v>0</v>
      </c>
      <c r="DS103" s="13">
        <v>4.0801900172149298E-7</v>
      </c>
      <c r="DT103" s="12">
        <v>0</v>
      </c>
      <c r="DU103" s="12">
        <v>0</v>
      </c>
      <c r="DV103" s="12">
        <v>0</v>
      </c>
      <c r="DW103" s="12">
        <v>0</v>
      </c>
      <c r="DX103" s="12">
        <v>0</v>
      </c>
      <c r="DY103" s="13">
        <v>1.06001127607538E-7</v>
      </c>
      <c r="DZ103" s="12">
        <v>0</v>
      </c>
      <c r="EA103" s="13">
        <v>1.6617288775493201E-7</v>
      </c>
      <c r="EB103" s="13">
        <v>4.1235287326614998E-7</v>
      </c>
      <c r="EC103" s="2" t="s">
        <v>2050</v>
      </c>
      <c r="ED103" s="12">
        <v>0</v>
      </c>
      <c r="EE103" s="12">
        <v>0</v>
      </c>
      <c r="EF103" s="13">
        <v>4.5120350346345302E-8</v>
      </c>
      <c r="EG103" s="12">
        <v>0</v>
      </c>
      <c r="EH103" s="12">
        <v>0</v>
      </c>
      <c r="EI103" s="13">
        <v>1.90919519933265E-7</v>
      </c>
      <c r="EJ103" s="13">
        <v>3.9255329978801101E-7</v>
      </c>
      <c r="EK103" s="13">
        <v>2.3286326271130199E-7</v>
      </c>
      <c r="EL103" s="13">
        <v>1.59608935311644E-7</v>
      </c>
      <c r="EM103" s="13">
        <v>4.35253960998767E-8</v>
      </c>
      <c r="EN103" s="13">
        <v>7.5216668836051103E-8</v>
      </c>
      <c r="EO103" s="12">
        <v>0</v>
      </c>
      <c r="EP103" s="12">
        <v>0</v>
      </c>
      <c r="EQ103" s="13">
        <v>5.8586559897808803E-8</v>
      </c>
      <c r="ER103" s="12">
        <v>0</v>
      </c>
      <c r="ES103" s="12">
        <v>0</v>
      </c>
      <c r="ET103" s="12">
        <v>0</v>
      </c>
      <c r="EU103" s="12">
        <v>0</v>
      </c>
      <c r="EV103" s="13">
        <v>1.4416395187933701E-7</v>
      </c>
      <c r="EW103" s="13">
        <v>2.9231170142945601E-7</v>
      </c>
      <c r="EX103" s="12">
        <v>0</v>
      </c>
      <c r="EY103" s="13">
        <v>2.0766261692530701E-7</v>
      </c>
      <c r="EZ103" s="12">
        <v>0</v>
      </c>
      <c r="FA103" s="12">
        <v>0</v>
      </c>
      <c r="FB103" s="13">
        <v>1.43842018827341E-7</v>
      </c>
      <c r="FC103" s="13">
        <v>1.9938886779342299E-7</v>
      </c>
      <c r="FD103" s="12">
        <v>0</v>
      </c>
      <c r="FE103" s="12">
        <v>0</v>
      </c>
      <c r="FF103" s="13">
        <v>4.8188952496191603E-8</v>
      </c>
      <c r="FG103" s="13">
        <v>2.8310442150716901E-7</v>
      </c>
      <c r="FH103" s="12">
        <v>0</v>
      </c>
      <c r="FI103" s="13">
        <v>2.7607039789996099E-7</v>
      </c>
      <c r="FJ103" s="12">
        <v>0</v>
      </c>
      <c r="FK103" s="12">
        <v>0</v>
      </c>
      <c r="FL103" s="13">
        <v>1.3300190175173099E-7</v>
      </c>
      <c r="FM103" s="13">
        <v>4.1994692235215199E-7</v>
      </c>
      <c r="FN103" s="12">
        <v>0</v>
      </c>
      <c r="FO103" s="12">
        <v>0</v>
      </c>
      <c r="FP103" s="12">
        <v>0</v>
      </c>
      <c r="FQ103" s="13">
        <v>5.3173698975210301E-8</v>
      </c>
      <c r="FR103" s="12">
        <v>0</v>
      </c>
      <c r="FS103" s="13">
        <v>1.4801674563446701E-7</v>
      </c>
      <c r="FT103" s="13">
        <v>4.5399699035642702E-7</v>
      </c>
      <c r="FU103" s="12">
        <v>0</v>
      </c>
      <c r="FV103" s="12">
        <v>0</v>
      </c>
      <c r="FW103" s="12">
        <v>0</v>
      </c>
      <c r="FX103" s="13">
        <v>6.8843053516013805E-8</v>
      </c>
      <c r="FY103" s="13">
        <v>1.5548079245487199E-7</v>
      </c>
      <c r="FZ103" s="12">
        <v>0</v>
      </c>
      <c r="GA103" s="21">
        <v>1.12080028839221E-7</v>
      </c>
      <c r="GB103" s="13">
        <v>5.0538965356229002E-8</v>
      </c>
      <c r="GC103" s="13">
        <v>1.18447520405858E-7</v>
      </c>
      <c r="GD103" s="12">
        <v>0</v>
      </c>
      <c r="GE103" s="12">
        <v>0</v>
      </c>
      <c r="GF103" s="12">
        <v>0</v>
      </c>
      <c r="GG103" s="13">
        <v>2.6072196404781998E-7</v>
      </c>
      <c r="GH103" s="12">
        <v>0</v>
      </c>
      <c r="GI103" s="13">
        <v>1.15125408815589E-7</v>
      </c>
      <c r="GJ103" s="13">
        <v>1.57150287145791E-7</v>
      </c>
      <c r="GK103" s="12">
        <v>0</v>
      </c>
      <c r="GL103" s="12">
        <v>0</v>
      </c>
      <c r="GM103" s="12">
        <v>0</v>
      </c>
      <c r="GN103" s="13">
        <v>5.43628729055438E-8</v>
      </c>
      <c r="GO103" s="12">
        <v>0</v>
      </c>
      <c r="GP103" s="12">
        <v>0</v>
      </c>
      <c r="GQ103" s="13">
        <v>3.89898441155915E-8</v>
      </c>
      <c r="GR103" s="12">
        <v>0</v>
      </c>
      <c r="GS103" s="13">
        <v>1.4515209832719399E-7</v>
      </c>
      <c r="GT103" s="12">
        <v>0</v>
      </c>
      <c r="GU103" s="12">
        <v>0</v>
      </c>
      <c r="GV103" s="13">
        <v>1.0484620061879301E-7</v>
      </c>
      <c r="GW103" s="13">
        <v>7.9381957849194197E-8</v>
      </c>
      <c r="GX103" s="13">
        <v>2.14265917311553E-7</v>
      </c>
      <c r="GY103" s="12">
        <v>0</v>
      </c>
      <c r="GZ103" s="13">
        <v>2.3294175426635399E-7</v>
      </c>
      <c r="HA103" s="13">
        <v>3.5207219197163402E-8</v>
      </c>
      <c r="HB103" s="13">
        <v>1.3156875935798299E-7</v>
      </c>
      <c r="HC103" s="13">
        <v>1.25655891350246E-7</v>
      </c>
      <c r="HD103" s="13">
        <v>8.5767283498747798E-7</v>
      </c>
      <c r="HE103" s="13">
        <v>1.03407306114756E-7</v>
      </c>
      <c r="HF103" s="12">
        <v>0</v>
      </c>
      <c r="HG103" s="13">
        <v>1.0174108619692801E-7</v>
      </c>
      <c r="HH103" s="12">
        <v>0</v>
      </c>
      <c r="HI103" s="12">
        <v>0</v>
      </c>
      <c r="HJ103" s="12">
        <v>0</v>
      </c>
      <c r="HK103" s="13">
        <v>4.8652915848594302E-8</v>
      </c>
      <c r="HL103" s="13">
        <v>1.3017004320809501E-7</v>
      </c>
      <c r="HM103" s="13">
        <v>7.2758863394220095E-8</v>
      </c>
      <c r="HN103" s="13">
        <v>6.6428040384932896E-8</v>
      </c>
      <c r="HO103" s="13">
        <v>9.6353231782006698E-8</v>
      </c>
      <c r="HP103" s="12">
        <v>0</v>
      </c>
      <c r="HQ103" s="12">
        <v>0</v>
      </c>
      <c r="HR103" s="12">
        <v>0</v>
      </c>
      <c r="HS103" s="12">
        <v>0</v>
      </c>
      <c r="HT103" s="13">
        <v>1.12636324157576E-7</v>
      </c>
      <c r="HU103" s="21">
        <v>1.17272788962849E-7</v>
      </c>
      <c r="HV103" s="13">
        <v>7.1791847596733697E-7</v>
      </c>
      <c r="HW103" s="13">
        <v>1.19543397448384E-7</v>
      </c>
      <c r="HX103" s="12">
        <v>0</v>
      </c>
      <c r="HY103" s="12">
        <v>0</v>
      </c>
      <c r="HZ103" s="13">
        <v>1.69750975835438E-7</v>
      </c>
      <c r="IA103" s="13">
        <v>3.3937564205980299E-7</v>
      </c>
      <c r="IB103" s="13">
        <v>1.61527213981133E-7</v>
      </c>
      <c r="IC103" s="12">
        <v>0</v>
      </c>
      <c r="ID103" s="13">
        <v>5.2117953206225602E-8</v>
      </c>
      <c r="IE103" s="13">
        <v>6.9342829080436803E-7</v>
      </c>
      <c r="IF103" s="12">
        <v>0</v>
      </c>
      <c r="IG103" s="12">
        <v>0</v>
      </c>
      <c r="IH103" s="13">
        <v>2.2670858367414099E-7</v>
      </c>
      <c r="II103" s="13">
        <v>2.8109524515544998E-7</v>
      </c>
      <c r="IJ103" s="13">
        <v>6.2386273266615E-8</v>
      </c>
      <c r="IK103" s="13">
        <v>3.2515477521106503E-7</v>
      </c>
      <c r="IL103" s="12">
        <v>0</v>
      </c>
      <c r="IM103" s="13">
        <v>4.9351884405397499E-8</v>
      </c>
      <c r="IN103" s="13">
        <v>8.7368462485263998E-8</v>
      </c>
      <c r="IO103" s="13">
        <v>7.2988742630027298E-8</v>
      </c>
      <c r="IP103" s="13">
        <v>2.7261949534946402E-7</v>
      </c>
      <c r="IQ103" s="13">
        <v>4.4406833128378898E-7</v>
      </c>
      <c r="IR103" s="13">
        <v>2.9103877742516501E-7</v>
      </c>
      <c r="IS103" s="12">
        <v>0</v>
      </c>
      <c r="IT103" s="13">
        <v>8.4748391733094298E-8</v>
      </c>
      <c r="IU103" s="13">
        <v>2.8376780923052002E-7</v>
      </c>
      <c r="IV103" s="13">
        <v>6.9554277898635095E-8</v>
      </c>
      <c r="IW103" s="13">
        <v>5.4390681066191398E-8</v>
      </c>
      <c r="IX103" s="13">
        <v>9.1018786438195596E-7</v>
      </c>
      <c r="IY103" s="13">
        <v>2.3057263222708199E-7</v>
      </c>
    </row>
    <row r="104" spans="1:259" x14ac:dyDescent="0.25">
      <c r="A104" s="2">
        <v>101</v>
      </c>
      <c r="B104" s="2" t="s">
        <v>2053</v>
      </c>
      <c r="C104" s="2" t="s">
        <v>2703</v>
      </c>
      <c r="D104" s="12">
        <v>0</v>
      </c>
      <c r="E104" s="12">
        <v>0</v>
      </c>
      <c r="F104" s="12">
        <v>0</v>
      </c>
      <c r="G104" s="13">
        <v>6.2711456049791506E-8</v>
      </c>
      <c r="H104" s="12">
        <v>0</v>
      </c>
      <c r="I104" s="12">
        <v>0</v>
      </c>
      <c r="J104" s="12">
        <v>0</v>
      </c>
      <c r="K104" s="12">
        <v>0</v>
      </c>
      <c r="L104" s="13">
        <v>8.79903225313608E-8</v>
      </c>
      <c r="M104" s="12">
        <v>0</v>
      </c>
      <c r="N104" s="12">
        <v>0</v>
      </c>
      <c r="O104" s="12">
        <v>0</v>
      </c>
      <c r="P104" s="13">
        <v>7.3704243309374394E-8</v>
      </c>
      <c r="Q104" s="13">
        <v>6.7286035672848304E-8</v>
      </c>
      <c r="R104" s="12">
        <v>0</v>
      </c>
      <c r="S104" s="13">
        <v>2.77806819760686E-8</v>
      </c>
      <c r="T104" s="13">
        <v>7.2945658694882206E-8</v>
      </c>
      <c r="U104" s="12">
        <v>0</v>
      </c>
      <c r="V104" s="13">
        <v>1.1709149489014899E-7</v>
      </c>
      <c r="W104" s="13">
        <v>3.3341232254087499E-8</v>
      </c>
      <c r="X104" s="13">
        <v>2.0092042211497E-7</v>
      </c>
      <c r="Y104" s="12">
        <v>0</v>
      </c>
      <c r="Z104" s="12">
        <v>0</v>
      </c>
      <c r="AA104" s="12">
        <v>0</v>
      </c>
      <c r="AB104" s="13">
        <v>1.28067407167112E-7</v>
      </c>
      <c r="AC104" s="12">
        <v>0</v>
      </c>
      <c r="AD104" s="12">
        <v>0</v>
      </c>
      <c r="AE104" s="13">
        <v>1.15263370644395E-7</v>
      </c>
      <c r="AF104" s="12">
        <v>0</v>
      </c>
      <c r="AG104" s="13">
        <v>5.0184787857072998E-8</v>
      </c>
      <c r="AH104" s="13">
        <v>1.50351154516683E-7</v>
      </c>
      <c r="AI104" s="12">
        <v>0</v>
      </c>
      <c r="AJ104" s="12">
        <v>0</v>
      </c>
      <c r="AK104" s="12">
        <v>0</v>
      </c>
      <c r="AL104" s="12">
        <v>0</v>
      </c>
      <c r="AM104" s="13">
        <v>4.03517977576914E-8</v>
      </c>
      <c r="AN104" s="12">
        <v>0</v>
      </c>
      <c r="AO104" s="12">
        <v>0</v>
      </c>
      <c r="AP104" s="13">
        <v>1.98600459161536E-7</v>
      </c>
      <c r="AQ104" s="13">
        <v>8.4660054560238605E-8</v>
      </c>
      <c r="AR104" s="13">
        <v>5.5424772869702601E-8</v>
      </c>
      <c r="AS104" s="12">
        <v>0</v>
      </c>
      <c r="AT104" s="13">
        <v>1.03152243449982E-7</v>
      </c>
      <c r="AU104" s="12">
        <v>0</v>
      </c>
      <c r="AV104" s="12">
        <v>0</v>
      </c>
      <c r="AW104" s="12">
        <v>0</v>
      </c>
      <c r="AX104" s="12">
        <v>0</v>
      </c>
      <c r="AY104" s="12">
        <v>0</v>
      </c>
      <c r="AZ104" s="21">
        <v>7.9694239182678503E-8</v>
      </c>
      <c r="BA104" s="13">
        <v>4.5269970170913699E-7</v>
      </c>
      <c r="BB104" s="13">
        <v>1.8639169344941601E-7</v>
      </c>
      <c r="BC104" s="12">
        <v>0</v>
      </c>
      <c r="BD104" s="13">
        <v>6.7497629500834294E-8</v>
      </c>
      <c r="BE104" s="13">
        <v>8.7501755105036396E-8</v>
      </c>
      <c r="BF104" s="12">
        <v>0</v>
      </c>
      <c r="BG104" s="12">
        <v>0</v>
      </c>
      <c r="BH104" s="13">
        <v>4.9483031969961E-8</v>
      </c>
      <c r="BI104" s="12">
        <v>0</v>
      </c>
      <c r="BJ104" s="13">
        <v>1.17122435740333E-7</v>
      </c>
      <c r="BK104" s="13">
        <v>2.1982692183100899E-7</v>
      </c>
      <c r="BL104" s="13">
        <v>6.3818108044773901E-8</v>
      </c>
      <c r="BM104" s="13">
        <v>8.3294776382366502E-8</v>
      </c>
      <c r="BN104" s="13">
        <v>5.12182767840487E-8</v>
      </c>
      <c r="BO104" s="13">
        <v>1.3194531285292801E-7</v>
      </c>
      <c r="BP104" s="13">
        <v>6.5654622628334698E-8</v>
      </c>
      <c r="BQ104" s="13">
        <v>8.5046799193640804E-8</v>
      </c>
      <c r="BR104" s="13">
        <v>1.74862815385964E-7</v>
      </c>
      <c r="BS104" s="12">
        <v>0</v>
      </c>
      <c r="BT104" s="13">
        <v>4.2434966937005202E-8</v>
      </c>
      <c r="BU104" s="13">
        <v>9.8440003776137095E-8</v>
      </c>
      <c r="BV104" s="13">
        <v>2.8973402309400898E-7</v>
      </c>
      <c r="BW104" s="13">
        <v>9.3689303582138004E-8</v>
      </c>
      <c r="BX104" s="13">
        <v>7.1409819022566805E-8</v>
      </c>
      <c r="BY104" s="13">
        <v>5.8359885713776501E-8</v>
      </c>
      <c r="BZ104" s="12">
        <v>0</v>
      </c>
      <c r="CA104" s="12">
        <v>0</v>
      </c>
      <c r="CB104" s="12">
        <v>0</v>
      </c>
      <c r="CC104" s="13">
        <v>2.8606818992269499E-8</v>
      </c>
      <c r="CD104" s="12">
        <v>0</v>
      </c>
      <c r="CE104" s="13">
        <v>1.00864174421431E-7</v>
      </c>
      <c r="CF104" s="13">
        <v>2.4138740104261101E-7</v>
      </c>
      <c r="CG104" s="13">
        <v>1.9347936563653201E-7</v>
      </c>
      <c r="CH104" s="13">
        <v>1.38315337309106E-7</v>
      </c>
      <c r="CI104" s="12">
        <v>0</v>
      </c>
      <c r="CJ104" s="12">
        <v>0</v>
      </c>
      <c r="CK104" s="13">
        <v>7.3699911704265305E-8</v>
      </c>
      <c r="CL104" s="13">
        <v>1.5953404401916299E-7</v>
      </c>
      <c r="CM104" s="12">
        <v>0</v>
      </c>
      <c r="CN104" s="12">
        <v>0</v>
      </c>
      <c r="CO104" s="13">
        <v>1.08183742797779E-7</v>
      </c>
      <c r="CP104" s="12">
        <v>0</v>
      </c>
      <c r="CQ104" s="12">
        <v>0</v>
      </c>
      <c r="CR104" s="13">
        <v>7.7472142350890895E-8</v>
      </c>
      <c r="CS104" s="13">
        <v>3.4858757530460001E-8</v>
      </c>
      <c r="CT104" s="13">
        <v>1.4144067540155401E-7</v>
      </c>
      <c r="CU104" s="12">
        <v>0</v>
      </c>
      <c r="CV104" s="17">
        <v>0</v>
      </c>
      <c r="CW104" s="13">
        <v>2.6549144317377E-7</v>
      </c>
      <c r="CX104" s="13">
        <v>7.0734542496268104E-8</v>
      </c>
      <c r="CY104" s="13">
        <v>1.5337622429428201E-7</v>
      </c>
      <c r="CZ104" s="13">
        <v>9.5496299955254405E-7</v>
      </c>
      <c r="DA104" s="13">
        <v>1.17469836988177E-6</v>
      </c>
      <c r="DB104" s="13">
        <v>6.5798565738377596E-7</v>
      </c>
      <c r="DC104" s="13">
        <v>4.46114315143214E-7</v>
      </c>
      <c r="DD104" s="13">
        <v>9.3480083406576405E-7</v>
      </c>
      <c r="DE104" s="13">
        <v>6.5360986967078105E-7</v>
      </c>
      <c r="DF104" s="13">
        <v>4.3456237779502898E-7</v>
      </c>
      <c r="DG104" s="13">
        <v>1.35687250830518E-7</v>
      </c>
      <c r="DH104" s="13">
        <v>9.5123286024390004E-7</v>
      </c>
      <c r="DI104" s="12">
        <v>0</v>
      </c>
      <c r="DJ104" s="13">
        <v>1.3003876044591501E-6</v>
      </c>
      <c r="DK104" s="13">
        <v>4.9087290801260196E-7</v>
      </c>
      <c r="DL104" s="12">
        <v>0</v>
      </c>
      <c r="DM104" s="12">
        <v>0</v>
      </c>
      <c r="DN104" s="12">
        <v>0</v>
      </c>
      <c r="DO104" s="13">
        <v>1.0871488755143201E-7</v>
      </c>
      <c r="DP104" s="13">
        <v>6.6776482903946304E-7</v>
      </c>
      <c r="DQ104" s="13">
        <v>7.0532573812898801E-7</v>
      </c>
      <c r="DR104" s="12">
        <v>0</v>
      </c>
      <c r="DS104" s="13">
        <v>5.5944430147252704E-7</v>
      </c>
      <c r="DT104" s="12">
        <v>0</v>
      </c>
      <c r="DU104" s="12">
        <v>0</v>
      </c>
      <c r="DV104" s="13">
        <v>9.1083805361524704E-8</v>
      </c>
      <c r="DW104" s="13">
        <v>3.8628867930695201E-7</v>
      </c>
      <c r="DX104" s="13">
        <v>4.3270770395484298E-7</v>
      </c>
      <c r="DY104" s="13">
        <v>1.7148053831905801E-7</v>
      </c>
      <c r="DZ104" s="13">
        <v>3.4567832128937399E-7</v>
      </c>
      <c r="EA104" s="13">
        <v>1.25552848525949E-6</v>
      </c>
      <c r="EB104" s="13">
        <v>1.09960766204307E-6</v>
      </c>
      <c r="EC104" s="2" t="s">
        <v>2053</v>
      </c>
      <c r="ED104" s="13">
        <v>3.8137237047914002E-7</v>
      </c>
      <c r="EE104" s="13">
        <v>2.4177685316547202E-7</v>
      </c>
      <c r="EF104" s="12">
        <v>0</v>
      </c>
      <c r="EG104" s="13">
        <v>7.5820224303705905E-8</v>
      </c>
      <c r="EH104" s="13">
        <v>8.5737295144483697E-8</v>
      </c>
      <c r="EI104" s="13">
        <v>6.3639839977755096E-8</v>
      </c>
      <c r="EJ104" s="12">
        <v>0</v>
      </c>
      <c r="EK104" s="12">
        <v>0</v>
      </c>
      <c r="EL104" s="12">
        <v>0</v>
      </c>
      <c r="EM104" s="13">
        <v>1.1606772293300501E-7</v>
      </c>
      <c r="EN104" s="12">
        <v>0</v>
      </c>
      <c r="EO104" s="13">
        <v>5.2178786834029997E-8</v>
      </c>
      <c r="EP104" s="13">
        <v>3.32596992292934E-7</v>
      </c>
      <c r="EQ104" s="12">
        <v>0</v>
      </c>
      <c r="ER104" s="12">
        <v>0</v>
      </c>
      <c r="ES104" s="12">
        <v>0</v>
      </c>
      <c r="ET104" s="13">
        <v>2.4050814169162401E-7</v>
      </c>
      <c r="EU104" s="12">
        <v>0</v>
      </c>
      <c r="EV104" s="13">
        <v>6.7908215204507503E-8</v>
      </c>
      <c r="EW104" s="13">
        <v>1.9217983848790401E-7</v>
      </c>
      <c r="EX104" s="13">
        <v>1.8738255948739E-7</v>
      </c>
      <c r="EY104" s="13">
        <v>5.4918215467167901E-8</v>
      </c>
      <c r="EZ104" s="12">
        <v>0</v>
      </c>
      <c r="FA104" s="12">
        <v>0</v>
      </c>
      <c r="FB104" s="13">
        <v>1.53000499426834E-7</v>
      </c>
      <c r="FC104" s="12">
        <v>0</v>
      </c>
      <c r="FD104" s="12">
        <v>0</v>
      </c>
      <c r="FE104" s="12">
        <v>0</v>
      </c>
      <c r="FF104" s="13">
        <v>2.5700774664635499E-7</v>
      </c>
      <c r="FG104" s="13">
        <v>1.62736895356162E-7</v>
      </c>
      <c r="FH104" s="13">
        <v>7.0145423259669201E-7</v>
      </c>
      <c r="FI104" s="13">
        <v>1.9576527591408E-7</v>
      </c>
      <c r="FJ104" s="12">
        <v>0</v>
      </c>
      <c r="FK104" s="13">
        <v>6.3221368899262804E-8</v>
      </c>
      <c r="FL104" s="12">
        <v>0</v>
      </c>
      <c r="FM104" s="12">
        <v>0</v>
      </c>
      <c r="FN104" s="12">
        <v>0</v>
      </c>
      <c r="FO104" s="13">
        <v>5.6196058450992298E-8</v>
      </c>
      <c r="FP104" s="12">
        <v>0</v>
      </c>
      <c r="FQ104" s="12">
        <v>0</v>
      </c>
      <c r="FR104" s="12">
        <v>0</v>
      </c>
      <c r="FS104" s="13">
        <v>2.6314088112794102E-7</v>
      </c>
      <c r="FT104" s="13">
        <v>6.1363054849484395E-8</v>
      </c>
      <c r="FU104" s="12">
        <v>0</v>
      </c>
      <c r="FV104" s="12">
        <v>0</v>
      </c>
      <c r="FW104" s="13">
        <v>1.06961961811852E-7</v>
      </c>
      <c r="FX104" s="12">
        <v>0</v>
      </c>
      <c r="FY104" s="13">
        <v>6.3868602564198402E-8</v>
      </c>
      <c r="FZ104" s="13">
        <v>1.7562333118048501E-7</v>
      </c>
      <c r="GA104" s="21">
        <v>1.49440038452295E-7</v>
      </c>
      <c r="GB104" s="13">
        <v>6.7385287141638705E-8</v>
      </c>
      <c r="GC104" s="12">
        <v>0</v>
      </c>
      <c r="GD104" s="12">
        <v>0</v>
      </c>
      <c r="GE104" s="12">
        <v>0</v>
      </c>
      <c r="GF104" s="12">
        <v>0</v>
      </c>
      <c r="GG104" s="13">
        <v>4.99916485351919E-8</v>
      </c>
      <c r="GH104" s="12">
        <v>0</v>
      </c>
      <c r="GI104" s="13">
        <v>5.1166848362484E-8</v>
      </c>
      <c r="GJ104" s="13">
        <v>1.19194844814805E-7</v>
      </c>
      <c r="GK104" s="12">
        <v>0</v>
      </c>
      <c r="GL104" s="13">
        <v>1.9488063027459301E-7</v>
      </c>
      <c r="GM104" s="13">
        <v>9.0049469438751495E-8</v>
      </c>
      <c r="GN104" s="13">
        <v>4.3490298324434998E-7</v>
      </c>
      <c r="GO104" s="12">
        <v>0</v>
      </c>
      <c r="GP104" s="13">
        <v>2.3698787237757001E-7</v>
      </c>
      <c r="GQ104" s="13">
        <v>1.03972917641577E-7</v>
      </c>
      <c r="GR104" s="12">
        <v>0</v>
      </c>
      <c r="GS104" s="13">
        <v>1.8108285684419299E-7</v>
      </c>
      <c r="GT104" s="12">
        <v>0</v>
      </c>
      <c r="GU104" s="13">
        <v>7.4346140495652196E-8</v>
      </c>
      <c r="GV104" s="13">
        <v>2.0969240123758601E-7</v>
      </c>
      <c r="GW104" s="12">
        <v>0</v>
      </c>
      <c r="GX104" s="13">
        <v>2.14265917311553E-7</v>
      </c>
      <c r="GY104" s="13">
        <v>5.4487316354021197E-8</v>
      </c>
      <c r="GZ104" s="13">
        <v>2.3922029353180598E-7</v>
      </c>
      <c r="HA104" s="13">
        <v>1.40828876788654E-7</v>
      </c>
      <c r="HB104" s="13">
        <v>5.6653846277371298E-8</v>
      </c>
      <c r="HC104" s="13">
        <v>3.2383187970480801E-7</v>
      </c>
      <c r="HD104" s="13">
        <v>1.04585266267258E-7</v>
      </c>
      <c r="HE104" s="12">
        <v>0</v>
      </c>
      <c r="HF104" s="12">
        <v>0</v>
      </c>
      <c r="HG104" s="12">
        <v>0</v>
      </c>
      <c r="HH104" s="12">
        <v>0</v>
      </c>
      <c r="HI104" s="13">
        <v>1.4376701258519001E-7</v>
      </c>
      <c r="HJ104" s="13">
        <v>1.3774367219476101E-7</v>
      </c>
      <c r="HK104" s="13">
        <v>6.4870554464792398E-8</v>
      </c>
      <c r="HL104" s="13">
        <v>3.3393074987637898E-7</v>
      </c>
      <c r="HM104" s="13">
        <v>3.7563642592929101E-7</v>
      </c>
      <c r="HN104" s="12">
        <v>0</v>
      </c>
      <c r="HO104" s="13">
        <v>4.61103501981612E-8</v>
      </c>
      <c r="HP104" s="13">
        <v>5.1868076017869705E-7</v>
      </c>
      <c r="HQ104" s="13">
        <v>1.5102456674415699E-7</v>
      </c>
      <c r="HR104" s="13">
        <v>1.12504843313485E-7</v>
      </c>
      <c r="HS104" s="13">
        <v>3.2926641780989501E-7</v>
      </c>
      <c r="HT104" s="13">
        <v>2.0024235405791301E-7</v>
      </c>
      <c r="HU104" s="21">
        <v>1.7627520338485699E-7</v>
      </c>
      <c r="HV104" s="13">
        <v>4.73390113174413E-7</v>
      </c>
      <c r="HW104" s="13">
        <v>2.6565199432974302E-7</v>
      </c>
      <c r="HX104" s="12">
        <v>0</v>
      </c>
      <c r="HY104" s="12">
        <v>0</v>
      </c>
      <c r="HZ104" s="12">
        <v>0</v>
      </c>
      <c r="IA104" s="13">
        <v>8.0415050505041494E-8</v>
      </c>
      <c r="IB104" s="13">
        <v>7.1789872880503701E-8</v>
      </c>
      <c r="IC104" s="12">
        <v>0</v>
      </c>
      <c r="ID104" s="12">
        <v>0</v>
      </c>
      <c r="IE104" s="13">
        <v>1.4224170067781901E-7</v>
      </c>
      <c r="IF104" s="13">
        <v>7.6535064156026206E-8</v>
      </c>
      <c r="IG104" s="13">
        <v>1.5185315922981401E-7</v>
      </c>
      <c r="IH104" s="13">
        <v>5.0237509462024403E-7</v>
      </c>
      <c r="II104" s="13">
        <v>7.5957230850759003E-8</v>
      </c>
      <c r="IJ104" s="13">
        <v>1.63731787335215E-7</v>
      </c>
      <c r="IK104" s="13">
        <v>2.7096231267588698E-7</v>
      </c>
      <c r="IL104" s="12">
        <v>0</v>
      </c>
      <c r="IM104" s="13">
        <v>3.2901256270265002E-7</v>
      </c>
      <c r="IN104" s="13">
        <v>1.74736924970528E-7</v>
      </c>
      <c r="IO104" s="13">
        <v>4.8659161753351501E-8</v>
      </c>
      <c r="IP104" s="13">
        <v>2.1129874062733801E-7</v>
      </c>
      <c r="IQ104" s="13">
        <v>1.6916888810811001E-7</v>
      </c>
      <c r="IR104" s="12">
        <v>0</v>
      </c>
      <c r="IS104" s="13">
        <v>2.4757535229849502E-7</v>
      </c>
      <c r="IT104" s="13">
        <v>1.6949678346618899E-7</v>
      </c>
      <c r="IU104" s="13">
        <v>1.53071882756965E-7</v>
      </c>
      <c r="IV104" s="13">
        <v>1.3105375679179501E-7</v>
      </c>
      <c r="IW104" s="13">
        <v>7.2520908088255303E-8</v>
      </c>
      <c r="IX104" s="13">
        <v>1.5169797739699301E-6</v>
      </c>
      <c r="IY104" s="13">
        <v>2.3057263222708199E-7</v>
      </c>
    </row>
    <row r="105" spans="1:259" x14ac:dyDescent="0.25">
      <c r="A105" s="2">
        <v>102</v>
      </c>
      <c r="B105" s="2" t="s">
        <v>2056</v>
      </c>
      <c r="C105" s="2" t="s">
        <v>2703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3">
        <v>1.99590038400359E-7</v>
      </c>
      <c r="R105" s="12">
        <v>0</v>
      </c>
      <c r="S105" s="13">
        <v>1.23608427668799E-7</v>
      </c>
      <c r="T105" s="13">
        <v>1.9212416149621401E-7</v>
      </c>
      <c r="U105" s="13">
        <v>6.7426250460136201E-8</v>
      </c>
      <c r="V105" s="12">
        <v>0</v>
      </c>
      <c r="W105" s="12">
        <v>0</v>
      </c>
      <c r="X105" s="13">
        <v>2.9799433392332598E-7</v>
      </c>
      <c r="Y105" s="12">
        <v>0</v>
      </c>
      <c r="Z105" s="12">
        <v>0</v>
      </c>
      <c r="AA105" s="12">
        <v>0</v>
      </c>
      <c r="AB105" s="13">
        <v>3.0202003861864299E-7</v>
      </c>
      <c r="AC105" s="12">
        <v>0</v>
      </c>
      <c r="AD105" s="12">
        <v>0</v>
      </c>
      <c r="AE105" s="13">
        <v>5.69841382961055E-8</v>
      </c>
      <c r="AF105" s="12">
        <v>0</v>
      </c>
      <c r="AG105" s="12">
        <v>0</v>
      </c>
      <c r="AH105" s="13">
        <v>7.8593859254845996E-7</v>
      </c>
      <c r="AI105" s="12">
        <v>0</v>
      </c>
      <c r="AJ105" s="12">
        <v>0</v>
      </c>
      <c r="AK105" s="12">
        <v>0</v>
      </c>
      <c r="AL105" s="12">
        <v>0</v>
      </c>
      <c r="AM105" s="13">
        <v>1.1969522031495E-7</v>
      </c>
      <c r="AN105" s="13">
        <v>7.0810691953503098E-8</v>
      </c>
      <c r="AO105" s="12">
        <v>0</v>
      </c>
      <c r="AP105" s="13">
        <v>1.7905627225817E-7</v>
      </c>
      <c r="AQ105" s="13">
        <v>8.4734389603307996E-8</v>
      </c>
      <c r="AR105" s="12">
        <v>0</v>
      </c>
      <c r="AS105" s="12">
        <v>0</v>
      </c>
      <c r="AT105" s="13">
        <v>1.01993229478634E-7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7">
        <v>0</v>
      </c>
      <c r="BA105" s="13">
        <v>4.6467779968962401E-7</v>
      </c>
      <c r="BB105" s="13">
        <v>1.84297404758973E-7</v>
      </c>
      <c r="BC105" s="12">
        <v>0</v>
      </c>
      <c r="BD105" s="12">
        <v>0</v>
      </c>
      <c r="BE105" s="13">
        <v>2.59555767952018E-7</v>
      </c>
      <c r="BF105" s="12">
        <v>0</v>
      </c>
      <c r="BG105" s="12">
        <v>0</v>
      </c>
      <c r="BH105" s="12">
        <v>0</v>
      </c>
      <c r="BI105" s="12">
        <v>0</v>
      </c>
      <c r="BJ105" s="13">
        <v>1.73709679974426E-7</v>
      </c>
      <c r="BK105" s="13">
        <v>3.2545838075917202E-7</v>
      </c>
      <c r="BL105" s="12">
        <v>0</v>
      </c>
      <c r="BM105" s="13">
        <v>1.23538320027779E-7</v>
      </c>
      <c r="BN105" s="12">
        <v>0</v>
      </c>
      <c r="BO105" s="13">
        <v>5.1430774610915103E-7</v>
      </c>
      <c r="BP105" s="12">
        <v>0</v>
      </c>
      <c r="BQ105" s="13">
        <v>5.3317958868568598E-7</v>
      </c>
      <c r="BR105" s="13">
        <v>2.2819744565311901E-7</v>
      </c>
      <c r="BS105" s="13">
        <v>3.7850885277744197E-7</v>
      </c>
      <c r="BT105" s="12">
        <v>0</v>
      </c>
      <c r="BU105" s="13">
        <v>1.16671487194118E-7</v>
      </c>
      <c r="BV105" s="13">
        <v>1.7840998454997599E-7</v>
      </c>
      <c r="BW105" s="13">
        <v>6.9477461083383206E-8</v>
      </c>
      <c r="BX105" s="12">
        <v>0</v>
      </c>
      <c r="BY105" s="13">
        <v>8.6556234991219104E-8</v>
      </c>
      <c r="BZ105" s="12">
        <v>0</v>
      </c>
      <c r="CA105" s="12">
        <v>0</v>
      </c>
      <c r="CB105" s="12">
        <v>0</v>
      </c>
      <c r="CC105" s="13">
        <v>1.88974197123263E-7</v>
      </c>
      <c r="CD105" s="12">
        <v>0</v>
      </c>
      <c r="CE105" s="13">
        <v>1.4959630363628001E-7</v>
      </c>
      <c r="CF105" s="13">
        <v>4.9967676981950995E-7</v>
      </c>
      <c r="CG105" s="13">
        <v>8.8669974501372198E-7</v>
      </c>
      <c r="CH105" s="13">
        <v>4.1028369718656097E-7</v>
      </c>
      <c r="CI105" s="13">
        <v>8.6584814100836802E-8</v>
      </c>
      <c r="CJ105" s="12">
        <v>0</v>
      </c>
      <c r="CK105" s="13">
        <v>1.09307734213068E-7</v>
      </c>
      <c r="CL105" s="13">
        <v>4.5281394521877401E-7</v>
      </c>
      <c r="CM105" s="12">
        <v>0</v>
      </c>
      <c r="CN105" s="12">
        <v>0</v>
      </c>
      <c r="CO105" s="13">
        <v>6.6686343244684001E-8</v>
      </c>
      <c r="CP105" s="12">
        <v>0</v>
      </c>
      <c r="CQ105" s="12">
        <v>0</v>
      </c>
      <c r="CR105" s="12">
        <v>0</v>
      </c>
      <c r="CS105" s="13">
        <v>2.1555965133457101E-7</v>
      </c>
      <c r="CT105" s="13">
        <v>4.1879916513549801E-7</v>
      </c>
      <c r="CU105" s="12">
        <v>0</v>
      </c>
      <c r="CV105" s="17">
        <v>0</v>
      </c>
      <c r="CW105" s="13">
        <v>5.2638647020583504E-7</v>
      </c>
      <c r="CX105" s="13">
        <v>3.1472897560137301E-7</v>
      </c>
      <c r="CY105" s="13">
        <v>3.4121901584570502E-7</v>
      </c>
      <c r="CZ105" s="13">
        <v>9.4911583196316697E-7</v>
      </c>
      <c r="DA105" s="13">
        <v>1.2094024790085999E-6</v>
      </c>
      <c r="DB105" s="13">
        <v>4.9680042770668797E-7</v>
      </c>
      <c r="DC105" s="13">
        <v>4.0089656110631101E-7</v>
      </c>
      <c r="DD105" s="13">
        <v>1.27580399262143E-6</v>
      </c>
      <c r="DE105" s="13">
        <v>5.4280901373291505E-7</v>
      </c>
      <c r="DF105" s="13">
        <v>7.8796405613619005E-7</v>
      </c>
      <c r="DG105" s="13">
        <v>4.6029050605748001E-7</v>
      </c>
      <c r="DH105" s="13">
        <v>8.4658867282799902E-7</v>
      </c>
      <c r="DI105" s="12">
        <v>0</v>
      </c>
      <c r="DJ105" s="13">
        <v>9.03728294902262E-7</v>
      </c>
      <c r="DK105" s="13">
        <v>3.5441475309062399E-7</v>
      </c>
      <c r="DL105" s="12">
        <v>0</v>
      </c>
      <c r="DM105" s="12">
        <v>0</v>
      </c>
      <c r="DN105" s="12">
        <v>0</v>
      </c>
      <c r="DO105" s="12">
        <v>0</v>
      </c>
      <c r="DP105" s="13">
        <v>5.2579912768506904E-7</v>
      </c>
      <c r="DQ105" s="13">
        <v>1.1157709461441699E-6</v>
      </c>
      <c r="DR105" s="12">
        <v>0</v>
      </c>
      <c r="DS105" s="12">
        <v>0</v>
      </c>
      <c r="DT105" s="12">
        <v>0</v>
      </c>
      <c r="DU105" s="13">
        <v>7.6131417726986405E-7</v>
      </c>
      <c r="DV105" s="13">
        <v>1.3509058772720501E-7</v>
      </c>
      <c r="DW105" s="13">
        <v>2.2916901424052901E-7</v>
      </c>
      <c r="DX105" s="13">
        <v>8.6982173055598604E-7</v>
      </c>
      <c r="DY105" s="13">
        <v>3.1443031110550601E-7</v>
      </c>
      <c r="DZ105" s="13">
        <v>9.3390911078538004E-7</v>
      </c>
      <c r="EA105" s="13">
        <v>7.6676029106395603E-7</v>
      </c>
      <c r="EB105" s="12">
        <v>0</v>
      </c>
      <c r="EC105" s="2" t="s">
        <v>2056</v>
      </c>
      <c r="ED105" s="13">
        <v>1.1312618629943E-7</v>
      </c>
      <c r="EE105" s="13">
        <v>1.1953012965484001E-7</v>
      </c>
      <c r="EF105" s="12">
        <v>0</v>
      </c>
      <c r="EG105" s="13">
        <v>8.5639164488198705E-8</v>
      </c>
      <c r="EH105" s="12">
        <v>0</v>
      </c>
      <c r="EI105" s="13">
        <v>2.8316153518192199E-7</v>
      </c>
      <c r="EJ105" s="12">
        <v>0</v>
      </c>
      <c r="EK105" s="12">
        <v>0</v>
      </c>
      <c r="EL105" s="13">
        <v>1.05210384325279E-7</v>
      </c>
      <c r="EM105" s="13">
        <v>1.7214538682198399E-7</v>
      </c>
      <c r="EN105" s="12">
        <v>0</v>
      </c>
      <c r="EO105" s="12">
        <v>0</v>
      </c>
      <c r="EP105" s="13">
        <v>2.2600932642494001E-7</v>
      </c>
      <c r="EQ105" s="12">
        <v>0</v>
      </c>
      <c r="ER105" s="12">
        <v>0</v>
      </c>
      <c r="ES105" s="13">
        <v>8.4983737373745295E-8</v>
      </c>
      <c r="ET105" s="13">
        <v>1.1890290151046599E-7</v>
      </c>
      <c r="EU105" s="12">
        <v>0</v>
      </c>
      <c r="EV105" s="13">
        <v>1.00717802325786E-7</v>
      </c>
      <c r="EW105" s="13">
        <v>2.3981030100169497E-7</v>
      </c>
      <c r="EX105" s="13">
        <v>3.7055427494135497E-7</v>
      </c>
      <c r="EY105" s="13">
        <v>8.1451735299619798E-8</v>
      </c>
      <c r="EZ105" s="12">
        <v>0</v>
      </c>
      <c r="FA105" s="12">
        <v>0</v>
      </c>
      <c r="FB105" s="12">
        <v>0</v>
      </c>
      <c r="FC105" s="12">
        <v>0</v>
      </c>
      <c r="FD105" s="12">
        <v>0</v>
      </c>
      <c r="FE105" s="12">
        <v>0</v>
      </c>
      <c r="FF105" s="12">
        <v>0</v>
      </c>
      <c r="FG105" s="13">
        <v>5.3993124029082796E-7</v>
      </c>
      <c r="FH105" s="13">
        <v>3.46786362182634E-7</v>
      </c>
      <c r="FI105" s="13">
        <v>7.2587124777130799E-8</v>
      </c>
      <c r="FJ105" s="12">
        <v>0</v>
      </c>
      <c r="FK105" s="13">
        <v>1.87533049319162E-7</v>
      </c>
      <c r="FL105" s="13">
        <v>1.01673673869143E-7</v>
      </c>
      <c r="FM105" s="12">
        <v>0</v>
      </c>
      <c r="FN105" s="12">
        <v>0</v>
      </c>
      <c r="FO105" s="12">
        <v>0</v>
      </c>
      <c r="FP105" s="12">
        <v>0</v>
      </c>
      <c r="FQ105" s="13">
        <v>1.05152483366708E-7</v>
      </c>
      <c r="FR105" s="12">
        <v>0</v>
      </c>
      <c r="FS105" s="13">
        <v>3.9027636302121602E-7</v>
      </c>
      <c r="FT105" s="12">
        <v>0</v>
      </c>
      <c r="FU105" s="12">
        <v>0</v>
      </c>
      <c r="FV105" s="12">
        <v>0</v>
      </c>
      <c r="FW105" s="12">
        <v>0</v>
      </c>
      <c r="FX105" s="12">
        <v>0</v>
      </c>
      <c r="FY105" s="13">
        <v>2.8417940017328699E-7</v>
      </c>
      <c r="FZ105" s="13">
        <v>8.6825017662262299E-8</v>
      </c>
      <c r="GA105" s="17">
        <v>0</v>
      </c>
      <c r="GB105" s="13">
        <v>9.99422236258012E-8</v>
      </c>
      <c r="GC105" s="12">
        <v>0</v>
      </c>
      <c r="GD105" s="12">
        <v>0</v>
      </c>
      <c r="GE105" s="12">
        <v>0</v>
      </c>
      <c r="GF105" s="12">
        <v>0</v>
      </c>
      <c r="GG105" s="13">
        <v>4.4486950157159501E-7</v>
      </c>
      <c r="GH105" s="12">
        <v>0</v>
      </c>
      <c r="GI105" s="12">
        <v>0</v>
      </c>
      <c r="GJ105" s="12">
        <v>0</v>
      </c>
      <c r="GK105" s="12">
        <v>0</v>
      </c>
      <c r="GL105" s="13">
        <v>3.8538192054301599E-7</v>
      </c>
      <c r="GM105" s="13">
        <v>2.6711303294191398E-7</v>
      </c>
      <c r="GN105" s="13">
        <v>2.1500821643540901E-7</v>
      </c>
      <c r="GO105" s="12">
        <v>0</v>
      </c>
      <c r="GP105" s="13">
        <v>2.0275502446363201E-7</v>
      </c>
      <c r="GQ105" s="13">
        <v>1.5420702391784501E-7</v>
      </c>
      <c r="GR105" s="12">
        <v>0</v>
      </c>
      <c r="GS105" s="13">
        <v>2.6857232700487002E-7</v>
      </c>
      <c r="GT105" s="13">
        <v>8.4767909415224493E-8</v>
      </c>
      <c r="GU105" s="12">
        <v>0</v>
      </c>
      <c r="GV105" s="12">
        <v>0</v>
      </c>
      <c r="GW105" s="12">
        <v>0</v>
      </c>
      <c r="GX105" s="12">
        <v>0</v>
      </c>
      <c r="GY105" s="13">
        <v>1.6162529794900699E-7</v>
      </c>
      <c r="GZ105" s="13">
        <v>2.5827042526345298E-7</v>
      </c>
      <c r="HA105" s="13">
        <v>6.9623264929222002E-8</v>
      </c>
      <c r="HB105" s="12">
        <v>0</v>
      </c>
      <c r="HC105" s="13">
        <v>2.8817398733281801E-7</v>
      </c>
      <c r="HD105" s="12">
        <v>0</v>
      </c>
      <c r="HE105" s="12">
        <v>0</v>
      </c>
      <c r="HF105" s="12">
        <v>0</v>
      </c>
      <c r="HG105" s="12">
        <v>0</v>
      </c>
      <c r="HH105" s="13">
        <v>1.13547369842803E-7</v>
      </c>
      <c r="HI105" s="13">
        <v>3.1984121900974798E-7</v>
      </c>
      <c r="HJ105" s="13">
        <v>2.0429398572706099E-7</v>
      </c>
      <c r="HK105" s="13">
        <v>1.9242501549107E-7</v>
      </c>
      <c r="HL105" s="13">
        <v>2.5741491690589498E-7</v>
      </c>
      <c r="HM105" s="13">
        <v>8.51945520636555E-7</v>
      </c>
      <c r="HN105" s="12">
        <v>0</v>
      </c>
      <c r="HO105" s="13">
        <v>1.3677676912713E-7</v>
      </c>
      <c r="HP105" s="13">
        <v>6.3847069874155301E-7</v>
      </c>
      <c r="HQ105" s="13">
        <v>4.47982984499522E-7</v>
      </c>
      <c r="HR105" s="13">
        <v>8.2915503649032296E-8</v>
      </c>
      <c r="HS105" s="13">
        <v>2.1897224322968801E-7</v>
      </c>
      <c r="HT105" s="13">
        <v>7.4247164987765396E-8</v>
      </c>
      <c r="HU105" s="21">
        <v>8.7147291561053001E-8</v>
      </c>
      <c r="HV105" s="13">
        <v>1.17017780784686E-6</v>
      </c>
      <c r="HW105" s="13">
        <v>4.5949899867180001E-7</v>
      </c>
      <c r="HX105" s="12">
        <v>0</v>
      </c>
      <c r="HY105" s="12">
        <v>0</v>
      </c>
      <c r="HZ105" s="12">
        <v>0</v>
      </c>
      <c r="IA105" s="13">
        <v>2.8933699545479197E-7</v>
      </c>
      <c r="IB105" s="13">
        <v>1.06474867642994E-7</v>
      </c>
      <c r="IC105" s="13">
        <v>1.38539903341123E-7</v>
      </c>
      <c r="ID105" s="12">
        <v>0</v>
      </c>
      <c r="IE105" s="13">
        <v>5.2741304745708198E-7</v>
      </c>
      <c r="IF105" s="13">
        <v>3.4053803826726302E-7</v>
      </c>
      <c r="IG105" s="13">
        <v>2.25220415936354E-7</v>
      </c>
      <c r="IH105" s="13">
        <v>5.7951883574170403E-7</v>
      </c>
      <c r="II105" s="12">
        <v>0</v>
      </c>
      <c r="IJ105" s="13">
        <v>1.6189210433144901E-7</v>
      </c>
      <c r="IK105" s="13">
        <v>2.8702710954329402E-7</v>
      </c>
      <c r="IL105" s="12">
        <v>0</v>
      </c>
      <c r="IM105" s="13">
        <v>3.4662110870980198E-7</v>
      </c>
      <c r="IN105" s="13">
        <v>1.7277358873490399E-7</v>
      </c>
      <c r="IO105" s="13">
        <v>7.21686443982292E-8</v>
      </c>
      <c r="IP105" s="13">
        <v>1.15188338339582E-7</v>
      </c>
      <c r="IQ105" s="12">
        <v>0</v>
      </c>
      <c r="IR105" s="13">
        <v>2.87768678802411E-7</v>
      </c>
      <c r="IS105" s="13">
        <v>2.2496079140398001E-7</v>
      </c>
      <c r="IT105" s="12">
        <v>0</v>
      </c>
      <c r="IU105" s="13">
        <v>2.4788285502953101E-7</v>
      </c>
      <c r="IV105" s="13">
        <v>3.8874372801161499E-7</v>
      </c>
      <c r="IW105" s="13">
        <v>2.15118199273027E-7</v>
      </c>
      <c r="IX105" s="13">
        <v>1.34994155166762E-6</v>
      </c>
      <c r="IY105" s="13">
        <v>1.13990964247097E-7</v>
      </c>
    </row>
    <row r="106" spans="1:259" x14ac:dyDescent="0.25">
      <c r="A106" s="2">
        <v>103</v>
      </c>
      <c r="B106" s="2" t="s">
        <v>2059</v>
      </c>
      <c r="C106" s="2" t="s">
        <v>2703</v>
      </c>
      <c r="D106" s="12">
        <v>0</v>
      </c>
      <c r="E106" s="12">
        <v>0</v>
      </c>
      <c r="F106" s="12">
        <v>0</v>
      </c>
      <c r="G106" s="13">
        <v>5.8295156327975197E-8</v>
      </c>
      <c r="H106" s="12">
        <v>0</v>
      </c>
      <c r="I106" s="12">
        <v>0</v>
      </c>
      <c r="J106" s="12">
        <v>0</v>
      </c>
      <c r="K106" s="13">
        <v>1.5268469493769101E-7</v>
      </c>
      <c r="L106" s="12">
        <v>0</v>
      </c>
      <c r="M106" s="13">
        <v>1.65994213722827E-7</v>
      </c>
      <c r="N106" s="12">
        <v>0</v>
      </c>
      <c r="O106" s="12">
        <v>0</v>
      </c>
      <c r="P106" s="13">
        <v>1.04014577262626E-7</v>
      </c>
      <c r="Q106" s="12">
        <v>0</v>
      </c>
      <c r="R106" s="13">
        <v>1.42134868963428E-7</v>
      </c>
      <c r="S106" s="13">
        <v>3.6154014289982198E-7</v>
      </c>
      <c r="T106" s="12">
        <v>0</v>
      </c>
      <c r="U106" s="13">
        <v>9.3271160605279606E-8</v>
      </c>
      <c r="V106" s="13">
        <v>5.4653051758065099E-8</v>
      </c>
      <c r="W106" s="12">
        <v>0</v>
      </c>
      <c r="X106" s="12">
        <v>0</v>
      </c>
      <c r="Y106" s="12">
        <v>0</v>
      </c>
      <c r="Z106" s="13">
        <v>8.2083429716023197E-8</v>
      </c>
      <c r="AA106" s="12">
        <v>0</v>
      </c>
      <c r="AB106" s="13">
        <v>4.1178441901983401E-7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3">
        <v>2.7366406391554399E-7</v>
      </c>
      <c r="AI106" s="13">
        <v>3.4318347401123799E-7</v>
      </c>
      <c r="AJ106" s="12">
        <v>0</v>
      </c>
      <c r="AK106" s="12">
        <v>0</v>
      </c>
      <c r="AL106" s="12">
        <v>0</v>
      </c>
      <c r="AM106" s="12">
        <v>0</v>
      </c>
      <c r="AN106" s="12">
        <v>0</v>
      </c>
      <c r="AO106" s="12">
        <v>0</v>
      </c>
      <c r="AP106" s="13">
        <v>1.23514143417926E-7</v>
      </c>
      <c r="AQ106" s="12">
        <v>0</v>
      </c>
      <c r="AR106" s="13">
        <v>1.7571534911415E-7</v>
      </c>
      <c r="AS106" s="12">
        <v>0</v>
      </c>
      <c r="AT106" s="13">
        <v>3.1962666984501603E-8</v>
      </c>
      <c r="AU106" s="12">
        <v>0</v>
      </c>
      <c r="AV106" s="12">
        <v>0</v>
      </c>
      <c r="AW106" s="12">
        <v>0</v>
      </c>
      <c r="AX106" s="12">
        <v>0</v>
      </c>
      <c r="AY106" s="13">
        <v>5.1166176010434003E-8</v>
      </c>
      <c r="AZ106" s="17">
        <v>0</v>
      </c>
      <c r="BA106" s="12">
        <v>0</v>
      </c>
      <c r="BB106" s="12">
        <v>0</v>
      </c>
      <c r="BC106" s="12">
        <v>0</v>
      </c>
      <c r="BD106" s="13">
        <v>1.5305143562939601E-7</v>
      </c>
      <c r="BE106" s="13">
        <v>1.6267931935020801E-7</v>
      </c>
      <c r="BF106" s="12">
        <v>0</v>
      </c>
      <c r="BG106" s="12">
        <v>0</v>
      </c>
      <c r="BH106" s="13">
        <v>6.0593929451840104E-8</v>
      </c>
      <c r="BI106" s="13">
        <v>2.7930283493948001E-8</v>
      </c>
      <c r="BJ106" s="12">
        <v>0</v>
      </c>
      <c r="BK106" s="12">
        <v>0</v>
      </c>
      <c r="BL106" s="12">
        <v>0</v>
      </c>
      <c r="BM106" s="13">
        <v>2.32286841178994E-7</v>
      </c>
      <c r="BN106" s="13">
        <v>2.38056779418818E-7</v>
      </c>
      <c r="BO106" s="12">
        <v>0</v>
      </c>
      <c r="BP106" s="13">
        <v>6.0454999933002203E-7</v>
      </c>
      <c r="BQ106" s="13">
        <v>3.5575914592269499E-7</v>
      </c>
      <c r="BR106" s="13">
        <v>1.4275095492234399E-7</v>
      </c>
      <c r="BS106" s="12">
        <v>0</v>
      </c>
      <c r="BT106" s="12">
        <v>0</v>
      </c>
      <c r="BU106" s="13">
        <v>7.3251164955184203E-8</v>
      </c>
      <c r="BV106" s="12">
        <v>0</v>
      </c>
      <c r="BW106" s="12">
        <v>0</v>
      </c>
      <c r="BX106" s="13">
        <v>1.9914287558405899E-7</v>
      </c>
      <c r="BY106" s="13">
        <v>1.7398382434277999E-7</v>
      </c>
      <c r="BZ106" s="12">
        <v>0</v>
      </c>
      <c r="CA106" s="12">
        <v>0</v>
      </c>
      <c r="CB106" s="13">
        <v>2.7965516919956499E-7</v>
      </c>
      <c r="CC106" s="12">
        <v>0</v>
      </c>
      <c r="CD106" s="12">
        <v>0</v>
      </c>
      <c r="CE106" s="12">
        <v>0</v>
      </c>
      <c r="CF106" s="13">
        <v>4.0496279823547101E-7</v>
      </c>
      <c r="CG106" s="13">
        <v>2.3980541092978701E-7</v>
      </c>
      <c r="CH106" s="13">
        <v>3.4506160093457102E-7</v>
      </c>
      <c r="CI106" s="13">
        <v>3.6699441412968202E-7</v>
      </c>
      <c r="CJ106" s="13">
        <v>2.24551150215974E-7</v>
      </c>
      <c r="CK106" s="12">
        <v>0</v>
      </c>
      <c r="CL106" s="13">
        <v>1.8328380427312701E-7</v>
      </c>
      <c r="CM106" s="12">
        <v>0</v>
      </c>
      <c r="CN106" s="13">
        <v>2.6186544316333601E-8</v>
      </c>
      <c r="CO106" s="13">
        <v>1.2538911018542699E-7</v>
      </c>
      <c r="CP106" s="12">
        <v>0</v>
      </c>
      <c r="CQ106" s="13">
        <v>2.0757592977804501E-7</v>
      </c>
      <c r="CR106" s="13">
        <v>2.1604907303487899E-7</v>
      </c>
      <c r="CS106" s="12">
        <v>0</v>
      </c>
      <c r="CT106" s="13">
        <v>3.7498114383359501E-8</v>
      </c>
      <c r="CU106" s="12">
        <v>0</v>
      </c>
      <c r="CV106" s="17">
        <v>0</v>
      </c>
      <c r="CW106" s="13">
        <v>4.9358972533714901E-8</v>
      </c>
      <c r="CX106" s="13">
        <v>1.3150647337334399E-7</v>
      </c>
      <c r="CY106" s="13">
        <v>1.7821885217293301E-7</v>
      </c>
      <c r="CZ106" s="13">
        <v>1.6557216053548901E-7</v>
      </c>
      <c r="DA106" s="13">
        <v>4.3135190863839099E-7</v>
      </c>
      <c r="DB106" s="13">
        <v>5.9227021293628001E-7</v>
      </c>
      <c r="DC106" s="13">
        <v>5.74941284777139E-7</v>
      </c>
      <c r="DD106" s="13">
        <v>2.3770629703752601E-7</v>
      </c>
      <c r="DE106" s="13">
        <v>2.8639198011505502E-7</v>
      </c>
      <c r="DF106" s="13">
        <v>2.24652086544699E-7</v>
      </c>
      <c r="DG106" s="12">
        <v>0</v>
      </c>
      <c r="DH106" s="12">
        <v>0</v>
      </c>
      <c r="DI106" s="12">
        <v>0</v>
      </c>
      <c r="DJ106" s="12">
        <v>0</v>
      </c>
      <c r="DK106" s="13">
        <v>3.0420292890921799E-7</v>
      </c>
      <c r="DL106" s="12">
        <v>0</v>
      </c>
      <c r="DM106" s="13">
        <v>9.6600602049026695E-8</v>
      </c>
      <c r="DN106" s="12">
        <v>0</v>
      </c>
      <c r="DO106" s="12">
        <v>0</v>
      </c>
      <c r="DP106" s="13">
        <v>1.2467933782682701E-7</v>
      </c>
      <c r="DQ106" s="13">
        <v>2.9846022413111398E-7</v>
      </c>
      <c r="DR106" s="12">
        <v>0</v>
      </c>
      <c r="DS106" s="13">
        <v>3.3451745250657602E-7</v>
      </c>
      <c r="DT106" s="12">
        <v>0</v>
      </c>
      <c r="DU106" s="13">
        <v>2.9348526480527299E-7</v>
      </c>
      <c r="DV106" s="12">
        <v>0</v>
      </c>
      <c r="DW106" s="12">
        <v>0</v>
      </c>
      <c r="DX106" s="12">
        <v>0</v>
      </c>
      <c r="DY106" s="13">
        <v>1.3138167928821599E-7</v>
      </c>
      <c r="DZ106" s="12">
        <v>0</v>
      </c>
      <c r="EA106" s="13">
        <v>6.8653587429267706E-8</v>
      </c>
      <c r="EB106" s="13">
        <v>1.07461710843728E-6</v>
      </c>
      <c r="EC106" s="2" t="s">
        <v>2059</v>
      </c>
      <c r="ED106" s="12">
        <v>0</v>
      </c>
      <c r="EE106" s="12">
        <v>0</v>
      </c>
      <c r="EF106" s="13">
        <v>2.7961907256890002E-7</v>
      </c>
      <c r="EG106" s="13">
        <v>1.0735050196408001E-7</v>
      </c>
      <c r="EH106" s="13">
        <v>2.3909837237475701E-7</v>
      </c>
      <c r="EI106" s="13">
        <v>2.9579080553041101E-7</v>
      </c>
      <c r="EJ106" s="13">
        <v>3.2945067856398598E-7</v>
      </c>
      <c r="EK106" s="13">
        <v>3.6880586051612899E-7</v>
      </c>
      <c r="EL106" s="13">
        <v>6.5941719753167597E-8</v>
      </c>
      <c r="EM106" s="13">
        <v>5.39469698139317E-8</v>
      </c>
      <c r="EN106" s="13">
        <v>9.3226293768626702E-8</v>
      </c>
      <c r="EO106" s="12">
        <v>0</v>
      </c>
      <c r="EP106" s="12">
        <v>0</v>
      </c>
      <c r="EQ106" s="12">
        <v>0</v>
      </c>
      <c r="ER106" s="12">
        <v>0</v>
      </c>
      <c r="ES106" s="13">
        <v>5.3264455114530497E-8</v>
      </c>
      <c r="ET106" s="13">
        <v>1.4904729907649901E-7</v>
      </c>
      <c r="EU106" s="12">
        <v>0</v>
      </c>
      <c r="EV106" s="12">
        <v>0</v>
      </c>
      <c r="EW106" s="13">
        <v>1.9446014908111301E-7</v>
      </c>
      <c r="EX106" s="12">
        <v>0</v>
      </c>
      <c r="EY106" s="13">
        <v>1.02101471009383E-7</v>
      </c>
      <c r="EZ106" s="12">
        <v>0</v>
      </c>
      <c r="FA106" s="12">
        <v>0</v>
      </c>
      <c r="FB106" s="12">
        <v>0</v>
      </c>
      <c r="FC106" s="13">
        <v>7.7867841860153499E-8</v>
      </c>
      <c r="FD106" s="12">
        <v>0</v>
      </c>
      <c r="FE106" s="12">
        <v>0</v>
      </c>
      <c r="FF106" s="12">
        <v>0</v>
      </c>
      <c r="FG106" s="13">
        <v>2.01702067483693E-7</v>
      </c>
      <c r="FH106" s="12">
        <v>0</v>
      </c>
      <c r="FI106" s="13">
        <v>5.4593696663363103E-7</v>
      </c>
      <c r="FJ106" s="12">
        <v>0</v>
      </c>
      <c r="FK106" s="13">
        <v>1.57865653677198E-7</v>
      </c>
      <c r="FL106" s="12">
        <v>0</v>
      </c>
      <c r="FM106" s="13">
        <v>5.2049759390125903E-7</v>
      </c>
      <c r="FN106" s="12">
        <v>0</v>
      </c>
      <c r="FO106" s="12">
        <v>0</v>
      </c>
      <c r="FP106" s="12">
        <v>0</v>
      </c>
      <c r="FQ106" s="13">
        <v>1.3181085943150699E-7</v>
      </c>
      <c r="FR106" s="12">
        <v>0</v>
      </c>
      <c r="FS106" s="12">
        <v>0</v>
      </c>
      <c r="FT106" s="13">
        <v>3.7237555934072E-7</v>
      </c>
      <c r="FU106" s="12">
        <v>0</v>
      </c>
      <c r="FV106" s="12">
        <v>0</v>
      </c>
      <c r="FW106" s="12">
        <v>0</v>
      </c>
      <c r="FX106" s="12">
        <v>0</v>
      </c>
      <c r="FY106" s="13">
        <v>2.5945720420967199E-7</v>
      </c>
      <c r="FZ106" s="13">
        <v>5.4418496985502397E-8</v>
      </c>
      <c r="GA106" s="21">
        <v>6.9458046041207406E-8</v>
      </c>
      <c r="GB106" s="13">
        <v>8.0270920129276E-8</v>
      </c>
      <c r="GC106" s="13">
        <v>7.3404097152925996E-8</v>
      </c>
      <c r="GD106" s="12">
        <v>0</v>
      </c>
      <c r="GE106" s="13">
        <v>1.74912042743329E-7</v>
      </c>
      <c r="GF106" s="12">
        <v>0</v>
      </c>
      <c r="GG106" s="13">
        <v>2.0962685513259401E-7</v>
      </c>
      <c r="GH106" s="12">
        <v>0</v>
      </c>
      <c r="GI106" s="12">
        <v>0</v>
      </c>
      <c r="GJ106" s="13">
        <v>1.10800841658832E-7</v>
      </c>
      <c r="GK106" s="12">
        <v>0</v>
      </c>
      <c r="GL106" s="13">
        <v>1.20771094818058E-7</v>
      </c>
      <c r="GM106" s="13">
        <v>5.62140562745672E-8</v>
      </c>
      <c r="GN106" s="13">
        <v>6.7379335432223306E-8</v>
      </c>
      <c r="GO106" s="12">
        <v>0</v>
      </c>
      <c r="GP106" s="12">
        <v>0</v>
      </c>
      <c r="GQ106" s="13">
        <v>2.23849450212495E-7</v>
      </c>
      <c r="GR106" s="12">
        <v>0</v>
      </c>
      <c r="GS106" s="13">
        <v>4.22121932582718E-7</v>
      </c>
      <c r="GT106" s="12">
        <v>0</v>
      </c>
      <c r="GU106" s="13">
        <v>6.9110496798775297E-8</v>
      </c>
      <c r="GV106" s="13">
        <v>6.4975110242632204E-8</v>
      </c>
      <c r="GW106" s="13">
        <v>1.9677781100645301E-7</v>
      </c>
      <c r="GX106" s="13">
        <v>1.9917676820510499E-7</v>
      </c>
      <c r="GY106" s="12">
        <v>0</v>
      </c>
      <c r="GZ106" s="13">
        <v>1.7789903518985001E-7</v>
      </c>
      <c r="HA106" s="13">
        <v>4.3637116751413799E-8</v>
      </c>
      <c r="HB106" s="13">
        <v>2.6332069396524701E-7</v>
      </c>
      <c r="HC106" s="13">
        <v>3.6123218130451902E-7</v>
      </c>
      <c r="HD106" s="13">
        <v>6.8054074669680497E-7</v>
      </c>
      <c r="HE106" s="13">
        <v>1.2816680194504901E-7</v>
      </c>
      <c r="HF106" s="13">
        <v>1.68326731208266E-7</v>
      </c>
      <c r="HG106" s="13">
        <v>1.2610162796238999E-7</v>
      </c>
      <c r="HH106" s="13">
        <v>1.42334026986049E-7</v>
      </c>
      <c r="HI106" s="13">
        <v>2.6728515015838102E-7</v>
      </c>
      <c r="HJ106" s="12">
        <v>0</v>
      </c>
      <c r="HK106" s="13">
        <v>2.4120882223528499E-7</v>
      </c>
      <c r="HL106" s="13">
        <v>3.22675036684854E-7</v>
      </c>
      <c r="HM106" s="13">
        <v>7.62808363547821E-8</v>
      </c>
      <c r="HN106" s="13">
        <v>8.2333345829212599E-8</v>
      </c>
      <c r="HO106" s="13">
        <v>2.14315712188637E-7</v>
      </c>
      <c r="HP106" s="13">
        <v>6.0269243260200795E-8</v>
      </c>
      <c r="HQ106" s="12">
        <v>0</v>
      </c>
      <c r="HR106" s="13">
        <v>5.1968167780027297E-8</v>
      </c>
      <c r="HS106" s="12">
        <v>0</v>
      </c>
      <c r="HT106" s="13">
        <v>1.39605584871362E-7</v>
      </c>
      <c r="HU106" s="21">
        <v>1.09240971111742E-7</v>
      </c>
      <c r="HV106" s="13">
        <v>5.8673704168096201E-7</v>
      </c>
      <c r="HW106" s="13">
        <v>2.16583879481714E-7</v>
      </c>
      <c r="HX106" s="12">
        <v>0</v>
      </c>
      <c r="HY106" s="12">
        <v>0</v>
      </c>
      <c r="HZ106" s="13">
        <v>2.1039557568336E-7</v>
      </c>
      <c r="IA106" s="13">
        <v>1.8134501827800299E-7</v>
      </c>
      <c r="IB106" s="13">
        <v>4.6713973620834801E-7</v>
      </c>
      <c r="IC106" s="13">
        <v>1.7366269573746401E-7</v>
      </c>
      <c r="ID106" s="12">
        <v>0</v>
      </c>
      <c r="IE106" s="13">
        <v>7.9334807701994901E-7</v>
      </c>
      <c r="IF106" s="12">
        <v>0</v>
      </c>
      <c r="IG106" s="13">
        <v>1.4115927477700999E-7</v>
      </c>
      <c r="IH106" s="13">
        <v>8.3021611880904101E-7</v>
      </c>
      <c r="II106" s="13">
        <v>1.4121626017324201E-7</v>
      </c>
      <c r="IJ106" s="12">
        <v>0</v>
      </c>
      <c r="IK106" s="13">
        <v>1.5112827580232601E-7</v>
      </c>
      <c r="IL106" s="12">
        <v>0</v>
      </c>
      <c r="IM106" s="13">
        <v>3.05842663920773E-7</v>
      </c>
      <c r="IN106" s="13">
        <v>3.24863015438165E-7</v>
      </c>
      <c r="IO106" s="12">
        <v>0</v>
      </c>
      <c r="IP106" s="13">
        <v>3.4373245834447199E-7</v>
      </c>
      <c r="IQ106" s="13">
        <v>2.3588337919299801E-7</v>
      </c>
      <c r="IR106" s="13">
        <v>2.1421463037005501E-7</v>
      </c>
      <c r="IS106" s="13">
        <v>2.6526135599106399E-7</v>
      </c>
      <c r="IT106" s="13">
        <v>1.0504026017623001E-7</v>
      </c>
      <c r="IU106" s="13">
        <v>4.8114404038440401E-7</v>
      </c>
      <c r="IV106" s="12">
        <v>0</v>
      </c>
      <c r="IW106" s="13">
        <v>2.6965520753942798E-7</v>
      </c>
      <c r="IX106" s="13">
        <v>6.9992857258939396E-7</v>
      </c>
      <c r="IY106" s="13">
        <v>2.8578016388708698E-7</v>
      </c>
    </row>
    <row r="107" spans="1:259" x14ac:dyDescent="0.25">
      <c r="A107" s="2">
        <v>104</v>
      </c>
      <c r="B107" s="2" t="s">
        <v>2062</v>
      </c>
      <c r="C107" s="2" t="s">
        <v>2703</v>
      </c>
      <c r="D107" s="12">
        <v>0</v>
      </c>
      <c r="E107" s="12">
        <v>0</v>
      </c>
      <c r="F107" s="12">
        <v>0</v>
      </c>
      <c r="G107" s="13">
        <v>3.7798685838230497E-8</v>
      </c>
      <c r="H107" s="12">
        <v>0</v>
      </c>
      <c r="I107" s="12">
        <v>0</v>
      </c>
      <c r="J107" s="13">
        <v>4.41004400117214E-8</v>
      </c>
      <c r="K107" s="13">
        <v>4.9500517536877E-8</v>
      </c>
      <c r="L107" s="12">
        <v>0</v>
      </c>
      <c r="M107" s="13">
        <v>1.01999302624774E-7</v>
      </c>
      <c r="N107" s="12">
        <v>0</v>
      </c>
      <c r="O107" s="12">
        <v>0</v>
      </c>
      <c r="P107" s="13">
        <v>1.01164862817075E-7</v>
      </c>
      <c r="Q107" s="13">
        <v>4.0555966706922301E-8</v>
      </c>
      <c r="R107" s="13">
        <v>6.1440339095302402E-8</v>
      </c>
      <c r="S107" s="13">
        <v>8.7581664918126098E-8</v>
      </c>
      <c r="T107" s="13">
        <v>4.3967246336641398E-8</v>
      </c>
      <c r="U107" s="13">
        <v>1.91810749025867E-7</v>
      </c>
      <c r="V107" s="13">
        <v>1.0586354332534001E-7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3">
        <v>1.5053510315802799E-7</v>
      </c>
      <c r="AC107" s="12">
        <v>0</v>
      </c>
      <c r="AD107" s="12">
        <v>0</v>
      </c>
      <c r="AE107" s="13">
        <v>4.6315874962131399E-8</v>
      </c>
      <c r="AF107" s="12">
        <v>0</v>
      </c>
      <c r="AG107" s="12">
        <v>0</v>
      </c>
      <c r="AH107" s="13">
        <v>2.4842199044022898E-7</v>
      </c>
      <c r="AI107" s="13">
        <v>3.67423121314308E-8</v>
      </c>
      <c r="AJ107" s="12">
        <v>0</v>
      </c>
      <c r="AK107" s="12">
        <v>0</v>
      </c>
      <c r="AL107" s="12">
        <v>0</v>
      </c>
      <c r="AM107" s="13">
        <v>4.8643263050367698E-8</v>
      </c>
      <c r="AN107" s="12">
        <v>0</v>
      </c>
      <c r="AO107" s="12">
        <v>0</v>
      </c>
      <c r="AP107" s="13">
        <v>6.4908506451137606E-8</v>
      </c>
      <c r="AQ107" s="12">
        <v>0</v>
      </c>
      <c r="AR107" s="13">
        <v>5.2128956662155801E-7</v>
      </c>
      <c r="AS107" s="12">
        <v>0</v>
      </c>
      <c r="AT107" s="13">
        <v>8.2898606608205E-8</v>
      </c>
      <c r="AU107" s="12">
        <v>0</v>
      </c>
      <c r="AV107" s="13">
        <v>3.5154469003392002E-8</v>
      </c>
      <c r="AW107" s="13">
        <v>2.4184041435417399E-8</v>
      </c>
      <c r="AX107" s="13">
        <v>6.4351666248232599E-8</v>
      </c>
      <c r="AY107" s="12">
        <v>0</v>
      </c>
      <c r="AZ107" s="17">
        <v>0</v>
      </c>
      <c r="BA107" s="13">
        <v>5.1635735092290498E-8</v>
      </c>
      <c r="BB107" s="13">
        <v>1.12345678243483E-7</v>
      </c>
      <c r="BC107" s="12">
        <v>0</v>
      </c>
      <c r="BD107" s="13">
        <v>6.1025254069247406E-8</v>
      </c>
      <c r="BE107" s="13">
        <v>1.8459274364624099E-7</v>
      </c>
      <c r="BF107" s="13">
        <v>1.6551033459762399E-7</v>
      </c>
      <c r="BG107" s="12">
        <v>0</v>
      </c>
      <c r="BH107" s="13">
        <v>8.9476167397737698E-8</v>
      </c>
      <c r="BI107" s="13">
        <v>7.2440187326769306E-8</v>
      </c>
      <c r="BJ107" s="13">
        <v>7.0594344829789706E-8</v>
      </c>
      <c r="BK107" s="12">
        <v>0</v>
      </c>
      <c r="BL107" s="13">
        <v>7.6931417916987697E-8</v>
      </c>
      <c r="BM107" s="13">
        <v>5.0205070696220903E-8</v>
      </c>
      <c r="BN107" s="13">
        <v>3.0871290116412898E-8</v>
      </c>
      <c r="BO107" s="13">
        <v>9.3433034020213506E-8</v>
      </c>
      <c r="BP107" s="13">
        <v>2.2014299913385501E-7</v>
      </c>
      <c r="BQ107" s="13">
        <v>3.3319704889563398E-7</v>
      </c>
      <c r="BR107" s="13">
        <v>3.1619029631434498E-7</v>
      </c>
      <c r="BS107" s="12">
        <v>0</v>
      </c>
      <c r="BT107" s="13">
        <v>7.6731721036776499E-8</v>
      </c>
      <c r="BU107" s="12">
        <v>0</v>
      </c>
      <c r="BV107" s="12">
        <v>0</v>
      </c>
      <c r="BW107" s="13">
        <v>2.82351325863977E-8</v>
      </c>
      <c r="BX107" s="12">
        <v>0</v>
      </c>
      <c r="BY107" s="13">
        <v>1.32028167957805E-7</v>
      </c>
      <c r="BZ107" s="12">
        <v>0</v>
      </c>
      <c r="CA107" s="12">
        <v>0</v>
      </c>
      <c r="CB107" s="13">
        <v>6.0442974164898395E-8</v>
      </c>
      <c r="CC107" s="12">
        <v>0</v>
      </c>
      <c r="CD107" s="13">
        <v>3.50706650160137E-8</v>
      </c>
      <c r="CE107" s="12">
        <v>0</v>
      </c>
      <c r="CF107" s="13">
        <v>8.1225995459244599E-8</v>
      </c>
      <c r="CG107" s="13">
        <v>1.5559967206136001E-7</v>
      </c>
      <c r="CH107" s="13">
        <v>2.08420371287694E-7</v>
      </c>
      <c r="CI107" s="13">
        <v>3.30248531763529E-7</v>
      </c>
      <c r="CJ107" s="13">
        <v>2.4266562656520698E-7</v>
      </c>
      <c r="CK107" s="13">
        <v>1.3326559376661699E-7</v>
      </c>
      <c r="CL107" s="13">
        <v>2.7156243657544102E-7</v>
      </c>
      <c r="CM107" s="12">
        <v>0</v>
      </c>
      <c r="CN107" s="13">
        <v>5.0938209492046197E-8</v>
      </c>
      <c r="CO107" s="13">
        <v>1.0840337075391599E-7</v>
      </c>
      <c r="CP107" s="12">
        <v>0</v>
      </c>
      <c r="CQ107" s="13">
        <v>4.4864204000734301E-8</v>
      </c>
      <c r="CR107" s="13">
        <v>4.6695537855331499E-8</v>
      </c>
      <c r="CS107" s="12">
        <v>0</v>
      </c>
      <c r="CT107" s="13">
        <v>8.5208477897631997E-8</v>
      </c>
      <c r="CU107" s="12">
        <v>0</v>
      </c>
      <c r="CV107" s="17">
        <v>0</v>
      </c>
      <c r="CW107" s="13">
        <v>9.6075130436642705E-8</v>
      </c>
      <c r="CX107" s="12">
        <v>0</v>
      </c>
      <c r="CY107" s="13">
        <v>2.54226344378193E-7</v>
      </c>
      <c r="CZ107" s="13">
        <v>9.0517375864756E-8</v>
      </c>
      <c r="DA107" s="13">
        <v>3.1743346249622802E-7</v>
      </c>
      <c r="DB107" s="13">
        <v>3.3238800159093701E-7</v>
      </c>
      <c r="DC107" s="13">
        <v>2.3003124903043199E-7</v>
      </c>
      <c r="DD107" s="13">
        <v>1.92661496457356E-7</v>
      </c>
      <c r="DE107" s="13">
        <v>2.24141536841377E-7</v>
      </c>
      <c r="DF107" s="13">
        <v>2.15756905943621E-7</v>
      </c>
      <c r="DG107" s="13">
        <v>9.7148240405462801E-8</v>
      </c>
      <c r="DH107" s="13">
        <v>1.9370577378780401E-7</v>
      </c>
      <c r="DI107" s="12">
        <v>0</v>
      </c>
      <c r="DJ107" s="12">
        <v>0</v>
      </c>
      <c r="DK107" s="13">
        <v>3.8842450092705199E-7</v>
      </c>
      <c r="DL107" s="12">
        <v>0</v>
      </c>
      <c r="DM107" s="13">
        <v>1.15925399864465E-7</v>
      </c>
      <c r="DN107" s="12">
        <v>0</v>
      </c>
      <c r="DO107" s="13">
        <v>6.5526781537849406E-8</v>
      </c>
      <c r="DP107" s="13">
        <v>1.88668054675363E-7</v>
      </c>
      <c r="DQ107" s="13">
        <v>3.47831870858131E-7</v>
      </c>
      <c r="DR107" s="12">
        <v>0</v>
      </c>
      <c r="DS107" s="13">
        <v>4.3380345439208903E-7</v>
      </c>
      <c r="DT107" s="12">
        <v>0</v>
      </c>
      <c r="DU107" s="13">
        <v>1.02993940530495E-7</v>
      </c>
      <c r="DV107" s="12">
        <v>0</v>
      </c>
      <c r="DW107" s="13">
        <v>3.53801304285121E-7</v>
      </c>
      <c r="DX107" s="12">
        <v>0</v>
      </c>
      <c r="DY107" s="13">
        <v>1.27782181225525E-7</v>
      </c>
      <c r="DZ107" s="12">
        <v>0</v>
      </c>
      <c r="EA107" s="13">
        <v>2.22575557419087E-7</v>
      </c>
      <c r="EB107" s="13">
        <v>5.9721795655381396E-7</v>
      </c>
      <c r="EC107" s="2" t="s">
        <v>2062</v>
      </c>
      <c r="ED107" s="12">
        <v>0</v>
      </c>
      <c r="EE107" s="12">
        <v>0</v>
      </c>
      <c r="EF107" s="13">
        <v>2.5382772432281902E-7</v>
      </c>
      <c r="EG107" s="13">
        <v>3.4803130773742898E-8</v>
      </c>
      <c r="EH107" s="13">
        <v>3.6174091650001302E-7</v>
      </c>
      <c r="EI107" s="13">
        <v>4.98657376264054E-7</v>
      </c>
      <c r="EJ107" s="13">
        <v>2.5633970606074499E-7</v>
      </c>
      <c r="EK107" s="13">
        <v>6.9509607969140101E-7</v>
      </c>
      <c r="EL107" s="13">
        <v>4.27567315294511E-8</v>
      </c>
      <c r="EM107" s="13">
        <v>3.4979313760631499E-8</v>
      </c>
      <c r="EN107" s="13">
        <v>1.20896198311826E-7</v>
      </c>
      <c r="EO107" s="12">
        <v>0</v>
      </c>
      <c r="EP107" s="12">
        <v>0</v>
      </c>
      <c r="EQ107" s="13">
        <v>1.4124978824677201E-7</v>
      </c>
      <c r="ER107" s="12">
        <v>0</v>
      </c>
      <c r="ES107" s="13">
        <v>1.03610309948813E-7</v>
      </c>
      <c r="ET107" s="13">
        <v>1.9328508190742399E-7</v>
      </c>
      <c r="EU107" s="12">
        <v>0</v>
      </c>
      <c r="EV107" s="13">
        <v>1.2279293708212301E-7</v>
      </c>
      <c r="EW107" s="13">
        <v>1.54445897597585E-7</v>
      </c>
      <c r="EX107" s="12">
        <v>0</v>
      </c>
      <c r="EY107" s="13">
        <v>1.6550695072297201E-7</v>
      </c>
      <c r="EZ107" s="12">
        <v>0</v>
      </c>
      <c r="FA107" s="12">
        <v>0</v>
      </c>
      <c r="FB107" s="13">
        <v>3.0739826368861699E-8</v>
      </c>
      <c r="FC107" s="13">
        <v>5.0489650886492201E-8</v>
      </c>
      <c r="FD107" s="12">
        <v>0</v>
      </c>
      <c r="FE107" s="12">
        <v>0</v>
      </c>
      <c r="FF107" s="12">
        <v>0</v>
      </c>
      <c r="FG107" s="13">
        <v>1.6347998620253699E-7</v>
      </c>
      <c r="FH107" s="12">
        <v>0</v>
      </c>
      <c r="FI107" s="13">
        <v>3.8348540350292401E-7</v>
      </c>
      <c r="FJ107" s="12">
        <v>0</v>
      </c>
      <c r="FK107" s="13">
        <v>3.4295427512476799E-7</v>
      </c>
      <c r="FL107" s="13">
        <v>1.2395831471717399E-7</v>
      </c>
      <c r="FM107" s="13">
        <v>5.0623738584917001E-7</v>
      </c>
      <c r="FN107" s="12">
        <v>0</v>
      </c>
      <c r="FO107" s="12">
        <v>0</v>
      </c>
      <c r="FP107" s="12">
        <v>0</v>
      </c>
      <c r="FQ107" s="12">
        <v>0</v>
      </c>
      <c r="FR107" s="12">
        <v>0</v>
      </c>
      <c r="FS107" s="13">
        <v>3.9651365649415703E-8</v>
      </c>
      <c r="FT107" s="13">
        <v>2.9588760694545901E-7</v>
      </c>
      <c r="FU107" s="12">
        <v>0</v>
      </c>
      <c r="FV107" s="13">
        <v>4.2327460693108903E-8</v>
      </c>
      <c r="FW107" s="12">
        <v>0</v>
      </c>
      <c r="FX107" s="13">
        <v>7.8183583147133703E-8</v>
      </c>
      <c r="FY107" s="13">
        <v>2.6947300807908402E-7</v>
      </c>
      <c r="FZ107" s="13">
        <v>1.05855158519744E-7</v>
      </c>
      <c r="GA107" s="21">
        <v>2.2518361958565E-7</v>
      </c>
      <c r="GB107" s="13">
        <v>1.2184736853008601E-7</v>
      </c>
      <c r="GC107" s="13">
        <v>9.5190701330734995E-8</v>
      </c>
      <c r="GD107" s="12">
        <v>0</v>
      </c>
      <c r="GE107" s="13">
        <v>6.2825446005967597E-8</v>
      </c>
      <c r="GF107" s="12">
        <v>0</v>
      </c>
      <c r="GG107" s="13">
        <v>1.80791715250557E-7</v>
      </c>
      <c r="GH107" s="12">
        <v>0</v>
      </c>
      <c r="GI107" s="12">
        <v>0</v>
      </c>
      <c r="GJ107" s="13">
        <v>7.1843468107553498E-8</v>
      </c>
      <c r="GK107" s="13">
        <v>8.6650604577312701E-8</v>
      </c>
      <c r="GL107" s="13">
        <v>7.8308198466503203E-8</v>
      </c>
      <c r="GM107" s="13">
        <v>1.35690981346064E-7</v>
      </c>
      <c r="GN107" s="13">
        <v>8.73777683230658E-8</v>
      </c>
      <c r="GO107" s="12">
        <v>0</v>
      </c>
      <c r="GP107" s="12">
        <v>0</v>
      </c>
      <c r="GQ107" s="13">
        <v>1.25337215787107E-7</v>
      </c>
      <c r="GR107" s="12">
        <v>0</v>
      </c>
      <c r="GS107" s="13">
        <v>2.5467360688589598E-7</v>
      </c>
      <c r="GT107" s="12">
        <v>0</v>
      </c>
      <c r="GU107" s="12">
        <v>0</v>
      </c>
      <c r="GV107" s="13">
        <v>4.2129980157323103E-8</v>
      </c>
      <c r="GW107" s="13">
        <v>3.1897773017027801E-7</v>
      </c>
      <c r="GX107" s="13">
        <v>4.3048860099124698E-8</v>
      </c>
      <c r="GY107" s="12">
        <v>0</v>
      </c>
      <c r="GZ107" s="13">
        <v>3.7488769287724199E-7</v>
      </c>
      <c r="HA107" s="13">
        <v>5.6588772408226098E-8</v>
      </c>
      <c r="HB107" s="13">
        <v>2.0488514270172599E-7</v>
      </c>
      <c r="HC107" s="13">
        <v>1.56149070761771E-7</v>
      </c>
      <c r="HD107" s="13">
        <v>1.0716408105193001E-6</v>
      </c>
      <c r="HE107" s="12">
        <v>0</v>
      </c>
      <c r="HF107" s="13">
        <v>7.2762239974349497E-8</v>
      </c>
      <c r="HG107" s="12">
        <v>0</v>
      </c>
      <c r="HH107" s="13">
        <v>1.38434464602869E-7</v>
      </c>
      <c r="HI107" s="13">
        <v>2.1663522444343699E-7</v>
      </c>
      <c r="HJ107" s="12">
        <v>0</v>
      </c>
      <c r="HK107" s="13">
        <v>1.5640024090141701E-7</v>
      </c>
      <c r="HL107" s="13">
        <v>1.04611541573629E-7</v>
      </c>
      <c r="HM107" s="13">
        <v>4.4514570256352299E-7</v>
      </c>
      <c r="HN107" s="13">
        <v>5.3385091816201799E-8</v>
      </c>
      <c r="HO107" s="13">
        <v>3.6130301799107098E-7</v>
      </c>
      <c r="HP107" s="13">
        <v>3.9078687410723799E-8</v>
      </c>
      <c r="HQ107" s="12">
        <v>0</v>
      </c>
      <c r="HR107" s="13">
        <v>2.0217752944558601E-7</v>
      </c>
      <c r="HS107" s="12">
        <v>0</v>
      </c>
      <c r="HT107" s="13">
        <v>1.20694021623947E-7</v>
      </c>
      <c r="HU107" s="21">
        <v>2.1249613558722501E-7</v>
      </c>
      <c r="HV107" s="13">
        <v>6.6577239661059002E-7</v>
      </c>
      <c r="HW107" s="13">
        <v>4.1630942673044599E-7</v>
      </c>
      <c r="HX107" s="12">
        <v>0</v>
      </c>
      <c r="HY107" s="12">
        <v>0</v>
      </c>
      <c r="HZ107" s="13">
        <v>1.3642087555724701E-7</v>
      </c>
      <c r="IA107" s="13">
        <v>1.17584441075235E-7</v>
      </c>
      <c r="IB107" s="13">
        <v>1.29811824934609E-7</v>
      </c>
      <c r="IC107" s="13">
        <v>1.1260320910830999E-7</v>
      </c>
      <c r="ID107" s="13">
        <v>8.3769495564344406E-8</v>
      </c>
      <c r="IE107" s="13">
        <v>3.4293889478487898E-7</v>
      </c>
      <c r="IF107" s="12">
        <v>0</v>
      </c>
      <c r="IG107" s="13">
        <v>9.1527931590572995E-8</v>
      </c>
      <c r="IH107" s="13">
        <v>4.37379838847457E-7</v>
      </c>
      <c r="II107" s="13">
        <v>1.83129762051145E-7</v>
      </c>
      <c r="IJ107" s="13">
        <v>1.31583536853872E-7</v>
      </c>
      <c r="IK107" s="13">
        <v>2.2864765014842E-7</v>
      </c>
      <c r="IL107" s="12">
        <v>0</v>
      </c>
      <c r="IM107" s="13">
        <v>1.5864715352237401E-7</v>
      </c>
      <c r="IN107" s="13">
        <v>1.75534810472676E-7</v>
      </c>
      <c r="IO107" s="13">
        <v>1.7597285894362699E-7</v>
      </c>
      <c r="IP107" s="13">
        <v>2.54716290071311E-7</v>
      </c>
      <c r="IQ107" s="13">
        <v>2.5491202317660402E-7</v>
      </c>
      <c r="IR107" s="13">
        <v>7.7964725763819006E-8</v>
      </c>
      <c r="IS107" s="13">
        <v>1.1191762501164901E-7</v>
      </c>
      <c r="IT107" s="13">
        <v>2.04324889657871E-7</v>
      </c>
      <c r="IU107" s="13">
        <v>5.8432919627773002E-7</v>
      </c>
      <c r="IV107" s="13">
        <v>9.8917845190211498E-8</v>
      </c>
      <c r="IW107" s="13">
        <v>8.7422464544746095E-8</v>
      </c>
      <c r="IX107" s="13">
        <v>1.3972166420853E-6</v>
      </c>
      <c r="IY107" s="13">
        <v>1.3897528517796701E-7</v>
      </c>
    </row>
    <row r="108" spans="1:259" x14ac:dyDescent="0.25">
      <c r="A108" s="2">
        <v>105</v>
      </c>
      <c r="B108" s="2" t="s">
        <v>2065</v>
      </c>
      <c r="C108" s="2" t="s">
        <v>2703</v>
      </c>
      <c r="D108" s="12">
        <v>0</v>
      </c>
      <c r="E108" s="13">
        <v>2.43877492030181E-8</v>
      </c>
      <c r="F108" s="12">
        <v>0</v>
      </c>
      <c r="G108" s="13">
        <v>3.2719020547717302E-8</v>
      </c>
      <c r="H108" s="12">
        <v>0</v>
      </c>
      <c r="I108" s="12">
        <v>0</v>
      </c>
      <c r="J108" s="13">
        <v>1.14521695998818E-7</v>
      </c>
      <c r="K108" s="12">
        <v>0</v>
      </c>
      <c r="L108" s="12">
        <v>0</v>
      </c>
      <c r="M108" s="13">
        <v>8.8291886461761206E-8</v>
      </c>
      <c r="N108" s="12">
        <v>0</v>
      </c>
      <c r="O108" s="13">
        <v>1.20084452667233E-7</v>
      </c>
      <c r="P108" s="13">
        <v>1.4594930801672899E-7</v>
      </c>
      <c r="Q108" s="13">
        <v>2.4574030419649001E-7</v>
      </c>
      <c r="R108" s="13">
        <v>1.96204121006882E-7</v>
      </c>
      <c r="S108" s="13">
        <v>3.6428929060792498E-7</v>
      </c>
      <c r="T108" s="13">
        <v>1.90293022682302E-8</v>
      </c>
      <c r="U108" s="13">
        <v>7.1157347323542903E-8</v>
      </c>
      <c r="V108" s="13">
        <v>6.1091214725294893E-8</v>
      </c>
      <c r="W108" s="12">
        <v>0</v>
      </c>
      <c r="X108" s="12">
        <v>0</v>
      </c>
      <c r="Y108" s="12">
        <v>0</v>
      </c>
      <c r="Z108" s="13">
        <v>9.2141083159488496E-8</v>
      </c>
      <c r="AA108" s="12">
        <v>0</v>
      </c>
      <c r="AB108" s="13">
        <v>2.88385563160367E-7</v>
      </c>
      <c r="AC108" s="12">
        <v>0</v>
      </c>
      <c r="AD108" s="12">
        <v>0</v>
      </c>
      <c r="AE108" s="13">
        <v>2.00458035903296E-8</v>
      </c>
      <c r="AF108" s="12">
        <v>0</v>
      </c>
      <c r="AG108" s="12">
        <v>0</v>
      </c>
      <c r="AH108" s="13">
        <v>4.7508222365189398E-7</v>
      </c>
      <c r="AI108" s="13">
        <v>2.0173209838575999E-7</v>
      </c>
      <c r="AJ108" s="12">
        <v>0</v>
      </c>
      <c r="AK108" s="13">
        <v>6.8549996762329997E-8</v>
      </c>
      <c r="AL108" s="12">
        <v>0</v>
      </c>
      <c r="AM108" s="13">
        <v>2.1053111873578099E-8</v>
      </c>
      <c r="AN108" s="13">
        <v>7.4729070164368897E-8</v>
      </c>
      <c r="AO108" s="13">
        <v>7.6166899299079407E-8</v>
      </c>
      <c r="AP108" s="13">
        <v>1.1924410754714199E-7</v>
      </c>
      <c r="AQ108" s="13">
        <v>5.9615499404698901E-8</v>
      </c>
      <c r="AR108" s="13">
        <v>4.7675373900867101E-7</v>
      </c>
      <c r="AS108" s="12">
        <v>0</v>
      </c>
      <c r="AT108" s="13">
        <v>5.8448115503215797E-8</v>
      </c>
      <c r="AU108" s="12">
        <v>0</v>
      </c>
      <c r="AV108" s="13">
        <v>3.0430153010841301E-8</v>
      </c>
      <c r="AW108" s="13">
        <v>2.0934012151606398E-8</v>
      </c>
      <c r="AX108" s="13">
        <v>3.7135744159059103E-8</v>
      </c>
      <c r="AY108" s="13">
        <v>2.8717774677792999E-8</v>
      </c>
      <c r="AZ108" s="17">
        <v>0</v>
      </c>
      <c r="BA108" s="13">
        <v>1.04291939257551E-7</v>
      </c>
      <c r="BB108" s="13">
        <v>1.2966378674741899E-7</v>
      </c>
      <c r="BC108" s="13">
        <v>1.5933274108762699E-8</v>
      </c>
      <c r="BD108" s="13">
        <v>1.05648463566523E-7</v>
      </c>
      <c r="BE108" s="13">
        <v>2.4154634689864602E-7</v>
      </c>
      <c r="BF108" s="13">
        <v>2.14901758558575E-7</v>
      </c>
      <c r="BG108" s="12">
        <v>0</v>
      </c>
      <c r="BH108" s="13">
        <v>1.2908617035642001E-7</v>
      </c>
      <c r="BI108" s="13">
        <v>1.8811542716872499E-7</v>
      </c>
      <c r="BJ108" s="13">
        <v>3.05536788887825E-8</v>
      </c>
      <c r="BK108" s="12">
        <v>0</v>
      </c>
      <c r="BL108" s="12">
        <v>0</v>
      </c>
      <c r="BM108" s="13">
        <v>1.73832576797982E-7</v>
      </c>
      <c r="BN108" s="13">
        <v>5.3445158383355198E-8</v>
      </c>
      <c r="BO108" s="12">
        <v>0</v>
      </c>
      <c r="BP108" s="13">
        <v>5.3239382866701995E-7</v>
      </c>
      <c r="BQ108" s="13">
        <v>6.6814358296274995E-7</v>
      </c>
      <c r="BR108" s="13">
        <v>2.4288548882953602E-7</v>
      </c>
      <c r="BS108" s="13">
        <v>1.9956162078437599E-8</v>
      </c>
      <c r="BT108" s="13">
        <v>1.10699913748709E-7</v>
      </c>
      <c r="BU108" s="13">
        <v>4.6750771024118597E-8</v>
      </c>
      <c r="BV108" s="12">
        <v>0</v>
      </c>
      <c r="BW108" s="13">
        <v>5.4201797635806498E-8</v>
      </c>
      <c r="BX108" s="13">
        <v>3.72572968813392E-8</v>
      </c>
      <c r="BY108" s="13">
        <v>1.8269181614747399E-7</v>
      </c>
      <c r="BZ108" s="12">
        <v>0</v>
      </c>
      <c r="CA108" s="13">
        <v>3.6357262923837597E-8</v>
      </c>
      <c r="CB108" s="13">
        <v>5.2320202933251901E-8</v>
      </c>
      <c r="CC108" s="12">
        <v>0</v>
      </c>
      <c r="CD108" s="13">
        <v>2.2699526036222E-8</v>
      </c>
      <c r="CE108" s="12">
        <v>0</v>
      </c>
      <c r="CF108" s="13">
        <v>7.4446639579680198E-7</v>
      </c>
      <c r="CG108" s="13">
        <v>2.63762875047936E-7</v>
      </c>
      <c r="CH108" s="13">
        <v>4.5682542209875299E-7</v>
      </c>
      <c r="CI108" s="13">
        <v>5.3921009759469903E-7</v>
      </c>
      <c r="CJ108" s="13">
        <v>8.4021774257360304E-8</v>
      </c>
      <c r="CK108" s="12">
        <v>0</v>
      </c>
      <c r="CL108" s="13">
        <v>6.4109421785865906E-8</v>
      </c>
      <c r="CM108" s="12">
        <v>0</v>
      </c>
      <c r="CN108" s="13">
        <v>2.93951722760425E-8</v>
      </c>
      <c r="CO108" s="13">
        <v>8.43995823339768E-8</v>
      </c>
      <c r="CP108" s="12">
        <v>0</v>
      </c>
      <c r="CQ108" s="13">
        <v>3.8835022435418197E-8</v>
      </c>
      <c r="CR108" s="12">
        <v>0</v>
      </c>
      <c r="CS108" s="12">
        <v>0</v>
      </c>
      <c r="CT108" s="13">
        <v>1.6224355509301899E-7</v>
      </c>
      <c r="CU108" s="12">
        <v>0</v>
      </c>
      <c r="CV108" s="21">
        <v>4.04916821958616E-8</v>
      </c>
      <c r="CW108" s="13">
        <v>1.10813819759486E-7</v>
      </c>
      <c r="CX108" s="13">
        <v>3.6904978693705099E-8</v>
      </c>
      <c r="CY108" s="13">
        <v>2.3367594238578799E-7</v>
      </c>
      <c r="CZ108" s="13">
        <v>3.3258812779049802E-7</v>
      </c>
      <c r="DA108" s="13">
        <v>2.4475782042217902E-7</v>
      </c>
      <c r="DB108" s="13">
        <v>2.6700867256153198E-7</v>
      </c>
      <c r="DC108" s="13">
        <v>1.4222711331921099E-7</v>
      </c>
      <c r="DD108" s="13">
        <v>2.33478319422234E-7</v>
      </c>
      <c r="DE108" s="13">
        <v>5.1602172919949305E-7</v>
      </c>
      <c r="DF108" s="13">
        <v>3.4829455287678101E-7</v>
      </c>
      <c r="DG108" s="13">
        <v>2.80127091575032E-8</v>
      </c>
      <c r="DH108" s="13">
        <v>5.5891389274741802E-8</v>
      </c>
      <c r="DI108" s="12">
        <v>0</v>
      </c>
      <c r="DJ108" s="12">
        <v>0</v>
      </c>
      <c r="DK108" s="13">
        <v>1.70738402786992E-7</v>
      </c>
      <c r="DL108" s="12">
        <v>0</v>
      </c>
      <c r="DM108" s="13">
        <v>2.5086623093199502E-7</v>
      </c>
      <c r="DN108" s="12">
        <v>0</v>
      </c>
      <c r="DO108" s="12">
        <v>0</v>
      </c>
      <c r="DP108" s="13">
        <v>2.2987129319006899E-7</v>
      </c>
      <c r="DQ108" s="13">
        <v>2.0088639230600599E-7</v>
      </c>
      <c r="DR108" s="12">
        <v>0</v>
      </c>
      <c r="DS108" s="13">
        <v>5.2570805974946504E-7</v>
      </c>
      <c r="DT108" s="12">
        <v>0</v>
      </c>
      <c r="DU108" s="13">
        <v>1.7800555551950001E-7</v>
      </c>
      <c r="DV108" s="12">
        <v>0</v>
      </c>
      <c r="DW108" s="13">
        <v>2.4185030356609102E-7</v>
      </c>
      <c r="DX108" s="13">
        <v>3.0195688818586399E-8</v>
      </c>
      <c r="DY108" s="13">
        <v>1.84349787143544E-7</v>
      </c>
      <c r="DZ108" s="12">
        <v>0</v>
      </c>
      <c r="EA108" s="13">
        <v>3.0837888169296499E-7</v>
      </c>
      <c r="EB108" s="13">
        <v>1.00398960447411E-6</v>
      </c>
      <c r="EC108" s="2" t="s">
        <v>2065</v>
      </c>
      <c r="ED108" s="12">
        <v>0</v>
      </c>
      <c r="EE108" s="12">
        <v>0</v>
      </c>
      <c r="EF108" s="13">
        <v>2.8249262825537899E-7</v>
      </c>
      <c r="EG108" s="13">
        <v>6.02520603909066E-8</v>
      </c>
      <c r="EH108" s="13">
        <v>3.1312751270159302E-7</v>
      </c>
      <c r="EI108" s="13">
        <v>2.4604566894409701E-7</v>
      </c>
      <c r="EJ108" s="13">
        <v>4.2379422286475899E-7</v>
      </c>
      <c r="EK108" s="13">
        <v>4.6283381408457602E-7</v>
      </c>
      <c r="EL108" s="13">
        <v>1.26216207485388E-7</v>
      </c>
      <c r="EM108" s="12">
        <v>0</v>
      </c>
      <c r="EN108" s="12">
        <v>0</v>
      </c>
      <c r="EO108" s="12">
        <v>0</v>
      </c>
      <c r="EP108" s="12">
        <v>0</v>
      </c>
      <c r="EQ108" s="13">
        <v>4.0755867754997403E-8</v>
      </c>
      <c r="ER108" s="12">
        <v>0</v>
      </c>
      <c r="ES108" s="13">
        <v>2.9895464925942E-8</v>
      </c>
      <c r="ET108" s="13">
        <v>2.9279252032023801E-7</v>
      </c>
      <c r="EU108" s="12">
        <v>0</v>
      </c>
      <c r="EV108" s="13">
        <v>7.08607463003556E-8</v>
      </c>
      <c r="EW108" s="13">
        <v>1.6711290303296E-7</v>
      </c>
      <c r="EX108" s="12">
        <v>0</v>
      </c>
      <c r="EY108" s="13">
        <v>1.14611927931481E-7</v>
      </c>
      <c r="EZ108" s="12">
        <v>0</v>
      </c>
      <c r="FA108" s="12">
        <v>0</v>
      </c>
      <c r="FB108" s="13">
        <v>5.3217565018029398E-8</v>
      </c>
      <c r="FC108" s="13">
        <v>3.49635843293021E-7</v>
      </c>
      <c r="FD108" s="12">
        <v>0</v>
      </c>
      <c r="FE108" s="12">
        <v>0</v>
      </c>
      <c r="FF108" s="13">
        <v>6.7045499125136094E-8</v>
      </c>
      <c r="FG108" s="13">
        <v>3.7857215660021302E-7</v>
      </c>
      <c r="FH108" s="13">
        <v>1.2199204045159899E-7</v>
      </c>
      <c r="FI108" s="13">
        <v>2.6807353914280803E-7</v>
      </c>
      <c r="FJ108" s="12">
        <v>0</v>
      </c>
      <c r="FK108" s="13">
        <v>1.6368527024588501E-7</v>
      </c>
      <c r="FL108" s="13">
        <v>7.1533256714258797E-8</v>
      </c>
      <c r="FM108" s="13">
        <v>6.9619440713334897E-7</v>
      </c>
      <c r="FN108" s="12">
        <v>0</v>
      </c>
      <c r="FO108" s="12">
        <v>0</v>
      </c>
      <c r="FP108" s="12">
        <v>0</v>
      </c>
      <c r="FQ108" s="12">
        <v>0</v>
      </c>
      <c r="FR108" s="12">
        <v>0</v>
      </c>
      <c r="FS108" s="13">
        <v>1.37290894501534E-7</v>
      </c>
      <c r="FT108" s="13">
        <v>2.5612405502393502E-7</v>
      </c>
      <c r="FU108" s="12">
        <v>0</v>
      </c>
      <c r="FV108" s="12">
        <v>0</v>
      </c>
      <c r="FW108" s="12">
        <v>0</v>
      </c>
      <c r="FX108" s="13">
        <v>1.0151504768313599E-7</v>
      </c>
      <c r="FY108" s="13">
        <v>2.82617000427914E-7</v>
      </c>
      <c r="FZ108" s="13">
        <v>1.52715940156944E-7</v>
      </c>
      <c r="GA108" s="17">
        <v>0</v>
      </c>
      <c r="GB108" s="13">
        <v>1.0547262335213E-7</v>
      </c>
      <c r="GC108" s="13">
        <v>2.0599568766236099E-7</v>
      </c>
      <c r="GD108" s="12">
        <v>0</v>
      </c>
      <c r="GE108" s="13">
        <v>1.08765001385825E-7</v>
      </c>
      <c r="GF108" s="12">
        <v>0</v>
      </c>
      <c r="GG108" s="13">
        <v>2.86908591593275E-7</v>
      </c>
      <c r="GH108" s="13">
        <v>2.2115383695348E-8</v>
      </c>
      <c r="GI108" s="13">
        <v>5.33914939434616E-8</v>
      </c>
      <c r="GJ108" s="12">
        <v>0</v>
      </c>
      <c r="GK108" s="13">
        <v>8.9844416828676096E-8</v>
      </c>
      <c r="GL108" s="13">
        <v>1.01676850578049E-7</v>
      </c>
      <c r="GM108" s="13">
        <v>7.0473497821631595E-8</v>
      </c>
      <c r="GN108" s="12">
        <v>0</v>
      </c>
      <c r="GO108" s="12">
        <v>0</v>
      </c>
      <c r="GP108" s="12">
        <v>0</v>
      </c>
      <c r="GQ108" s="13">
        <v>1.08493479278168E-7</v>
      </c>
      <c r="GR108" s="12">
        <v>0</v>
      </c>
      <c r="GS108" s="13">
        <v>1.69020297174077E-7</v>
      </c>
      <c r="GT108" s="12">
        <v>0</v>
      </c>
      <c r="GU108" s="13">
        <v>7.7578581386767603E-8</v>
      </c>
      <c r="GV108" s="13">
        <v>2.1880946216095899E-7</v>
      </c>
      <c r="GW108" s="13">
        <v>1.9327781041542899E-7</v>
      </c>
      <c r="GX108" s="13">
        <v>3.7263637793313498E-8</v>
      </c>
      <c r="GY108" s="12">
        <v>0</v>
      </c>
      <c r="GZ108" s="13">
        <v>1.74734823101493E-7</v>
      </c>
      <c r="HA108" s="13">
        <v>1.2245989285969901E-7</v>
      </c>
      <c r="HB108" s="13">
        <v>2.6602675643287401E-7</v>
      </c>
      <c r="HC108" s="13">
        <v>4.3928498464304499E-7</v>
      </c>
      <c r="HD108" s="13">
        <v>6.0022848466426301E-7</v>
      </c>
      <c r="HE108" s="13">
        <v>2.1580655189166399E-7</v>
      </c>
      <c r="HF108" s="13">
        <v>6.2983915234713597E-8</v>
      </c>
      <c r="HG108" s="12">
        <v>0</v>
      </c>
      <c r="HH108" s="13">
        <v>1.5977416467999201E-7</v>
      </c>
      <c r="HI108" s="13">
        <v>1.5001775226280699E-7</v>
      </c>
      <c r="HJ108" s="12">
        <v>0</v>
      </c>
      <c r="HK108" s="13">
        <v>1.3538202670913199E-7</v>
      </c>
      <c r="HL108" s="13">
        <v>3.1693575737623E-7</v>
      </c>
      <c r="HM108" s="13">
        <v>8.5627500097858196E-8</v>
      </c>
      <c r="HN108" s="12">
        <v>0</v>
      </c>
      <c r="HO108" s="13">
        <v>4.9575949491167205E-7</v>
      </c>
      <c r="HP108" s="12">
        <v>0</v>
      </c>
      <c r="HQ108" s="12">
        <v>0</v>
      </c>
      <c r="HR108" s="13">
        <v>5.8335808891413998E-8</v>
      </c>
      <c r="HS108" s="12">
        <v>0</v>
      </c>
      <c r="HT108" s="12">
        <v>0</v>
      </c>
      <c r="HU108" s="21">
        <v>1.5328278555204999E-7</v>
      </c>
      <c r="HV108" s="13">
        <v>7.5424917232624298E-7</v>
      </c>
      <c r="HW108" s="13">
        <v>3.88082913455624E-7</v>
      </c>
      <c r="HX108" s="12">
        <v>0</v>
      </c>
      <c r="HY108" s="12">
        <v>0</v>
      </c>
      <c r="HZ108" s="13">
        <v>2.7553781584882797E-7</v>
      </c>
      <c r="IA108" s="13">
        <v>1.3571010590501399E-7</v>
      </c>
      <c r="IB108" s="13">
        <v>1.4982234340279E-7</v>
      </c>
      <c r="IC108" s="13">
        <v>1.46206143051699E-7</v>
      </c>
      <c r="ID108" s="13">
        <v>1.81279837239046E-7</v>
      </c>
      <c r="IE108" s="13">
        <v>5.9370448978568003E-7</v>
      </c>
      <c r="IF108" s="12">
        <v>0</v>
      </c>
      <c r="IG108" s="13">
        <v>1.58455470500676E-7</v>
      </c>
      <c r="IH108" s="13">
        <v>5.2421749003851503E-7</v>
      </c>
      <c r="II108" s="13">
        <v>7.9259719148618002E-8</v>
      </c>
      <c r="IJ108" s="13">
        <v>1.7085056069761601E-7</v>
      </c>
      <c r="IK108" s="13">
        <v>3.3929193935067599E-7</v>
      </c>
      <c r="IL108" s="12">
        <v>0</v>
      </c>
      <c r="IM108" s="13">
        <v>3.4331745673319999E-7</v>
      </c>
      <c r="IN108" s="13">
        <v>3.3427933472622701E-7</v>
      </c>
      <c r="IO108" s="13">
        <v>2.5387388740878999E-8</v>
      </c>
      <c r="IP108" s="13">
        <v>2.4804634769296198E-7</v>
      </c>
      <c r="IQ108" s="13">
        <v>2.2065507144536101E-7</v>
      </c>
      <c r="IR108" s="13">
        <v>2.69949010945081E-7</v>
      </c>
      <c r="IS108" s="13">
        <v>1.61462186281627E-7</v>
      </c>
      <c r="IT108" s="13">
        <v>8.8433104417141798E-8</v>
      </c>
      <c r="IU108" s="13">
        <v>4.1117154923021202E-7</v>
      </c>
      <c r="IV108" s="13">
        <v>6.8375873108762398E-8</v>
      </c>
      <c r="IW108" s="13">
        <v>1.1351098657292099E-7</v>
      </c>
      <c r="IX108" s="13">
        <v>2.0578160412113801E-6</v>
      </c>
      <c r="IY108" s="13">
        <v>1.60398352853622E-7</v>
      </c>
    </row>
    <row r="109" spans="1:259" x14ac:dyDescent="0.25">
      <c r="A109" s="2">
        <v>106</v>
      </c>
      <c r="B109" s="2" t="s">
        <v>2068</v>
      </c>
      <c r="C109" s="2" t="s">
        <v>2703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3">
        <v>4.3504488119671098E-8</v>
      </c>
      <c r="K109" s="13">
        <v>9.7663183248432998E-8</v>
      </c>
      <c r="L109" s="12">
        <v>0</v>
      </c>
      <c r="M109" s="12">
        <v>0</v>
      </c>
      <c r="N109" s="12">
        <v>0</v>
      </c>
      <c r="O109" s="12">
        <v>0</v>
      </c>
      <c r="P109" s="13">
        <v>9.9797770076303604E-8</v>
      </c>
      <c r="Q109" s="13">
        <v>4.0007913102774702E-8</v>
      </c>
      <c r="R109" s="13">
        <v>6.0610064242663205E-8</v>
      </c>
      <c r="S109" s="13">
        <v>1.15627703359853E-7</v>
      </c>
      <c r="T109" s="12">
        <v>0</v>
      </c>
      <c r="U109" s="13">
        <v>8.1093733661515099E-8</v>
      </c>
      <c r="V109" s="13">
        <v>3.4810984967341498E-8</v>
      </c>
      <c r="W109" s="12">
        <v>0</v>
      </c>
      <c r="X109" s="12">
        <v>0</v>
      </c>
      <c r="Y109" s="12">
        <v>0</v>
      </c>
      <c r="Z109" s="13">
        <v>1.57511446211828E-7</v>
      </c>
      <c r="AA109" s="12">
        <v>0</v>
      </c>
      <c r="AB109" s="13">
        <v>3.4310892567004999E-7</v>
      </c>
      <c r="AC109" s="13">
        <v>4.58420158424973E-8</v>
      </c>
      <c r="AD109" s="12">
        <v>0</v>
      </c>
      <c r="AE109" s="12">
        <v>0</v>
      </c>
      <c r="AF109" s="12">
        <v>0</v>
      </c>
      <c r="AG109" s="12">
        <v>0</v>
      </c>
      <c r="AH109" s="13">
        <v>2.4506493651536101E-7</v>
      </c>
      <c r="AI109" s="13">
        <v>3.6245794399924998E-8</v>
      </c>
      <c r="AJ109" s="12">
        <v>0</v>
      </c>
      <c r="AK109" s="13">
        <v>7.8122293607520201E-8</v>
      </c>
      <c r="AL109" s="12">
        <v>0</v>
      </c>
      <c r="AM109" s="13">
        <v>2.39929608288976E-8</v>
      </c>
      <c r="AN109" s="13">
        <v>5.6776140395151097E-8</v>
      </c>
      <c r="AO109" s="13">
        <v>8.6802817669671604E-8</v>
      </c>
      <c r="AP109" s="13">
        <v>8.5375152629424298E-8</v>
      </c>
      <c r="AQ109" s="13">
        <v>3.3970093129254103E-8</v>
      </c>
      <c r="AR109" s="13">
        <v>4.2841851461445801E-7</v>
      </c>
      <c r="AS109" s="12">
        <v>0</v>
      </c>
      <c r="AT109" s="13">
        <v>4.0889177583776798E-8</v>
      </c>
      <c r="AU109" s="12">
        <v>0</v>
      </c>
      <c r="AV109" s="12">
        <v>0</v>
      </c>
      <c r="AW109" s="12">
        <v>0</v>
      </c>
      <c r="AX109" s="12">
        <v>0</v>
      </c>
      <c r="AY109" s="13">
        <v>3.2727914385052402E-8</v>
      </c>
      <c r="AZ109" s="17">
        <v>0</v>
      </c>
      <c r="BA109" s="13">
        <v>1.01875909776681E-7</v>
      </c>
      <c r="BB109" s="12">
        <v>0</v>
      </c>
      <c r="BC109" s="12">
        <v>0</v>
      </c>
      <c r="BD109" s="13">
        <v>2.00668628245723E-8</v>
      </c>
      <c r="BE109" s="13">
        <v>1.04056141205989E-7</v>
      </c>
      <c r="BF109" s="13">
        <v>8.1636854227206296E-8</v>
      </c>
      <c r="BG109" s="12">
        <v>0</v>
      </c>
      <c r="BH109" s="13">
        <v>5.8844686666980703E-8</v>
      </c>
      <c r="BI109" s="13">
        <v>1.2505721528371299E-7</v>
      </c>
      <c r="BJ109" s="12">
        <v>0</v>
      </c>
      <c r="BK109" s="12">
        <v>0</v>
      </c>
      <c r="BL109" s="12">
        <v>0</v>
      </c>
      <c r="BM109" s="13">
        <v>9.9053247589841203E-8</v>
      </c>
      <c r="BN109" s="13">
        <v>3.0454110520245199E-8</v>
      </c>
      <c r="BO109" s="12">
        <v>0</v>
      </c>
      <c r="BP109" s="13">
        <v>2.4569107706653302E-7</v>
      </c>
      <c r="BQ109" s="13">
        <v>7.5852550632166106E-8</v>
      </c>
      <c r="BR109" s="13">
        <v>3.81232444354984E-7</v>
      </c>
      <c r="BS109" s="12">
        <v>0</v>
      </c>
      <c r="BT109" s="13">
        <v>2.52316019625436E-8</v>
      </c>
      <c r="BU109" s="12">
        <v>0</v>
      </c>
      <c r="BV109" s="12">
        <v>0</v>
      </c>
      <c r="BW109" s="12">
        <v>0</v>
      </c>
      <c r="BX109" s="12">
        <v>0</v>
      </c>
      <c r="BY109" s="13">
        <v>1.0410141775971E-7</v>
      </c>
      <c r="BZ109" s="12">
        <v>0</v>
      </c>
      <c r="CA109" s="12">
        <v>0</v>
      </c>
      <c r="CB109" s="13">
        <v>1.78878531650172E-7</v>
      </c>
      <c r="CC109" s="12">
        <v>0</v>
      </c>
      <c r="CD109" s="12">
        <v>0</v>
      </c>
      <c r="CE109" s="12">
        <v>0</v>
      </c>
      <c r="CF109" s="13">
        <v>2.40385040615872E-7</v>
      </c>
      <c r="CG109" s="13">
        <v>1.9173630828845601E-7</v>
      </c>
      <c r="CH109" s="13">
        <v>2.4672465574056702E-7</v>
      </c>
      <c r="CI109" s="13">
        <v>3.1085554233845101E-7</v>
      </c>
      <c r="CJ109" s="13">
        <v>1.43631816804812E-7</v>
      </c>
      <c r="CK109" s="12">
        <v>0</v>
      </c>
      <c r="CL109" s="13">
        <v>1.2176939723591699E-7</v>
      </c>
      <c r="CM109" s="12">
        <v>0</v>
      </c>
      <c r="CN109" s="13">
        <v>5.0249855309721303E-8</v>
      </c>
      <c r="CO109" s="13">
        <v>8.0203845253741506E-8</v>
      </c>
      <c r="CP109" s="12">
        <v>0</v>
      </c>
      <c r="CQ109" s="13">
        <v>2.6554758584218402E-7</v>
      </c>
      <c r="CR109" s="13">
        <v>4.6064517073502698E-8</v>
      </c>
      <c r="CS109" s="12">
        <v>0</v>
      </c>
      <c r="CT109" s="13">
        <v>4.7970560742676098E-8</v>
      </c>
      <c r="CU109" s="12">
        <v>0</v>
      </c>
      <c r="CV109" s="21">
        <v>1.3843777831828401E-7</v>
      </c>
      <c r="CW109" s="13">
        <v>3.1571955404448301E-8</v>
      </c>
      <c r="CX109" s="12">
        <v>0</v>
      </c>
      <c r="CY109" s="13">
        <v>1.14493303371659E-7</v>
      </c>
      <c r="CZ109" s="13">
        <v>1.1905889077706601E-7</v>
      </c>
      <c r="DA109" s="13">
        <v>1.9912050548601001E-7</v>
      </c>
      <c r="DB109" s="13">
        <v>3.4776419128992402E-7</v>
      </c>
      <c r="DC109" s="13">
        <v>9.7252593702055102E-8</v>
      </c>
      <c r="DD109" s="13">
        <v>1.1403477763286701E-7</v>
      </c>
      <c r="DE109" s="13">
        <v>3.5450337772492301E-7</v>
      </c>
      <c r="DF109" s="13">
        <v>2.12841272079518E-7</v>
      </c>
      <c r="DG109" s="12">
        <v>0</v>
      </c>
      <c r="DH109" s="13">
        <v>6.3696042732025603E-8</v>
      </c>
      <c r="DI109" s="12">
        <v>0</v>
      </c>
      <c r="DJ109" s="12">
        <v>0</v>
      </c>
      <c r="DK109" s="13">
        <v>2.4322531478101899E-7</v>
      </c>
      <c r="DL109" s="12">
        <v>0</v>
      </c>
      <c r="DM109" s="13">
        <v>8.5769130305128002E-8</v>
      </c>
      <c r="DN109" s="12">
        <v>0</v>
      </c>
      <c r="DO109" s="12">
        <v>0</v>
      </c>
      <c r="DP109" s="13">
        <v>1.3098521886731399E-7</v>
      </c>
      <c r="DQ109" s="13">
        <v>1.5250286229815999E-7</v>
      </c>
      <c r="DR109" s="12">
        <v>0</v>
      </c>
      <c r="DS109" s="13">
        <v>2.1397062277447601E-7</v>
      </c>
      <c r="DT109" s="12">
        <v>0</v>
      </c>
      <c r="DU109" s="13">
        <v>1.0143109357304899E-7</v>
      </c>
      <c r="DV109" s="12">
        <v>0</v>
      </c>
      <c r="DW109" s="13">
        <v>1.3781109640139901E-7</v>
      </c>
      <c r="DX109" s="13">
        <v>6.8824407847768902E-8</v>
      </c>
      <c r="DY109" s="13">
        <v>1.26055394992748E-7</v>
      </c>
      <c r="DZ109" s="12">
        <v>0</v>
      </c>
      <c r="EA109" s="13">
        <v>1.3174066776967599E-7</v>
      </c>
      <c r="EB109" s="13">
        <v>1.63455193006402E-7</v>
      </c>
      <c r="EC109" s="2" t="s">
        <v>2068</v>
      </c>
      <c r="ED109" s="12">
        <v>0</v>
      </c>
      <c r="EE109" s="12">
        <v>0</v>
      </c>
      <c r="EF109" s="13">
        <v>1.4308435425147299E-7</v>
      </c>
      <c r="EG109" s="13">
        <v>3.4332818195719299E-8</v>
      </c>
      <c r="EH109" s="13">
        <v>1.5293679674421399E-7</v>
      </c>
      <c r="EI109" s="13">
        <v>1.8919952425819099E-7</v>
      </c>
      <c r="EJ109" s="13">
        <v>1.2643782798942201E-7</v>
      </c>
      <c r="EK109" s="13">
        <v>4.74717384986747E-7</v>
      </c>
      <c r="EL109" s="13">
        <v>4.2178937860134198E-8</v>
      </c>
      <c r="EM109" s="13">
        <v>3.4506620331433799E-8</v>
      </c>
      <c r="EN109" s="13">
        <v>1.19262465902207E-7</v>
      </c>
      <c r="EO109" s="12">
        <v>0</v>
      </c>
      <c r="EP109" s="12">
        <v>0</v>
      </c>
      <c r="EQ109" s="12">
        <v>0</v>
      </c>
      <c r="ER109" s="12">
        <v>0</v>
      </c>
      <c r="ES109" s="13">
        <v>1.3628022750024001E-7</v>
      </c>
      <c r="ET109" s="13">
        <v>1.4300484100583E-7</v>
      </c>
      <c r="EU109" s="12">
        <v>0</v>
      </c>
      <c r="EV109" s="13">
        <v>1.2113357306749999E-7</v>
      </c>
      <c r="EW109" s="12">
        <v>0</v>
      </c>
      <c r="EX109" s="12">
        <v>0</v>
      </c>
      <c r="EY109" s="13">
        <v>1.30616296246237E-7</v>
      </c>
      <c r="EZ109" s="12">
        <v>0</v>
      </c>
      <c r="FA109" s="12">
        <v>0</v>
      </c>
      <c r="FB109" s="13">
        <v>6.0648846619646105E-8</v>
      </c>
      <c r="FC109" s="13">
        <v>1.4942207492083501E-7</v>
      </c>
      <c r="FD109" s="12">
        <v>0</v>
      </c>
      <c r="FE109" s="12">
        <v>0</v>
      </c>
      <c r="FF109" s="12">
        <v>0</v>
      </c>
      <c r="FG109" s="13">
        <v>1.612707971998E-7</v>
      </c>
      <c r="FH109" s="12">
        <v>0</v>
      </c>
      <c r="FI109" s="13">
        <v>2.3280194973566301E-7</v>
      </c>
      <c r="FJ109" s="12">
        <v>0</v>
      </c>
      <c r="FK109" s="13">
        <v>3.7591084210372497E-7</v>
      </c>
      <c r="FL109" s="13">
        <v>1.2228320235613199E-7</v>
      </c>
      <c r="FM109" s="13">
        <v>2.3305162537741099E-7</v>
      </c>
      <c r="FN109" s="12">
        <v>0</v>
      </c>
      <c r="FO109" s="13">
        <v>3.3413872592481901E-8</v>
      </c>
      <c r="FP109" s="12">
        <v>0</v>
      </c>
      <c r="FQ109" s="13">
        <v>1.6862290125472099E-7</v>
      </c>
      <c r="FR109" s="12">
        <v>0</v>
      </c>
      <c r="FS109" s="12">
        <v>0</v>
      </c>
      <c r="FT109" s="13">
        <v>1.4594456288525999E-7</v>
      </c>
      <c r="FU109" s="12">
        <v>0</v>
      </c>
      <c r="FV109" s="12">
        <v>0</v>
      </c>
      <c r="FW109" s="12">
        <v>0</v>
      </c>
      <c r="FX109" s="13">
        <v>1.1569057235961E-7</v>
      </c>
      <c r="FY109" s="13">
        <v>1.89879629244914E-7</v>
      </c>
      <c r="FZ109" s="13">
        <v>6.9616455603075205E-8</v>
      </c>
      <c r="GA109" s="17">
        <v>0</v>
      </c>
      <c r="GB109" s="13">
        <v>8.0133854979245997E-8</v>
      </c>
      <c r="GC109" s="13">
        <v>9.3904340501941303E-8</v>
      </c>
      <c r="GD109" s="13">
        <v>3.3515141319263203E-8</v>
      </c>
      <c r="GE109" s="12">
        <v>0</v>
      </c>
      <c r="GF109" s="12">
        <v>0</v>
      </c>
      <c r="GG109" s="13">
        <v>2.6752287594508098E-7</v>
      </c>
      <c r="GH109" s="12">
        <v>0</v>
      </c>
      <c r="GI109" s="13">
        <v>1.52117657293871E-7</v>
      </c>
      <c r="GJ109" s="13">
        <v>2.1261783129127301E-7</v>
      </c>
      <c r="GK109" s="12">
        <v>0</v>
      </c>
      <c r="GL109" s="13">
        <v>1.9312494892076801E-7</v>
      </c>
      <c r="GM109" s="13">
        <v>5.3542927774392803E-8</v>
      </c>
      <c r="GN109" s="13">
        <v>4.3098493835025701E-8</v>
      </c>
      <c r="GO109" s="12">
        <v>0</v>
      </c>
      <c r="GP109" s="12">
        <v>0</v>
      </c>
      <c r="GQ109" s="13">
        <v>1.2364346962782201E-7</v>
      </c>
      <c r="GR109" s="12">
        <v>0</v>
      </c>
      <c r="GS109" s="13">
        <v>2.1534177570660701E-7</v>
      </c>
      <c r="GT109" s="12">
        <v>0</v>
      </c>
      <c r="GU109" s="13">
        <v>2.2102906633842599E-7</v>
      </c>
      <c r="GV109" s="13">
        <v>1.2468196830342901E-7</v>
      </c>
      <c r="GW109" s="13">
        <v>6.29334440606225E-8</v>
      </c>
      <c r="GX109" s="13">
        <v>1.2740135623930201E-7</v>
      </c>
      <c r="GY109" s="12">
        <v>0</v>
      </c>
      <c r="GZ109" s="13">
        <v>2.2758254952215101E-7</v>
      </c>
      <c r="HA109" s="13">
        <v>1.39560148168936E-7</v>
      </c>
      <c r="HB109" s="13">
        <v>3.3686070759518003E-8</v>
      </c>
      <c r="HC109" s="13">
        <v>1.15529211137932E-7</v>
      </c>
      <c r="HD109" s="13">
        <v>6.8404417396422798E-7</v>
      </c>
      <c r="HE109" s="13">
        <v>8.1980567009896298E-8</v>
      </c>
      <c r="HF109" s="12">
        <v>0</v>
      </c>
      <c r="HG109" s="13">
        <v>4.0329799933917501E-8</v>
      </c>
      <c r="HH109" s="13">
        <v>1.3656372859472301E-7</v>
      </c>
      <c r="HI109" s="13">
        <v>1.2822463284625001E-7</v>
      </c>
      <c r="HJ109" s="12">
        <v>0</v>
      </c>
      <c r="HK109" s="13">
        <v>2.3143008619871901E-7</v>
      </c>
      <c r="HL109" s="13">
        <v>5.1598936046451899E-8</v>
      </c>
      <c r="HM109" s="13">
        <v>1.46376740032149E-7</v>
      </c>
      <c r="HN109" s="13">
        <v>5.2663671656523397E-8</v>
      </c>
      <c r="HO109" s="13">
        <v>2.7416964982690498E-7</v>
      </c>
      <c r="HP109" s="13">
        <v>3.8550597040308597E-8</v>
      </c>
      <c r="HQ109" s="12">
        <v>0</v>
      </c>
      <c r="HR109" s="13">
        <v>9.9722700334646898E-8</v>
      </c>
      <c r="HS109" s="12">
        <v>0</v>
      </c>
      <c r="HT109" s="13">
        <v>1.1906302133173201E-7</v>
      </c>
      <c r="HU109" s="21">
        <v>1.04812283093699E-7</v>
      </c>
      <c r="HV109" s="13">
        <v>7.8187556230008202E-7</v>
      </c>
      <c r="HW109" s="13">
        <v>1.57955239871739E-7</v>
      </c>
      <c r="HX109" s="12">
        <v>0</v>
      </c>
      <c r="HY109" s="12">
        <v>0</v>
      </c>
      <c r="HZ109" s="13">
        <v>1.3457735021187899E-7</v>
      </c>
      <c r="IA109" s="13">
        <v>2.3199092428357201E-7</v>
      </c>
      <c r="IB109" s="13">
        <v>8.5371740722761198E-8</v>
      </c>
      <c r="IC109" s="13">
        <v>1.6662231618053899E-7</v>
      </c>
      <c r="ID109" s="13">
        <v>4.1318737677007699E-8</v>
      </c>
      <c r="IE109" s="13">
        <v>2.11440365872434E-7</v>
      </c>
      <c r="IF109" s="12">
        <v>0</v>
      </c>
      <c r="IG109" s="13">
        <v>3.0097022550053298E-8</v>
      </c>
      <c r="IH109" s="13">
        <v>5.3103913905803496E-7</v>
      </c>
      <c r="II109" s="13">
        <v>9.0327517768470094E-8</v>
      </c>
      <c r="IJ109" s="12">
        <v>0</v>
      </c>
      <c r="IK109" s="13">
        <v>1.9333527174711999E-7</v>
      </c>
      <c r="IL109" s="12">
        <v>0</v>
      </c>
      <c r="IM109" s="13">
        <v>1.95629091336711E-7</v>
      </c>
      <c r="IN109" s="13">
        <v>1.3853017475141E-7</v>
      </c>
      <c r="IO109" s="13">
        <v>5.7864949112093702E-8</v>
      </c>
      <c r="IP109" s="13">
        <v>3.1409272255415098E-7</v>
      </c>
      <c r="IQ109" s="13">
        <v>1.5088035966398999E-7</v>
      </c>
      <c r="IR109" s="13">
        <v>1.1681103943722699E-7</v>
      </c>
      <c r="IS109" s="13">
        <v>3.6801741557884401E-8</v>
      </c>
      <c r="IT109" s="13">
        <v>1.00781871250166E-7</v>
      </c>
      <c r="IU109" s="13">
        <v>5.7643285578749105E-7</v>
      </c>
      <c r="IV109" s="13">
        <v>2.72733493864005E-7</v>
      </c>
      <c r="IW109" s="13">
        <v>1.72482159777472E-7</v>
      </c>
      <c r="IX109" s="13">
        <v>7.2159037896947901E-7</v>
      </c>
      <c r="IY109" s="13">
        <v>1.3709724078367001E-7</v>
      </c>
    </row>
    <row r="110" spans="1:259" x14ac:dyDescent="0.25">
      <c r="A110" s="2">
        <v>107</v>
      </c>
      <c r="B110" s="2" t="s">
        <v>2071</v>
      </c>
      <c r="C110" s="2" t="s">
        <v>2703</v>
      </c>
      <c r="D110" s="12">
        <v>0</v>
      </c>
      <c r="E110" s="13">
        <v>3.4566389626686797E-8</v>
      </c>
      <c r="F110" s="12">
        <v>0</v>
      </c>
      <c r="G110" s="13">
        <v>4.6374858255307997E-8</v>
      </c>
      <c r="H110" s="12">
        <v>0</v>
      </c>
      <c r="I110" s="12">
        <v>0</v>
      </c>
      <c r="J110" s="13">
        <v>5.4106422199254797E-8</v>
      </c>
      <c r="K110" s="13">
        <v>7.7662996854649002E-8</v>
      </c>
      <c r="L110" s="12">
        <v>0</v>
      </c>
      <c r="M110" s="12">
        <v>0</v>
      </c>
      <c r="N110" s="12">
        <v>0</v>
      </c>
      <c r="O110" s="13">
        <v>3.4040746806509701E-7</v>
      </c>
      <c r="P110" s="12">
        <v>0</v>
      </c>
      <c r="Q110" s="13">
        <v>4.9757740665635698E-8</v>
      </c>
      <c r="R110" s="13">
        <v>5.4588398491976E-7</v>
      </c>
      <c r="S110" s="13">
        <v>8.2174790382992696E-8</v>
      </c>
      <c r="T110" s="13">
        <v>8.0914512165751705E-8</v>
      </c>
      <c r="U110" s="12">
        <v>0</v>
      </c>
      <c r="V110" s="13">
        <v>8.6588668490193897E-8</v>
      </c>
      <c r="W110" s="12">
        <v>0</v>
      </c>
      <c r="X110" s="12">
        <v>0</v>
      </c>
      <c r="Y110" s="13">
        <v>4.7246616425675802E-8</v>
      </c>
      <c r="Z110" s="13">
        <v>1.9589658856597099E-7</v>
      </c>
      <c r="AA110" s="12">
        <v>0</v>
      </c>
      <c r="AB110" s="13">
        <v>1.82881588232295E-7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3">
        <v>3.4832759283816001E-7</v>
      </c>
      <c r="AI110" s="13">
        <v>1.35236409357703E-7</v>
      </c>
      <c r="AJ110" s="12">
        <v>0</v>
      </c>
      <c r="AK110" s="13">
        <v>4.8580249806357101E-8</v>
      </c>
      <c r="AL110" s="12">
        <v>0</v>
      </c>
      <c r="AM110" s="12">
        <v>0</v>
      </c>
      <c r="AN110" s="12">
        <v>0</v>
      </c>
      <c r="AO110" s="13">
        <v>7.1970963670091895E-8</v>
      </c>
      <c r="AP110" s="13">
        <v>1.7032595852645E-7</v>
      </c>
      <c r="AQ110" s="12">
        <v>0</v>
      </c>
      <c r="AR110" s="13">
        <v>2.04931933299741E-7</v>
      </c>
      <c r="AS110" s="12">
        <v>0</v>
      </c>
      <c r="AT110" s="13">
        <v>5.0853767078982899E-8</v>
      </c>
      <c r="AU110" s="12">
        <v>0</v>
      </c>
      <c r="AV110" s="13">
        <v>4.3130693062985101E-8</v>
      </c>
      <c r="AW110" s="12">
        <v>0</v>
      </c>
      <c r="AX110" s="12">
        <v>0</v>
      </c>
      <c r="AY110" s="13">
        <v>4.0703624613342398E-8</v>
      </c>
      <c r="AZ110" s="17">
        <v>0</v>
      </c>
      <c r="BA110" s="13">
        <v>6.3351406079616901E-8</v>
      </c>
      <c r="BB110" s="13">
        <v>4.5945291382488999E-8</v>
      </c>
      <c r="BC110" s="12">
        <v>0</v>
      </c>
      <c r="BD110" s="13">
        <v>7.4871320118572495E-8</v>
      </c>
      <c r="BE110" s="13">
        <v>1.6186272116813399E-7</v>
      </c>
      <c r="BF110" s="12">
        <v>0</v>
      </c>
      <c r="BG110" s="12">
        <v>0</v>
      </c>
      <c r="BH110" s="13">
        <v>1.82962471149436E-7</v>
      </c>
      <c r="BI110" s="13">
        <v>1.11095245270045E-7</v>
      </c>
      <c r="BJ110" s="12">
        <v>0</v>
      </c>
      <c r="BK110" s="12">
        <v>0</v>
      </c>
      <c r="BL110" s="13">
        <v>4.7193222755799203E-8</v>
      </c>
      <c r="BM110" s="13">
        <v>3.0798068578354002E-7</v>
      </c>
      <c r="BN110" s="12">
        <v>0</v>
      </c>
      <c r="BO110" s="12">
        <v>0</v>
      </c>
      <c r="BP110" s="13">
        <v>2.2917402986878299E-7</v>
      </c>
      <c r="BQ110" s="13">
        <v>4.4024225464943498E-7</v>
      </c>
      <c r="BR110" s="13">
        <v>1.72413756346945E-7</v>
      </c>
      <c r="BS110" s="12">
        <v>0</v>
      </c>
      <c r="BT110" s="13">
        <v>3.1380479751734902E-8</v>
      </c>
      <c r="BU110" s="12">
        <v>0</v>
      </c>
      <c r="BV110" s="12">
        <v>0</v>
      </c>
      <c r="BW110" s="12">
        <v>0</v>
      </c>
      <c r="BX110" s="12">
        <v>0</v>
      </c>
      <c r="BY110" s="13">
        <v>2.58941341654403E-7</v>
      </c>
      <c r="BZ110" s="12">
        <v>0</v>
      </c>
      <c r="CA110" s="12">
        <v>0</v>
      </c>
      <c r="CB110" s="13">
        <v>2.2247077885903799E-7</v>
      </c>
      <c r="CC110" s="12">
        <v>0</v>
      </c>
      <c r="CD110" s="13">
        <v>6.4347115822567798E-8</v>
      </c>
      <c r="CE110" s="12">
        <v>0</v>
      </c>
      <c r="CF110" s="13">
        <v>4.4844940350188002E-7</v>
      </c>
      <c r="CG110" s="13">
        <v>9.5384785299803094E-8</v>
      </c>
      <c r="CH110" s="13">
        <v>3.9186138303366702E-7</v>
      </c>
      <c r="CI110" s="13">
        <v>2.81171094063198E-7</v>
      </c>
      <c r="CJ110" s="12">
        <v>0</v>
      </c>
      <c r="CK110" s="13">
        <v>5.4500775041809603E-8</v>
      </c>
      <c r="CL110" s="13">
        <v>6.0577716944254294E-8</v>
      </c>
      <c r="CM110" s="12">
        <v>0</v>
      </c>
      <c r="CN110" s="13">
        <v>6.2495618368392797E-8</v>
      </c>
      <c r="CO110" s="13">
        <v>1.66248866912518E-7</v>
      </c>
      <c r="CP110" s="12">
        <v>0</v>
      </c>
      <c r="CQ110" s="13">
        <v>5.50434771773715E-8</v>
      </c>
      <c r="CR110" s="13">
        <v>5.7290323755280597E-8</v>
      </c>
      <c r="CS110" s="12">
        <v>0</v>
      </c>
      <c r="CT110" s="13">
        <v>1.1932173092295901E-7</v>
      </c>
      <c r="CU110" s="12">
        <v>0</v>
      </c>
      <c r="CV110" s="17">
        <v>0</v>
      </c>
      <c r="CW110" s="13">
        <v>2.9933838449956102E-7</v>
      </c>
      <c r="CX110" s="13">
        <v>5.2307896972030202E-8</v>
      </c>
      <c r="CY110" s="13">
        <v>1.7013161014155601E-7</v>
      </c>
      <c r="CZ110" s="13">
        <v>2.4306962037612801E-7</v>
      </c>
      <c r="DA110" s="13">
        <v>1.76889764777488E-7</v>
      </c>
      <c r="DB110" s="13">
        <v>2.1625672399541499E-7</v>
      </c>
      <c r="DC110" s="13">
        <v>3.6285841683792002E-7</v>
      </c>
      <c r="DD110" s="13">
        <v>3.3092445273851702E-7</v>
      </c>
      <c r="DE110" s="13">
        <v>2.19997743723301E-7</v>
      </c>
      <c r="DF110" s="13">
        <v>1.2398977753183301E-7</v>
      </c>
      <c r="DG110" s="13">
        <v>2.21255984507467E-7</v>
      </c>
      <c r="DH110" s="13">
        <v>1.58437215535122E-7</v>
      </c>
      <c r="DI110" s="12">
        <v>0</v>
      </c>
      <c r="DJ110" s="12">
        <v>0</v>
      </c>
      <c r="DK110" s="12">
        <v>0</v>
      </c>
      <c r="DL110" s="12">
        <v>0</v>
      </c>
      <c r="DM110" s="13">
        <v>7.1113900757192999E-8</v>
      </c>
      <c r="DN110" s="12">
        <v>0</v>
      </c>
      <c r="DO110" s="13">
        <v>8.0394202559042198E-8</v>
      </c>
      <c r="DP110" s="13">
        <v>1.30324789192353E-7</v>
      </c>
      <c r="DQ110" s="13">
        <v>1.4225056903441801E-7</v>
      </c>
      <c r="DR110" s="12">
        <v>0</v>
      </c>
      <c r="DS110" s="13">
        <v>3.7256061377202998E-7</v>
      </c>
      <c r="DT110" s="12">
        <v>0</v>
      </c>
      <c r="DU110" s="13">
        <v>1.2614959536816101E-7</v>
      </c>
      <c r="DV110" s="12">
        <v>0</v>
      </c>
      <c r="DW110" s="13">
        <v>1.7139531317148799E-7</v>
      </c>
      <c r="DX110" s="12">
        <v>0</v>
      </c>
      <c r="DY110" s="12">
        <v>0</v>
      </c>
      <c r="DZ110" s="12">
        <v>0</v>
      </c>
      <c r="EA110" s="13">
        <v>1.09230357590544E-7</v>
      </c>
      <c r="EB110" s="13">
        <v>8.1315524588058802E-7</v>
      </c>
      <c r="EC110" s="2" t="s">
        <v>2071</v>
      </c>
      <c r="ED110" s="12">
        <v>0</v>
      </c>
      <c r="EE110" s="12">
        <v>0</v>
      </c>
      <c r="EF110" s="13">
        <v>1.5487552901223399E-7</v>
      </c>
      <c r="EG110" s="13">
        <v>4.2699639436692898E-8</v>
      </c>
      <c r="EH110" s="13">
        <v>2.5360947807443902E-7</v>
      </c>
      <c r="EI110" s="13">
        <v>1.4118418280779301E-7</v>
      </c>
      <c r="EJ110" s="13">
        <v>2.0966721055948899E-7</v>
      </c>
      <c r="EK110" s="13">
        <v>3.6080294246425E-7</v>
      </c>
      <c r="EL110" s="13">
        <v>5.2457838683192198E-8</v>
      </c>
      <c r="EM110" s="13">
        <v>8.5831593429448804E-8</v>
      </c>
      <c r="EN110" s="13">
        <v>3.7081607045224099E-8</v>
      </c>
      <c r="EO110" s="12">
        <v>0</v>
      </c>
      <c r="EP110" s="12">
        <v>0</v>
      </c>
      <c r="EQ110" s="13">
        <v>2.8883009921608802E-7</v>
      </c>
      <c r="ER110" s="12">
        <v>0</v>
      </c>
      <c r="ES110" s="13">
        <v>1.2711853153383699E-7</v>
      </c>
      <c r="ET110" s="13">
        <v>1.77854760242545E-7</v>
      </c>
      <c r="EU110" s="12">
        <v>0</v>
      </c>
      <c r="EV110" s="13">
        <v>5.0217839815097997E-8</v>
      </c>
      <c r="EW110" s="13">
        <v>3.3160442719481599E-7</v>
      </c>
      <c r="EX110" s="12">
        <v>0</v>
      </c>
      <c r="EY110" s="13">
        <v>1.2183536876749901E-7</v>
      </c>
      <c r="EZ110" s="12">
        <v>0</v>
      </c>
      <c r="FA110" s="12">
        <v>0</v>
      </c>
      <c r="FB110" s="12">
        <v>0</v>
      </c>
      <c r="FC110" s="13">
        <v>1.56163519427634E-7</v>
      </c>
      <c r="FD110" s="12">
        <v>0</v>
      </c>
      <c r="FE110" s="12">
        <v>0</v>
      </c>
      <c r="FF110" s="13">
        <v>4.7514037195124501E-8</v>
      </c>
      <c r="FG110" s="13">
        <v>5.2148741817212599E-7</v>
      </c>
      <c r="FH110" s="12">
        <v>0</v>
      </c>
      <c r="FI110" s="13">
        <v>1.8095949874410799E-7</v>
      </c>
      <c r="FJ110" s="12">
        <v>0</v>
      </c>
      <c r="FK110" s="13">
        <v>1.4025580999500299E-7</v>
      </c>
      <c r="FL110" s="13">
        <v>1.0138887366222701E-7</v>
      </c>
      <c r="FM110" s="13">
        <v>6.2109796919309896E-7</v>
      </c>
      <c r="FN110" s="12">
        <v>0</v>
      </c>
      <c r="FO110" s="12">
        <v>0</v>
      </c>
      <c r="FP110" s="12">
        <v>0</v>
      </c>
      <c r="FQ110" s="13">
        <v>5.24289692976864E-8</v>
      </c>
      <c r="FR110" s="12">
        <v>0</v>
      </c>
      <c r="FS110" s="13">
        <v>9.7295787980079001E-8</v>
      </c>
      <c r="FT110" s="13">
        <v>3.1764404863262498E-7</v>
      </c>
      <c r="FU110" s="12">
        <v>0</v>
      </c>
      <c r="FV110" s="12">
        <v>0</v>
      </c>
      <c r="FW110" s="12">
        <v>0</v>
      </c>
      <c r="FX110" s="13">
        <v>9.5922715457827995E-8</v>
      </c>
      <c r="FY110" s="13">
        <v>1.4169168972225499E-7</v>
      </c>
      <c r="FZ110" s="13">
        <v>4.3290905164937498E-8</v>
      </c>
      <c r="GA110" s="21">
        <v>1.10510280536151E-7</v>
      </c>
      <c r="GB110" s="13">
        <v>4.9831136709783297E-8</v>
      </c>
      <c r="GC110" s="12">
        <v>0</v>
      </c>
      <c r="GD110" s="12">
        <v>0</v>
      </c>
      <c r="GE110" s="13">
        <v>1.5415991793060999E-7</v>
      </c>
      <c r="GF110" s="12">
        <v>0</v>
      </c>
      <c r="GG110" s="13">
        <v>1.4787445617132401E-7</v>
      </c>
      <c r="GH110" s="12">
        <v>0</v>
      </c>
      <c r="GI110" s="13">
        <v>3.7837669377299102E-8</v>
      </c>
      <c r="GJ110" s="13">
        <v>1.7628817384374499E-7</v>
      </c>
      <c r="GK110" s="12">
        <v>0</v>
      </c>
      <c r="GL110" s="12">
        <v>0</v>
      </c>
      <c r="GM110" s="13">
        <v>1.3318240858168299E-7</v>
      </c>
      <c r="GN110" s="12">
        <v>0</v>
      </c>
      <c r="GO110" s="13">
        <v>5.6336351603797198E-8</v>
      </c>
      <c r="GP110" s="12">
        <v>0</v>
      </c>
      <c r="GQ110" s="13">
        <v>2.30662607204844E-7</v>
      </c>
      <c r="GR110" s="13">
        <v>3.9240631768946997E-8</v>
      </c>
      <c r="GS110" s="13">
        <v>8.9273341189293799E-8</v>
      </c>
      <c r="GT110" s="12">
        <v>0</v>
      </c>
      <c r="GU110" s="12">
        <v>0</v>
      </c>
      <c r="GV110" s="13">
        <v>2.5844441609114202E-7</v>
      </c>
      <c r="GW110" s="13">
        <v>1.5654033144490999E-7</v>
      </c>
      <c r="GX110" s="13">
        <v>1.0563249704995301E-7</v>
      </c>
      <c r="GY110" s="12">
        <v>0</v>
      </c>
      <c r="GZ110" s="13">
        <v>2.12282882327384E-7</v>
      </c>
      <c r="HA110" s="13">
        <v>2.0828472533447899E-7</v>
      </c>
      <c r="HB110" s="13">
        <v>1.25685843842235E-7</v>
      </c>
      <c r="HC110" s="13">
        <v>2.18061942191668E-7</v>
      </c>
      <c r="HD110" s="13">
        <v>6.9606328473670797E-7</v>
      </c>
      <c r="HE110" s="13">
        <v>1.0195902451651E-7</v>
      </c>
      <c r="HF110" s="13">
        <v>4.4635659816197597E-8</v>
      </c>
      <c r="HG110" s="13">
        <v>5.0158070506048698E-8</v>
      </c>
      <c r="HH110" s="13">
        <v>1.69843964974949E-7</v>
      </c>
      <c r="HI110" s="13">
        <v>2.6578775435917501E-7</v>
      </c>
      <c r="HJ110" s="12">
        <v>0</v>
      </c>
      <c r="HK110" s="13">
        <v>9.5943004922718202E-8</v>
      </c>
      <c r="HL110" s="13">
        <v>3.8504080007772502E-7</v>
      </c>
      <c r="HM110" s="13">
        <v>1.8204838256099299E-7</v>
      </c>
      <c r="HN110" s="13">
        <v>6.54976756736593E-8</v>
      </c>
      <c r="HO110" s="13">
        <v>3.0688569207515698E-7</v>
      </c>
      <c r="HP110" s="13">
        <v>4.7945280352652698E-8</v>
      </c>
      <c r="HQ110" s="12">
        <v>0</v>
      </c>
      <c r="HR110" s="13">
        <v>8.2683247336289903E-8</v>
      </c>
      <c r="HS110" s="12">
        <v>0</v>
      </c>
      <c r="HT110" s="13">
        <v>7.4039189735698794E-8</v>
      </c>
      <c r="HU110" s="21">
        <v>1.30354772250987E-7</v>
      </c>
      <c r="HV110" s="13">
        <v>7.7793333257419897E-7</v>
      </c>
      <c r="HW110" s="13">
        <v>2.35738240346394E-7</v>
      </c>
      <c r="HX110" s="12">
        <v>0</v>
      </c>
      <c r="HY110" s="12">
        <v>0</v>
      </c>
      <c r="HZ110" s="13">
        <v>1.67373511187883E-7</v>
      </c>
      <c r="IA110" s="13">
        <v>1.9235101845360601E-7</v>
      </c>
      <c r="IB110" s="13">
        <v>1.06176618714022E-7</v>
      </c>
      <c r="IC110" s="13">
        <v>6.9075918192492495E-8</v>
      </c>
      <c r="ID110" s="13">
        <v>1.54164029652029E-7</v>
      </c>
      <c r="IE110" s="13">
        <v>5.7852926998373499E-7</v>
      </c>
      <c r="IF110" s="12">
        <v>0</v>
      </c>
      <c r="IG110" s="13">
        <v>3.7431591070654498E-8</v>
      </c>
      <c r="IH110" s="13">
        <v>4.54060776463488E-7</v>
      </c>
      <c r="II110" s="13">
        <v>1.68510159198322E-7</v>
      </c>
      <c r="IJ110" s="13">
        <v>1.6143862504760699E-7</v>
      </c>
      <c r="IK110" s="13">
        <v>1.2022529503602401E-7</v>
      </c>
      <c r="IL110" s="12">
        <v>0</v>
      </c>
      <c r="IM110" s="13">
        <v>2.4330340771288398E-7</v>
      </c>
      <c r="IN110" s="13">
        <v>2.15362036378242E-7</v>
      </c>
      <c r="IO110" s="13">
        <v>7.1966491332687905E-8</v>
      </c>
      <c r="IP110" s="13">
        <v>5.0782722537326604E-7</v>
      </c>
      <c r="IQ110" s="13">
        <v>1.8764952294345E-7</v>
      </c>
      <c r="IR110" s="13">
        <v>9.5654201357290599E-8</v>
      </c>
      <c r="IS110" s="13">
        <v>9.1540466396082301E-8</v>
      </c>
      <c r="IT110" s="13">
        <v>1.6712287893585E-7</v>
      </c>
      <c r="IU110" s="13">
        <v>3.0185603770561201E-7</v>
      </c>
      <c r="IV110" s="13">
        <v>4.8456851250747597E-8</v>
      </c>
      <c r="IW110" s="13">
        <v>1.07257813643134E-7</v>
      </c>
      <c r="IX110" s="13">
        <v>6.7308010139169904E-7</v>
      </c>
      <c r="IY110" s="13">
        <v>5.6835830913118199E-8</v>
      </c>
    </row>
    <row r="111" spans="1:259" x14ac:dyDescent="0.25">
      <c r="A111" s="2">
        <v>108</v>
      </c>
      <c r="B111" s="2" t="s">
        <v>2074</v>
      </c>
      <c r="C111" s="2" t="s">
        <v>2703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3">
        <v>3.6037299860324601E-8</v>
      </c>
      <c r="K111" s="12">
        <v>0</v>
      </c>
      <c r="L111" s="12">
        <v>0</v>
      </c>
      <c r="M111" s="12">
        <v>0</v>
      </c>
      <c r="N111" s="12">
        <v>0</v>
      </c>
      <c r="O111" s="13">
        <v>5.6681653964197499E-8</v>
      </c>
      <c r="P111" s="13">
        <v>2.7556100692710699E-8</v>
      </c>
      <c r="Q111" s="13">
        <v>1.3256353296740299E-7</v>
      </c>
      <c r="R111" s="12">
        <v>0</v>
      </c>
      <c r="S111" s="13">
        <v>1.7495033836495499E-7</v>
      </c>
      <c r="T111" s="12">
        <v>0</v>
      </c>
      <c r="U111" s="13">
        <v>4.4783106648896402E-8</v>
      </c>
      <c r="V111" s="12">
        <v>0</v>
      </c>
      <c r="W111" s="12">
        <v>0</v>
      </c>
      <c r="X111" s="13">
        <v>1.9792160984459699E-8</v>
      </c>
      <c r="Y111" s="12">
        <v>0</v>
      </c>
      <c r="Z111" s="12">
        <v>0</v>
      </c>
      <c r="AA111" s="12">
        <v>0</v>
      </c>
      <c r="AB111" s="13">
        <v>2.15288760439278E-7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3">
        <v>3.0490985588182498E-7</v>
      </c>
      <c r="AI111" s="13">
        <v>3.0024501331281199E-8</v>
      </c>
      <c r="AJ111" s="12">
        <v>0</v>
      </c>
      <c r="AK111" s="13">
        <v>1.29426486424399E-7</v>
      </c>
      <c r="AL111" s="12">
        <v>0</v>
      </c>
      <c r="AM111" s="13">
        <v>7.9499064239033806E-8</v>
      </c>
      <c r="AN111" s="12">
        <v>0</v>
      </c>
      <c r="AO111" s="13">
        <v>2.3967942192372E-8</v>
      </c>
      <c r="AP111" s="12">
        <v>0</v>
      </c>
      <c r="AQ111" s="12">
        <v>0</v>
      </c>
      <c r="AR111" s="13">
        <v>2.5715203787734098E-7</v>
      </c>
      <c r="AS111" s="12">
        <v>0</v>
      </c>
      <c r="AT111" s="13">
        <v>1.69354429544747E-8</v>
      </c>
      <c r="AU111" s="12">
        <v>0</v>
      </c>
      <c r="AV111" s="13">
        <v>2.8726972805010601E-8</v>
      </c>
      <c r="AW111" s="13">
        <v>1.9762332367001501E-8</v>
      </c>
      <c r="AX111" s="13">
        <v>1.7528625507914099E-8</v>
      </c>
      <c r="AY111" s="12">
        <v>0</v>
      </c>
      <c r="AZ111" s="17">
        <v>0</v>
      </c>
      <c r="BA111" s="13">
        <v>5.6259830772197098E-8</v>
      </c>
      <c r="BB111" s="13">
        <v>3.0637794888700801E-8</v>
      </c>
      <c r="BC111" s="13">
        <v>1.5041486378794601E-8</v>
      </c>
      <c r="BD111" s="13">
        <v>1.6622550548712901E-8</v>
      </c>
      <c r="BE111" s="13">
        <v>1.07744698450231E-7</v>
      </c>
      <c r="BF111" s="12">
        <v>0</v>
      </c>
      <c r="BG111" s="12">
        <v>0</v>
      </c>
      <c r="BH111" s="12">
        <v>0</v>
      </c>
      <c r="BI111" s="13">
        <v>1.26535403343763E-7</v>
      </c>
      <c r="BJ111" s="13">
        <v>2.88435849211268E-8</v>
      </c>
      <c r="BK111" s="12">
        <v>0</v>
      </c>
      <c r="BL111" s="13">
        <v>3.1432799484739399E-8</v>
      </c>
      <c r="BM111" s="13">
        <v>8.20515707647192E-8</v>
      </c>
      <c r="BN111" s="13">
        <v>7.5680737337624196E-8</v>
      </c>
      <c r="BO111" s="12">
        <v>0</v>
      </c>
      <c r="BP111" s="12">
        <v>0</v>
      </c>
      <c r="BQ111" s="13">
        <v>2.30387970949937E-7</v>
      </c>
      <c r="BR111" s="13">
        <v>1.3063476681844299E-7</v>
      </c>
      <c r="BS111" s="13">
        <v>7.5356850833503306E-8</v>
      </c>
      <c r="BT111" s="13">
        <v>2.0900804610763701E-8</v>
      </c>
      <c r="BU111" s="12">
        <v>0</v>
      </c>
      <c r="BV111" s="12">
        <v>0</v>
      </c>
      <c r="BW111" s="12">
        <v>0</v>
      </c>
      <c r="BX111" s="12">
        <v>0</v>
      </c>
      <c r="BY111" s="12">
        <v>0</v>
      </c>
      <c r="BZ111" s="12">
        <v>0</v>
      </c>
      <c r="CA111" s="12">
        <v>0</v>
      </c>
      <c r="CB111" s="13">
        <v>2.4695916683046199E-7</v>
      </c>
      <c r="CC111" s="12">
        <v>0</v>
      </c>
      <c r="CD111" s="12">
        <v>0</v>
      </c>
      <c r="CE111" s="12">
        <v>0</v>
      </c>
      <c r="CF111" s="13">
        <v>6.6374973901397605E-8</v>
      </c>
      <c r="CG111" s="13">
        <v>3.1765268985102302E-8</v>
      </c>
      <c r="CH111" s="13">
        <v>2.0437639393435E-7</v>
      </c>
      <c r="CI111" s="13">
        <v>4.6818134599142501E-8</v>
      </c>
      <c r="CJ111" s="13">
        <v>7.9319063011612505E-8</v>
      </c>
      <c r="CK111" s="12">
        <v>0</v>
      </c>
      <c r="CL111" s="13">
        <v>6.6814170445120605E-8</v>
      </c>
      <c r="CM111" s="12">
        <v>0</v>
      </c>
      <c r="CN111" s="13">
        <v>2.7749920096413199E-8</v>
      </c>
      <c r="CO111" s="13">
        <v>1.10729189342852E-7</v>
      </c>
      <c r="CP111" s="12">
        <v>0</v>
      </c>
      <c r="CQ111" s="13">
        <v>1.4664568173374299E-7</v>
      </c>
      <c r="CR111" s="12">
        <v>0</v>
      </c>
      <c r="CS111" s="13">
        <v>1.7169238783659401E-8</v>
      </c>
      <c r="CT111" s="12">
        <v>0</v>
      </c>
      <c r="CU111" s="12">
        <v>0</v>
      </c>
      <c r="CV111" s="21">
        <v>1.14676070099474E-7</v>
      </c>
      <c r="CW111" s="12">
        <v>0</v>
      </c>
      <c r="CX111" s="13">
        <v>3.4839401528012702E-8</v>
      </c>
      <c r="CY111" s="13">
        <v>1.7981292541877001E-7</v>
      </c>
      <c r="CZ111" s="13">
        <v>1.77754876753212E-7</v>
      </c>
      <c r="DA111" s="13">
        <v>2.39369103910248E-7</v>
      </c>
      <c r="DB111" s="13">
        <v>2.5206415730622299E-7</v>
      </c>
      <c r="DC111" s="13">
        <v>1.0741331244704599E-7</v>
      </c>
      <c r="DD111" s="12">
        <v>0</v>
      </c>
      <c r="DE111" s="13">
        <v>3.2207084390566702E-7</v>
      </c>
      <c r="DF111" s="13">
        <v>7.6535968984261093E-8</v>
      </c>
      <c r="DG111" s="13">
        <v>1.5866900186973799E-7</v>
      </c>
      <c r="DH111" s="12">
        <v>0</v>
      </c>
      <c r="DI111" s="12">
        <v>0</v>
      </c>
      <c r="DJ111" s="12">
        <v>0</v>
      </c>
      <c r="DK111" s="13">
        <v>4.0295537224915098E-7</v>
      </c>
      <c r="DL111" s="12">
        <v>0</v>
      </c>
      <c r="DM111" s="13">
        <v>1.3440903629721801E-7</v>
      </c>
      <c r="DN111" s="12">
        <v>0</v>
      </c>
      <c r="DO111" s="13">
        <v>2.6773069322367601E-8</v>
      </c>
      <c r="DP111" s="13">
        <v>1.95304826340965E-7</v>
      </c>
      <c r="DQ111" s="13">
        <v>3.6342233763340601E-7</v>
      </c>
      <c r="DR111" s="12">
        <v>0</v>
      </c>
      <c r="DS111" s="13">
        <v>2.3610303063387799E-7</v>
      </c>
      <c r="DT111" s="12">
        <v>0</v>
      </c>
      <c r="DU111" s="13">
        <v>2.1005319751135099E-7</v>
      </c>
      <c r="DV111" s="12">
        <v>0</v>
      </c>
      <c r="DW111" s="12">
        <v>0</v>
      </c>
      <c r="DX111" s="12">
        <v>0</v>
      </c>
      <c r="DY111" s="13">
        <v>6.9612680816890598E-8</v>
      </c>
      <c r="DZ111" s="12">
        <v>0</v>
      </c>
      <c r="EA111" s="13">
        <v>2.1840241636846399E-7</v>
      </c>
      <c r="EB111" s="12">
        <v>0</v>
      </c>
      <c r="EC111" s="2" t="s">
        <v>2074</v>
      </c>
      <c r="ED111" s="12">
        <v>0</v>
      </c>
      <c r="EE111" s="12">
        <v>0</v>
      </c>
      <c r="EF111" s="12">
        <v>0</v>
      </c>
      <c r="EG111" s="13">
        <v>5.6879743577982697E-8</v>
      </c>
      <c r="EH111" s="13">
        <v>1.6891526804584801E-7</v>
      </c>
      <c r="EI111" s="13">
        <v>2.08361735305016E-7</v>
      </c>
      <c r="EJ111" s="12">
        <v>0</v>
      </c>
      <c r="EK111" s="13">
        <v>3.9944871725079502E-7</v>
      </c>
      <c r="EL111" s="13">
        <v>3.49392694214545E-8</v>
      </c>
      <c r="EM111" s="13">
        <v>8.5751526644533204E-8</v>
      </c>
      <c r="EN111" s="13">
        <v>1.6694025725635401E-7</v>
      </c>
      <c r="EO111" s="12">
        <v>0</v>
      </c>
      <c r="EP111" s="12">
        <v>0</v>
      </c>
      <c r="EQ111" s="13">
        <v>7.69495115075698E-8</v>
      </c>
      <c r="ER111" s="12">
        <v>0</v>
      </c>
      <c r="ES111" s="13">
        <v>8.4666633876082106E-8</v>
      </c>
      <c r="ET111" s="13">
        <v>2.7640487925753802E-7</v>
      </c>
      <c r="EU111" s="12">
        <v>0</v>
      </c>
      <c r="EV111" s="13">
        <v>6.6894659753693898E-8</v>
      </c>
      <c r="EW111" s="13">
        <v>1.8931148268957799E-7</v>
      </c>
      <c r="EX111" s="12">
        <v>0</v>
      </c>
      <c r="EY111" s="13">
        <v>5.4098540609448999E-8</v>
      </c>
      <c r="EZ111" s="12">
        <v>0</v>
      </c>
      <c r="FA111" s="12">
        <v>0</v>
      </c>
      <c r="FB111" s="13">
        <v>2.5119484980525098E-8</v>
      </c>
      <c r="FC111" s="13">
        <v>5.0924572399459001E-8</v>
      </c>
      <c r="FD111" s="12">
        <v>0</v>
      </c>
      <c r="FE111" s="12">
        <v>0</v>
      </c>
      <c r="FF111" s="13">
        <v>3.1646476266155702E-8</v>
      </c>
      <c r="FG111" s="13">
        <v>1.8702598421529001E-7</v>
      </c>
      <c r="FH111" s="13">
        <v>3.4549238321926599E-7</v>
      </c>
      <c r="FI111" s="13">
        <v>5.4298058692953101E-7</v>
      </c>
      <c r="FJ111" s="12">
        <v>0</v>
      </c>
      <c r="FK111" s="13">
        <v>9.3416649567567495E-8</v>
      </c>
      <c r="FL111" s="13">
        <v>3.3764764829678098E-8</v>
      </c>
      <c r="FM111" s="12">
        <v>0</v>
      </c>
      <c r="FN111" s="12">
        <v>0</v>
      </c>
      <c r="FO111" s="13">
        <v>2.7678655654966299E-8</v>
      </c>
      <c r="FP111" s="12">
        <v>0</v>
      </c>
      <c r="FQ111" s="12">
        <v>0</v>
      </c>
      <c r="FR111" s="12">
        <v>0</v>
      </c>
      <c r="FS111" s="13">
        <v>6.4803351322552599E-8</v>
      </c>
      <c r="FT111" s="13">
        <v>9.0670782538790294E-8</v>
      </c>
      <c r="FU111" s="12">
        <v>0</v>
      </c>
      <c r="FV111" s="13">
        <v>3.4588484670861397E-8</v>
      </c>
      <c r="FW111" s="12">
        <v>0</v>
      </c>
      <c r="FX111" s="13">
        <v>9.5833235312811306E-8</v>
      </c>
      <c r="FY111" s="13">
        <v>9.4373009759039406E-8</v>
      </c>
      <c r="FZ111" s="13">
        <v>8.6501043715761302E-8</v>
      </c>
      <c r="GA111" s="21">
        <v>7.3604795058592896E-8</v>
      </c>
      <c r="GB111" s="13">
        <v>9.9569304880928904E-8</v>
      </c>
      <c r="GC111" s="12">
        <v>0</v>
      </c>
      <c r="GD111" s="12">
        <v>0</v>
      </c>
      <c r="GE111" s="13">
        <v>5.1338704012339198E-8</v>
      </c>
      <c r="GF111" s="12">
        <v>0</v>
      </c>
      <c r="GG111" s="13">
        <v>1.2311376131801E-7</v>
      </c>
      <c r="GH111" s="12">
        <v>0</v>
      </c>
      <c r="GI111" s="13">
        <v>1.7641107420498201E-7</v>
      </c>
      <c r="GJ111" s="13">
        <v>1.4676977160031901E-7</v>
      </c>
      <c r="GK111" s="13">
        <v>5.6543874272773798E-8</v>
      </c>
      <c r="GL111" s="13">
        <v>9.59859820755459E-8</v>
      </c>
      <c r="GM111" s="13">
        <v>2.2176361876707399E-8</v>
      </c>
      <c r="GN111" s="12">
        <v>0</v>
      </c>
      <c r="GO111" s="12">
        <v>0</v>
      </c>
      <c r="GP111" s="12">
        <v>0</v>
      </c>
      <c r="GQ111" s="13">
        <v>7.6815812287434103E-8</v>
      </c>
      <c r="GR111" s="12">
        <v>0</v>
      </c>
      <c r="GS111" s="13">
        <v>5.94600425458543E-8</v>
      </c>
      <c r="GT111" s="12">
        <v>0</v>
      </c>
      <c r="GU111" s="13">
        <v>3.6618248303828697E-8</v>
      </c>
      <c r="GV111" s="12">
        <v>0</v>
      </c>
      <c r="GW111" s="12">
        <v>0</v>
      </c>
      <c r="GX111" s="12">
        <v>0</v>
      </c>
      <c r="GY111" s="12">
        <v>0</v>
      </c>
      <c r="GZ111" s="13">
        <v>2.1314836009771301E-7</v>
      </c>
      <c r="HA111" s="13">
        <v>9.2484635502996404E-8</v>
      </c>
      <c r="HB111" s="13">
        <v>3.2845788290285201E-7</v>
      </c>
      <c r="HC111" s="13">
        <v>6.3799713613484596E-8</v>
      </c>
      <c r="HD111" s="13">
        <v>8.6696897996509001E-7</v>
      </c>
      <c r="HE111" s="13">
        <v>8.3819448811482897E-8</v>
      </c>
      <c r="HF111" s="13">
        <v>5.94586960984423E-8</v>
      </c>
      <c r="HG111" s="12">
        <v>0</v>
      </c>
      <c r="HH111" s="13">
        <v>1.13123685626972E-7</v>
      </c>
      <c r="HI111" s="13">
        <v>1.4162123627794799E-7</v>
      </c>
      <c r="HJ111" s="12">
        <v>0</v>
      </c>
      <c r="HK111" s="13">
        <v>2.23658180318911E-7</v>
      </c>
      <c r="HL111" s="13">
        <v>8.5484804494868098E-8</v>
      </c>
      <c r="HM111" s="13">
        <v>3.2333966454862899E-7</v>
      </c>
      <c r="HN111" s="13">
        <v>4.3624384730403701E-8</v>
      </c>
      <c r="HO111" s="13">
        <v>1.58977476056347E-7</v>
      </c>
      <c r="HP111" s="12">
        <v>0</v>
      </c>
      <c r="HQ111" s="12">
        <v>0</v>
      </c>
      <c r="HR111" s="13">
        <v>1.9156905056446099E-7</v>
      </c>
      <c r="HS111" s="12">
        <v>0</v>
      </c>
      <c r="HT111" s="13">
        <v>9.8626831103150993E-8</v>
      </c>
      <c r="HU111" s="21">
        <v>1.7364423020000899E-7</v>
      </c>
      <c r="HV111" s="13">
        <v>7.0321152093888305E-7</v>
      </c>
      <c r="HW111" s="13">
        <v>3.14024447028591E-7</v>
      </c>
      <c r="HX111" s="12">
        <v>0</v>
      </c>
      <c r="HY111" s="12">
        <v>0</v>
      </c>
      <c r="HZ111" s="13">
        <v>1.11478252787452E-7</v>
      </c>
      <c r="IA111" s="13">
        <v>1.60142988777839E-7</v>
      </c>
      <c r="IB111" s="13">
        <v>8.4141778869479296E-8</v>
      </c>
      <c r="IC111" s="13">
        <v>2.7604592680656497E-7</v>
      </c>
      <c r="ID111" s="13">
        <v>1.36906862153667E-7</v>
      </c>
      <c r="IE111" s="13">
        <v>1.0508901766495601E-7</v>
      </c>
      <c r="IF111" s="12">
        <v>0</v>
      </c>
      <c r="IG111" s="13">
        <v>7.47933470833414E-8</v>
      </c>
      <c r="IH111" s="13">
        <v>9.9776982757916103E-8</v>
      </c>
      <c r="II111" s="13">
        <v>7.4823540838061103E-8</v>
      </c>
      <c r="IJ111" s="13">
        <v>2.6881338219214399E-8</v>
      </c>
      <c r="IK111" s="12">
        <v>0</v>
      </c>
      <c r="IL111" s="12">
        <v>0</v>
      </c>
      <c r="IM111" s="13">
        <v>7.71242549552563E-8</v>
      </c>
      <c r="IN111" s="13">
        <v>1.14752607443332E-7</v>
      </c>
      <c r="IO111" s="12">
        <v>0</v>
      </c>
      <c r="IP111" s="13">
        <v>4.4230818467140498E-7</v>
      </c>
      <c r="IQ111" s="13">
        <v>2.4996596899556599E-7</v>
      </c>
      <c r="IR111" s="13">
        <v>1.27419962255794E-7</v>
      </c>
      <c r="IS111" s="13">
        <v>6.0970049446644406E-8</v>
      </c>
      <c r="IT111" s="13">
        <v>1.94794810849202E-7</v>
      </c>
      <c r="IU111" s="13">
        <v>6.7854252505699498E-7</v>
      </c>
      <c r="IV111" s="13">
        <v>7.6801196196186407E-8</v>
      </c>
      <c r="IW111" s="13">
        <v>3.5719253237498901E-8</v>
      </c>
      <c r="IX111" s="13">
        <v>1.3015621770692899E-6</v>
      </c>
      <c r="IY111" s="13">
        <v>3.7855208276087998E-8</v>
      </c>
    </row>
    <row r="112" spans="1:259" x14ac:dyDescent="0.25">
      <c r="A112" s="2">
        <v>109</v>
      </c>
      <c r="B112" s="2" t="s">
        <v>2077</v>
      </c>
      <c r="C112" s="2" t="s">
        <v>2703</v>
      </c>
      <c r="D112" s="13">
        <v>5.2066682043827398E-7</v>
      </c>
      <c r="E112" s="13">
        <v>9.3486371944902896E-8</v>
      </c>
      <c r="F112" s="13">
        <v>5.5486217182189102E-8</v>
      </c>
      <c r="G112" s="13">
        <v>1.2542291209958301E-7</v>
      </c>
      <c r="H112" s="13">
        <v>4.0092976134629201E-7</v>
      </c>
      <c r="I112" s="12">
        <v>0</v>
      </c>
      <c r="J112" s="12">
        <v>0</v>
      </c>
      <c r="K112" s="12">
        <v>0</v>
      </c>
      <c r="L112" s="12">
        <v>0</v>
      </c>
      <c r="M112" s="13">
        <v>2.0950252875165299E-7</v>
      </c>
      <c r="N112" s="12">
        <v>0</v>
      </c>
      <c r="O112" s="12">
        <v>0</v>
      </c>
      <c r="P112" s="12">
        <v>0</v>
      </c>
      <c r="Q112" s="13">
        <v>8.9714714230464405E-8</v>
      </c>
      <c r="R112" s="13">
        <v>2.2622903944241001E-7</v>
      </c>
      <c r="S112" s="13">
        <v>1.66684091856411E-7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3">
        <v>4.2593540565571399E-8</v>
      </c>
      <c r="Z112" s="12">
        <v>0</v>
      </c>
      <c r="AA112" s="13">
        <v>6.6914805456205098E-8</v>
      </c>
      <c r="AB112" s="13">
        <v>2.5213709756619302E-7</v>
      </c>
      <c r="AC112" s="12">
        <v>0</v>
      </c>
      <c r="AD112" s="13">
        <v>2.53084686117486E-7</v>
      </c>
      <c r="AE112" s="13">
        <v>5.1228164730842301E-8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3">
        <v>3.0657081885375302E-7</v>
      </c>
      <c r="AL112" s="12">
        <v>0</v>
      </c>
      <c r="AM112" s="12">
        <v>0</v>
      </c>
      <c r="AN112" s="12">
        <v>0</v>
      </c>
      <c r="AO112" s="12">
        <v>0</v>
      </c>
      <c r="AP112" s="13">
        <v>2.85533110703766E-8</v>
      </c>
      <c r="AQ112" s="13">
        <v>3.8087680175224297E-8</v>
      </c>
      <c r="AR112" s="13">
        <v>1.47799394319207E-7</v>
      </c>
      <c r="AS112" s="13">
        <v>2.4806196396869101E-7</v>
      </c>
      <c r="AT112" s="13">
        <v>2.2922720766662801E-8</v>
      </c>
      <c r="AU112" s="12">
        <v>0</v>
      </c>
      <c r="AV112" s="12">
        <v>0</v>
      </c>
      <c r="AW112" s="13">
        <v>1.0699606210820999E-7</v>
      </c>
      <c r="AX112" s="13">
        <v>4.7451228647686601E-8</v>
      </c>
      <c r="AY112" s="12">
        <v>0</v>
      </c>
      <c r="AZ112" s="21">
        <v>1.0756083407569501E-7</v>
      </c>
      <c r="BA112" s="12">
        <v>0</v>
      </c>
      <c r="BB112" s="13">
        <v>3.31363010576739E-7</v>
      </c>
      <c r="BC112" s="13">
        <v>2.0359183583418999E-8</v>
      </c>
      <c r="BD112" s="13">
        <v>2.2499209833611401E-8</v>
      </c>
      <c r="BE112" s="13">
        <v>8.7501755105036396E-8</v>
      </c>
      <c r="BF112" s="12">
        <v>0</v>
      </c>
      <c r="BG112" s="12">
        <v>0</v>
      </c>
      <c r="BH112" s="12">
        <v>0</v>
      </c>
      <c r="BI112" s="12">
        <v>0</v>
      </c>
      <c r="BJ112" s="13">
        <v>4.5143643930956103E-7</v>
      </c>
      <c r="BK112" s="13">
        <v>4.8763966140684002E-8</v>
      </c>
      <c r="BL112" s="13">
        <v>1.7018162145272999E-7</v>
      </c>
      <c r="BM112" s="12">
        <v>0</v>
      </c>
      <c r="BN112" s="12">
        <v>0</v>
      </c>
      <c r="BO112" s="13">
        <v>2.8726206879063302E-7</v>
      </c>
      <c r="BP112" s="12">
        <v>0</v>
      </c>
      <c r="BQ112" s="13">
        <v>5.6697866129093902E-8</v>
      </c>
      <c r="BR112" s="13">
        <v>1.16575210257309E-7</v>
      </c>
      <c r="BS112" s="13">
        <v>1.01998161734237E-7</v>
      </c>
      <c r="BT112" s="13">
        <v>6.8182499010997404E-8</v>
      </c>
      <c r="BU112" s="13">
        <v>1.15424124205062E-6</v>
      </c>
      <c r="BV112" s="13">
        <v>3.8967146255921399E-7</v>
      </c>
      <c r="BW112" s="12">
        <v>0</v>
      </c>
      <c r="BX112" s="13">
        <v>9.5213092030089002E-8</v>
      </c>
      <c r="BY112" s="13">
        <v>3.8906590475851E-8</v>
      </c>
      <c r="BZ112" s="13">
        <v>1.09918424561285E-7</v>
      </c>
      <c r="CA112" s="13">
        <v>9.2913005249807206E-8</v>
      </c>
      <c r="CB112" s="12">
        <v>0</v>
      </c>
      <c r="CC112" s="12">
        <v>0</v>
      </c>
      <c r="CD112" s="12">
        <v>0</v>
      </c>
      <c r="CE112" s="12">
        <v>0</v>
      </c>
      <c r="CF112" s="13">
        <v>3.5936349506211201E-7</v>
      </c>
      <c r="CG112" s="13">
        <v>4.2995414585896099E-8</v>
      </c>
      <c r="CH112" s="13">
        <v>2.4658521462128002E-7</v>
      </c>
      <c r="CI112" s="13">
        <v>6.3370000366516203E-8</v>
      </c>
      <c r="CJ112" s="12">
        <v>0</v>
      </c>
      <c r="CK112" s="12">
        <v>0</v>
      </c>
      <c r="CL112" s="13">
        <v>2.18446918677765E-7</v>
      </c>
      <c r="CM112" s="12">
        <v>0</v>
      </c>
      <c r="CN112" s="13">
        <v>5.6340746862414801E-8</v>
      </c>
      <c r="CO112" s="13">
        <v>1.68337788836072E-7</v>
      </c>
      <c r="CP112" s="12">
        <v>0</v>
      </c>
      <c r="CQ112" s="12">
        <v>0</v>
      </c>
      <c r="CR112" s="13">
        <v>1.54944284701782E-7</v>
      </c>
      <c r="CS112" s="13">
        <v>3.2534840361762701E-7</v>
      </c>
      <c r="CT112" s="13">
        <v>5.3785174166030803E-8</v>
      </c>
      <c r="CU112" s="12">
        <v>0</v>
      </c>
      <c r="CV112" s="21">
        <v>1.9442611601976199E-7</v>
      </c>
      <c r="CW112" s="12">
        <v>0</v>
      </c>
      <c r="CX112" s="13">
        <v>3.30094531649251E-7</v>
      </c>
      <c r="CY112" s="13">
        <v>1.66193898956565E-5</v>
      </c>
      <c r="CZ112" s="13">
        <v>7.08794816238933E-7</v>
      </c>
      <c r="DA112" s="13">
        <v>3.0725753427926502E-6</v>
      </c>
      <c r="DB112" s="13">
        <v>6.7033173281920097E-6</v>
      </c>
      <c r="DC112" s="13">
        <v>7.8681759544219598E-6</v>
      </c>
      <c r="DD112" s="13">
        <v>4.5243995458066701E-7</v>
      </c>
      <c r="DE112" s="13">
        <v>2.92002578397862E-6</v>
      </c>
      <c r="DF112" s="13">
        <v>4.6622826470636599E-7</v>
      </c>
      <c r="DG112" s="13">
        <v>2.8635213805447702E-7</v>
      </c>
      <c r="DH112" s="13">
        <v>2.7712122498653298E-6</v>
      </c>
      <c r="DI112" s="13">
        <v>3.1144467269448603E-8</v>
      </c>
      <c r="DJ112" s="12">
        <v>0</v>
      </c>
      <c r="DK112" s="13">
        <v>6.3884527678108902E-6</v>
      </c>
      <c r="DL112" s="12">
        <v>0</v>
      </c>
      <c r="DM112" s="12">
        <v>0</v>
      </c>
      <c r="DN112" s="12">
        <v>0</v>
      </c>
      <c r="DO112" s="12">
        <v>0</v>
      </c>
      <c r="DP112" s="13">
        <v>1.59932643486713E-7</v>
      </c>
      <c r="DQ112" s="13">
        <v>1.7098805772824001E-7</v>
      </c>
      <c r="DR112" s="13">
        <v>6.6983812174260398E-8</v>
      </c>
      <c r="DS112" s="13">
        <v>1.18516535627192E-6</v>
      </c>
      <c r="DT112" s="12">
        <v>0</v>
      </c>
      <c r="DU112" s="12">
        <v>0</v>
      </c>
      <c r="DV112" s="12">
        <v>0</v>
      </c>
      <c r="DW112" s="13">
        <v>1.0866849542527999E-6</v>
      </c>
      <c r="DX112" s="13">
        <v>6.93399380976509E-7</v>
      </c>
      <c r="DY112" s="13">
        <v>9.4223224540033798E-8</v>
      </c>
      <c r="DZ112" s="13">
        <v>1.3981773430854901E-7</v>
      </c>
      <c r="EA112" s="12">
        <v>0</v>
      </c>
      <c r="EB112" s="12">
        <v>0</v>
      </c>
      <c r="EC112" s="2" t="s">
        <v>2077</v>
      </c>
      <c r="ED112" s="13">
        <v>5.5934614336940502E-7</v>
      </c>
      <c r="EE112" s="12">
        <v>0</v>
      </c>
      <c r="EF112" s="13">
        <v>4.0106978085640202E-8</v>
      </c>
      <c r="EG112" s="12">
        <v>0</v>
      </c>
      <c r="EH112" s="13">
        <v>5.1442377086690205E-7</v>
      </c>
      <c r="EI112" s="13">
        <v>5.9397183979238097E-7</v>
      </c>
      <c r="EJ112" s="13">
        <v>1.41763625321473E-7</v>
      </c>
      <c r="EK112" s="12">
        <v>0</v>
      </c>
      <c r="EL112" s="12">
        <v>0</v>
      </c>
      <c r="EM112" s="13">
        <v>3.8689240977668199E-8</v>
      </c>
      <c r="EN112" s="13">
        <v>2.0057778356280301E-7</v>
      </c>
      <c r="EO112" s="12">
        <v>0</v>
      </c>
      <c r="EP112" s="12">
        <v>0</v>
      </c>
      <c r="EQ112" s="13">
        <v>1.5623082639415701E-7</v>
      </c>
      <c r="ER112" s="13">
        <v>1.63044877378119E-6</v>
      </c>
      <c r="ES112" s="12">
        <v>0</v>
      </c>
      <c r="ET112" s="13">
        <v>2.6723126854624799E-7</v>
      </c>
      <c r="EU112" s="12">
        <v>0</v>
      </c>
      <c r="EV112" s="12">
        <v>0</v>
      </c>
      <c r="EW112" s="13">
        <v>2.9894641542562901E-7</v>
      </c>
      <c r="EX112" s="13">
        <v>1.0001773317299099E-6</v>
      </c>
      <c r="EY112" s="13">
        <v>2.5628500551345E-7</v>
      </c>
      <c r="EZ112" s="13">
        <v>5.8124923879596801E-7</v>
      </c>
      <c r="FA112" s="12">
        <v>0</v>
      </c>
      <c r="FB112" s="13">
        <v>6.8000221967482006E-8</v>
      </c>
      <c r="FC112" s="12">
        <v>0</v>
      </c>
      <c r="FD112" s="12">
        <v>0</v>
      </c>
      <c r="FE112" s="13">
        <v>2.6743152696953299E-8</v>
      </c>
      <c r="FF112" s="13">
        <v>1.9540928229527401E-7</v>
      </c>
      <c r="FG112" s="13">
        <v>3.6163754523591497E-8</v>
      </c>
      <c r="FH112" s="12">
        <v>0</v>
      </c>
      <c r="FI112" s="13">
        <v>1.3051018394272001E-7</v>
      </c>
      <c r="FJ112" s="13">
        <v>3.06009764278599E-7</v>
      </c>
      <c r="FK112" s="12">
        <v>0</v>
      </c>
      <c r="FL112" s="13">
        <v>9.1403605801552902E-8</v>
      </c>
      <c r="FM112" s="12">
        <v>0</v>
      </c>
      <c r="FN112" s="12">
        <v>0</v>
      </c>
      <c r="FO112" s="13">
        <v>3.7464038967328199E-8</v>
      </c>
      <c r="FP112" s="12">
        <v>0</v>
      </c>
      <c r="FQ112" s="13">
        <v>1.41796530600561E-7</v>
      </c>
      <c r="FR112" s="12">
        <v>0</v>
      </c>
      <c r="FS112" s="12">
        <v>0</v>
      </c>
      <c r="FT112" s="12">
        <v>0</v>
      </c>
      <c r="FU112" s="13">
        <v>5.6982262332224498E-8</v>
      </c>
      <c r="FV112" s="12">
        <v>0</v>
      </c>
      <c r="FW112" s="12">
        <v>0</v>
      </c>
      <c r="FX112" s="13">
        <v>1.29713672039563E-7</v>
      </c>
      <c r="FY112" s="13">
        <v>1.2773720512839699E-7</v>
      </c>
      <c r="FZ112" s="12">
        <v>0</v>
      </c>
      <c r="GA112" s="17">
        <v>0</v>
      </c>
      <c r="GB112" s="12">
        <v>0</v>
      </c>
      <c r="GC112" s="12">
        <v>0</v>
      </c>
      <c r="GD112" s="12">
        <v>0</v>
      </c>
      <c r="GE112" s="13">
        <v>1.3897750177077701E-7</v>
      </c>
      <c r="GF112" s="12">
        <v>0</v>
      </c>
      <c r="GG112" s="13">
        <v>3.33277656901279E-7</v>
      </c>
      <c r="GH112" s="12">
        <v>0</v>
      </c>
      <c r="GI112" s="12">
        <v>0</v>
      </c>
      <c r="GJ112" s="12">
        <v>0</v>
      </c>
      <c r="GK112" s="12">
        <v>0</v>
      </c>
      <c r="GL112" s="13">
        <v>2.1653403363843699E-7</v>
      </c>
      <c r="GM112" s="13">
        <v>6.0032979625834299E-8</v>
      </c>
      <c r="GN112" s="13">
        <v>5.3154809063198301E-7</v>
      </c>
      <c r="GO112" s="13">
        <v>3.5551652186335702E-6</v>
      </c>
      <c r="GP112" s="13">
        <v>3.1598382983675899E-7</v>
      </c>
      <c r="GQ112" s="13">
        <v>3.11918752924732E-7</v>
      </c>
      <c r="GR112" s="12">
        <v>0</v>
      </c>
      <c r="GS112" s="13">
        <v>3.2192507883411999E-7</v>
      </c>
      <c r="GT112" s="13">
        <v>3.8102747161388803E-8</v>
      </c>
      <c r="GU112" s="12">
        <v>0</v>
      </c>
      <c r="GV112" s="12">
        <v>0</v>
      </c>
      <c r="GW112" s="13">
        <v>3.5280870155197402E-8</v>
      </c>
      <c r="GX112" s="12">
        <v>0</v>
      </c>
      <c r="GY112" s="13">
        <v>6.9073460562530404E-7</v>
      </c>
      <c r="GZ112" s="13">
        <v>3.1896039137574197E-8</v>
      </c>
      <c r="HA112" s="13">
        <v>1.5647652976517099E-7</v>
      </c>
      <c r="HB112" s="13">
        <v>5.0817350702922898E-7</v>
      </c>
      <c r="HC112" s="13">
        <v>1.5070477181629199E-7</v>
      </c>
      <c r="HD112" s="13">
        <v>2.09170532534516E-7</v>
      </c>
      <c r="HE112" s="12">
        <v>0</v>
      </c>
      <c r="HF112" s="13">
        <v>1.2071917086653399E-7</v>
      </c>
      <c r="HG112" s="12">
        <v>0</v>
      </c>
      <c r="HH112" s="12">
        <v>0</v>
      </c>
      <c r="HI112" s="13">
        <v>4.7922337528396598E-8</v>
      </c>
      <c r="HJ112" s="13">
        <v>2.7548734438952101E-7</v>
      </c>
      <c r="HK112" s="12">
        <v>0</v>
      </c>
      <c r="HL112" s="13">
        <v>3.2976410946050701E-6</v>
      </c>
      <c r="HM112" s="13">
        <v>1.09412916791708E-7</v>
      </c>
      <c r="HN112" s="12">
        <v>0</v>
      </c>
      <c r="HO112" s="13">
        <v>9.2220700396322401E-8</v>
      </c>
      <c r="HP112" s="13">
        <v>6.9279467348308399E-6</v>
      </c>
      <c r="HQ112" s="13">
        <v>6.0409826697662796E-7</v>
      </c>
      <c r="HR112" s="13">
        <v>1.1181030037521E-7</v>
      </c>
      <c r="HS112" s="13">
        <v>1.55873876900677E-6</v>
      </c>
      <c r="HT112" s="13">
        <v>1.33494902705275E-7</v>
      </c>
      <c r="HU112" s="21">
        <v>1.95861337094286E-7</v>
      </c>
      <c r="HV112" s="13">
        <v>7.7145055480274703E-7</v>
      </c>
      <c r="HW112" s="13">
        <v>1.45223090233593E-6</v>
      </c>
      <c r="HX112" s="12">
        <v>0</v>
      </c>
      <c r="HY112" s="12">
        <v>0</v>
      </c>
      <c r="HZ112" s="13">
        <v>4.0237268346177998E-7</v>
      </c>
      <c r="IA112" s="13">
        <v>1.1100760973171101E-6</v>
      </c>
      <c r="IB112" s="13">
        <v>9.5719830507338303E-8</v>
      </c>
      <c r="IC112" s="13">
        <v>9.9636778968564992E-7</v>
      </c>
      <c r="ID112" s="12">
        <v>0</v>
      </c>
      <c r="IE112" s="13">
        <v>9.4827800451879395E-8</v>
      </c>
      <c r="IF112" s="13">
        <v>2.55116880520087E-7</v>
      </c>
      <c r="IG112" s="13">
        <v>3.63175556221231E-7</v>
      </c>
      <c r="IH112" s="13">
        <v>1.22802800907171E-6</v>
      </c>
      <c r="II112" s="12">
        <v>0</v>
      </c>
      <c r="IJ112" s="13">
        <v>1.09668585304872E-7</v>
      </c>
      <c r="IK112" s="13">
        <v>7.2256616713569903E-8</v>
      </c>
      <c r="IL112" s="12">
        <v>0</v>
      </c>
      <c r="IM112" s="13">
        <v>1.4280951201582899E-6</v>
      </c>
      <c r="IN112" s="13">
        <v>1.32023454422177E-6</v>
      </c>
      <c r="IO112" s="13">
        <v>9.7318323506703002E-8</v>
      </c>
      <c r="IP112" s="13">
        <v>1.30300890053525E-6</v>
      </c>
      <c r="IQ112" s="12">
        <v>0</v>
      </c>
      <c r="IR112" s="13">
        <v>2.15584279574197E-7</v>
      </c>
      <c r="IS112" s="13">
        <v>1.2378767614924801E-7</v>
      </c>
      <c r="IT112" s="13">
        <v>1.12997855644126E-7</v>
      </c>
      <c r="IU112" s="13">
        <v>6.8031947891984496E-7</v>
      </c>
      <c r="IV112" s="13">
        <v>2.1842292798632399E-7</v>
      </c>
      <c r="IW112" s="13">
        <v>1.4504181617651E-7</v>
      </c>
      <c r="IX112" s="13">
        <v>2.0226396986265701E-7</v>
      </c>
      <c r="IY112" s="13">
        <v>2.5619181358564602E-7</v>
      </c>
    </row>
    <row r="113" spans="1:259" x14ac:dyDescent="0.25">
      <c r="A113" s="2">
        <v>110</v>
      </c>
      <c r="B113" s="2" t="s">
        <v>2080</v>
      </c>
      <c r="C113" s="2" t="s">
        <v>2703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3">
        <v>1.8017639901234501E-7</v>
      </c>
      <c r="L113" s="12">
        <v>0</v>
      </c>
      <c r="M113" s="12">
        <v>0</v>
      </c>
      <c r="N113" s="12">
        <v>0</v>
      </c>
      <c r="O113" s="13">
        <v>8.4158910041024595E-8</v>
      </c>
      <c r="P113" s="12">
        <v>0</v>
      </c>
      <c r="Q113" s="13">
        <v>4.9206408359091302E-8</v>
      </c>
      <c r="R113" s="12">
        <v>0</v>
      </c>
      <c r="S113" s="13">
        <v>1.82844599377116E-7</v>
      </c>
      <c r="T113" s="12">
        <v>0</v>
      </c>
      <c r="U113" s="12">
        <v>0</v>
      </c>
      <c r="V113" s="13">
        <v>4.2814618630192897E-8</v>
      </c>
      <c r="W113" s="12">
        <v>0</v>
      </c>
      <c r="X113" s="13">
        <v>2.9386698857812801E-8</v>
      </c>
      <c r="Y113" s="13">
        <v>9.3446216420865702E-8</v>
      </c>
      <c r="Z113" s="12">
        <v>0</v>
      </c>
      <c r="AA113" s="12">
        <v>0</v>
      </c>
      <c r="AB113" s="13">
        <v>1.2057013296201201E-7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3">
        <v>5.1670201098292101E-7</v>
      </c>
      <c r="AI113" s="13">
        <v>1.3373794498808901E-7</v>
      </c>
      <c r="AJ113" s="12">
        <v>0</v>
      </c>
      <c r="AK113" s="13">
        <v>4.8041964489943103E-8</v>
      </c>
      <c r="AL113" s="12">
        <v>0</v>
      </c>
      <c r="AM113" s="13">
        <v>5.90186958893658E-8</v>
      </c>
      <c r="AN113" s="12">
        <v>0</v>
      </c>
      <c r="AO113" s="12">
        <v>0</v>
      </c>
      <c r="AP113" s="12">
        <v>0</v>
      </c>
      <c r="AQ113" s="12">
        <v>0</v>
      </c>
      <c r="AR113" s="13">
        <v>2.1622177652357801E-7</v>
      </c>
      <c r="AS113" s="12">
        <v>0</v>
      </c>
      <c r="AT113" s="13">
        <v>2.5145145217724199E-8</v>
      </c>
      <c r="AU113" s="12">
        <v>0</v>
      </c>
      <c r="AV113" s="13">
        <v>4.2652790646774702E-8</v>
      </c>
      <c r="AW113" s="13">
        <v>2.9342410384245999E-8</v>
      </c>
      <c r="AX113" s="12">
        <v>0</v>
      </c>
      <c r="AY113" s="12">
        <v>0</v>
      </c>
      <c r="AZ113" s="17">
        <v>0</v>
      </c>
      <c r="BA113" s="13">
        <v>4.1766300961077001E-8</v>
      </c>
      <c r="BB113" s="13">
        <v>4.5436202281298003E-8</v>
      </c>
      <c r="BC113" s="12">
        <v>0</v>
      </c>
      <c r="BD113" s="13">
        <v>1.4808344200737001E-7</v>
      </c>
      <c r="BE113" s="13">
        <v>9.5985304768959604E-8</v>
      </c>
      <c r="BF113" s="13">
        <v>1.00406546473351E-7</v>
      </c>
      <c r="BG113" s="12">
        <v>0</v>
      </c>
      <c r="BH113" s="13">
        <v>3.618703723011E-8</v>
      </c>
      <c r="BI113" s="13">
        <v>6.5918563813971504E-8</v>
      </c>
      <c r="BJ113" s="12">
        <v>0</v>
      </c>
      <c r="BK113" s="12">
        <v>0</v>
      </c>
      <c r="BL113" s="13">
        <v>9.3340612320334094E-8</v>
      </c>
      <c r="BM113" s="13">
        <v>8.1255637567105806E-8</v>
      </c>
      <c r="BN113" s="13">
        <v>1.12368075382179E-7</v>
      </c>
      <c r="BO113" s="12">
        <v>0</v>
      </c>
      <c r="BP113" s="12">
        <v>0</v>
      </c>
      <c r="BQ113" s="13">
        <v>5.2245082127726002E-7</v>
      </c>
      <c r="BR113" s="13">
        <v>1.70503354614568E-7</v>
      </c>
      <c r="BS113" s="12">
        <v>0</v>
      </c>
      <c r="BT113" s="12">
        <v>0</v>
      </c>
      <c r="BU113" s="12">
        <v>0</v>
      </c>
      <c r="BV113" s="12">
        <v>0</v>
      </c>
      <c r="BW113" s="12">
        <v>0</v>
      </c>
      <c r="BX113" s="12">
        <v>0</v>
      </c>
      <c r="BY113" s="13">
        <v>4.2678697585698098E-8</v>
      </c>
      <c r="BZ113" s="12">
        <v>0</v>
      </c>
      <c r="CA113" s="13">
        <v>5.0960595677179603E-8</v>
      </c>
      <c r="CB113" s="12">
        <v>0</v>
      </c>
      <c r="CC113" s="12">
        <v>0</v>
      </c>
      <c r="CD113" s="13">
        <v>3.1817064194815401E-8</v>
      </c>
      <c r="CE113" s="12">
        <v>0</v>
      </c>
      <c r="CF113" s="12">
        <v>0</v>
      </c>
      <c r="CG113" s="13">
        <v>1.41491835257741E-7</v>
      </c>
      <c r="CH113" s="13">
        <v>1.51725411563451E-7</v>
      </c>
      <c r="CI113" s="13">
        <v>3.47569531096127E-8</v>
      </c>
      <c r="CJ113" s="12">
        <v>0</v>
      </c>
      <c r="CK113" s="13">
        <v>1.0779377667549E-7</v>
      </c>
      <c r="CL113" s="13">
        <v>4.1961083646401697E-8</v>
      </c>
      <c r="CM113" s="12">
        <v>0</v>
      </c>
      <c r="CN113" s="13">
        <v>2.47303840600559E-8</v>
      </c>
      <c r="CO113" s="12">
        <v>0</v>
      </c>
      <c r="CP113" s="12">
        <v>0</v>
      </c>
      <c r="CQ113" s="13">
        <v>5.4433577153245502E-8</v>
      </c>
      <c r="CR113" s="13">
        <v>5.6655527924197198E-8</v>
      </c>
      <c r="CS113" s="12">
        <v>0</v>
      </c>
      <c r="CT113" s="13">
        <v>2.94999016201498E-8</v>
      </c>
      <c r="CU113" s="12">
        <v>0</v>
      </c>
      <c r="CV113" s="21">
        <v>1.1351130853798301E-7</v>
      </c>
      <c r="CW113" s="12">
        <v>0</v>
      </c>
      <c r="CX113" s="12">
        <v>0</v>
      </c>
      <c r="CY113" s="13">
        <v>8.4123247673871898E-8</v>
      </c>
      <c r="CZ113" s="13">
        <v>2.1968978692430101E-7</v>
      </c>
      <c r="DA113" s="13">
        <v>2.7988762781413098E-7</v>
      </c>
      <c r="DB113" s="13">
        <v>4.2772105521530798E-7</v>
      </c>
      <c r="DC113" s="13">
        <v>1.19612608320533E-7</v>
      </c>
      <c r="DD113" s="13">
        <v>4.6751099971369398E-8</v>
      </c>
      <c r="DE113" s="13">
        <v>3.49687007403388E-7</v>
      </c>
      <c r="DF113" s="13">
        <v>1.12190175864629E-7</v>
      </c>
      <c r="DG113" s="13">
        <v>1.17793054019639E-7</v>
      </c>
      <c r="DH113" s="12">
        <v>0</v>
      </c>
      <c r="DI113" s="12">
        <v>0</v>
      </c>
      <c r="DJ113" s="12">
        <v>0</v>
      </c>
      <c r="DK113" s="13">
        <v>1.7948815473036999E-7</v>
      </c>
      <c r="DL113" s="12">
        <v>0</v>
      </c>
      <c r="DM113" s="13">
        <v>1.0548890264675E-7</v>
      </c>
      <c r="DN113" s="12">
        <v>0</v>
      </c>
      <c r="DO113" s="12">
        <v>0</v>
      </c>
      <c r="DP113" s="13">
        <v>1.9332112081026301E-7</v>
      </c>
      <c r="DQ113" s="13">
        <v>2.6054014431752499E-7</v>
      </c>
      <c r="DR113" s="12">
        <v>0</v>
      </c>
      <c r="DS113" s="13">
        <v>2.6343373174226599E-7</v>
      </c>
      <c r="DT113" s="12">
        <v>0</v>
      </c>
      <c r="DU113" s="13">
        <v>3.1187953979524697E-7</v>
      </c>
      <c r="DV113" s="12">
        <v>0</v>
      </c>
      <c r="DW113" s="12">
        <v>0</v>
      </c>
      <c r="DX113" s="12">
        <v>0</v>
      </c>
      <c r="DY113" s="13">
        <v>1.0335844021566E-7</v>
      </c>
      <c r="DZ113" s="12">
        <v>0</v>
      </c>
      <c r="EA113" s="13">
        <v>1.08062924680184E-7</v>
      </c>
      <c r="EB113" s="13">
        <v>2.0103630386383E-7</v>
      </c>
      <c r="EC113" s="2" t="s">
        <v>2080</v>
      </c>
      <c r="ED113" s="12">
        <v>0</v>
      </c>
      <c r="EE113" s="12">
        <v>0</v>
      </c>
      <c r="EF113" s="13">
        <v>3.0796826385981899E-7</v>
      </c>
      <c r="EG113" s="12">
        <v>0</v>
      </c>
      <c r="EH113" s="13">
        <v>2.2576107562436499E-7</v>
      </c>
      <c r="EI113" s="12">
        <v>0</v>
      </c>
      <c r="EJ113" s="12">
        <v>0</v>
      </c>
      <c r="EK113" s="13">
        <v>4.5411561481650097E-7</v>
      </c>
      <c r="EL113" s="13">
        <v>1.2972734690826699E-7</v>
      </c>
      <c r="EM113" s="13">
        <v>1.27320826264459E-7</v>
      </c>
      <c r="EN113" s="13">
        <v>3.6670730512866999E-8</v>
      </c>
      <c r="EO113" s="12">
        <v>0</v>
      </c>
      <c r="EP113" s="12">
        <v>0</v>
      </c>
      <c r="EQ113" s="13">
        <v>5.7125953141353798E-8</v>
      </c>
      <c r="ER113" s="12">
        <v>0</v>
      </c>
      <c r="ES113" s="12">
        <v>0</v>
      </c>
      <c r="ET113" s="13">
        <v>5.8628023459454002E-8</v>
      </c>
      <c r="EU113" s="12">
        <v>0</v>
      </c>
      <c r="EV113" s="12">
        <v>0</v>
      </c>
      <c r="EW113" s="13">
        <v>4.6847162844696898E-8</v>
      </c>
      <c r="EX113" s="12">
        <v>0</v>
      </c>
      <c r="EY113" s="13">
        <v>8.0323594921508804E-8</v>
      </c>
      <c r="EZ113" s="12">
        <v>0</v>
      </c>
      <c r="FA113" s="12">
        <v>0</v>
      </c>
      <c r="FB113" s="13">
        <v>3.72965206359042E-8</v>
      </c>
      <c r="FC113" s="13">
        <v>6.1258911601893606E-8</v>
      </c>
      <c r="FD113" s="12">
        <v>0</v>
      </c>
      <c r="FE113" s="12">
        <v>0</v>
      </c>
      <c r="FF113" s="13">
        <v>4.6987565868862701E-8</v>
      </c>
      <c r="FG113" s="13">
        <v>1.28183902143291E-7</v>
      </c>
      <c r="FH113" s="12">
        <v>0</v>
      </c>
      <c r="FI113" s="13">
        <v>7.1581762938112305E-8</v>
      </c>
      <c r="FJ113" s="12">
        <v>0</v>
      </c>
      <c r="FK113" s="13">
        <v>1.8493563866377199E-7</v>
      </c>
      <c r="FL113" s="13">
        <v>1.00265451239377E-7</v>
      </c>
      <c r="FM113" s="12">
        <v>0</v>
      </c>
      <c r="FN113" s="12">
        <v>0</v>
      </c>
      <c r="FO113" s="13">
        <v>4.1096286512636997E-8</v>
      </c>
      <c r="FP113" s="12">
        <v>0</v>
      </c>
      <c r="FQ113" s="13">
        <v>1.5554411666986701E-7</v>
      </c>
      <c r="FR113" s="12">
        <v>0</v>
      </c>
      <c r="FS113" s="13">
        <v>1.92435436614339E-7</v>
      </c>
      <c r="FT113" s="13">
        <v>1.3462476299388301E-7</v>
      </c>
      <c r="FU113" s="12">
        <v>0</v>
      </c>
      <c r="FV113" s="12">
        <v>0</v>
      </c>
      <c r="FW113" s="12">
        <v>0</v>
      </c>
      <c r="FX113" s="12">
        <v>0</v>
      </c>
      <c r="FY113" s="13">
        <v>2.3353616450067E-7</v>
      </c>
      <c r="FZ113" s="13">
        <v>4.2811227545381402E-8</v>
      </c>
      <c r="GA113" s="21">
        <v>5.4642894946545403E-8</v>
      </c>
      <c r="GB113" s="13">
        <v>1.4783697345201599E-7</v>
      </c>
      <c r="GC113" s="13">
        <v>5.7747267566290802E-8</v>
      </c>
      <c r="GD113" s="12">
        <v>0</v>
      </c>
      <c r="GE113" s="12">
        <v>0</v>
      </c>
      <c r="GF113" s="12">
        <v>0</v>
      </c>
      <c r="GG113" s="13">
        <v>1.82794947552502E-7</v>
      </c>
      <c r="GH113" s="12">
        <v>0</v>
      </c>
      <c r="GI113" s="13">
        <v>3.7418415422979999E-8</v>
      </c>
      <c r="GJ113" s="13">
        <v>1.74334842277609E-7</v>
      </c>
      <c r="GK113" s="12">
        <v>0</v>
      </c>
      <c r="GL113" s="13">
        <v>4.7505527601562899E-8</v>
      </c>
      <c r="GM113" s="13">
        <v>3.2926675805859298E-8</v>
      </c>
      <c r="GN113" s="12">
        <v>0</v>
      </c>
      <c r="GO113" s="12">
        <v>0</v>
      </c>
      <c r="GP113" s="12">
        <v>0</v>
      </c>
      <c r="GQ113" s="13">
        <v>3.8017798140410599E-8</v>
      </c>
      <c r="GR113" s="12">
        <v>0</v>
      </c>
      <c r="GS113" s="13">
        <v>4.4142081446783802E-8</v>
      </c>
      <c r="GT113" s="12">
        <v>0</v>
      </c>
      <c r="GU113" s="12">
        <v>0</v>
      </c>
      <c r="GV113" s="12">
        <v>0</v>
      </c>
      <c r="GW113" s="12">
        <v>0</v>
      </c>
      <c r="GX113" s="12">
        <v>0</v>
      </c>
      <c r="GY113" s="12">
        <v>0</v>
      </c>
      <c r="GZ113" s="13">
        <v>2.0993071742624999E-7</v>
      </c>
      <c r="HA113" s="13">
        <v>1.37317907561236E-7</v>
      </c>
      <c r="HB113" s="13">
        <v>8.2862135275490403E-8</v>
      </c>
      <c r="HC113" s="13">
        <v>9.4727552622791604E-8</v>
      </c>
      <c r="HD113" s="13">
        <v>3.8241704009080502E-7</v>
      </c>
      <c r="HE113" s="13">
        <v>2.01658569265341E-7</v>
      </c>
      <c r="HF113" s="12">
        <v>0</v>
      </c>
      <c r="HG113" s="13">
        <v>4.9602302411798799E-8</v>
      </c>
      <c r="HH113" s="13">
        <v>1.11974691590133E-7</v>
      </c>
      <c r="HI113" s="13">
        <v>1.5770564261422501E-7</v>
      </c>
      <c r="HJ113" s="12">
        <v>0</v>
      </c>
      <c r="HK113" s="13">
        <v>4.7439962267881397E-8</v>
      </c>
      <c r="HL113" s="12">
        <v>0</v>
      </c>
      <c r="HM113" s="13">
        <v>1.2002081731167899E-7</v>
      </c>
      <c r="HN113" s="13">
        <v>6.4771939655114601E-8</v>
      </c>
      <c r="HO113" s="13">
        <v>1.011617655317E-7</v>
      </c>
      <c r="HP113" s="12">
        <v>0</v>
      </c>
      <c r="HQ113" s="12">
        <v>0</v>
      </c>
      <c r="HR113" s="13">
        <v>4.0883544735533902E-8</v>
      </c>
      <c r="HS113" s="12">
        <v>0</v>
      </c>
      <c r="HT113" s="13">
        <v>7.3218810902062204E-8</v>
      </c>
      <c r="HU113" s="21">
        <v>4.2970132681073202E-8</v>
      </c>
      <c r="HV113" s="13">
        <v>5.2008253252169602E-7</v>
      </c>
      <c r="HW113" s="13">
        <v>1.9427181856801101E-7</v>
      </c>
      <c r="HX113" s="12">
        <v>0</v>
      </c>
      <c r="HY113" s="12">
        <v>0</v>
      </c>
      <c r="HZ113" s="13">
        <v>1.10345971364865E-7</v>
      </c>
      <c r="IA113" s="13">
        <v>4.7554926307435797E-8</v>
      </c>
      <c r="IB113" s="13">
        <v>1.5750021972675599E-7</v>
      </c>
      <c r="IC113" s="13">
        <v>6.8310534057395706E-8</v>
      </c>
      <c r="ID113" s="13">
        <v>5.0818613652607803E-8</v>
      </c>
      <c r="IE113" s="13">
        <v>1.0402163152062099E-7</v>
      </c>
      <c r="IF113" s="12">
        <v>0</v>
      </c>
      <c r="IG113" s="13">
        <v>7.4033673197914997E-8</v>
      </c>
      <c r="IH113" s="13">
        <v>2.04104378239065E-7</v>
      </c>
      <c r="II113" s="13">
        <v>5.5547670206649202E-8</v>
      </c>
      <c r="IJ113" s="12">
        <v>0</v>
      </c>
      <c r="IK113" s="12">
        <v>0</v>
      </c>
      <c r="IL113" s="12">
        <v>0</v>
      </c>
      <c r="IM113" s="13">
        <v>1.9248602006315699E-7</v>
      </c>
      <c r="IN113" s="12">
        <v>0</v>
      </c>
      <c r="IO113" s="13">
        <v>3.5584539343171202E-8</v>
      </c>
      <c r="IP113" s="13">
        <v>3.4767715216797398E-7</v>
      </c>
      <c r="IQ113" s="13">
        <v>1.5468469772504199E-7</v>
      </c>
      <c r="IR113" s="13">
        <v>4.7297160504920702E-8</v>
      </c>
      <c r="IS113" s="13">
        <v>1.3578925139917501E-7</v>
      </c>
      <c r="IT113" s="13">
        <v>1.03323012519413E-7</v>
      </c>
      <c r="IU113" s="13">
        <v>5.8213292288422796E-7</v>
      </c>
      <c r="IV113" s="13">
        <v>9.5839866462697406E-8</v>
      </c>
      <c r="IW113" s="12">
        <v>0</v>
      </c>
      <c r="IX113" s="13">
        <v>1.3312443002594799E-6</v>
      </c>
      <c r="IY113" s="13">
        <v>7.4975995097749406E-8</v>
      </c>
    </row>
    <row r="114" spans="1:259" x14ac:dyDescent="0.25">
      <c r="A114" s="2">
        <v>111</v>
      </c>
      <c r="B114" s="2" t="s">
        <v>2083</v>
      </c>
      <c r="C114" s="2" t="s">
        <v>2703</v>
      </c>
      <c r="D114" s="12">
        <v>0</v>
      </c>
      <c r="E114" s="12">
        <v>0</v>
      </c>
      <c r="F114" s="12">
        <v>0</v>
      </c>
      <c r="G114" s="12">
        <v>0</v>
      </c>
      <c r="H114" s="13">
        <v>4.1902397860420102E-8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3">
        <v>7.2164766092185001E-8</v>
      </c>
      <c r="P114" s="13">
        <v>7.0166603189040004E-8</v>
      </c>
      <c r="Q114" s="12">
        <v>0</v>
      </c>
      <c r="R114" s="12">
        <v>0</v>
      </c>
      <c r="S114" s="13">
        <v>1.4993552891307299E-7</v>
      </c>
      <c r="T114" s="12">
        <v>0</v>
      </c>
      <c r="U114" s="13">
        <v>8.5524032650148995E-8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3">
        <v>2.11943910619741E-7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3">
        <v>2.5845328221572498E-7</v>
      </c>
      <c r="AI114" s="13">
        <v>3.8225968440775998E-8</v>
      </c>
      <c r="AJ114" s="12">
        <v>0</v>
      </c>
      <c r="AK114" s="12">
        <v>0</v>
      </c>
      <c r="AL114" s="12">
        <v>0</v>
      </c>
      <c r="AM114" s="12">
        <v>0</v>
      </c>
      <c r="AN114" s="13">
        <v>5.9877924787285299E-8</v>
      </c>
      <c r="AO114" s="13">
        <v>3.0515004786487899E-8</v>
      </c>
      <c r="AP114" s="12">
        <v>0</v>
      </c>
      <c r="AQ114" s="12">
        <v>0</v>
      </c>
      <c r="AR114" s="13">
        <v>5.2133515573402005E-7</v>
      </c>
      <c r="AS114" s="12">
        <v>0</v>
      </c>
      <c r="AT114" s="13">
        <v>4.31230281406102E-8</v>
      </c>
      <c r="AU114" s="12">
        <v>0</v>
      </c>
      <c r="AV114" s="12">
        <v>0</v>
      </c>
      <c r="AW114" s="12">
        <v>0</v>
      </c>
      <c r="AX114" s="13">
        <v>4.4633459725615E-8</v>
      </c>
      <c r="AY114" s="13">
        <v>3.45159002065635E-8</v>
      </c>
      <c r="AZ114" s="17">
        <v>0</v>
      </c>
      <c r="BA114" s="13">
        <v>7.1627718037761596E-8</v>
      </c>
      <c r="BB114" s="13">
        <v>1.16882202068042E-7</v>
      </c>
      <c r="BC114" s="13">
        <v>1.91502059359475E-8</v>
      </c>
      <c r="BD114" s="13">
        <v>4.2326304485083701E-8</v>
      </c>
      <c r="BE114" s="13">
        <v>1.0974091851653001E-7</v>
      </c>
      <c r="BF114" s="13">
        <v>8.60968248856997E-8</v>
      </c>
      <c r="BG114" s="12">
        <v>0</v>
      </c>
      <c r="BH114" s="13">
        <v>4.5606683001254503E-8</v>
      </c>
      <c r="BI114" s="13">
        <v>3.7682662766181699E-8</v>
      </c>
      <c r="BJ114" s="13">
        <v>7.3444947827667206E-8</v>
      </c>
      <c r="BK114" s="12">
        <v>0</v>
      </c>
      <c r="BL114" s="13">
        <v>1.7008402892750899E-7</v>
      </c>
      <c r="BM114" s="13">
        <v>2.08929415343893E-7</v>
      </c>
      <c r="BN114" s="13">
        <v>3.2117874277883303E-8</v>
      </c>
      <c r="BO114" s="12">
        <v>0</v>
      </c>
      <c r="BP114" s="12">
        <v>0</v>
      </c>
      <c r="BQ114" s="13">
        <v>3.1998605682358002E-7</v>
      </c>
      <c r="BR114" s="13">
        <v>3.6550897277826103E-8</v>
      </c>
      <c r="BS114" s="12">
        <v>0</v>
      </c>
      <c r="BT114" s="12">
        <v>0</v>
      </c>
      <c r="BU114" s="12">
        <v>0</v>
      </c>
      <c r="BV114" s="12">
        <v>0</v>
      </c>
      <c r="BW114" s="12">
        <v>0</v>
      </c>
      <c r="BX114" s="12">
        <v>0</v>
      </c>
      <c r="BY114" s="12">
        <v>0</v>
      </c>
      <c r="BZ114" s="12">
        <v>0</v>
      </c>
      <c r="CA114" s="12">
        <v>0</v>
      </c>
      <c r="CB114" s="12">
        <v>0</v>
      </c>
      <c r="CC114" s="12">
        <v>0</v>
      </c>
      <c r="CD114" s="12">
        <v>0</v>
      </c>
      <c r="CE114" s="12">
        <v>0</v>
      </c>
      <c r="CF114" s="13">
        <v>4.2252952507303E-8</v>
      </c>
      <c r="CG114" s="13">
        <v>4.04422426983726E-8</v>
      </c>
      <c r="CH114" s="13">
        <v>3.90305512406693E-7</v>
      </c>
      <c r="CI114" s="13">
        <v>1.1921387242347E-7</v>
      </c>
      <c r="CJ114" s="13">
        <v>5.0492895218793703E-8</v>
      </c>
      <c r="CK114" s="13">
        <v>9.2431243182546503E-8</v>
      </c>
      <c r="CL114" s="13">
        <v>2.5684376424107798E-7</v>
      </c>
      <c r="CM114" s="12">
        <v>0</v>
      </c>
      <c r="CN114" s="13">
        <v>1.7665032270400799E-8</v>
      </c>
      <c r="CO114" s="13">
        <v>8.4585528011071894E-8</v>
      </c>
      <c r="CP114" s="12">
        <v>0</v>
      </c>
      <c r="CQ114" s="13">
        <v>9.3351645379200104E-8</v>
      </c>
      <c r="CR114" s="12">
        <v>0</v>
      </c>
      <c r="CS114" s="12">
        <v>0</v>
      </c>
      <c r="CT114" s="12">
        <v>0</v>
      </c>
      <c r="CU114" s="12">
        <v>0</v>
      </c>
      <c r="CV114" s="21">
        <v>4.8666962449182799E-8</v>
      </c>
      <c r="CW114" s="12">
        <v>0</v>
      </c>
      <c r="CX114" s="12">
        <v>0</v>
      </c>
      <c r="CY114" s="13">
        <v>1.13491546115815E-7</v>
      </c>
      <c r="CZ114" s="13">
        <v>1.5752105681839801E-7</v>
      </c>
      <c r="DA114" s="13">
        <v>3.4975473050781698E-7</v>
      </c>
      <c r="DB114" s="13">
        <v>1.8338159255668199E-7</v>
      </c>
      <c r="DC114" s="13">
        <v>1.02565680768913E-7</v>
      </c>
      <c r="DD114" s="13">
        <v>4.00882353673738E-8</v>
      </c>
      <c r="DE114" s="13">
        <v>2.92289232611188E-7</v>
      </c>
      <c r="DF114" s="13">
        <v>3.2067025722194098E-8</v>
      </c>
      <c r="DG114" s="13">
        <v>3.3668481790253197E-8</v>
      </c>
      <c r="DH114" s="12">
        <v>0</v>
      </c>
      <c r="DI114" s="12">
        <v>0</v>
      </c>
      <c r="DJ114" s="12">
        <v>0</v>
      </c>
      <c r="DK114" s="13">
        <v>3.0781579029768898E-7</v>
      </c>
      <c r="DL114" s="12">
        <v>0</v>
      </c>
      <c r="DM114" s="13">
        <v>3.0151618254534302E-8</v>
      </c>
      <c r="DN114" s="12">
        <v>0</v>
      </c>
      <c r="DO114" s="12">
        <v>0</v>
      </c>
      <c r="DP114" s="13">
        <v>2.16002935384138E-7</v>
      </c>
      <c r="DQ114" s="13">
        <v>1.20625779442487E-7</v>
      </c>
      <c r="DR114" s="12">
        <v>0</v>
      </c>
      <c r="DS114" s="13">
        <v>4.0618841263981398E-7</v>
      </c>
      <c r="DT114" s="12">
        <v>0</v>
      </c>
      <c r="DU114" s="12">
        <v>0</v>
      </c>
      <c r="DV114" s="12">
        <v>0</v>
      </c>
      <c r="DW114" s="13">
        <v>9.68933124342377E-8</v>
      </c>
      <c r="DX114" s="13">
        <v>3.62922055634316E-8</v>
      </c>
      <c r="DY114" s="13">
        <v>8.8628021182549604E-8</v>
      </c>
      <c r="DZ114" s="12">
        <v>0</v>
      </c>
      <c r="EA114" s="13">
        <v>9.2625267600532198E-8</v>
      </c>
      <c r="EB114" s="13">
        <v>1.7238504915639501E-7</v>
      </c>
      <c r="EC114" s="2" t="s">
        <v>2083</v>
      </c>
      <c r="ED114" s="12">
        <v>0</v>
      </c>
      <c r="EE114" s="12">
        <v>0</v>
      </c>
      <c r="EF114" s="12">
        <v>0</v>
      </c>
      <c r="EG114" s="12">
        <v>0</v>
      </c>
      <c r="EH114" s="12">
        <v>0</v>
      </c>
      <c r="EI114" s="13">
        <v>2.3944300837236102E-7</v>
      </c>
      <c r="EJ114" s="13">
        <v>4.4448452594856099E-8</v>
      </c>
      <c r="EK114" s="13">
        <v>2.6437820882714599E-7</v>
      </c>
      <c r="EL114" s="13">
        <v>8.8966500759618106E-8</v>
      </c>
      <c r="EM114" s="13">
        <v>7.2783560224021901E-8</v>
      </c>
      <c r="EN114" s="13">
        <v>6.2888996271472604E-8</v>
      </c>
      <c r="EO114" s="12">
        <v>0</v>
      </c>
      <c r="EP114" s="12">
        <v>0</v>
      </c>
      <c r="EQ114" s="12">
        <v>0</v>
      </c>
      <c r="ER114" s="12">
        <v>0</v>
      </c>
      <c r="ES114" s="13">
        <v>7.1862732791100497E-8</v>
      </c>
      <c r="ET114" s="13">
        <v>1.5081745702277601E-7</v>
      </c>
      <c r="EU114" s="12">
        <v>0</v>
      </c>
      <c r="EV114" s="13">
        <v>1.7033509561985699E-7</v>
      </c>
      <c r="EW114" s="13">
        <v>4.0170607569918297E-8</v>
      </c>
      <c r="EX114" s="12">
        <v>0</v>
      </c>
      <c r="EY114" s="13">
        <v>1.03314077553437E-7</v>
      </c>
      <c r="EZ114" s="12">
        <v>0</v>
      </c>
      <c r="FA114" s="12">
        <v>0</v>
      </c>
      <c r="FB114" s="13">
        <v>6.3962204035921304E-8</v>
      </c>
      <c r="FC114" s="13">
        <v>2.6264212693923498E-7</v>
      </c>
      <c r="FD114" s="12">
        <v>0</v>
      </c>
      <c r="FE114" s="12">
        <v>0</v>
      </c>
      <c r="FF114" s="12">
        <v>0</v>
      </c>
      <c r="FG114" s="13">
        <v>3.4016263162332997E-8</v>
      </c>
      <c r="FH114" s="12">
        <v>0</v>
      </c>
      <c r="FI114" s="13">
        <v>2.6278415977211302E-7</v>
      </c>
      <c r="FJ114" s="12">
        <v>0</v>
      </c>
      <c r="FK114" s="13">
        <v>1.38397103376292E-7</v>
      </c>
      <c r="FL114" s="13">
        <v>4.2987919118069999E-8</v>
      </c>
      <c r="FM114" s="12">
        <v>0</v>
      </c>
      <c r="FN114" s="12">
        <v>0</v>
      </c>
      <c r="FO114" s="12">
        <v>0</v>
      </c>
      <c r="FP114" s="12">
        <v>0</v>
      </c>
      <c r="FQ114" s="12">
        <v>0</v>
      </c>
      <c r="FR114" s="12">
        <v>0</v>
      </c>
      <c r="FS114" s="13">
        <v>1.6500995871205801E-7</v>
      </c>
      <c r="FT114" s="13">
        <v>7.6958890642583697E-8</v>
      </c>
      <c r="FU114" s="12">
        <v>0</v>
      </c>
      <c r="FV114" s="13">
        <v>4.40366455667023E-8</v>
      </c>
      <c r="FW114" s="12">
        <v>0</v>
      </c>
      <c r="FX114" s="13">
        <v>4.0670319974399702E-8</v>
      </c>
      <c r="FY114" s="13">
        <v>1.20151860405808E-7</v>
      </c>
      <c r="FZ114" s="13">
        <v>7.3419729899680202E-8</v>
      </c>
      <c r="GA114" s="17">
        <v>0</v>
      </c>
      <c r="GB114" s="13">
        <v>4.2255857019935002E-8</v>
      </c>
      <c r="GC114" s="12">
        <v>0</v>
      </c>
      <c r="GD114" s="12">
        <v>0</v>
      </c>
      <c r="GE114" s="13">
        <v>3.2681170250135203E-8</v>
      </c>
      <c r="GF114" s="12">
        <v>0</v>
      </c>
      <c r="GG114" s="13">
        <v>9.4046046650527301E-8</v>
      </c>
      <c r="GH114" s="12">
        <v>0</v>
      </c>
      <c r="GI114" s="13">
        <v>1.9251374775813499E-7</v>
      </c>
      <c r="GJ114" s="13">
        <v>1.12116766144092E-7</v>
      </c>
      <c r="GK114" s="13">
        <v>1.07984025927102E-7</v>
      </c>
      <c r="GL114" s="13">
        <v>4.0735143620342502E-8</v>
      </c>
      <c r="GM114" s="13">
        <v>2.8234037923789099E-8</v>
      </c>
      <c r="GN114" s="12">
        <v>0</v>
      </c>
      <c r="GO114" s="12">
        <v>0</v>
      </c>
      <c r="GP114" s="12">
        <v>0</v>
      </c>
      <c r="GQ114" s="12">
        <v>0</v>
      </c>
      <c r="GR114" s="12">
        <v>0</v>
      </c>
      <c r="GS114" s="13">
        <v>3.7851048461493899E-8</v>
      </c>
      <c r="GT114" s="12">
        <v>0</v>
      </c>
      <c r="GU114" s="13">
        <v>9.3241715395972399E-8</v>
      </c>
      <c r="GV114" s="12">
        <v>0</v>
      </c>
      <c r="GW114" s="12">
        <v>0</v>
      </c>
      <c r="GX114" s="12">
        <v>0</v>
      </c>
      <c r="GY114" s="12">
        <v>0</v>
      </c>
      <c r="GZ114" s="13">
        <v>1.5000987527885201E-7</v>
      </c>
      <c r="HA114" s="13">
        <v>2.9436914863186501E-8</v>
      </c>
      <c r="HB114" s="13">
        <v>8.0348734752629406E-8</v>
      </c>
      <c r="HC114" s="12">
        <v>0</v>
      </c>
      <c r="HD114" s="13">
        <v>9.7182404501479707E-7</v>
      </c>
      <c r="HE114" s="12">
        <v>0</v>
      </c>
      <c r="HF114" s="13">
        <v>1.13550574021728E-7</v>
      </c>
      <c r="HG114" s="12">
        <v>0</v>
      </c>
      <c r="HH114" s="13">
        <v>4.8008151619997499E-8</v>
      </c>
      <c r="HI114" s="13">
        <v>9.0153186039169E-8</v>
      </c>
      <c r="HJ114" s="12">
        <v>0</v>
      </c>
      <c r="HK114" s="13">
        <v>8.1357845029478401E-8</v>
      </c>
      <c r="HL114" s="13">
        <v>5.4417880296020498E-8</v>
      </c>
      <c r="HM114" s="13">
        <v>2.0583142541337899E-7</v>
      </c>
      <c r="HN114" s="12">
        <v>0</v>
      </c>
      <c r="HO114" s="13">
        <v>2.5552652088044997E-7</v>
      </c>
      <c r="HP114" s="12">
        <v>0</v>
      </c>
      <c r="HQ114" s="12">
        <v>0</v>
      </c>
      <c r="HR114" s="12">
        <v>0</v>
      </c>
      <c r="HS114" s="12">
        <v>0</v>
      </c>
      <c r="HT114" s="13">
        <v>6.27838259754025E-8</v>
      </c>
      <c r="HU114" s="21">
        <v>7.3692246545688497E-8</v>
      </c>
      <c r="HV114" s="13">
        <v>5.8288858161253795E-7</v>
      </c>
      <c r="HW114" s="13">
        <v>1.3326769881815099E-7</v>
      </c>
      <c r="HX114" s="12">
        <v>0</v>
      </c>
      <c r="HY114" s="12">
        <v>0</v>
      </c>
      <c r="HZ114" s="13">
        <v>9.4619704662033693E-8</v>
      </c>
      <c r="IA114" s="13">
        <v>1.63110008522416E-7</v>
      </c>
      <c r="IB114" s="13">
        <v>9.0035755061534294E-8</v>
      </c>
      <c r="IC114" s="13">
        <v>5.85750660207122E-8</v>
      </c>
      <c r="ID114" s="13">
        <v>8.7152111774781094E-8</v>
      </c>
      <c r="IE114" s="13">
        <v>4.45983479559908E-8</v>
      </c>
      <c r="IF114" s="12">
        <v>0</v>
      </c>
      <c r="IG114" s="13">
        <v>3.1741277938773503E-8</v>
      </c>
      <c r="IH114" s="13">
        <v>1.4001269462100199E-7</v>
      </c>
      <c r="II114" s="13">
        <v>1.4289341290689101E-7</v>
      </c>
      <c r="IJ114" s="12">
        <v>0</v>
      </c>
      <c r="IK114" s="12">
        <v>0</v>
      </c>
      <c r="IL114" s="12">
        <v>0</v>
      </c>
      <c r="IM114" s="13">
        <v>8.2526666559144502E-8</v>
      </c>
      <c r="IN114" s="13">
        <v>3.6524582891701802E-8</v>
      </c>
      <c r="IO114" s="13">
        <v>9.1539325673763396E-8</v>
      </c>
      <c r="IP114" s="13">
        <v>1.9089161557096899E-7</v>
      </c>
      <c r="IQ114" s="13">
        <v>3.1824645933877199E-7</v>
      </c>
      <c r="IR114" s="13">
        <v>8.1112945093949499E-8</v>
      </c>
      <c r="IS114" s="13">
        <v>3.88122880087902E-8</v>
      </c>
      <c r="IT114" s="13">
        <v>7.0858512802967199E-8</v>
      </c>
      <c r="IU114" s="13">
        <v>2.8796420699172502E-7</v>
      </c>
      <c r="IV114" s="13">
        <v>8.2180978130721496E-8</v>
      </c>
      <c r="IW114" s="12">
        <v>0</v>
      </c>
      <c r="IX114" s="13">
        <v>3.80506090572979E-7</v>
      </c>
      <c r="IY114" s="13">
        <v>4.8195704598534903E-8</v>
      </c>
    </row>
    <row r="115" spans="1:259" x14ac:dyDescent="0.25">
      <c r="A115" s="2">
        <v>112</v>
      </c>
      <c r="B115" s="2" t="s">
        <v>2086</v>
      </c>
      <c r="C115" s="2" t="s">
        <v>2703</v>
      </c>
      <c r="D115" s="12">
        <v>0</v>
      </c>
      <c r="E115" s="13">
        <v>3.9051269293440403E-8</v>
      </c>
      <c r="F115" s="12">
        <v>0</v>
      </c>
      <c r="G115" s="12">
        <v>0</v>
      </c>
      <c r="H115" s="12">
        <v>0</v>
      </c>
      <c r="I115" s="13">
        <v>6.2593355177623697E-8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3">
        <v>1.8696291102902401E-7</v>
      </c>
      <c r="Q115" s="12">
        <v>0</v>
      </c>
      <c r="R115" s="12">
        <v>0</v>
      </c>
      <c r="S115" s="13">
        <v>4.1810877258344399E-7</v>
      </c>
      <c r="T115" s="12">
        <v>0</v>
      </c>
      <c r="U115" s="13">
        <v>3.7980609436405799E-8</v>
      </c>
      <c r="V115" s="13">
        <v>4.8911637106011403E-8</v>
      </c>
      <c r="W115" s="12">
        <v>0</v>
      </c>
      <c r="X115" s="13">
        <v>3.3571513568577303E-8</v>
      </c>
      <c r="Y115" s="13">
        <v>1.06753430784597E-7</v>
      </c>
      <c r="Z115" s="12">
        <v>0</v>
      </c>
      <c r="AA115" s="12">
        <v>0</v>
      </c>
      <c r="AB115" s="13">
        <v>1.7217491297186E-7</v>
      </c>
      <c r="AC115" s="12">
        <v>0</v>
      </c>
      <c r="AD115" s="12">
        <v>0</v>
      </c>
      <c r="AE115" s="13">
        <v>3.2098660179451797E-8</v>
      </c>
      <c r="AF115" s="12">
        <v>0</v>
      </c>
      <c r="AG115" s="12">
        <v>0</v>
      </c>
      <c r="AH115" s="13">
        <v>1.47570748389901E-7</v>
      </c>
      <c r="AI115" s="13">
        <v>1.0185527033903E-7</v>
      </c>
      <c r="AJ115" s="12">
        <v>0</v>
      </c>
      <c r="AK115" s="13">
        <v>5.4883383483764202E-8</v>
      </c>
      <c r="AL115" s="12">
        <v>0</v>
      </c>
      <c r="AM115" s="13">
        <v>6.7423257012851396E-8</v>
      </c>
      <c r="AN115" s="13">
        <v>3.9887035340897303E-8</v>
      </c>
      <c r="AO115" s="13">
        <v>4.0654484225036097E-8</v>
      </c>
      <c r="AP115" s="12">
        <v>0</v>
      </c>
      <c r="AQ115" s="12">
        <v>0</v>
      </c>
      <c r="AR115" s="13">
        <v>4.1673816562789099E-7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3">
        <v>1.18928395851164E-7</v>
      </c>
      <c r="AY115" s="13">
        <v>4.5984791097984997E-8</v>
      </c>
      <c r="AZ115" s="17">
        <v>0</v>
      </c>
      <c r="BA115" s="13">
        <v>1.1928508423219001E-7</v>
      </c>
      <c r="BB115" s="13">
        <v>2.08482413956055E-7</v>
      </c>
      <c r="BC115" s="12">
        <v>0</v>
      </c>
      <c r="BD115" s="13">
        <v>1.4097606161566599E-7</v>
      </c>
      <c r="BE115" s="13">
        <v>1.09654098169603E-7</v>
      </c>
      <c r="BF115" s="13">
        <v>5.7352473539366399E-8</v>
      </c>
      <c r="BG115" s="12">
        <v>0</v>
      </c>
      <c r="BH115" s="13">
        <v>4.13402545571826E-8</v>
      </c>
      <c r="BI115" s="13">
        <v>1.2550950177660201E-7</v>
      </c>
      <c r="BJ115" s="13">
        <v>1.8452761012502501E-7</v>
      </c>
      <c r="BK115" s="12">
        <v>0</v>
      </c>
      <c r="BL115" s="13">
        <v>1.06632788125445E-7</v>
      </c>
      <c r="BM115" s="13">
        <v>2.7835216411322497E-7</v>
      </c>
      <c r="BN115" s="13">
        <v>4.27899527562939E-8</v>
      </c>
      <c r="BO115" s="12">
        <v>0</v>
      </c>
      <c r="BP115" s="12">
        <v>0</v>
      </c>
      <c r="BQ115" s="13">
        <v>4.2404124775772899E-7</v>
      </c>
      <c r="BR115" s="13">
        <v>2.4347986952476E-7</v>
      </c>
      <c r="BS115" s="12">
        <v>0</v>
      </c>
      <c r="BT115" s="12">
        <v>0</v>
      </c>
      <c r="BU115" s="12">
        <v>0</v>
      </c>
      <c r="BV115" s="12">
        <v>0</v>
      </c>
      <c r="BW115" s="12">
        <v>0</v>
      </c>
      <c r="BX115" s="13">
        <v>1.7897650843630701E-7</v>
      </c>
      <c r="BY115" s="13">
        <v>9.7512720433145595E-8</v>
      </c>
      <c r="BZ115" s="12">
        <v>0</v>
      </c>
      <c r="CA115" s="12">
        <v>0</v>
      </c>
      <c r="CB115" s="13">
        <v>1.6755710559636401E-7</v>
      </c>
      <c r="CC115" s="12">
        <v>0</v>
      </c>
      <c r="CD115" s="12">
        <v>0</v>
      </c>
      <c r="CE115" s="12">
        <v>0</v>
      </c>
      <c r="CF115" s="12">
        <v>0</v>
      </c>
      <c r="CG115" s="13">
        <v>5.3880329670933103E-8</v>
      </c>
      <c r="CH115" s="13">
        <v>1.5756536326633801E-7</v>
      </c>
      <c r="CI115" s="13">
        <v>1.8836043126789699E-7</v>
      </c>
      <c r="CJ115" s="12">
        <v>0</v>
      </c>
      <c r="CK115" s="13">
        <v>1.84716234398032E-7</v>
      </c>
      <c r="CL115" s="13">
        <v>4.9002293515872905E-7</v>
      </c>
      <c r="CM115" s="12">
        <v>0</v>
      </c>
      <c r="CN115" s="13">
        <v>7.0604227080747602E-8</v>
      </c>
      <c r="CO115" s="13">
        <v>7.5127652516162996E-8</v>
      </c>
      <c r="CP115" s="12">
        <v>0</v>
      </c>
      <c r="CQ115" s="13">
        <v>2.4874077661166599E-7</v>
      </c>
      <c r="CR115" s="13">
        <v>6.4723561964035395E-8</v>
      </c>
      <c r="CS115" s="12">
        <v>0</v>
      </c>
      <c r="CT115" s="13">
        <v>8.0175686222815605E-8</v>
      </c>
      <c r="CU115" s="12">
        <v>0</v>
      </c>
      <c r="CV115" s="21">
        <v>1.2967589361459499E-7</v>
      </c>
      <c r="CW115" s="12">
        <v>0</v>
      </c>
      <c r="CX115" s="13">
        <v>8.1064274235097004E-8</v>
      </c>
      <c r="CY115" s="13">
        <v>1.2805778543494801E-7</v>
      </c>
      <c r="CZ115" s="13">
        <v>1.2546395768595901E-7</v>
      </c>
      <c r="DA115" s="13">
        <v>2.0034683232118E-7</v>
      </c>
      <c r="DB115" s="13">
        <v>3.6647302436564801E-7</v>
      </c>
      <c r="DC115" s="13">
        <v>1.71794888669925E-7</v>
      </c>
      <c r="DD115" s="12">
        <v>0</v>
      </c>
      <c r="DE115" s="13">
        <v>6.2374186962747195E-7</v>
      </c>
      <c r="DF115" s="13">
        <v>1.02525185587873E-7</v>
      </c>
      <c r="DG115" s="13">
        <v>9.0337075464372397E-8</v>
      </c>
      <c r="DH115" s="12">
        <v>0</v>
      </c>
      <c r="DI115" s="12">
        <v>0</v>
      </c>
      <c r="DJ115" s="12">
        <v>0</v>
      </c>
      <c r="DK115" s="13">
        <v>3.1120732441584498E-7</v>
      </c>
      <c r="DL115" s="12">
        <v>0</v>
      </c>
      <c r="DM115" s="13">
        <v>1.6068140867289799E-7</v>
      </c>
      <c r="DN115" s="12">
        <v>0</v>
      </c>
      <c r="DO115" s="13">
        <v>4.5412547964522203E-8</v>
      </c>
      <c r="DP115" s="13">
        <v>1.47234018169841E-7</v>
      </c>
      <c r="DQ115" s="13">
        <v>2.1427617360880599E-7</v>
      </c>
      <c r="DR115" s="12">
        <v>0</v>
      </c>
      <c r="DS115" s="13">
        <v>4.5780303668773399E-7</v>
      </c>
      <c r="DT115" s="12">
        <v>0</v>
      </c>
      <c r="DU115" s="13">
        <v>1.425171061596E-7</v>
      </c>
      <c r="DV115" s="12">
        <v>0</v>
      </c>
      <c r="DW115" s="13">
        <v>6.4544437555085594E-8</v>
      </c>
      <c r="DX115" s="12">
        <v>0</v>
      </c>
      <c r="DY115" s="12">
        <v>0</v>
      </c>
      <c r="DZ115" s="12">
        <v>0</v>
      </c>
      <c r="EA115" s="13">
        <v>1.8510397623334199E-7</v>
      </c>
      <c r="EB115" s="13">
        <v>5.5783665197804803E-7</v>
      </c>
      <c r="EC115" s="2" t="s">
        <v>2086</v>
      </c>
      <c r="ED115" s="12">
        <v>0</v>
      </c>
      <c r="EE115" s="12">
        <v>0</v>
      </c>
      <c r="EF115" s="12">
        <v>0</v>
      </c>
      <c r="EG115" s="13">
        <v>4.82397825281626E-8</v>
      </c>
      <c r="EH115" s="13">
        <v>2.1488587896971899E-7</v>
      </c>
      <c r="EI115" s="13">
        <v>1.59502383741715E-7</v>
      </c>
      <c r="EJ115" s="12">
        <v>0</v>
      </c>
      <c r="EK115" s="13">
        <v>4.0202929568491898E-7</v>
      </c>
      <c r="EL115" s="13">
        <v>1.7779223173955299E-7</v>
      </c>
      <c r="EM115" s="12">
        <v>0</v>
      </c>
      <c r="EN115" s="12">
        <v>0</v>
      </c>
      <c r="EO115" s="12">
        <v>0</v>
      </c>
      <c r="EP115" s="12">
        <v>0</v>
      </c>
      <c r="EQ115" s="12">
        <v>0</v>
      </c>
      <c r="ER115" s="12">
        <v>0</v>
      </c>
      <c r="ES115" s="12">
        <v>0</v>
      </c>
      <c r="ET115" s="13">
        <v>1.3395390170166401E-7</v>
      </c>
      <c r="EU115" s="12">
        <v>0</v>
      </c>
      <c r="EV115" s="13">
        <v>2.83667228069462E-7</v>
      </c>
      <c r="EW115" s="13">
        <v>2.14073744138425E-7</v>
      </c>
      <c r="EX115" s="12">
        <v>0</v>
      </c>
      <c r="EY115" s="13">
        <v>1.37643122310117E-7</v>
      </c>
      <c r="EZ115" s="12">
        <v>0</v>
      </c>
      <c r="FA115" s="12">
        <v>0</v>
      </c>
      <c r="FB115" s="12">
        <v>0</v>
      </c>
      <c r="FC115" s="12">
        <v>0</v>
      </c>
      <c r="FD115" s="12">
        <v>0</v>
      </c>
      <c r="FE115" s="12">
        <v>0</v>
      </c>
      <c r="FF115" s="13">
        <v>5.36788331603147E-8</v>
      </c>
      <c r="FG115" s="13">
        <v>1.8127654166255999E-7</v>
      </c>
      <c r="FH115" s="12">
        <v>0</v>
      </c>
      <c r="FI115" s="13">
        <v>2.4532610525941702E-7</v>
      </c>
      <c r="FJ115" s="12">
        <v>0</v>
      </c>
      <c r="FK115" s="13">
        <v>2.6408926249059201E-7</v>
      </c>
      <c r="FL115" s="13">
        <v>1.71815638753552E-7</v>
      </c>
      <c r="FM115" s="13">
        <v>1.4033669303919999E-7</v>
      </c>
      <c r="FN115" s="12">
        <v>0</v>
      </c>
      <c r="FO115" s="12">
        <v>0</v>
      </c>
      <c r="FP115" s="12">
        <v>0</v>
      </c>
      <c r="FQ115" s="13">
        <v>5.9231462149601402E-8</v>
      </c>
      <c r="FR115" s="12">
        <v>0</v>
      </c>
      <c r="FS115" s="13">
        <v>1.09919608572431E-7</v>
      </c>
      <c r="FT115" s="13">
        <v>7.17617347419337E-8</v>
      </c>
      <c r="FU115" s="12">
        <v>0</v>
      </c>
      <c r="FV115" s="12">
        <v>0</v>
      </c>
      <c r="FW115" s="12">
        <v>0</v>
      </c>
      <c r="FX115" s="13">
        <v>2.16736768471168E-7</v>
      </c>
      <c r="FY115" s="13">
        <v>1.6007573807229499E-7</v>
      </c>
      <c r="FZ115" s="13">
        <v>1.9563105245421101E-7</v>
      </c>
      <c r="GA115" s="21">
        <v>6.2424319859819303E-8</v>
      </c>
      <c r="GB115" s="13">
        <v>5.6296569004407003E-8</v>
      </c>
      <c r="GC115" s="13">
        <v>1.97912312576876E-7</v>
      </c>
      <c r="GD115" s="12">
        <v>0</v>
      </c>
      <c r="GE115" s="13">
        <v>4.3540419858566197E-8</v>
      </c>
      <c r="GF115" s="12">
        <v>0</v>
      </c>
      <c r="GG115" s="13">
        <v>2.08825873628017E-7</v>
      </c>
      <c r="GH115" s="12">
        <v>0</v>
      </c>
      <c r="GI115" s="13">
        <v>8.5493974479087204E-8</v>
      </c>
      <c r="GJ115" s="13">
        <v>9.9580503263001302E-8</v>
      </c>
      <c r="GK115" s="13">
        <v>9.5909862690527694E-8</v>
      </c>
      <c r="GL115" s="13">
        <v>1.62811665799027E-7</v>
      </c>
      <c r="GM115" s="12">
        <v>0</v>
      </c>
      <c r="GN115" s="12">
        <v>0</v>
      </c>
      <c r="GO115" s="12">
        <v>0</v>
      </c>
      <c r="GP115" s="12">
        <v>0</v>
      </c>
      <c r="GQ115" s="13">
        <v>4.3431725090785497E-8</v>
      </c>
      <c r="GR115" s="12">
        <v>0</v>
      </c>
      <c r="GS115" s="13">
        <v>1.00856274698031E-7</v>
      </c>
      <c r="GT115" s="12">
        <v>0</v>
      </c>
      <c r="GU115" s="13">
        <v>1.24223930954761E-7</v>
      </c>
      <c r="GV115" s="12">
        <v>0</v>
      </c>
      <c r="GW115" s="12">
        <v>0</v>
      </c>
      <c r="GX115" s="12">
        <v>0</v>
      </c>
      <c r="GY115" s="12">
        <v>0</v>
      </c>
      <c r="GZ115" s="13">
        <v>3.9970985754681602E-7</v>
      </c>
      <c r="HA115" s="13">
        <v>2.3530900931775E-7</v>
      </c>
      <c r="HB115" s="13">
        <v>9.4662122893835498E-8</v>
      </c>
      <c r="HC115" s="13">
        <v>1.08217235749455E-7</v>
      </c>
      <c r="HD115" s="13">
        <v>7.8637529319938198E-7</v>
      </c>
      <c r="HE115" s="12">
        <v>0</v>
      </c>
      <c r="HF115" s="13">
        <v>5.0426995425261203E-8</v>
      </c>
      <c r="HG115" s="12">
        <v>0</v>
      </c>
      <c r="HH115" s="12">
        <v>0</v>
      </c>
      <c r="HI115" s="13">
        <v>1.2010914975471601E-7</v>
      </c>
      <c r="HJ115" s="12">
        <v>0</v>
      </c>
      <c r="HK115" s="13">
        <v>1.6258695929150499E-7</v>
      </c>
      <c r="HL115" s="13">
        <v>1.4499954180142199E-7</v>
      </c>
      <c r="HM115" s="13">
        <v>2.05668584095805E-7</v>
      </c>
      <c r="HN115" s="12">
        <v>0</v>
      </c>
      <c r="HO115" s="13">
        <v>2.6965799736139898E-7</v>
      </c>
      <c r="HP115" s="13">
        <v>5.4166028752838601E-8</v>
      </c>
      <c r="HQ115" s="12">
        <v>0</v>
      </c>
      <c r="HR115" s="13">
        <v>2.33527842555819E-7</v>
      </c>
      <c r="HS115" s="12">
        <v>0</v>
      </c>
      <c r="HT115" s="13">
        <v>3.3458216121068899E-7</v>
      </c>
      <c r="HU115" s="17">
        <v>0</v>
      </c>
      <c r="HV115" s="13">
        <v>7.8880034087121895E-7</v>
      </c>
      <c r="HW115" s="13">
        <v>5.3264906204849696E-7</v>
      </c>
      <c r="HX115" s="12">
        <v>0</v>
      </c>
      <c r="HY115" s="12">
        <v>0</v>
      </c>
      <c r="HZ115" s="13">
        <v>1.2605979640100099E-7</v>
      </c>
      <c r="IA115" s="13">
        <v>2.71634942990258E-7</v>
      </c>
      <c r="IB115" s="13">
        <v>1.7992904848531299E-7</v>
      </c>
      <c r="IC115" s="13">
        <v>3.1215319993316202E-7</v>
      </c>
      <c r="ID115" s="12">
        <v>0</v>
      </c>
      <c r="IE115" s="13">
        <v>2.3766967708192601E-7</v>
      </c>
      <c r="IF115" s="12">
        <v>0</v>
      </c>
      <c r="IG115" s="12">
        <v>0</v>
      </c>
      <c r="IH115" s="13">
        <v>5.00230486491002E-8</v>
      </c>
      <c r="II115" s="13">
        <v>1.2691587939620499E-7</v>
      </c>
      <c r="IJ115" s="13">
        <v>4.5596193941452298E-8</v>
      </c>
      <c r="IK115" s="12">
        <v>0</v>
      </c>
      <c r="IL115" s="12">
        <v>0</v>
      </c>
      <c r="IM115" s="13">
        <v>2.1989700393291E-7</v>
      </c>
      <c r="IN115" s="13">
        <v>4.8660915814577402E-8</v>
      </c>
      <c r="IO115" s="13">
        <v>8.1303915841043002E-8</v>
      </c>
      <c r="IP115" s="13">
        <v>3.4808970018904199E-7</v>
      </c>
      <c r="IQ115" s="13">
        <v>2.8266193962367699E-7</v>
      </c>
      <c r="IR115" s="13">
        <v>1.0806503128023E-7</v>
      </c>
      <c r="IS115" s="13">
        <v>1.03417552225954E-7</v>
      </c>
      <c r="IT115" s="13">
        <v>3.30411451313836E-7</v>
      </c>
      <c r="IU115" s="13">
        <v>3.4102090335728899E-7</v>
      </c>
      <c r="IV115" s="13">
        <v>4.3795179484852899E-7</v>
      </c>
      <c r="IW115" s="12">
        <v>0</v>
      </c>
      <c r="IX115" s="13">
        <v>1.0138801527292699E-6</v>
      </c>
      <c r="IY115" s="12">
        <v>0</v>
      </c>
    </row>
    <row r="116" spans="1:259" x14ac:dyDescent="0.25">
      <c r="A116" s="2">
        <v>113</v>
      </c>
      <c r="B116" s="2" t="s">
        <v>2089</v>
      </c>
      <c r="C116" s="2" t="s">
        <v>2703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3">
        <v>5.4258406531275197E-8</v>
      </c>
      <c r="K116" s="12">
        <v>0</v>
      </c>
      <c r="L116" s="12">
        <v>0</v>
      </c>
      <c r="M116" s="12">
        <v>0</v>
      </c>
      <c r="N116" s="12">
        <v>0</v>
      </c>
      <c r="O116" s="13">
        <v>5.1204550322713297E-7</v>
      </c>
      <c r="P116" s="13">
        <v>4.1488960593519502E-8</v>
      </c>
      <c r="Q116" s="13">
        <v>4.9897509600089802E-8</v>
      </c>
      <c r="R116" s="12">
        <v>0</v>
      </c>
      <c r="S116" s="13">
        <v>2.1013693096423201E-7</v>
      </c>
      <c r="T116" s="12">
        <v>0</v>
      </c>
      <c r="U116" s="13">
        <v>3.2538773705419902E-7</v>
      </c>
      <c r="V116" s="13">
        <v>4.3415947543538299E-8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3">
        <v>2.2782234757779201E-7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3">
        <v>3.7604899275782601E-7</v>
      </c>
      <c r="AI116" s="13">
        <v>1.3561628691207901E-7</v>
      </c>
      <c r="AJ116" s="12">
        <v>0</v>
      </c>
      <c r="AK116" s="12">
        <v>0</v>
      </c>
      <c r="AL116" s="12">
        <v>0</v>
      </c>
      <c r="AM116" s="12">
        <v>0</v>
      </c>
      <c r="AN116" s="12">
        <v>0</v>
      </c>
      <c r="AO116" s="13">
        <v>1.0825969394756801E-7</v>
      </c>
      <c r="AP116" s="12">
        <v>0</v>
      </c>
      <c r="AQ116" s="12">
        <v>0</v>
      </c>
      <c r="AR116" s="13">
        <v>3.84095860450328E-7</v>
      </c>
      <c r="AS116" s="12">
        <v>0</v>
      </c>
      <c r="AT116" s="12">
        <v>0</v>
      </c>
      <c r="AU116" s="12">
        <v>0</v>
      </c>
      <c r="AV116" s="12">
        <v>0</v>
      </c>
      <c r="AW116" s="13">
        <v>2.9754522889642699E-8</v>
      </c>
      <c r="AX116" s="13">
        <v>2.6391413686072901E-8</v>
      </c>
      <c r="AY116" s="13">
        <v>4.0817960637537197E-8</v>
      </c>
      <c r="AZ116" s="17">
        <v>0</v>
      </c>
      <c r="BA116" s="12">
        <v>0</v>
      </c>
      <c r="BB116" s="13">
        <v>2.76446107138459E-7</v>
      </c>
      <c r="BC116" s="13">
        <v>2.2646732300657E-8</v>
      </c>
      <c r="BD116" s="13">
        <v>3.1986071686519398E-7</v>
      </c>
      <c r="BE116" s="13">
        <v>3.2444470994002302E-8</v>
      </c>
      <c r="BF116" s="13">
        <v>2.5454187694437898E-7</v>
      </c>
      <c r="BG116" s="12">
        <v>0</v>
      </c>
      <c r="BH116" s="13">
        <v>3.6695282135027298E-8</v>
      </c>
      <c r="BI116" s="13">
        <v>1.4294955108836799E-7</v>
      </c>
      <c r="BJ116" s="13">
        <v>4.3427419993606599E-8</v>
      </c>
      <c r="BK116" s="12">
        <v>0</v>
      </c>
      <c r="BL116" s="13">
        <v>4.7325787988259298E-8</v>
      </c>
      <c r="BM116" s="13">
        <v>3.7061496008333798E-7</v>
      </c>
      <c r="BN116" s="12">
        <v>0</v>
      </c>
      <c r="BO116" s="12">
        <v>0</v>
      </c>
      <c r="BP116" s="12">
        <v>0</v>
      </c>
      <c r="BQ116" s="13">
        <v>2.8380785798327302E-7</v>
      </c>
      <c r="BR116" s="13">
        <v>2.16122580814112E-7</v>
      </c>
      <c r="BS116" s="12">
        <v>0</v>
      </c>
      <c r="BT116" s="12">
        <v>0</v>
      </c>
      <c r="BU116" s="12">
        <v>0</v>
      </c>
      <c r="BV116" s="12">
        <v>0</v>
      </c>
      <c r="BW116" s="12">
        <v>0</v>
      </c>
      <c r="BX116" s="12">
        <v>0</v>
      </c>
      <c r="BY116" s="13">
        <v>4.3278117495609598E-8</v>
      </c>
      <c r="BZ116" s="12">
        <v>0</v>
      </c>
      <c r="CA116" s="12">
        <v>0</v>
      </c>
      <c r="CB116" s="13">
        <v>2.2309569677718101E-7</v>
      </c>
      <c r="CC116" s="12">
        <v>0</v>
      </c>
      <c r="CD116" s="13">
        <v>9.6791799221868101E-8</v>
      </c>
      <c r="CE116" s="12">
        <v>0</v>
      </c>
      <c r="CF116" s="13">
        <v>9.9935353963901998E-8</v>
      </c>
      <c r="CG116" s="13">
        <v>4.7826360044985599E-8</v>
      </c>
      <c r="CH116" s="13">
        <v>3.5899823503824102E-7</v>
      </c>
      <c r="CI116" s="13">
        <v>3.5245112563399397E-8</v>
      </c>
      <c r="CJ116" s="13">
        <v>1.7913631084645099E-7</v>
      </c>
      <c r="CK116" s="13">
        <v>1.38952890921239E-7</v>
      </c>
      <c r="CL116" s="13">
        <v>1.3797108267040799E-7</v>
      </c>
      <c r="CM116" s="12">
        <v>0</v>
      </c>
      <c r="CN116" s="13">
        <v>4.1780778572127799E-8</v>
      </c>
      <c r="CO116" s="13">
        <v>3.3343171622342001E-8</v>
      </c>
      <c r="CP116" s="12">
        <v>0</v>
      </c>
      <c r="CQ116" s="13">
        <v>1.1039618737259301E-7</v>
      </c>
      <c r="CR116" s="13">
        <v>5.7451251630997697E-8</v>
      </c>
      <c r="CS116" s="12">
        <v>0</v>
      </c>
      <c r="CT116" s="13">
        <v>2.9914226081107003E-8</v>
      </c>
      <c r="CU116" s="12">
        <v>0</v>
      </c>
      <c r="CV116" s="17">
        <v>0</v>
      </c>
      <c r="CW116" s="12">
        <v>0</v>
      </c>
      <c r="CX116" s="12">
        <v>0</v>
      </c>
      <c r="CY116" s="13">
        <v>1.9954605316768699E-7</v>
      </c>
      <c r="CZ116" s="13">
        <v>7.5884832638873403E-8</v>
      </c>
      <c r="DA116" s="13">
        <v>4.5068033895771799E-7</v>
      </c>
      <c r="DB116" s="13">
        <v>4.3372837340653403E-7</v>
      </c>
      <c r="DC116" s="13">
        <v>4.0430853561528498E-8</v>
      </c>
      <c r="DD116" s="13">
        <v>4.7407716544001E-8</v>
      </c>
      <c r="DE116" s="13">
        <v>6.6184714474060398E-7</v>
      </c>
      <c r="DF116" s="13">
        <v>7.5843920387886101E-8</v>
      </c>
      <c r="DG116" s="13">
        <v>1.38186047223791E-7</v>
      </c>
      <c r="DH116" s="12">
        <v>0</v>
      </c>
      <c r="DI116" s="12">
        <v>0</v>
      </c>
      <c r="DJ116" s="12">
        <v>0</v>
      </c>
      <c r="DK116" s="13">
        <v>1.3520860517853501E-7</v>
      </c>
      <c r="DL116" s="12">
        <v>0</v>
      </c>
      <c r="DM116" s="13">
        <v>1.06970488358081E-7</v>
      </c>
      <c r="DN116" s="12">
        <v>0</v>
      </c>
      <c r="DO116" s="12">
        <v>0</v>
      </c>
      <c r="DP116" s="13">
        <v>1.30967793788336E-7</v>
      </c>
      <c r="DQ116" s="13">
        <v>2.3811709255412901E-7</v>
      </c>
      <c r="DR116" s="12">
        <v>0</v>
      </c>
      <c r="DS116" s="13">
        <v>1.0941214275662E-7</v>
      </c>
      <c r="DT116" s="12">
        <v>0</v>
      </c>
      <c r="DU116" s="13">
        <v>6.3251974082069698E-8</v>
      </c>
      <c r="DV116" s="12">
        <v>0</v>
      </c>
      <c r="DW116" s="13">
        <v>1.14584507120264E-7</v>
      </c>
      <c r="DX116" s="13">
        <v>4.29185914106873E-8</v>
      </c>
      <c r="DY116" s="13">
        <v>2.09620207403671E-7</v>
      </c>
      <c r="DZ116" s="12">
        <v>0</v>
      </c>
      <c r="EA116" s="13">
        <v>2.1907436887541599E-7</v>
      </c>
      <c r="EB116" s="12">
        <v>0</v>
      </c>
      <c r="EC116" s="2" t="s">
        <v>2089</v>
      </c>
      <c r="ED116" s="12">
        <v>0</v>
      </c>
      <c r="EE116" s="12">
        <v>0</v>
      </c>
      <c r="EF116" s="12">
        <v>0</v>
      </c>
      <c r="EG116" s="13">
        <v>4.2819582244099399E-8</v>
      </c>
      <c r="EH116" s="12">
        <v>0</v>
      </c>
      <c r="EI116" s="13">
        <v>4.7193589196986899E-8</v>
      </c>
      <c r="EJ116" s="13">
        <v>1.0512808169907001E-7</v>
      </c>
      <c r="EK116" s="13">
        <v>4.2760124003487901E-7</v>
      </c>
      <c r="EL116" s="13">
        <v>5.2605192162639301E-8</v>
      </c>
      <c r="EM116" s="13">
        <v>8.6072693410992195E-8</v>
      </c>
      <c r="EN116" s="13">
        <v>7.4371537725533602E-8</v>
      </c>
      <c r="EO116" s="12">
        <v>0</v>
      </c>
      <c r="EP116" s="12">
        <v>0</v>
      </c>
      <c r="EQ116" s="12">
        <v>0</v>
      </c>
      <c r="ER116" s="12">
        <v>0</v>
      </c>
      <c r="ES116" s="12">
        <v>0</v>
      </c>
      <c r="ET116" s="13">
        <v>1.1890290151046599E-7</v>
      </c>
      <c r="EU116" s="12">
        <v>0</v>
      </c>
      <c r="EV116" s="12">
        <v>0</v>
      </c>
      <c r="EW116" s="12">
        <v>0</v>
      </c>
      <c r="EX116" s="12">
        <v>0</v>
      </c>
      <c r="EY116" s="13">
        <v>1.6290347059923999E-7</v>
      </c>
      <c r="EZ116" s="12">
        <v>0</v>
      </c>
      <c r="FA116" s="12">
        <v>0</v>
      </c>
      <c r="FB116" s="13">
        <v>1.13461044518776E-7</v>
      </c>
      <c r="FC116" s="13">
        <v>6.2119289573830297E-8</v>
      </c>
      <c r="FD116" s="12">
        <v>0</v>
      </c>
      <c r="FE116" s="12">
        <v>0</v>
      </c>
      <c r="FF116" s="13">
        <v>9.5295007183479995E-8</v>
      </c>
      <c r="FG116" s="13">
        <v>8.0454195456978702E-8</v>
      </c>
      <c r="FH116" s="12">
        <v>0</v>
      </c>
      <c r="FI116" s="13">
        <v>3.2664206149708799E-7</v>
      </c>
      <c r="FJ116" s="12">
        <v>0</v>
      </c>
      <c r="FK116" s="13">
        <v>9.37665246595808E-8</v>
      </c>
      <c r="FL116" s="13">
        <v>1.52510510803715E-7</v>
      </c>
      <c r="FM116" s="12">
        <v>0</v>
      </c>
      <c r="FN116" s="12">
        <v>0</v>
      </c>
      <c r="FO116" s="12">
        <v>0</v>
      </c>
      <c r="FP116" s="12">
        <v>0</v>
      </c>
      <c r="FQ116" s="13">
        <v>1.05152483366708E-7</v>
      </c>
      <c r="FR116" s="12">
        <v>0</v>
      </c>
      <c r="FS116" s="13">
        <v>6.6938935280093894E-8</v>
      </c>
      <c r="FT116" s="13">
        <v>3.1853630719619998E-7</v>
      </c>
      <c r="FU116" s="12">
        <v>0</v>
      </c>
      <c r="FV116" s="12">
        <v>0</v>
      </c>
      <c r="FW116" s="12">
        <v>0</v>
      </c>
      <c r="FX116" s="13">
        <v>4.8096080643882797E-8</v>
      </c>
      <c r="FY116" s="13">
        <v>9.4726466724429104E-8</v>
      </c>
      <c r="FZ116" s="13">
        <v>4.3412508831131103E-8</v>
      </c>
      <c r="GA116" s="21">
        <v>1.66231054008732E-7</v>
      </c>
      <c r="GB116" s="13">
        <v>1.49913335438702E-7</v>
      </c>
      <c r="GC116" s="13">
        <v>5.8558324695030798E-8</v>
      </c>
      <c r="GD116" s="12">
        <v>0</v>
      </c>
      <c r="GE116" s="12">
        <v>0</v>
      </c>
      <c r="GF116" s="12">
        <v>0</v>
      </c>
      <c r="GG116" s="13">
        <v>1.11217375392899E-7</v>
      </c>
      <c r="GH116" s="12">
        <v>0</v>
      </c>
      <c r="GI116" s="13">
        <v>1.5177581986175001E-7</v>
      </c>
      <c r="GJ116" s="13">
        <v>1.76783365343306E-7</v>
      </c>
      <c r="GK116" s="13">
        <v>4.2566736812088102E-8</v>
      </c>
      <c r="GL116" s="13">
        <v>1.92690960271508E-7</v>
      </c>
      <c r="GM116" s="13">
        <v>3.33891291177393E-8</v>
      </c>
      <c r="GN116" s="12">
        <v>0</v>
      </c>
      <c r="GO116" s="13">
        <v>5.6494599782459502E-8</v>
      </c>
      <c r="GP116" s="12">
        <v>0</v>
      </c>
      <c r="GQ116" s="13">
        <v>3.8551755979461299E-8</v>
      </c>
      <c r="GR116" s="12">
        <v>0</v>
      </c>
      <c r="GS116" s="13">
        <v>4.4762054500811603E-8</v>
      </c>
      <c r="GT116" s="12">
        <v>0</v>
      </c>
      <c r="GU116" s="13">
        <v>5.5133092951831997E-8</v>
      </c>
      <c r="GV116" s="12">
        <v>0</v>
      </c>
      <c r="GW116" s="12">
        <v>0</v>
      </c>
      <c r="GX116" s="12">
        <v>0</v>
      </c>
      <c r="GY116" s="12">
        <v>0</v>
      </c>
      <c r="GZ116" s="13">
        <v>1.7739931879886801E-7</v>
      </c>
      <c r="HA116" s="13">
        <v>6.9623264929222002E-8</v>
      </c>
      <c r="HB116" s="13">
        <v>1.68051858620517E-7</v>
      </c>
      <c r="HC116" s="13">
        <v>1.4408699366640901E-7</v>
      </c>
      <c r="HD116" s="13">
        <v>9.3069135824346398E-7</v>
      </c>
      <c r="HE116" s="13">
        <v>2.0449085254153899E-7</v>
      </c>
      <c r="HF116" s="13">
        <v>1.3428312264929099E-7</v>
      </c>
      <c r="HG116" s="12">
        <v>0</v>
      </c>
      <c r="HH116" s="12">
        <v>0</v>
      </c>
      <c r="HI116" s="13">
        <v>1.06613739669916E-7</v>
      </c>
      <c r="HJ116" s="12">
        <v>0</v>
      </c>
      <c r="HK116" s="13">
        <v>4.8106253872767402E-8</v>
      </c>
      <c r="HL116" s="13">
        <v>2.5741491690589498E-7</v>
      </c>
      <c r="HM116" s="13">
        <v>6.0853251474039706E-8</v>
      </c>
      <c r="HN116" s="13">
        <v>1.3136331581739499E-7</v>
      </c>
      <c r="HO116" s="13">
        <v>1.3677676912713E-7</v>
      </c>
      <c r="HP116" s="13">
        <v>4.8079958106452299E-8</v>
      </c>
      <c r="HQ116" s="12">
        <v>0</v>
      </c>
      <c r="HR116" s="13">
        <v>3.7311976642064503E-7</v>
      </c>
      <c r="HS116" s="12">
        <v>0</v>
      </c>
      <c r="HT116" s="13">
        <v>1.8561791246941299E-7</v>
      </c>
      <c r="HU116" s="21">
        <v>1.3072093734157901E-7</v>
      </c>
      <c r="HV116" s="13">
        <v>1.0141541001339499E-6</v>
      </c>
      <c r="HW116" s="13">
        <v>2.3640042641478201E-7</v>
      </c>
      <c r="HX116" s="12">
        <v>0</v>
      </c>
      <c r="HY116" s="12">
        <v>0</v>
      </c>
      <c r="HZ116" s="13">
        <v>1.67843661500209E-7</v>
      </c>
      <c r="IA116" s="13">
        <v>1.92891330303195E-7</v>
      </c>
      <c r="IB116" s="13">
        <v>2.6618716910748602E-7</v>
      </c>
      <c r="IC116" s="13">
        <v>2.7707980668224499E-7</v>
      </c>
      <c r="ID116" s="12">
        <v>0</v>
      </c>
      <c r="IE116" s="13">
        <v>3.16447828474249E-7</v>
      </c>
      <c r="IF116" s="12">
        <v>0</v>
      </c>
      <c r="IG116" s="12">
        <v>0</v>
      </c>
      <c r="IH116" s="13">
        <v>3.3115362042383099E-7</v>
      </c>
      <c r="II116" s="13">
        <v>2.2531133645618399E-7</v>
      </c>
      <c r="IJ116" s="13">
        <v>4.0473026082862199E-8</v>
      </c>
      <c r="IK116" s="12">
        <v>0</v>
      </c>
      <c r="IL116" s="12">
        <v>0</v>
      </c>
      <c r="IM116" s="13">
        <v>3.90378950802245E-7</v>
      </c>
      <c r="IN116" s="12">
        <v>0</v>
      </c>
      <c r="IO116" s="13">
        <v>1.44337288796458E-7</v>
      </c>
      <c r="IP116" s="13">
        <v>3.1338689621133201E-7</v>
      </c>
      <c r="IQ116" s="13">
        <v>3.1362771390829402E-7</v>
      </c>
      <c r="IR116" s="13">
        <v>4.7961446467068497E-8</v>
      </c>
      <c r="IS116" s="13">
        <v>4.5898801268822197E-8</v>
      </c>
      <c r="IT116" s="13">
        <v>3.3518465044999101E-7</v>
      </c>
      <c r="IU116" s="13">
        <v>2.2702796094291501E-7</v>
      </c>
      <c r="IV116" s="13">
        <v>1.45778898004356E-7</v>
      </c>
      <c r="IW116" s="12">
        <v>0</v>
      </c>
      <c r="IX116" s="13">
        <v>1.57493181027889E-6</v>
      </c>
      <c r="IY116" s="12">
        <v>0</v>
      </c>
    </row>
    <row r="117" spans="1:259" x14ac:dyDescent="0.25">
      <c r="A117" s="2">
        <v>114</v>
      </c>
      <c r="B117" s="2" t="s">
        <v>2092</v>
      </c>
      <c r="C117" s="2" t="s">
        <v>2703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3">
        <v>7.51595047670583E-8</v>
      </c>
      <c r="K117" s="12">
        <v>0</v>
      </c>
      <c r="L117" s="12">
        <v>0</v>
      </c>
      <c r="M117" s="12">
        <v>0</v>
      </c>
      <c r="N117" s="12">
        <v>0</v>
      </c>
      <c r="O117" s="13">
        <v>1.2995084587982899E-7</v>
      </c>
      <c r="P117" s="13">
        <v>3.8314059588308498E-8</v>
      </c>
      <c r="Q117" s="13">
        <v>4.6079152834324099E-8</v>
      </c>
      <c r="R117" s="12">
        <v>0</v>
      </c>
      <c r="S117" s="13">
        <v>7.6099611327440694E-8</v>
      </c>
      <c r="T117" s="13">
        <v>1.2488750904960401E-8</v>
      </c>
      <c r="U117" s="13">
        <v>1.1661885656653901E-7</v>
      </c>
      <c r="V117" s="13">
        <v>2.0053486207739202E-8</v>
      </c>
      <c r="W117" s="12">
        <v>0</v>
      </c>
      <c r="X117" s="12">
        <v>0</v>
      </c>
      <c r="Y117" s="12">
        <v>0</v>
      </c>
      <c r="Z117" s="13">
        <v>6.0471320465241497E-8</v>
      </c>
      <c r="AA117" s="12">
        <v>0</v>
      </c>
      <c r="AB117" s="13">
        <v>1.2242112841910999E-7</v>
      </c>
      <c r="AC117" s="12">
        <v>0</v>
      </c>
      <c r="AD117" s="12">
        <v>0</v>
      </c>
      <c r="AE117" s="13">
        <v>1.3155871098193E-8</v>
      </c>
      <c r="AF117" s="12">
        <v>0</v>
      </c>
      <c r="AG117" s="12">
        <v>0</v>
      </c>
      <c r="AH117" s="13">
        <v>2.8239588455500202E-7</v>
      </c>
      <c r="AI117" s="13">
        <v>8.3492257917336996E-8</v>
      </c>
      <c r="AJ117" s="12">
        <v>0</v>
      </c>
      <c r="AK117" s="13">
        <v>1.34966141485366E-7</v>
      </c>
      <c r="AL117" s="12">
        <v>0</v>
      </c>
      <c r="AM117" s="13">
        <v>5.5267831948277702E-8</v>
      </c>
      <c r="AN117" s="13">
        <v>1.6347993732456001E-8</v>
      </c>
      <c r="AO117" s="13">
        <v>1.6662538281597099E-8</v>
      </c>
      <c r="AP117" s="12">
        <v>0</v>
      </c>
      <c r="AQ117" s="12">
        <v>0</v>
      </c>
      <c r="AR117" s="13">
        <v>2.8467198516734398E-7</v>
      </c>
      <c r="AS117" s="12">
        <v>0</v>
      </c>
      <c r="AT117" s="13">
        <v>5.8867687571974401E-8</v>
      </c>
      <c r="AU117" s="12">
        <v>0</v>
      </c>
      <c r="AV117" s="13">
        <v>1.99710213015379E-8</v>
      </c>
      <c r="AW117" s="13">
        <v>2.7477587934404201E-8</v>
      </c>
      <c r="AX117" s="13">
        <v>3.6557755923120501E-8</v>
      </c>
      <c r="AY117" s="12">
        <v>0</v>
      </c>
      <c r="AZ117" s="17">
        <v>0</v>
      </c>
      <c r="BA117" s="13">
        <v>2.9333919546592998E-8</v>
      </c>
      <c r="BB117" s="13">
        <v>6.3822836667504105E-8</v>
      </c>
      <c r="BC117" s="12">
        <v>0</v>
      </c>
      <c r="BD117" s="13">
        <v>9.2448115113983095E-8</v>
      </c>
      <c r="BE117" s="13">
        <v>1.19846761855925E-7</v>
      </c>
      <c r="BF117" s="13">
        <v>7.0518994702100398E-8</v>
      </c>
      <c r="BG117" s="12">
        <v>0</v>
      </c>
      <c r="BH117" s="13">
        <v>2.0332327533182401E-7</v>
      </c>
      <c r="BI117" s="13">
        <v>9.25937802990028E-8</v>
      </c>
      <c r="BJ117" s="13">
        <v>2.0052090165660099E-8</v>
      </c>
      <c r="BK117" s="12">
        <v>0</v>
      </c>
      <c r="BL117" s="13">
        <v>6.55563444506627E-8</v>
      </c>
      <c r="BM117" s="13">
        <v>1.14084674266899E-7</v>
      </c>
      <c r="BN117" s="12">
        <v>0</v>
      </c>
      <c r="BO117" s="12">
        <v>0</v>
      </c>
      <c r="BP117" s="12">
        <v>0</v>
      </c>
      <c r="BQ117" s="13">
        <v>3.1510192107193299E-7</v>
      </c>
      <c r="BR117" s="13">
        <v>3.9330373338679902E-7</v>
      </c>
      <c r="BS117" s="13">
        <v>2.6194080445368198E-8</v>
      </c>
      <c r="BT117" s="13">
        <v>2.9060522104719502E-8</v>
      </c>
      <c r="BU117" s="12">
        <v>0</v>
      </c>
      <c r="BV117" s="12">
        <v>0</v>
      </c>
      <c r="BW117" s="12">
        <v>0</v>
      </c>
      <c r="BX117" s="13">
        <v>2.44516111828244E-8</v>
      </c>
      <c r="BY117" s="13">
        <v>1.9983151528452702E-8</v>
      </c>
      <c r="BZ117" s="12">
        <v>0</v>
      </c>
      <c r="CA117" s="13">
        <v>2.3860927418238401E-8</v>
      </c>
      <c r="CB117" s="13">
        <v>3.4337253805739902E-8</v>
      </c>
      <c r="CC117" s="12">
        <v>0</v>
      </c>
      <c r="CD117" s="13">
        <v>3.3019728285789399E-8</v>
      </c>
      <c r="CE117" s="12">
        <v>0</v>
      </c>
      <c r="CF117" s="13">
        <v>4.6143950727819899E-8</v>
      </c>
      <c r="CG117" s="13">
        <v>8.8332991834058899E-8</v>
      </c>
      <c r="CH117" s="13">
        <v>2.13124021690295E-7</v>
      </c>
      <c r="CI117" s="13">
        <v>3.2548015752451901E-8</v>
      </c>
      <c r="CJ117" s="12">
        <v>0</v>
      </c>
      <c r="CK117" s="13">
        <v>5.04715348636214E-8</v>
      </c>
      <c r="CL117" s="13">
        <v>1.6457024844339501E-7</v>
      </c>
      <c r="CM117" s="12">
        <v>0</v>
      </c>
      <c r="CN117" s="13">
        <v>3.8583546489435798E-8</v>
      </c>
      <c r="CO117" s="13">
        <v>3.0791618930100502E-8</v>
      </c>
      <c r="CP117" s="12">
        <v>0</v>
      </c>
      <c r="CQ117" s="13">
        <v>1.01948230102836E-7</v>
      </c>
      <c r="CR117" s="13">
        <v>1.0610970469849601E-7</v>
      </c>
      <c r="CS117" s="12">
        <v>0</v>
      </c>
      <c r="CT117" s="13">
        <v>5.1098301993547901E-8</v>
      </c>
      <c r="CU117" s="12">
        <v>0</v>
      </c>
      <c r="CV117" s="21">
        <v>5.31486152817276E-8</v>
      </c>
      <c r="CW117" s="12">
        <v>0</v>
      </c>
      <c r="CX117" s="13">
        <v>2.4220388092107401E-8</v>
      </c>
      <c r="CY117" s="13">
        <v>8.7236459493609004E-8</v>
      </c>
      <c r="CZ117" s="13">
        <v>6.8563096634263996E-8</v>
      </c>
      <c r="DA117" s="13">
        <v>2.5874156755565099E-7</v>
      </c>
      <c r="DB117" s="13">
        <v>2.00268872805092E-7</v>
      </c>
      <c r="DC117" s="13">
        <v>1.8668461566672099E-8</v>
      </c>
      <c r="DD117" s="12">
        <v>0</v>
      </c>
      <c r="DE117" s="13">
        <v>4.6322015689009798E-7</v>
      </c>
      <c r="DF117" s="13">
        <v>8.8040119134877603E-8</v>
      </c>
      <c r="DG117" s="13">
        <v>7.3537903157959004E-8</v>
      </c>
      <c r="DH117" s="12">
        <v>0</v>
      </c>
      <c r="DI117" s="12">
        <v>0</v>
      </c>
      <c r="DJ117" s="12">
        <v>0</v>
      </c>
      <c r="DK117" s="13">
        <v>2.80134992899539E-7</v>
      </c>
      <c r="DL117" s="12">
        <v>0</v>
      </c>
      <c r="DM117" s="13">
        <v>1.3171290568258299E-7</v>
      </c>
      <c r="DN117" s="12">
        <v>0</v>
      </c>
      <c r="DO117" s="13">
        <v>1.8612665573007801E-8</v>
      </c>
      <c r="DP117" s="13">
        <v>1.1052027609745399E-7</v>
      </c>
      <c r="DQ117" s="13">
        <v>2.8542364500161398E-7</v>
      </c>
      <c r="DR117" s="12">
        <v>0</v>
      </c>
      <c r="DS117" s="13">
        <v>1.0545145054513601E-7</v>
      </c>
      <c r="DT117" s="12">
        <v>0</v>
      </c>
      <c r="DU117" s="13">
        <v>8.7617520518353396E-8</v>
      </c>
      <c r="DV117" s="12">
        <v>0</v>
      </c>
      <c r="DW117" s="13">
        <v>2.6454010722966301E-8</v>
      </c>
      <c r="DX117" s="13">
        <v>1.9817144672120201E-8</v>
      </c>
      <c r="DY117" s="13">
        <v>1.6938182777235599E-7</v>
      </c>
      <c r="DZ117" s="12">
        <v>0</v>
      </c>
      <c r="EA117" s="13">
        <v>2.5035645867343099E-7</v>
      </c>
      <c r="EB117" s="13">
        <v>9.4129838774114704E-8</v>
      </c>
      <c r="EC117" s="2" t="s">
        <v>2092</v>
      </c>
      <c r="ED117" s="12">
        <v>0</v>
      </c>
      <c r="EE117" s="12">
        <v>0</v>
      </c>
      <c r="EF117" s="13">
        <v>4.11993860490623E-8</v>
      </c>
      <c r="EG117" s="13">
        <v>1.9771428377301399E-8</v>
      </c>
      <c r="EH117" s="13">
        <v>2.9357517403558599E-8</v>
      </c>
      <c r="EI117" s="13">
        <v>2.3345146829527499E-7</v>
      </c>
      <c r="EJ117" s="13">
        <v>2.4270815230135401E-8</v>
      </c>
      <c r="EK117" s="13">
        <v>3.0375344996990299E-7</v>
      </c>
      <c r="EL117" s="12">
        <v>0</v>
      </c>
      <c r="EM117" s="13">
        <v>5.9614550300220297E-8</v>
      </c>
      <c r="EN117" s="13">
        <v>1.2019057847732199E-7</v>
      </c>
      <c r="EO117" s="12">
        <v>0</v>
      </c>
      <c r="EP117" s="12">
        <v>0</v>
      </c>
      <c r="EQ117" s="12">
        <v>0</v>
      </c>
      <c r="ER117" s="12">
        <v>0</v>
      </c>
      <c r="ES117" s="13">
        <v>5.8860331721893599E-8</v>
      </c>
      <c r="ET117" s="13">
        <v>1.3725497061519401E-7</v>
      </c>
      <c r="EU117" s="12">
        <v>0</v>
      </c>
      <c r="EV117" s="13">
        <v>1.1626309217892299E-7</v>
      </c>
      <c r="EW117" s="13">
        <v>4.3869846399314101E-8</v>
      </c>
      <c r="EX117" s="12">
        <v>0</v>
      </c>
      <c r="EY117" s="13">
        <v>7.5218723130128806E-8</v>
      </c>
      <c r="EZ117" s="12">
        <v>0</v>
      </c>
      <c r="FA117" s="12">
        <v>0</v>
      </c>
      <c r="FB117" s="13">
        <v>3.4926184045554898E-8</v>
      </c>
      <c r="FC117" s="13">
        <v>1.7209702014228499E-7</v>
      </c>
      <c r="FD117" s="12">
        <v>0</v>
      </c>
      <c r="FE117" s="12">
        <v>0</v>
      </c>
      <c r="FF117" s="13">
        <v>2.20006631370421E-8</v>
      </c>
      <c r="FG117" s="13">
        <v>9.2871898776538405E-8</v>
      </c>
      <c r="FH117" s="12">
        <v>0</v>
      </c>
      <c r="FI117" s="13">
        <v>2.6812987206909001E-7</v>
      </c>
      <c r="FJ117" s="12">
        <v>0</v>
      </c>
      <c r="FK117" s="13">
        <v>2.5977340683899399E-7</v>
      </c>
      <c r="FL117" s="13">
        <v>2.1125969589930899E-7</v>
      </c>
      <c r="FM117" s="12">
        <v>0</v>
      </c>
      <c r="FN117" s="12">
        <v>0</v>
      </c>
      <c r="FO117" s="12">
        <v>0</v>
      </c>
      <c r="FP117" s="12">
        <v>0</v>
      </c>
      <c r="FQ117" s="13">
        <v>2.4276448818773101E-8</v>
      </c>
      <c r="FR117" s="12">
        <v>0</v>
      </c>
      <c r="FS117" s="13">
        <v>1.12628392700675E-7</v>
      </c>
      <c r="FT117" s="13">
        <v>1.6809179227251801E-7</v>
      </c>
      <c r="FU117" s="12">
        <v>0</v>
      </c>
      <c r="FV117" s="12">
        <v>0</v>
      </c>
      <c r="FW117" s="12">
        <v>0</v>
      </c>
      <c r="FX117" s="13">
        <v>8.8831152836432097E-8</v>
      </c>
      <c r="FY117" s="13">
        <v>1.2203270798423801E-7</v>
      </c>
      <c r="FZ117" s="13">
        <v>6.0135615345847003E-8</v>
      </c>
      <c r="GA117" s="17">
        <v>0</v>
      </c>
      <c r="GB117" s="13">
        <v>9.2294245423567396E-8</v>
      </c>
      <c r="GC117" s="13">
        <v>5.4077207759872799E-8</v>
      </c>
      <c r="GD117" s="12">
        <v>0</v>
      </c>
      <c r="GE117" s="13">
        <v>1.7845360149555E-8</v>
      </c>
      <c r="GF117" s="12">
        <v>0</v>
      </c>
      <c r="GG117" s="13">
        <v>1.8829539214811599E-7</v>
      </c>
      <c r="GH117" s="12">
        <v>0</v>
      </c>
      <c r="GI117" s="13">
        <v>1.5768149378633201E-7</v>
      </c>
      <c r="GJ117" s="13">
        <v>1.42848296509571E-7</v>
      </c>
      <c r="GK117" s="13">
        <v>1.96546800325595E-8</v>
      </c>
      <c r="GL117" s="13">
        <v>8.8972739113692393E-8</v>
      </c>
      <c r="GM117" s="13">
        <v>3.0834059574358502E-8</v>
      </c>
      <c r="GN117" s="12">
        <v>0</v>
      </c>
      <c r="GO117" s="12">
        <v>0</v>
      </c>
      <c r="GP117" s="12">
        <v>0</v>
      </c>
      <c r="GQ117" s="13">
        <v>3.5601621604898102E-8</v>
      </c>
      <c r="GR117" s="12">
        <v>0</v>
      </c>
      <c r="GS117" s="13">
        <v>6.2005024911630101E-8</v>
      </c>
      <c r="GT117" s="12">
        <v>0</v>
      </c>
      <c r="GU117" s="12">
        <v>0</v>
      </c>
      <c r="GV117" s="12">
        <v>0</v>
      </c>
      <c r="GW117" s="12">
        <v>0</v>
      </c>
      <c r="GX117" s="12">
        <v>0</v>
      </c>
      <c r="GY117" s="12">
        <v>0</v>
      </c>
      <c r="GZ117" s="13">
        <v>1.2397876793389999E-7</v>
      </c>
      <c r="HA117" s="13">
        <v>6.4295414564988394E-8</v>
      </c>
      <c r="HB117" s="13">
        <v>7.7595929531652401E-8</v>
      </c>
      <c r="HC117" s="13">
        <v>8.8707254207075901E-8</v>
      </c>
      <c r="HD117" s="13">
        <v>4.2973556878686502E-7</v>
      </c>
      <c r="HE117" s="13">
        <v>4.7210598900640699E-8</v>
      </c>
      <c r="HF117" s="13">
        <v>4.1335747222782201E-8</v>
      </c>
      <c r="HG117" s="13">
        <v>2.32249431526062E-8</v>
      </c>
      <c r="HH117" s="13">
        <v>7.8643703626532795E-8</v>
      </c>
      <c r="HI117" s="13">
        <v>1.2306903801066799E-7</v>
      </c>
      <c r="HJ117" s="12">
        <v>0</v>
      </c>
      <c r="HK117" s="13">
        <v>8.2173206871678096E-8</v>
      </c>
      <c r="HL117" s="13">
        <v>8.9143687177527806E-8</v>
      </c>
      <c r="HM117" s="13">
        <v>1.4049129393487801E-7</v>
      </c>
      <c r="HN117" s="13">
        <v>9.0983152589480096E-8</v>
      </c>
      <c r="HO117" s="13">
        <v>1.4209882240055899E-7</v>
      </c>
      <c r="HP117" s="13">
        <v>2.2200343820878099E-8</v>
      </c>
      <c r="HQ117" s="12">
        <v>0</v>
      </c>
      <c r="HR117" s="13">
        <v>1.91426195194912E-7</v>
      </c>
      <c r="HS117" s="12">
        <v>0</v>
      </c>
      <c r="HT117" s="13">
        <v>1.37130950638882E-7</v>
      </c>
      <c r="HU117" s="21">
        <v>6.0358824505320694E-8</v>
      </c>
      <c r="HV117" s="13">
        <v>7.7445230793427497E-7</v>
      </c>
      <c r="HW117" s="13">
        <v>1.6373259105770899E-7</v>
      </c>
      <c r="HX117" s="12">
        <v>0</v>
      </c>
      <c r="HY117" s="12">
        <v>0</v>
      </c>
      <c r="HZ117" s="13">
        <v>1.03333062678901E-7</v>
      </c>
      <c r="IA117" s="13">
        <v>1.11331571964879E-7</v>
      </c>
      <c r="IB117" s="13">
        <v>1.7207222449179101E-7</v>
      </c>
      <c r="IC117" s="13">
        <v>1.27938276496601E-7</v>
      </c>
      <c r="ID117" s="13">
        <v>1.18972240782046E-7</v>
      </c>
      <c r="IE117" s="13">
        <v>1.4611598824491899E-7</v>
      </c>
      <c r="IF117" s="12">
        <v>0</v>
      </c>
      <c r="IG117" s="12">
        <v>0</v>
      </c>
      <c r="IH117" s="13">
        <v>9.5566382028926605E-8</v>
      </c>
      <c r="II117" s="13">
        <v>7.8026104842803004E-8</v>
      </c>
      <c r="IJ117" s="13">
        <v>1.6819140800193301E-7</v>
      </c>
      <c r="IK117" s="12">
        <v>0</v>
      </c>
      <c r="IL117" s="12">
        <v>0</v>
      </c>
      <c r="IM117" s="13">
        <v>2.02784396622956E-7</v>
      </c>
      <c r="IN117" s="13">
        <v>1.9944032940864398E-8</v>
      </c>
      <c r="IO117" s="13">
        <v>4.9984508571536198E-8</v>
      </c>
      <c r="IP117" s="13">
        <v>3.1463157199758499E-7</v>
      </c>
      <c r="IQ117" s="13">
        <v>1.7377660101377799E-7</v>
      </c>
      <c r="IR117" s="13">
        <v>2.21456224932249E-8</v>
      </c>
      <c r="IS117" s="13">
        <v>6.3579662457979302E-8</v>
      </c>
      <c r="IT117" s="13">
        <v>5.8037809124609302E-8</v>
      </c>
      <c r="IU117" s="13">
        <v>4.3678098841157401E-7</v>
      </c>
      <c r="IV117" s="13">
        <v>1.34623314369781E-7</v>
      </c>
      <c r="IW117" s="12">
        <v>0</v>
      </c>
      <c r="IX117" s="13">
        <v>6.2331931568569795E-7</v>
      </c>
      <c r="IY117" s="13">
        <v>2.6316980072611099E-8</v>
      </c>
    </row>
    <row r="118" spans="1:259" x14ac:dyDescent="0.25">
      <c r="A118" s="2">
        <v>115</v>
      </c>
      <c r="B118" s="2" t="s">
        <v>2095</v>
      </c>
      <c r="C118" s="2" t="s">
        <v>2703</v>
      </c>
      <c r="D118" s="12">
        <v>0</v>
      </c>
      <c r="E118" s="12">
        <v>0</v>
      </c>
      <c r="F118" s="13">
        <v>1.8144130474109701E-8</v>
      </c>
      <c r="G118" s="12">
        <v>0</v>
      </c>
      <c r="H118" s="12">
        <v>0</v>
      </c>
      <c r="I118" s="12">
        <v>0</v>
      </c>
      <c r="J118" s="13">
        <v>1.5950448162786102E-8</v>
      </c>
      <c r="K118" s="12">
        <v>0</v>
      </c>
      <c r="L118" s="12">
        <v>0</v>
      </c>
      <c r="M118" s="12">
        <v>0</v>
      </c>
      <c r="N118" s="12">
        <v>0</v>
      </c>
      <c r="O118" s="13">
        <v>2.5087833629075001E-8</v>
      </c>
      <c r="P118" s="13">
        <v>1.21965895716705E-7</v>
      </c>
      <c r="Q118" s="13">
        <v>2.9336933802860399E-8</v>
      </c>
      <c r="R118" s="12">
        <v>0</v>
      </c>
      <c r="S118" s="13">
        <v>2.2091769678451901E-7</v>
      </c>
      <c r="T118" s="12">
        <v>0</v>
      </c>
      <c r="U118" s="13">
        <v>6.9374986022567896E-8</v>
      </c>
      <c r="V118" s="13">
        <v>2.55261392658953E-8</v>
      </c>
      <c r="W118" s="12">
        <v>0</v>
      </c>
      <c r="X118" s="13">
        <v>3.5040787077358901E-8</v>
      </c>
      <c r="Y118" s="12">
        <v>0</v>
      </c>
      <c r="Z118" s="13">
        <v>5.7749861369159203E-8</v>
      </c>
      <c r="AA118" s="12">
        <v>0</v>
      </c>
      <c r="AB118" s="13">
        <v>2.7589123086467101E-7</v>
      </c>
      <c r="AC118" s="12">
        <v>0</v>
      </c>
      <c r="AD118" s="12">
        <v>0</v>
      </c>
      <c r="AE118" s="13">
        <v>5.8631078709287697E-8</v>
      </c>
      <c r="AF118" s="12">
        <v>0</v>
      </c>
      <c r="AG118" s="12">
        <v>0</v>
      </c>
      <c r="AH118" s="13">
        <v>2.3603926123631799E-7</v>
      </c>
      <c r="AI118" s="13">
        <v>1.3289126931103801E-7</v>
      </c>
      <c r="AJ118" s="12">
        <v>0</v>
      </c>
      <c r="AK118" s="13">
        <v>4.2964035955911199E-8</v>
      </c>
      <c r="AL118" s="12">
        <v>0</v>
      </c>
      <c r="AM118" s="13">
        <v>1.7593517106574E-8</v>
      </c>
      <c r="AN118" s="12">
        <v>0</v>
      </c>
      <c r="AO118" s="13">
        <v>2.12168736830907E-8</v>
      </c>
      <c r="AP118" s="12">
        <v>0</v>
      </c>
      <c r="AQ118" s="12">
        <v>0</v>
      </c>
      <c r="AR118" s="13">
        <v>2.84639778577202E-7</v>
      </c>
      <c r="AS118" s="12">
        <v>0</v>
      </c>
      <c r="AT118" s="13">
        <v>1.4991572953919799E-8</v>
      </c>
      <c r="AU118" s="12">
        <v>0</v>
      </c>
      <c r="AV118" s="13">
        <v>2.5429657181644399E-8</v>
      </c>
      <c r="AW118" s="13">
        <v>1.74939886849097E-8</v>
      </c>
      <c r="AX118" s="13">
        <v>3.8791673295796703E-8</v>
      </c>
      <c r="AY118" s="13">
        <v>1.19993344235865E-8</v>
      </c>
      <c r="AZ118" s="17">
        <v>0</v>
      </c>
      <c r="BA118" s="13">
        <v>3.7351696070063103E-8</v>
      </c>
      <c r="BB118" s="13">
        <v>8.1267394006020997E-8</v>
      </c>
      <c r="BC118" s="13">
        <v>1.9972510402231001E-8</v>
      </c>
      <c r="BD118" s="13">
        <v>1.93477881323671E-8</v>
      </c>
      <c r="BE118" s="13">
        <v>1.8631799438187201E-7</v>
      </c>
      <c r="BF118" s="13">
        <v>5.9862532249181801E-8</v>
      </c>
      <c r="BG118" s="12">
        <v>0</v>
      </c>
      <c r="BH118" s="13">
        <v>3.2362148076142998E-8</v>
      </c>
      <c r="BI118" s="13">
        <v>1.01775586269527E-7</v>
      </c>
      <c r="BJ118" s="13">
        <v>9.8615467296408301E-8</v>
      </c>
      <c r="BK118" s="12">
        <v>0</v>
      </c>
      <c r="BL118" s="13">
        <v>1.25212076560184E-7</v>
      </c>
      <c r="BM118" s="13">
        <v>1.8158398814983301E-7</v>
      </c>
      <c r="BN118" s="13">
        <v>5.5828344636617899E-8</v>
      </c>
      <c r="BO118" s="12">
        <v>0</v>
      </c>
      <c r="BP118" s="12">
        <v>0</v>
      </c>
      <c r="BQ118" s="13">
        <v>5.6115418658299399E-7</v>
      </c>
      <c r="BR118" s="13">
        <v>1.2638555320855701E-7</v>
      </c>
      <c r="BS118" s="13">
        <v>1.6676825783136999E-8</v>
      </c>
      <c r="BT118" s="13">
        <v>1.85017857495778E-8</v>
      </c>
      <c r="BU118" s="12">
        <v>0</v>
      </c>
      <c r="BV118" s="12">
        <v>0</v>
      </c>
      <c r="BW118" s="12">
        <v>0</v>
      </c>
      <c r="BX118" s="13">
        <v>3.1134916964422198E-8</v>
      </c>
      <c r="BY118" s="13">
        <v>8.9057860279982702E-8</v>
      </c>
      <c r="BZ118" s="12">
        <v>0</v>
      </c>
      <c r="CA118" s="12">
        <v>0</v>
      </c>
      <c r="CB118" s="13">
        <v>6.5583871224340602E-8</v>
      </c>
      <c r="CC118" s="12">
        <v>0</v>
      </c>
      <c r="CD118" s="13">
        <v>2.84540714475516E-8</v>
      </c>
      <c r="CE118" s="12">
        <v>0</v>
      </c>
      <c r="CF118" s="13">
        <v>4.4067282425040197E-8</v>
      </c>
      <c r="CG118" s="13">
        <v>1.82774892062918E-7</v>
      </c>
      <c r="CH118" s="13">
        <v>2.6796215932909E-7</v>
      </c>
      <c r="CI118" s="13">
        <v>7.2527514870348002E-8</v>
      </c>
      <c r="CJ118" s="12">
        <v>0</v>
      </c>
      <c r="CK118" s="13">
        <v>4.82001074069183E-8</v>
      </c>
      <c r="CL118" s="13">
        <v>1.8751079435634799E-7</v>
      </c>
      <c r="CM118" s="12">
        <v>0</v>
      </c>
      <c r="CN118" s="13">
        <v>5.2864680847220699E-8</v>
      </c>
      <c r="CO118" s="13">
        <v>3.9207825260293102E-8</v>
      </c>
      <c r="CP118" s="12">
        <v>0</v>
      </c>
      <c r="CQ118" s="13">
        <v>2.34885026521995E-7</v>
      </c>
      <c r="CR118" s="13">
        <v>1.6889054979880401E-8</v>
      </c>
      <c r="CS118" s="12">
        <v>0</v>
      </c>
      <c r="CT118" s="13">
        <v>1.7587885193846602E-8</v>
      </c>
      <c r="CU118" s="13">
        <v>1.3509765031614201E-8</v>
      </c>
      <c r="CV118" s="21">
        <v>6.7675610870705101E-8</v>
      </c>
      <c r="CW118" s="12">
        <v>0</v>
      </c>
      <c r="CX118" s="13">
        <v>3.0840494168480202E-8</v>
      </c>
      <c r="CY118" s="13">
        <v>1.3374508080492301E-7</v>
      </c>
      <c r="CZ118" s="13">
        <v>1.6439539817298401E-7</v>
      </c>
      <c r="DA118" s="13">
        <v>1.7530623418595499E-7</v>
      </c>
      <c r="DB118" s="13">
        <v>3.1139596121871397E-7</v>
      </c>
      <c r="DC118" s="13">
        <v>4.7542143246586801E-8</v>
      </c>
      <c r="DD118" s="13">
        <v>2.78730752925918E-8</v>
      </c>
      <c r="DE118" s="13">
        <v>2.1594711504462899E-7</v>
      </c>
      <c r="DF118" s="13">
        <v>7.8035941208345206E-8</v>
      </c>
      <c r="DG118" s="13">
        <v>3.6454977883458197E-8</v>
      </c>
      <c r="DH118" s="12">
        <v>0</v>
      </c>
      <c r="DI118" s="12">
        <v>0</v>
      </c>
      <c r="DJ118" s="12">
        <v>0</v>
      </c>
      <c r="DK118" s="13">
        <v>1.2484628874309E-7</v>
      </c>
      <c r="DL118" s="12">
        <v>0</v>
      </c>
      <c r="DM118" s="13">
        <v>6.4872516043694505E-8</v>
      </c>
      <c r="DN118" s="12">
        <v>0</v>
      </c>
      <c r="DO118" s="13">
        <v>2.3700025031856401E-8</v>
      </c>
      <c r="DP118" s="13">
        <v>9.6048616312282994E-8</v>
      </c>
      <c r="DQ118" s="13">
        <v>1.4730364173851601E-7</v>
      </c>
      <c r="DR118" s="12">
        <v>0</v>
      </c>
      <c r="DS118" s="13">
        <v>2.51040017207247E-7</v>
      </c>
      <c r="DT118" s="12">
        <v>0</v>
      </c>
      <c r="DU118" s="13">
        <v>7.4408307539595697E-8</v>
      </c>
      <c r="DV118" s="12">
        <v>0</v>
      </c>
      <c r="DW118" s="13">
        <v>1.0105388406642599E-7</v>
      </c>
      <c r="DX118" s="12">
        <v>0</v>
      </c>
      <c r="DY118" s="13">
        <v>9.2433683528951397E-8</v>
      </c>
      <c r="DZ118" s="12">
        <v>0</v>
      </c>
      <c r="EA118" s="13">
        <v>6.4401713723904295E-8</v>
      </c>
      <c r="EB118" s="13">
        <v>5.9929071589465302E-8</v>
      </c>
      <c r="EC118" s="2" t="s">
        <v>2095</v>
      </c>
      <c r="ED118" s="12">
        <v>0</v>
      </c>
      <c r="EE118" s="12">
        <v>0</v>
      </c>
      <c r="EF118" s="13">
        <v>6.5575405953400198E-8</v>
      </c>
      <c r="EG118" s="13">
        <v>1.2587754978447E-8</v>
      </c>
      <c r="EH118" s="13">
        <v>5.6072615817036402E-8</v>
      </c>
      <c r="EI118" s="13">
        <v>2.0810385327160201E-7</v>
      </c>
      <c r="EJ118" s="13">
        <v>1.5452352223314901E-8</v>
      </c>
      <c r="EK118" s="13">
        <v>3.2324185191053201E-7</v>
      </c>
      <c r="EL118" s="13">
        <v>8.2373881972401604E-8</v>
      </c>
      <c r="EM118" s="13">
        <v>5.0605910576900397E-8</v>
      </c>
      <c r="EN118" s="13">
        <v>1.4211043624846E-7</v>
      </c>
      <c r="EO118" s="12">
        <v>0</v>
      </c>
      <c r="EP118" s="12">
        <v>0</v>
      </c>
      <c r="EQ118" s="13">
        <v>5.1087867260186698E-8</v>
      </c>
      <c r="ER118" s="12">
        <v>0</v>
      </c>
      <c r="ES118" s="13">
        <v>4.9965665573993903E-8</v>
      </c>
      <c r="ET118" s="13">
        <v>1.74770573648744E-7</v>
      </c>
      <c r="EU118" s="12">
        <v>0</v>
      </c>
      <c r="EV118" s="13">
        <v>1.0362872146815E-7</v>
      </c>
      <c r="EW118" s="13">
        <v>6.9825870301137905E-8</v>
      </c>
      <c r="EX118" s="12">
        <v>0</v>
      </c>
      <c r="EY118" s="13">
        <v>5.9861308353973297E-8</v>
      </c>
      <c r="EZ118" s="12">
        <v>0</v>
      </c>
      <c r="FA118" s="12">
        <v>0</v>
      </c>
      <c r="FB118" s="13">
        <v>2.22362410397381E-8</v>
      </c>
      <c r="FC118" s="13">
        <v>9.1306635376893396E-8</v>
      </c>
      <c r="FD118" s="12">
        <v>0</v>
      </c>
      <c r="FE118" s="12">
        <v>0</v>
      </c>
      <c r="FF118" s="13">
        <v>4.2021084918231503E-8</v>
      </c>
      <c r="FG118" s="13">
        <v>1.18256373173759E-7</v>
      </c>
      <c r="FH118" s="12">
        <v>0</v>
      </c>
      <c r="FI118" s="13">
        <v>2.7881319698429299E-7</v>
      </c>
      <c r="FJ118" s="12">
        <v>0</v>
      </c>
      <c r="FK118" s="13">
        <v>1.65388353982547E-7</v>
      </c>
      <c r="FL118" s="13">
        <v>4.4833808295724502E-8</v>
      </c>
      <c r="FM118" s="12">
        <v>0</v>
      </c>
      <c r="FN118" s="12">
        <v>0</v>
      </c>
      <c r="FO118" s="13">
        <v>2.4501667103322799E-8</v>
      </c>
      <c r="FP118" s="12">
        <v>0</v>
      </c>
      <c r="FQ118" s="13">
        <v>3.09118778518151E-8</v>
      </c>
      <c r="FR118" s="12">
        <v>0</v>
      </c>
      <c r="FS118" s="13">
        <v>4.3023860002751703E-8</v>
      </c>
      <c r="FT118" s="13">
        <v>1.3902678206788299E-7</v>
      </c>
      <c r="FU118" s="12">
        <v>0</v>
      </c>
      <c r="FV118" s="13">
        <v>1.5309188921206999E-8</v>
      </c>
      <c r="FW118" s="12">
        <v>0</v>
      </c>
      <c r="FX118" s="13">
        <v>8.4833384191027006E-8</v>
      </c>
      <c r="FY118" s="13">
        <v>8.3540765038555101E-8</v>
      </c>
      <c r="FZ118" s="13">
        <v>8.9334411236316097E-8</v>
      </c>
      <c r="GA118" s="21">
        <v>1.6289087593478901E-8</v>
      </c>
      <c r="GB118" s="13">
        <v>5.8760415542172199E-8</v>
      </c>
      <c r="GC118" s="13">
        <v>8.60725168927786E-8</v>
      </c>
      <c r="GD118" s="12">
        <v>0</v>
      </c>
      <c r="GE118" s="13">
        <v>9.0891974733654202E-8</v>
      </c>
      <c r="GF118" s="12">
        <v>0</v>
      </c>
      <c r="GG118" s="13">
        <v>6.5389571659573899E-8</v>
      </c>
      <c r="GH118" s="12">
        <v>0</v>
      </c>
      <c r="GI118" s="13">
        <v>6.6926744678922105E-8</v>
      </c>
      <c r="GJ118" s="13">
        <v>1.0393869209284401E-7</v>
      </c>
      <c r="GK118" s="13">
        <v>1.2513425520316601E-8</v>
      </c>
      <c r="GL118" s="13">
        <v>7.0807165417688698E-8</v>
      </c>
      <c r="GM118" s="13">
        <v>9.8154665284188193E-9</v>
      </c>
      <c r="GN118" s="13">
        <v>1.5801594766929301E-8</v>
      </c>
      <c r="GO118" s="12">
        <v>0</v>
      </c>
      <c r="GP118" s="12">
        <v>0</v>
      </c>
      <c r="GQ118" s="13">
        <v>4.5332535520027097E-8</v>
      </c>
      <c r="GR118" s="12">
        <v>0</v>
      </c>
      <c r="GS118" s="13">
        <v>3.9476361855381398E-8</v>
      </c>
      <c r="GT118" s="12">
        <v>0</v>
      </c>
      <c r="GU118" s="13">
        <v>6.4830325651039403E-8</v>
      </c>
      <c r="GV118" s="12">
        <v>0</v>
      </c>
      <c r="GW118" s="12">
        <v>0</v>
      </c>
      <c r="GX118" s="12">
        <v>0</v>
      </c>
      <c r="GY118" s="12">
        <v>0</v>
      </c>
      <c r="GZ118" s="13">
        <v>1.9817159246169099E-7</v>
      </c>
      <c r="HA118" s="13">
        <v>4.0934570296949698E-8</v>
      </c>
      <c r="HB118" s="13">
        <v>2.15162797489409E-7</v>
      </c>
      <c r="HC118" s="13">
        <v>4.2357530755773403E-8</v>
      </c>
      <c r="HD118" s="13">
        <v>8.1859721398196597E-7</v>
      </c>
      <c r="HE118" s="13">
        <v>9.0171854052173294E-8</v>
      </c>
      <c r="HF118" s="13">
        <v>2.63169786199547E-8</v>
      </c>
      <c r="HG118" s="13">
        <v>2.95729664255316E-8</v>
      </c>
      <c r="HH118" s="13">
        <v>5.0069608171805802E-8</v>
      </c>
      <c r="HI118" s="13">
        <v>7.8353615446924303E-8</v>
      </c>
      <c r="HJ118" s="12">
        <v>0</v>
      </c>
      <c r="HK118" s="13">
        <v>1.1313510407072001E-7</v>
      </c>
      <c r="HL118" s="13">
        <v>9.4590947995973007E-8</v>
      </c>
      <c r="HM118" s="13">
        <v>2.1466976903146001E-7</v>
      </c>
      <c r="HN118" s="12">
        <v>0</v>
      </c>
      <c r="HO118" s="13">
        <v>7.1998572792636204E-8</v>
      </c>
      <c r="HP118" s="13">
        <v>2.8268315583644899E-8</v>
      </c>
      <c r="HQ118" s="12">
        <v>0</v>
      </c>
      <c r="HR118" s="13">
        <v>1.4624898083759899E-7</v>
      </c>
      <c r="HS118" s="12">
        <v>0</v>
      </c>
      <c r="HT118" s="13">
        <v>1.96439237506854E-7</v>
      </c>
      <c r="HU118" s="21">
        <v>5.1237713948364799E-8</v>
      </c>
      <c r="HV118" s="13">
        <v>5.9626566415802805E-7</v>
      </c>
      <c r="HW118" s="13">
        <v>2.3165029398200499E-7</v>
      </c>
      <c r="HX118" s="12">
        <v>0</v>
      </c>
      <c r="HY118" s="12">
        <v>0</v>
      </c>
      <c r="HZ118" s="13">
        <v>8.2235540179017801E-8</v>
      </c>
      <c r="IA118" s="13">
        <v>9.9233112121296596E-8</v>
      </c>
      <c r="IB118" s="13">
        <v>1.56503108509108E-8</v>
      </c>
      <c r="IC118" s="13">
        <v>1.01817104850206E-7</v>
      </c>
      <c r="ID118" s="13">
        <v>1.36341598478384E-7</v>
      </c>
      <c r="IE118" s="13">
        <v>1.08531239823538E-7</v>
      </c>
      <c r="IF118" s="12">
        <v>0</v>
      </c>
      <c r="IG118" s="13">
        <v>1.1034746500597599E-8</v>
      </c>
      <c r="IH118" s="13">
        <v>1.5819353378628101E-7</v>
      </c>
      <c r="II118" s="13">
        <v>1.2973849064297E-7</v>
      </c>
      <c r="IJ118" s="13">
        <v>9.8807842181622899E-8</v>
      </c>
      <c r="IK118" s="13">
        <v>2.3628092666039401E-8</v>
      </c>
      <c r="IL118" s="12">
        <v>0</v>
      </c>
      <c r="IM118" s="13">
        <v>1.5779562049355799E-7</v>
      </c>
      <c r="IN118" s="13">
        <v>2.53952921509603E-8</v>
      </c>
      <c r="IO118" s="12">
        <v>0</v>
      </c>
      <c r="IP118" s="13">
        <v>2.87896715140469E-7</v>
      </c>
      <c r="IQ118" s="13">
        <v>9.2197742486666095E-8</v>
      </c>
      <c r="IR118" s="13">
        <v>2.81986373943458E-8</v>
      </c>
      <c r="IS118" s="13">
        <v>8.0957753517922498E-8</v>
      </c>
      <c r="IT118" s="13">
        <v>6.1584297873759705E-8</v>
      </c>
      <c r="IU118" s="13">
        <v>2.8166147899994999E-7</v>
      </c>
      <c r="IV118" s="13">
        <v>1.3725307538405101E-7</v>
      </c>
      <c r="IW118" s="13">
        <v>1.58096777335255E-8</v>
      </c>
      <c r="IX118" s="13">
        <v>7.2754901133091104E-7</v>
      </c>
      <c r="IY118" s="13">
        <v>8.3775357704307094E-8</v>
      </c>
    </row>
    <row r="119" spans="1:259" x14ac:dyDescent="0.25">
      <c r="A119" s="2">
        <v>116</v>
      </c>
      <c r="B119" s="2" t="s">
        <v>2098</v>
      </c>
      <c r="C119" s="2" t="s">
        <v>2703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3">
        <v>1.5906474620319299E-7</v>
      </c>
      <c r="P119" s="13">
        <v>3.86651046368925E-8</v>
      </c>
      <c r="Q119" s="13">
        <v>4.6501344025214501E-8</v>
      </c>
      <c r="R119" s="12">
        <v>0</v>
      </c>
      <c r="S119" s="13">
        <v>2.4958979199441698E-7</v>
      </c>
      <c r="T119" s="12">
        <v>0</v>
      </c>
      <c r="U119" s="12">
        <v>0</v>
      </c>
      <c r="V119" s="13">
        <v>8.0921870814134101E-8</v>
      </c>
      <c r="W119" s="12">
        <v>0</v>
      </c>
      <c r="X119" s="12">
        <v>0</v>
      </c>
      <c r="Y119" s="12">
        <v>0</v>
      </c>
      <c r="Z119" s="13">
        <v>6.1025377066362805E-8</v>
      </c>
      <c r="AA119" s="12">
        <v>0</v>
      </c>
      <c r="AB119" s="13">
        <v>1.1394193193530499E-7</v>
      </c>
      <c r="AC119" s="12">
        <v>0</v>
      </c>
      <c r="AD119" s="12">
        <v>0</v>
      </c>
      <c r="AE119" s="13">
        <v>2.65528183683423E-8</v>
      </c>
      <c r="AF119" s="12">
        <v>0</v>
      </c>
      <c r="AG119" s="12">
        <v>0</v>
      </c>
      <c r="AH119" s="13">
        <v>2.0345705275396401E-7</v>
      </c>
      <c r="AI119" s="13">
        <v>1.2638585900706801E-7</v>
      </c>
      <c r="AJ119" s="12">
        <v>0</v>
      </c>
      <c r="AK119" s="13">
        <v>6.34034882339091E-8</v>
      </c>
      <c r="AL119" s="12">
        <v>0</v>
      </c>
      <c r="AM119" s="13">
        <v>2.7887106303744801E-8</v>
      </c>
      <c r="AN119" s="12">
        <v>0</v>
      </c>
      <c r="AO119" s="13">
        <v>3.3630411034322999E-8</v>
      </c>
      <c r="AP119" s="12">
        <v>0</v>
      </c>
      <c r="AQ119" s="12">
        <v>0</v>
      </c>
      <c r="AR119" s="13">
        <v>8.4580129284061299E-8</v>
      </c>
      <c r="AS119" s="12">
        <v>0</v>
      </c>
      <c r="AT119" s="13">
        <v>7.1288461441872698E-8</v>
      </c>
      <c r="AU119" s="12">
        <v>0</v>
      </c>
      <c r="AV119" s="12">
        <v>0</v>
      </c>
      <c r="AW119" s="12">
        <v>0</v>
      </c>
      <c r="AX119" s="13">
        <v>2.45951394561308E-8</v>
      </c>
      <c r="AY119" s="12">
        <v>0</v>
      </c>
      <c r="AZ119" s="17">
        <v>0</v>
      </c>
      <c r="BA119" s="12">
        <v>0</v>
      </c>
      <c r="BB119" s="12">
        <v>0</v>
      </c>
      <c r="BC119" s="13">
        <v>2.11053316728636E-8</v>
      </c>
      <c r="BD119" s="13">
        <v>2.33237882044768E-8</v>
      </c>
      <c r="BE119" s="13">
        <v>6.0472417140653399E-8</v>
      </c>
      <c r="BF119" s="13">
        <v>4.7443407430470698E-8</v>
      </c>
      <c r="BG119" s="12">
        <v>0</v>
      </c>
      <c r="BH119" s="12">
        <v>0</v>
      </c>
      <c r="BI119" s="13">
        <v>1.4535445964913301E-7</v>
      </c>
      <c r="BJ119" s="13">
        <v>8.0943254019497104E-8</v>
      </c>
      <c r="BK119" s="12">
        <v>0</v>
      </c>
      <c r="BL119" s="13">
        <v>4.41046610571212E-8</v>
      </c>
      <c r="BM119" s="13">
        <v>5.7564976348022901E-8</v>
      </c>
      <c r="BN119" s="13">
        <v>3.5396924269604398E-8</v>
      </c>
      <c r="BO119" s="12">
        <v>0</v>
      </c>
      <c r="BP119" s="12">
        <v>0</v>
      </c>
      <c r="BQ119" s="13">
        <v>3.0846639349150299E-7</v>
      </c>
      <c r="BR119" s="13">
        <v>1.20847600162027E-7</v>
      </c>
      <c r="BS119" s="13">
        <v>2.6434078564632098E-8</v>
      </c>
      <c r="BT119" s="12">
        <v>0</v>
      </c>
      <c r="BU119" s="12">
        <v>0</v>
      </c>
      <c r="BV119" s="12">
        <v>0</v>
      </c>
      <c r="BW119" s="12">
        <v>0</v>
      </c>
      <c r="BX119" s="12">
        <v>0</v>
      </c>
      <c r="BY119" s="13">
        <v>4.0332486461876997E-8</v>
      </c>
      <c r="BZ119" s="12">
        <v>0</v>
      </c>
      <c r="CA119" s="12">
        <v>0</v>
      </c>
      <c r="CB119" s="13">
        <v>6.9303724304255202E-8</v>
      </c>
      <c r="CC119" s="12">
        <v>0</v>
      </c>
      <c r="CD119" s="13">
        <v>6.0135917143080296E-8</v>
      </c>
      <c r="CE119" s="12">
        <v>0</v>
      </c>
      <c r="CF119" s="12">
        <v>0</v>
      </c>
      <c r="CG119" s="12">
        <v>0</v>
      </c>
      <c r="CH119" s="13">
        <v>3.34563800192706E-7</v>
      </c>
      <c r="CI119" s="13">
        <v>3.2846230556466503E-8</v>
      </c>
      <c r="CJ119" s="13">
        <v>5.5647929023853801E-8</v>
      </c>
      <c r="CK119" s="13">
        <v>5.0933970392476503E-8</v>
      </c>
      <c r="CL119" s="13">
        <v>5.6613206673033399E-8</v>
      </c>
      <c r="CM119" s="12">
        <v>0</v>
      </c>
      <c r="CN119" s="13">
        <v>1.9468530329420801E-8</v>
      </c>
      <c r="CO119" s="12">
        <v>0</v>
      </c>
      <c r="CP119" s="12">
        <v>0</v>
      </c>
      <c r="CQ119" s="13">
        <v>1.5432346611770899E-7</v>
      </c>
      <c r="CR119" s="12">
        <v>0</v>
      </c>
      <c r="CS119" s="12">
        <v>0</v>
      </c>
      <c r="CT119" s="13">
        <v>2.7878179279775099E-8</v>
      </c>
      <c r="CU119" s="12">
        <v>0</v>
      </c>
      <c r="CV119" s="21">
        <v>1.0727115806861801E-7</v>
      </c>
      <c r="CW119" s="12">
        <v>0</v>
      </c>
      <c r="CX119" s="13">
        <v>9.7769210570757999E-8</v>
      </c>
      <c r="CY119" s="13">
        <v>1.06214278695083E-7</v>
      </c>
      <c r="CZ119" s="13">
        <v>1.3890799005053399E-7</v>
      </c>
      <c r="DA119" s="13">
        <v>3.6368906088020702E-7</v>
      </c>
      <c r="DB119" s="13">
        <v>4.5473354332281901E-7</v>
      </c>
      <c r="DC119" s="12">
        <v>0</v>
      </c>
      <c r="DD119" s="13">
        <v>4.4181013323728698E-8</v>
      </c>
      <c r="DE119" s="13">
        <v>2.5699998203278301E-7</v>
      </c>
      <c r="DF119" s="13">
        <v>7.0681768738448805E-8</v>
      </c>
      <c r="DG119" s="13">
        <v>1.4873273832559501E-7</v>
      </c>
      <c r="DH119" s="12">
        <v>0</v>
      </c>
      <c r="DI119" s="12">
        <v>0</v>
      </c>
      <c r="DJ119" s="12">
        <v>0</v>
      </c>
      <c r="DK119" s="13">
        <v>2.8845034626030302E-7</v>
      </c>
      <c r="DL119" s="12">
        <v>0</v>
      </c>
      <c r="DM119" s="13">
        <v>1.3291969932103599E-7</v>
      </c>
      <c r="DN119" s="12">
        <v>0</v>
      </c>
      <c r="DO119" s="12">
        <v>0</v>
      </c>
      <c r="DP119" s="13">
        <v>1.5224459994001901E-7</v>
      </c>
      <c r="DQ119" s="13">
        <v>1.3294097682012299E-7</v>
      </c>
      <c r="DR119" s="12">
        <v>0</v>
      </c>
      <c r="DS119" s="13">
        <v>1.0359727110431E-7</v>
      </c>
      <c r="DT119" s="12">
        <v>0</v>
      </c>
      <c r="DU119" s="13">
        <v>1.17893731796947E-7</v>
      </c>
      <c r="DV119" s="12">
        <v>0</v>
      </c>
      <c r="DW119" s="13">
        <v>1.0678556160946099E-7</v>
      </c>
      <c r="DX119" s="13">
        <v>3.9997430738755702E-8</v>
      </c>
      <c r="DY119" s="13">
        <v>9.7676431722129306E-8</v>
      </c>
      <c r="DZ119" s="12">
        <v>0</v>
      </c>
      <c r="EA119" s="13">
        <v>4.5936798290368701E-7</v>
      </c>
      <c r="EB119" s="13">
        <v>1.8998456988178699E-7</v>
      </c>
      <c r="EC119" s="2" t="s">
        <v>2098</v>
      </c>
      <c r="ED119" s="12">
        <v>0</v>
      </c>
      <c r="EE119" s="12">
        <v>0</v>
      </c>
      <c r="EF119" s="12">
        <v>0</v>
      </c>
      <c r="EG119" s="12">
        <v>0</v>
      </c>
      <c r="EH119" s="12">
        <v>0</v>
      </c>
      <c r="EI119" s="13">
        <v>8.8904263717487094E-8</v>
      </c>
      <c r="EJ119" s="12">
        <v>0</v>
      </c>
      <c r="EK119" s="13">
        <v>3.0653653131779502E-7</v>
      </c>
      <c r="EL119" s="13">
        <v>4.9024734057328803E-8</v>
      </c>
      <c r="EM119" s="13">
        <v>8.0214342550558104E-8</v>
      </c>
      <c r="EN119" s="13">
        <v>6.9309600602853302E-8</v>
      </c>
      <c r="EO119" s="12">
        <v>0</v>
      </c>
      <c r="EP119" s="12">
        <v>0</v>
      </c>
      <c r="EQ119" s="12">
        <v>0</v>
      </c>
      <c r="ER119" s="12">
        <v>0</v>
      </c>
      <c r="ES119" s="13">
        <v>7.9199503939930205E-8</v>
      </c>
      <c r="ET119" s="13">
        <v>3.8783511853937198E-7</v>
      </c>
      <c r="EU119" s="12">
        <v>0</v>
      </c>
      <c r="EV119" s="13">
        <v>4.6931331973795797E-8</v>
      </c>
      <c r="EW119" s="13">
        <v>4.4271795253758099E-8</v>
      </c>
      <c r="EX119" s="12">
        <v>0</v>
      </c>
      <c r="EY119" s="13">
        <v>1.51815799825469E-7</v>
      </c>
      <c r="EZ119" s="12">
        <v>0</v>
      </c>
      <c r="FA119" s="12">
        <v>0</v>
      </c>
      <c r="FB119" s="13">
        <v>7.0492376699274503E-8</v>
      </c>
      <c r="FC119" s="12">
        <v>0</v>
      </c>
      <c r="FD119" s="12">
        <v>0</v>
      </c>
      <c r="FE119" s="12">
        <v>0</v>
      </c>
      <c r="FF119" s="12">
        <v>0</v>
      </c>
      <c r="FG119" s="13">
        <v>3.7489127726026697E-8</v>
      </c>
      <c r="FH119" s="12">
        <v>0</v>
      </c>
      <c r="FI119" s="13">
        <v>3.0440987930095202E-7</v>
      </c>
      <c r="FJ119" s="12">
        <v>0</v>
      </c>
      <c r="FK119" s="13">
        <v>1.7476901978435001E-7</v>
      </c>
      <c r="FL119" s="13">
        <v>2.3688369042810801E-7</v>
      </c>
      <c r="FM119" s="12">
        <v>0</v>
      </c>
      <c r="FN119" s="12">
        <v>0</v>
      </c>
      <c r="FO119" s="12">
        <v>0</v>
      </c>
      <c r="FP119" s="12">
        <v>0</v>
      </c>
      <c r="FQ119" s="13">
        <v>1.95991016118053E-7</v>
      </c>
      <c r="FR119" s="12">
        <v>0</v>
      </c>
      <c r="FS119" s="13">
        <v>9.0928262588712597E-8</v>
      </c>
      <c r="FT119" s="13">
        <v>4.2407975079224798E-8</v>
      </c>
      <c r="FU119" s="12">
        <v>0</v>
      </c>
      <c r="FV119" s="13">
        <v>4.8532533464873501E-8</v>
      </c>
      <c r="FW119" s="12">
        <v>0</v>
      </c>
      <c r="FX119" s="12">
        <v>0</v>
      </c>
      <c r="FY119" s="13">
        <v>8.82791155861171E-8</v>
      </c>
      <c r="FZ119" s="13">
        <v>8.0915461486296794E-8</v>
      </c>
      <c r="GA119" s="21">
        <v>5.1638966166761503E-8</v>
      </c>
      <c r="GB119" s="13">
        <v>1.39709809989994E-7</v>
      </c>
      <c r="GC119" s="13">
        <v>5.4572679558719802E-8</v>
      </c>
      <c r="GD119" s="13">
        <v>3.8954771585740399E-8</v>
      </c>
      <c r="GE119" s="13">
        <v>3.6017729516510198E-8</v>
      </c>
      <c r="GF119" s="12">
        <v>0</v>
      </c>
      <c r="GG119" s="13">
        <v>1.3819680851613301E-7</v>
      </c>
      <c r="GH119" s="12">
        <v>0</v>
      </c>
      <c r="GI119" s="12">
        <v>0</v>
      </c>
      <c r="GJ119" s="13">
        <v>1.6475098969166699E-7</v>
      </c>
      <c r="GK119" s="13">
        <v>3.9669524358909397E-8</v>
      </c>
      <c r="GL119" s="13">
        <v>8.9787934367351805E-8</v>
      </c>
      <c r="GM119" s="13">
        <v>6.2233141182802105E-8</v>
      </c>
      <c r="GN119" s="13">
        <v>5.00935373370456E-8</v>
      </c>
      <c r="GO119" s="12">
        <v>0</v>
      </c>
      <c r="GP119" s="12">
        <v>0</v>
      </c>
      <c r="GQ119" s="13">
        <v>1.0778344341901699E-7</v>
      </c>
      <c r="GR119" s="12">
        <v>0</v>
      </c>
      <c r="GS119" s="12">
        <v>0</v>
      </c>
      <c r="GT119" s="12">
        <v>0</v>
      </c>
      <c r="GU119" s="12">
        <v>0</v>
      </c>
      <c r="GV119" s="12">
        <v>0</v>
      </c>
      <c r="GW119" s="12">
        <v>0</v>
      </c>
      <c r="GX119" s="12">
        <v>0</v>
      </c>
      <c r="GY119" s="12">
        <v>0</v>
      </c>
      <c r="GZ119" s="13">
        <v>1.65325019613604E-7</v>
      </c>
      <c r="HA119" s="12">
        <v>0</v>
      </c>
      <c r="HB119" s="13">
        <v>1.5661377400236701E-7</v>
      </c>
      <c r="HC119" s="12">
        <v>0</v>
      </c>
      <c r="HD119" s="13">
        <v>4.33672936563708E-7</v>
      </c>
      <c r="HE119" s="13">
        <v>2.85858940463827E-7</v>
      </c>
      <c r="HF119" s="13">
        <v>4.1714477891053801E-8</v>
      </c>
      <c r="HG119" s="12">
        <v>0</v>
      </c>
      <c r="HH119" s="13">
        <v>5.2909507413662099E-8</v>
      </c>
      <c r="HI119" s="12">
        <v>0</v>
      </c>
      <c r="HJ119" s="12">
        <v>0</v>
      </c>
      <c r="HK119" s="13">
        <v>1.3449601868093101E-7</v>
      </c>
      <c r="HL119" s="13">
        <v>1.7992089741851801E-7</v>
      </c>
      <c r="HM119" s="13">
        <v>3.9697984993012299E-7</v>
      </c>
      <c r="HN119" s="13">
        <v>6.1211178574597904E-8</v>
      </c>
      <c r="HO119" s="13">
        <v>9.5600516641213895E-8</v>
      </c>
      <c r="HP119" s="13">
        <v>8.96150004497226E-8</v>
      </c>
      <c r="HQ119" s="12">
        <v>0</v>
      </c>
      <c r="HR119" s="13">
        <v>1.15908060074825E-7</v>
      </c>
      <c r="HS119" s="12">
        <v>0</v>
      </c>
      <c r="HT119" s="13">
        <v>1.0379053953787101E-7</v>
      </c>
      <c r="HU119" s="17">
        <v>0</v>
      </c>
      <c r="HV119" s="13">
        <v>6.9067039199617699E-7</v>
      </c>
      <c r="HW119" s="13">
        <v>1.83591954196471E-7</v>
      </c>
      <c r="HX119" s="12">
        <v>0</v>
      </c>
      <c r="HY119" s="12">
        <v>0</v>
      </c>
      <c r="HZ119" s="13">
        <v>1.56419747366687E-7</v>
      </c>
      <c r="IA119" s="13">
        <v>1.79762601015543E-7</v>
      </c>
      <c r="IB119" s="13">
        <v>9.9227887122790496E-8</v>
      </c>
      <c r="IC119" s="13">
        <v>3.2277621459057399E-7</v>
      </c>
      <c r="ID119" s="13">
        <v>9.6049840463829503E-8</v>
      </c>
      <c r="IE119" s="12">
        <v>0</v>
      </c>
      <c r="IF119" s="12">
        <v>0</v>
      </c>
      <c r="IG119" s="12">
        <v>0</v>
      </c>
      <c r="IH119" s="13">
        <v>1.54307184385974E-7</v>
      </c>
      <c r="II119" s="12">
        <v>0</v>
      </c>
      <c r="IJ119" s="13">
        <v>1.13154952503918E-7</v>
      </c>
      <c r="IK119" s="12">
        <v>0</v>
      </c>
      <c r="IL119" s="12">
        <v>0</v>
      </c>
      <c r="IM119" s="13">
        <v>1.3642824589554901E-7</v>
      </c>
      <c r="IN119" s="12">
        <v>0</v>
      </c>
      <c r="IO119" s="13">
        <v>3.3628321211740298E-8</v>
      </c>
      <c r="IP119" s="13">
        <v>3.28564010294866E-7</v>
      </c>
      <c r="IQ119" s="13">
        <v>1.75368795002125E-7</v>
      </c>
      <c r="IR119" s="13">
        <v>8.9394109645426001E-8</v>
      </c>
      <c r="IS119" s="13">
        <v>2.1387399544110801E-7</v>
      </c>
      <c r="IT119" s="12">
        <v>0</v>
      </c>
      <c r="IU119" s="13">
        <v>2.8210106141597799E-7</v>
      </c>
      <c r="IV119" s="13">
        <v>1.3585677405641501E-7</v>
      </c>
      <c r="IW119" s="13">
        <v>5.0119161610731397E-8</v>
      </c>
      <c r="IX119" s="13">
        <v>1.0483839275603699E-6</v>
      </c>
      <c r="IY119" s="12">
        <v>0</v>
      </c>
    </row>
    <row r="120" spans="1:259" x14ac:dyDescent="0.25">
      <c r="A120" s="2">
        <v>117</v>
      </c>
      <c r="B120" s="2" t="s">
        <v>2103</v>
      </c>
      <c r="C120" s="2" t="s">
        <v>2703</v>
      </c>
      <c r="D120" s="12">
        <v>0</v>
      </c>
      <c r="E120" s="13">
        <v>5.6006964130380501E-8</v>
      </c>
      <c r="F120" s="12">
        <v>0</v>
      </c>
      <c r="G120" s="13">
        <v>2.5046632976013501E-8</v>
      </c>
      <c r="H120" s="12">
        <v>0</v>
      </c>
      <c r="I120" s="12">
        <v>0</v>
      </c>
      <c r="J120" s="12">
        <v>0</v>
      </c>
      <c r="K120" s="13">
        <v>3.2800645508550898E-8</v>
      </c>
      <c r="L120" s="12">
        <v>0</v>
      </c>
      <c r="M120" s="13">
        <v>9.4295179768238302E-8</v>
      </c>
      <c r="N120" s="12">
        <v>0</v>
      </c>
      <c r="O120" s="13">
        <v>4.5962733017866701E-8</v>
      </c>
      <c r="P120" s="13">
        <v>1.11725188890264E-7</v>
      </c>
      <c r="Q120" s="13">
        <v>5.3747393094196497E-8</v>
      </c>
      <c r="R120" s="13">
        <v>2.66516450895884E-7</v>
      </c>
      <c r="S120" s="13">
        <v>2.1081376821779099E-7</v>
      </c>
      <c r="T120" s="13">
        <v>1.45670604352866E-8</v>
      </c>
      <c r="U120" s="13">
        <v>1.8157144601973099E-8</v>
      </c>
      <c r="V120" s="13">
        <v>2.3382870386534999E-8</v>
      </c>
      <c r="W120" s="13">
        <v>1.3316316664264899E-8</v>
      </c>
      <c r="X120" s="12">
        <v>0</v>
      </c>
      <c r="Y120" s="13">
        <v>2.5517461518859701E-8</v>
      </c>
      <c r="Z120" s="12">
        <v>0</v>
      </c>
      <c r="AA120" s="12">
        <v>0</v>
      </c>
      <c r="AB120" s="13">
        <v>3.4243973549465197E-7</v>
      </c>
      <c r="AC120" s="12">
        <v>0</v>
      </c>
      <c r="AD120" s="12">
        <v>0</v>
      </c>
      <c r="AE120" s="13">
        <v>7.6725995587797101E-8</v>
      </c>
      <c r="AF120" s="12">
        <v>0</v>
      </c>
      <c r="AG120" s="12">
        <v>0</v>
      </c>
      <c r="AH120" s="13">
        <v>2.5867671276010801E-7</v>
      </c>
      <c r="AI120" s="13">
        <v>1.4607987334553699E-7</v>
      </c>
      <c r="AJ120" s="12">
        <v>0</v>
      </c>
      <c r="AK120" s="13">
        <v>1.3118872300203801E-7</v>
      </c>
      <c r="AL120" s="12">
        <v>0</v>
      </c>
      <c r="AM120" s="13">
        <v>9.6697802796041094E-8</v>
      </c>
      <c r="AN120" s="13">
        <v>3.8137074637590197E-8</v>
      </c>
      <c r="AO120" s="13">
        <v>1.94354266491852E-8</v>
      </c>
      <c r="AP120" s="13">
        <v>4.30104777996948E-8</v>
      </c>
      <c r="AQ120" s="12">
        <v>0</v>
      </c>
      <c r="AR120" s="13">
        <v>2.6563643033467199E-7</v>
      </c>
      <c r="AS120" s="12">
        <v>0</v>
      </c>
      <c r="AT120" s="13">
        <v>8.2396950894993498E-8</v>
      </c>
      <c r="AU120" s="12">
        <v>0</v>
      </c>
      <c r="AV120" s="12">
        <v>0</v>
      </c>
      <c r="AW120" s="13">
        <v>1.60251288180224E-8</v>
      </c>
      <c r="AX120" s="13">
        <v>2.8427664968962E-8</v>
      </c>
      <c r="AY120" s="12">
        <v>0</v>
      </c>
      <c r="AZ120" s="17">
        <v>0</v>
      </c>
      <c r="BA120" s="13">
        <v>1.25456869225747E-7</v>
      </c>
      <c r="BB120" s="13">
        <v>7.4443883616710594E-8</v>
      </c>
      <c r="BC120" s="13">
        <v>2.4394059603733499E-8</v>
      </c>
      <c r="BD120" s="13">
        <v>8.0874618100848304E-8</v>
      </c>
      <c r="BE120" s="13">
        <v>1.7473875452140399E-7</v>
      </c>
      <c r="BF120" s="13">
        <v>2.74181265331918E-8</v>
      </c>
      <c r="BG120" s="12">
        <v>0</v>
      </c>
      <c r="BH120" s="13">
        <v>5.9289805325581099E-8</v>
      </c>
      <c r="BI120" s="13">
        <v>1.2000303346870299E-7</v>
      </c>
      <c r="BJ120" s="13">
        <v>1.4033429516844701E-7</v>
      </c>
      <c r="BK120" s="12">
        <v>0</v>
      </c>
      <c r="BL120" s="13">
        <v>5.09772481809994E-8</v>
      </c>
      <c r="BM120" s="13">
        <v>6.6535010483947804E-8</v>
      </c>
      <c r="BN120" s="13">
        <v>4.0912632589981403E-8</v>
      </c>
      <c r="BO120" s="12">
        <v>0</v>
      </c>
      <c r="BP120" s="13">
        <v>2.2692042745706301E-7</v>
      </c>
      <c r="BQ120" s="13">
        <v>3.9333798101681697E-7</v>
      </c>
      <c r="BR120" s="13">
        <v>2.7935723607803001E-7</v>
      </c>
      <c r="BS120" s="13">
        <v>1.5276577929938599E-8</v>
      </c>
      <c r="BT120" s="13">
        <v>1.69483075209824E-8</v>
      </c>
      <c r="BU120" s="13">
        <v>1.9658215580106001E-8</v>
      </c>
      <c r="BV120" s="12">
        <v>0</v>
      </c>
      <c r="BW120" s="12">
        <v>0</v>
      </c>
      <c r="BX120" s="13">
        <v>1.1408285762152899E-7</v>
      </c>
      <c r="BY120" s="13">
        <v>2.79703658004908E-7</v>
      </c>
      <c r="BZ120" s="12">
        <v>0</v>
      </c>
      <c r="CA120" s="12">
        <v>0</v>
      </c>
      <c r="CB120" s="13">
        <v>1.60205886137522E-7</v>
      </c>
      <c r="CC120" s="12">
        <v>0</v>
      </c>
      <c r="CD120" s="13">
        <v>3.4753283432158401E-8</v>
      </c>
      <c r="CE120" s="13">
        <v>2.01423162233418E-8</v>
      </c>
      <c r="CF120" s="13">
        <v>1.07645948596518E-7</v>
      </c>
      <c r="CG120" s="13">
        <v>3.3485687486867301E-7</v>
      </c>
      <c r="CH120" s="13">
        <v>2.99476999884487E-7</v>
      </c>
      <c r="CI120" s="13">
        <v>1.89822391415585E-7</v>
      </c>
      <c r="CJ120" s="13">
        <v>3.2159620101531301E-8</v>
      </c>
      <c r="CK120" s="13">
        <v>2.9435365642853299E-8</v>
      </c>
      <c r="CL120" s="13">
        <v>1.14511130592807E-7</v>
      </c>
      <c r="CM120" s="12">
        <v>0</v>
      </c>
      <c r="CN120" s="13">
        <v>2.250220449573E-8</v>
      </c>
      <c r="CO120" s="13">
        <v>7.1831583041172498E-8</v>
      </c>
      <c r="CP120" s="12">
        <v>0</v>
      </c>
      <c r="CQ120" s="13">
        <v>1.4864237028987599E-7</v>
      </c>
      <c r="CR120" s="13">
        <v>9.2825925479433505E-8</v>
      </c>
      <c r="CS120" s="12">
        <v>0</v>
      </c>
      <c r="CT120" s="13">
        <v>4.8333424288384698E-8</v>
      </c>
      <c r="CU120" s="12">
        <v>0</v>
      </c>
      <c r="CV120" s="21">
        <v>6.1993316765827501E-8</v>
      </c>
      <c r="CW120" s="13">
        <v>1.2724310014742801E-7</v>
      </c>
      <c r="CX120" s="12">
        <v>0</v>
      </c>
      <c r="CY120" s="13">
        <v>2.2971628146949901E-7</v>
      </c>
      <c r="CZ120" s="13">
        <v>1.59945983373729E-7</v>
      </c>
      <c r="DA120" s="13">
        <v>2.8660958861828999E-7</v>
      </c>
      <c r="DB120" s="13">
        <v>3.7959434798136202E-7</v>
      </c>
      <c r="DC120" s="13">
        <v>2.6185741583967401E-7</v>
      </c>
      <c r="DD120" s="13">
        <v>2.0426199200804099E-7</v>
      </c>
      <c r="DE120" s="13">
        <v>3.2675156565862402E-7</v>
      </c>
      <c r="DF120" s="13">
        <v>1.83815371348553E-7</v>
      </c>
      <c r="DG120" s="13">
        <v>1.5115499044747101E-7</v>
      </c>
      <c r="DH120" s="13">
        <v>2.13926194954761E-7</v>
      </c>
      <c r="DI120" s="12">
        <v>0</v>
      </c>
      <c r="DJ120" s="12">
        <v>0</v>
      </c>
      <c r="DK120" s="13">
        <v>3.5942887666883398E-7</v>
      </c>
      <c r="DL120" s="12">
        <v>0</v>
      </c>
      <c r="DM120" s="13">
        <v>1.1532533576502899E-7</v>
      </c>
      <c r="DN120" s="12">
        <v>0</v>
      </c>
      <c r="DO120" s="13">
        <v>6.5130250333384394E-8</v>
      </c>
      <c r="DP120" s="13">
        <v>2.1116164784419E-7</v>
      </c>
      <c r="DQ120" s="13">
        <v>1.5388258021278001E-7</v>
      </c>
      <c r="DR120" s="12">
        <v>0</v>
      </c>
      <c r="DS120" s="13">
        <v>2.9993979060895899E-7</v>
      </c>
      <c r="DT120" s="12">
        <v>0</v>
      </c>
      <c r="DU120" s="13">
        <v>3.4066116147075399E-8</v>
      </c>
      <c r="DV120" s="12">
        <v>0</v>
      </c>
      <c r="DW120" s="13">
        <v>2.4685073848601601E-7</v>
      </c>
      <c r="DX120" s="12">
        <v>0</v>
      </c>
      <c r="DY120" s="13">
        <v>8.4672610252314804E-8</v>
      </c>
      <c r="DZ120" s="12">
        <v>0</v>
      </c>
      <c r="EA120" s="13">
        <v>2.06480078380309E-7</v>
      </c>
      <c r="EB120" s="13">
        <v>9.8814969932463309E-7</v>
      </c>
      <c r="EC120" s="2" t="s">
        <v>2103</v>
      </c>
      <c r="ED120" s="12">
        <v>0</v>
      </c>
      <c r="EE120" s="12">
        <v>0</v>
      </c>
      <c r="EF120" s="13">
        <v>2.4027781122410801E-7</v>
      </c>
      <c r="EG120" s="13">
        <v>2.3061681208622298E-8</v>
      </c>
      <c r="EH120" s="13">
        <v>3.7667338139119601E-7</v>
      </c>
      <c r="EI120" s="13">
        <v>2.7959167215643101E-7</v>
      </c>
      <c r="EJ120" s="13">
        <v>2.8309831380384899E-7</v>
      </c>
      <c r="EK120" s="13">
        <v>3.7201755737236802E-7</v>
      </c>
      <c r="EL120" s="13">
        <v>5.66639891373664E-8</v>
      </c>
      <c r="EM120" s="13">
        <v>1.15892128798461E-7</v>
      </c>
      <c r="EN120" s="12">
        <v>0</v>
      </c>
      <c r="EO120" s="12">
        <v>0</v>
      </c>
      <c r="EP120" s="12">
        <v>0</v>
      </c>
      <c r="EQ120" s="13">
        <v>1.2479557690788901E-7</v>
      </c>
      <c r="ER120" s="12">
        <v>0</v>
      </c>
      <c r="ES120" s="12">
        <v>0</v>
      </c>
      <c r="ET120" s="13">
        <v>3.1156076871429102E-7</v>
      </c>
      <c r="EU120" s="12">
        <v>0</v>
      </c>
      <c r="EV120" s="12">
        <v>0</v>
      </c>
      <c r="EW120" s="13">
        <v>2.55852129908254E-7</v>
      </c>
      <c r="EX120" s="12">
        <v>0</v>
      </c>
      <c r="EY120" s="13">
        <v>1.9740647496216499E-7</v>
      </c>
      <c r="EZ120" s="12">
        <v>0</v>
      </c>
      <c r="FA120" s="12">
        <v>0</v>
      </c>
      <c r="FB120" s="13">
        <v>4.0738408319399199E-8</v>
      </c>
      <c r="FC120" s="13">
        <v>5.3529723663016203E-7</v>
      </c>
      <c r="FD120" s="12">
        <v>0</v>
      </c>
      <c r="FE120" s="12">
        <v>0</v>
      </c>
      <c r="FF120" s="13">
        <v>5.1323786017123897E-8</v>
      </c>
      <c r="FG120" s="13">
        <v>3.4664682097046201E-7</v>
      </c>
      <c r="FH120" s="12">
        <v>0</v>
      </c>
      <c r="FI120" s="13">
        <v>2.71195705650075E-7</v>
      </c>
      <c r="FJ120" s="12">
        <v>0</v>
      </c>
      <c r="FK120" s="13">
        <v>2.5250289545242601E-7</v>
      </c>
      <c r="FL120" s="13">
        <v>8.2138792505480204E-8</v>
      </c>
      <c r="FM120" s="13">
        <v>5.5908213565793302E-7</v>
      </c>
      <c r="FN120" s="12">
        <v>0</v>
      </c>
      <c r="FO120" s="12">
        <v>0</v>
      </c>
      <c r="FP120" s="12">
        <v>0</v>
      </c>
      <c r="FQ120" s="12">
        <v>0</v>
      </c>
      <c r="FR120" s="12">
        <v>0</v>
      </c>
      <c r="FS120" s="13">
        <v>1.31371392998821E-7</v>
      </c>
      <c r="FT120" s="13">
        <v>3.9212941555858101E-7</v>
      </c>
      <c r="FU120" s="12">
        <v>0</v>
      </c>
      <c r="FV120" s="12">
        <v>0</v>
      </c>
      <c r="FW120" s="12">
        <v>0</v>
      </c>
      <c r="FX120" s="13">
        <v>2.5903486700790201E-8</v>
      </c>
      <c r="FY120" s="13">
        <v>3.5712307878559299E-7</v>
      </c>
      <c r="FZ120" s="13">
        <v>4.6762036743971799E-8</v>
      </c>
      <c r="GA120" s="21">
        <v>8.9528374019831595E-8</v>
      </c>
      <c r="GB120" s="13">
        <v>1.3456668536605599E-7</v>
      </c>
      <c r="GC120" s="12">
        <v>0</v>
      </c>
      <c r="GD120" s="13">
        <v>2.2512439857417301E-8</v>
      </c>
      <c r="GE120" s="13">
        <v>6.2445261763874E-8</v>
      </c>
      <c r="GF120" s="12">
        <v>0</v>
      </c>
      <c r="GG120" s="13">
        <v>1.7969766553648399E-7</v>
      </c>
      <c r="GH120" s="12">
        <v>0</v>
      </c>
      <c r="GI120" s="13">
        <v>1.02178880239756E-7</v>
      </c>
      <c r="GJ120" s="13">
        <v>7.1408711870896603E-8</v>
      </c>
      <c r="GK120" s="13">
        <v>2.29255042437267E-8</v>
      </c>
      <c r="GL120" s="13">
        <v>2.59447737733195E-8</v>
      </c>
      <c r="GM120" s="13">
        <v>5.3947942356649902E-8</v>
      </c>
      <c r="GN120" s="13">
        <v>2.8949669081318301E-8</v>
      </c>
      <c r="GO120" s="12">
        <v>0</v>
      </c>
      <c r="GP120" s="12">
        <v>0</v>
      </c>
      <c r="GQ120" s="13">
        <v>2.0763124249150101E-8</v>
      </c>
      <c r="GR120" s="12">
        <v>0</v>
      </c>
      <c r="GS120" s="13">
        <v>1.9286283089003299E-7</v>
      </c>
      <c r="GT120" s="12">
        <v>0</v>
      </c>
      <c r="GU120" s="13">
        <v>2.96934660981122E-8</v>
      </c>
      <c r="GV120" s="12">
        <v>0</v>
      </c>
      <c r="GW120" s="13">
        <v>1.69091976780129E-7</v>
      </c>
      <c r="GX120" s="13">
        <v>1.14102273666666E-7</v>
      </c>
      <c r="GY120" s="12">
        <v>0</v>
      </c>
      <c r="GZ120" s="13">
        <v>1.9108670950800899E-7</v>
      </c>
      <c r="HA120" s="13">
        <v>5.6246329004848002E-8</v>
      </c>
      <c r="HB120" s="13">
        <v>2.03645293124106E-7</v>
      </c>
      <c r="HC120" s="13">
        <v>1.03469429642444E-7</v>
      </c>
      <c r="HD120" s="13">
        <v>6.6833307823433796E-7</v>
      </c>
      <c r="HE120" s="13">
        <v>2.2026851287379101E-7</v>
      </c>
      <c r="HF120" s="13">
        <v>1.4464384769484901E-7</v>
      </c>
      <c r="HG120" s="13">
        <v>8.1269732998454003E-8</v>
      </c>
      <c r="HH120" s="13">
        <v>9.1731158087831804E-8</v>
      </c>
      <c r="HI120" s="13">
        <v>2.58389123980644E-7</v>
      </c>
      <c r="HJ120" s="12">
        <v>0</v>
      </c>
      <c r="HK120" s="13">
        <v>1.29544828885818E-7</v>
      </c>
      <c r="HL120" s="13">
        <v>1.03978491397691E-7</v>
      </c>
      <c r="HM120" s="13">
        <v>9.8322651398297104E-8</v>
      </c>
      <c r="HN120" s="13">
        <v>3.5374690189858403E-8</v>
      </c>
      <c r="HO120" s="13">
        <v>3.3149226042611502E-7</v>
      </c>
      <c r="HP120" s="12">
        <v>0</v>
      </c>
      <c r="HQ120" s="12">
        <v>0</v>
      </c>
      <c r="HR120" s="13">
        <v>1.11641147121995E-7</v>
      </c>
      <c r="HS120" s="12">
        <v>0</v>
      </c>
      <c r="HT120" s="13">
        <v>1.1996364932970299E-7</v>
      </c>
      <c r="HU120" s="21">
        <v>1.4080681904267E-7</v>
      </c>
      <c r="HV120" s="13">
        <v>6.0674585520755595E-7</v>
      </c>
      <c r="HW120" s="13">
        <v>1.30680530046503E-7</v>
      </c>
      <c r="HX120" s="12">
        <v>0</v>
      </c>
      <c r="HY120" s="12">
        <v>0</v>
      </c>
      <c r="HZ120" s="13">
        <v>1.50661481326461E-7</v>
      </c>
      <c r="IA120" s="13">
        <v>1.29858762458278E-7</v>
      </c>
      <c r="IB120" s="13">
        <v>2.2938004769080801E-7</v>
      </c>
      <c r="IC120" s="13">
        <v>1.11921797858033E-7</v>
      </c>
      <c r="ID120" s="12">
        <v>0</v>
      </c>
      <c r="IE120" s="13">
        <v>2.8405301799503998E-7</v>
      </c>
      <c r="IF120" s="12">
        <v>0</v>
      </c>
      <c r="IG120" s="13">
        <v>6.0649370706007502E-8</v>
      </c>
      <c r="IH120" s="13">
        <v>5.3505607656982096E-7</v>
      </c>
      <c r="II120" s="13">
        <v>1.21347709195766E-7</v>
      </c>
      <c r="IJ120" s="13">
        <v>1.5258514523221301E-7</v>
      </c>
      <c r="IK120" s="13">
        <v>2.16441907856079E-7</v>
      </c>
      <c r="IL120" s="12">
        <v>0</v>
      </c>
      <c r="IM120" s="13">
        <v>2.62811850388804E-7</v>
      </c>
      <c r="IN120" s="13">
        <v>2.0936708710538299E-7</v>
      </c>
      <c r="IO120" s="13">
        <v>1.9434218915105601E-8</v>
      </c>
      <c r="IP120" s="13">
        <v>4.00860243187113E-7</v>
      </c>
      <c r="IQ120" s="13">
        <v>1.0134777562906401E-7</v>
      </c>
      <c r="IR120" s="13">
        <v>1.5498585424154E-7</v>
      </c>
      <c r="IS120" s="13">
        <v>2.4720080562330799E-8</v>
      </c>
      <c r="IT120" s="13">
        <v>2.2565381157374599E-7</v>
      </c>
      <c r="IU120" s="13">
        <v>4.2795285829783897E-7</v>
      </c>
      <c r="IV120" s="13">
        <v>1.04684392717197E-7</v>
      </c>
      <c r="IW120" s="13">
        <v>1.73786865978512E-7</v>
      </c>
      <c r="IX120" s="13">
        <v>8.4822348632267101E-7</v>
      </c>
      <c r="IY120" s="13">
        <v>9.2089523310059801E-8</v>
      </c>
    </row>
    <row r="121" spans="1:259" x14ac:dyDescent="0.25">
      <c r="A121" s="2">
        <v>118</v>
      </c>
      <c r="B121" s="2" t="s">
        <v>2106</v>
      </c>
      <c r="C121" s="2" t="s">
        <v>2703</v>
      </c>
      <c r="D121" s="12">
        <v>0</v>
      </c>
      <c r="E121" s="13">
        <v>1.01426310384059E-7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3">
        <v>5.9400621044252401E-8</v>
      </c>
      <c r="L121" s="12">
        <v>0</v>
      </c>
      <c r="M121" s="13">
        <v>9.1799372362296902E-8</v>
      </c>
      <c r="N121" s="12">
        <v>0</v>
      </c>
      <c r="O121" s="12">
        <v>0</v>
      </c>
      <c r="P121" s="12">
        <v>0</v>
      </c>
      <c r="Q121" s="13">
        <v>4.8667160048306699E-8</v>
      </c>
      <c r="R121" s="13">
        <v>3.1220344318639399E-7</v>
      </c>
      <c r="S121" s="13">
        <v>1.98717465817099E-7</v>
      </c>
      <c r="T121" s="13">
        <v>1.5828208681190899E-7</v>
      </c>
      <c r="U121" s="13">
        <v>6.5763685380297201E-8</v>
      </c>
      <c r="V121" s="12">
        <v>0</v>
      </c>
      <c r="W121" s="12">
        <v>0</v>
      </c>
      <c r="X121" s="12">
        <v>0</v>
      </c>
      <c r="Y121" s="13">
        <v>4.6211074147852797E-8</v>
      </c>
      <c r="Z121" s="13">
        <v>1.2773530980466101E-7</v>
      </c>
      <c r="AA121" s="12">
        <v>0</v>
      </c>
      <c r="AB121" s="13">
        <v>1.36367543014673E-7</v>
      </c>
      <c r="AC121" s="12">
        <v>0</v>
      </c>
      <c r="AD121" s="12">
        <v>0</v>
      </c>
      <c r="AE121" s="13">
        <v>2.7789524977278801E-8</v>
      </c>
      <c r="AF121" s="12">
        <v>0</v>
      </c>
      <c r="AG121" s="12">
        <v>0</v>
      </c>
      <c r="AH121" s="13">
        <v>6.4933515804800803E-8</v>
      </c>
      <c r="AI121" s="13">
        <v>1.3227232367315099E-7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3">
        <v>1.12400272555778E-7</v>
      </c>
      <c r="AQ121" s="12">
        <v>0</v>
      </c>
      <c r="AR121" s="13">
        <v>1.6035221959015301E-7</v>
      </c>
      <c r="AS121" s="12">
        <v>0</v>
      </c>
      <c r="AT121" s="13">
        <v>6.0283552748649503E-8</v>
      </c>
      <c r="AU121" s="12">
        <v>0</v>
      </c>
      <c r="AV121" s="12">
        <v>0</v>
      </c>
      <c r="AW121" s="12">
        <v>0</v>
      </c>
      <c r="AX121" s="13">
        <v>2.5740666499292999E-8</v>
      </c>
      <c r="AY121" s="12">
        <v>0</v>
      </c>
      <c r="AZ121" s="17">
        <v>0</v>
      </c>
      <c r="BA121" s="13">
        <v>1.1237834162536599E-7</v>
      </c>
      <c r="BB121" s="12">
        <v>0</v>
      </c>
      <c r="BC121" s="12">
        <v>0</v>
      </c>
      <c r="BD121" s="12">
        <v>0</v>
      </c>
      <c r="BE121" s="13">
        <v>9.4933411018066898E-8</v>
      </c>
      <c r="BF121" s="13">
        <v>9.93062007585742E-8</v>
      </c>
      <c r="BG121" s="12">
        <v>0</v>
      </c>
      <c r="BH121" s="12">
        <v>0</v>
      </c>
      <c r="BI121" s="13">
        <v>7.3380486940233798E-8</v>
      </c>
      <c r="BJ121" s="13">
        <v>4.2356606897873797E-8</v>
      </c>
      <c r="BK121" s="12">
        <v>0</v>
      </c>
      <c r="BL121" s="13">
        <v>9.2317701500385197E-8</v>
      </c>
      <c r="BM121" s="12">
        <v>0</v>
      </c>
      <c r="BN121" s="12">
        <v>0</v>
      </c>
      <c r="BO121" s="12">
        <v>0</v>
      </c>
      <c r="BP121" s="13">
        <v>1.88685428954906E-7</v>
      </c>
      <c r="BQ121" s="13">
        <v>4.7517406669053098E-7</v>
      </c>
      <c r="BR121" s="13">
        <v>2.5295223705147601E-7</v>
      </c>
      <c r="BS121" s="13">
        <v>4.6780282716861298E-8</v>
      </c>
      <c r="BT121" s="13">
        <v>3.0692688414710602E-8</v>
      </c>
      <c r="BU121" s="13">
        <v>7.12004410873978E-8</v>
      </c>
      <c r="BV121" s="12">
        <v>0</v>
      </c>
      <c r="BW121" s="13">
        <v>1.14406538937609E-7</v>
      </c>
      <c r="BX121" s="13">
        <v>5.1649841703993502E-8</v>
      </c>
      <c r="BY121" s="13">
        <v>1.26632957494003E-7</v>
      </c>
      <c r="BZ121" s="12">
        <v>0</v>
      </c>
      <c r="CA121" s="13">
        <v>7.7005055278684396E-8</v>
      </c>
      <c r="CB121" s="13">
        <v>1.45063137995756E-7</v>
      </c>
      <c r="CC121" s="12">
        <v>0</v>
      </c>
      <c r="CD121" s="12">
        <v>0</v>
      </c>
      <c r="CE121" s="12">
        <v>0</v>
      </c>
      <c r="CF121" s="13">
        <v>1.8087659889115101E-7</v>
      </c>
      <c r="CG121" s="13">
        <v>1.3994123980286199E-7</v>
      </c>
      <c r="CH121" s="13">
        <v>1.2628971872713701E-7</v>
      </c>
      <c r="CI121" s="13">
        <v>2.4063238495340099E-7</v>
      </c>
      <c r="CJ121" s="13">
        <v>2.3295900150259901E-7</v>
      </c>
      <c r="CK121" s="12">
        <v>0</v>
      </c>
      <c r="CL121" s="13">
        <v>1.03370678435793E-7</v>
      </c>
      <c r="CM121" s="12">
        <v>0</v>
      </c>
      <c r="CN121" s="13">
        <v>6.1125851390455497E-8</v>
      </c>
      <c r="CO121" s="12">
        <v>0</v>
      </c>
      <c r="CP121" s="12">
        <v>0</v>
      </c>
      <c r="CQ121" s="12">
        <v>0</v>
      </c>
      <c r="CR121" s="12">
        <v>0</v>
      </c>
      <c r="CS121" s="12">
        <v>0</v>
      </c>
      <c r="CT121" s="12">
        <v>0</v>
      </c>
      <c r="CU121" s="12">
        <v>0</v>
      </c>
      <c r="CV121" s="21">
        <v>5.6133674496180803E-8</v>
      </c>
      <c r="CW121" s="13">
        <v>7.6810675066164494E-8</v>
      </c>
      <c r="CX121" s="13">
        <v>5.1161422517848699E-8</v>
      </c>
      <c r="CY121" s="13">
        <v>1.94855217944016E-7</v>
      </c>
      <c r="CZ121" s="13">
        <v>9.3673710842603801E-8</v>
      </c>
      <c r="DA121" s="13">
        <v>3.2365793596605802E-7</v>
      </c>
      <c r="DB121" s="13">
        <v>1.2456718319331799E-7</v>
      </c>
      <c r="DC121" s="13">
        <v>1.18331719604125E-7</v>
      </c>
      <c r="DD121" s="12">
        <v>0</v>
      </c>
      <c r="DE121" s="13">
        <v>5.4140967866346702E-8</v>
      </c>
      <c r="DF121" s="13">
        <v>1.10960694485291E-7</v>
      </c>
      <c r="DG121" s="13">
        <v>3.8834057078620801E-8</v>
      </c>
      <c r="DH121" s="13">
        <v>1.54964619030243E-7</v>
      </c>
      <c r="DI121" s="12">
        <v>0</v>
      </c>
      <c r="DJ121" s="12">
        <v>0</v>
      </c>
      <c r="DK121" s="13">
        <v>3.3225575797603702E-7</v>
      </c>
      <c r="DL121" s="12">
        <v>0</v>
      </c>
      <c r="DM121" s="13">
        <v>1.04332859878019E-7</v>
      </c>
      <c r="DN121" s="12">
        <v>0</v>
      </c>
      <c r="DO121" s="13">
        <v>7.8719630505356996E-8</v>
      </c>
      <c r="DP121" s="13">
        <v>9.5601266592472398E-8</v>
      </c>
      <c r="DQ121" s="13">
        <v>2.1041352979620301E-7</v>
      </c>
      <c r="DR121" s="12">
        <v>0</v>
      </c>
      <c r="DS121" s="13">
        <v>2.35603141481182E-7</v>
      </c>
      <c r="DT121" s="12">
        <v>0</v>
      </c>
      <c r="DU121" s="12">
        <v>0</v>
      </c>
      <c r="DV121" s="12">
        <v>0</v>
      </c>
      <c r="DW121" s="13">
        <v>5.5879567855909699E-8</v>
      </c>
      <c r="DX121" s="12">
        <v>0</v>
      </c>
      <c r="DY121" s="12">
        <v>0</v>
      </c>
      <c r="DZ121" s="12">
        <v>0</v>
      </c>
      <c r="EA121" s="13">
        <v>2.6788284494947002E-7</v>
      </c>
      <c r="EB121" s="13">
        <v>1.9883316628724E-7</v>
      </c>
      <c r="EC121" s="2" t="s">
        <v>2106</v>
      </c>
      <c r="ED121" s="12">
        <v>0</v>
      </c>
      <c r="EE121" s="12">
        <v>0</v>
      </c>
      <c r="EF121" s="12">
        <v>0</v>
      </c>
      <c r="EG121" s="13">
        <v>2.0110822759698401E-7</v>
      </c>
      <c r="EH121" s="13">
        <v>2.4805091417143802E-7</v>
      </c>
      <c r="EI121" s="13">
        <v>9.2059823310286802E-8</v>
      </c>
      <c r="EJ121" s="13">
        <v>5.5031325603496199E-7</v>
      </c>
      <c r="EK121" s="13">
        <v>4.0712056511041002E-8</v>
      </c>
      <c r="EL121" s="13">
        <v>1.0261615567068299E-7</v>
      </c>
      <c r="EM121" s="13">
        <v>8.3950353025515601E-8</v>
      </c>
      <c r="EN121" s="13">
        <v>1.08806578480644E-7</v>
      </c>
      <c r="EO121" s="12">
        <v>0</v>
      </c>
      <c r="EP121" s="12">
        <v>0</v>
      </c>
      <c r="EQ121" s="13">
        <v>1.69499745896126E-7</v>
      </c>
      <c r="ER121" s="12">
        <v>0</v>
      </c>
      <c r="ES121" s="12">
        <v>0</v>
      </c>
      <c r="ET121" s="13">
        <v>1.73956573716681E-7</v>
      </c>
      <c r="EU121" s="12">
        <v>0</v>
      </c>
      <c r="EV121" s="13">
        <v>4.91171748328492E-8</v>
      </c>
      <c r="EW121" s="13">
        <v>2.3166884639637799E-7</v>
      </c>
      <c r="EX121" s="12">
        <v>0</v>
      </c>
      <c r="EY121" s="13">
        <v>1.5888667269405299E-7</v>
      </c>
      <c r="EZ121" s="12">
        <v>0</v>
      </c>
      <c r="FA121" s="12">
        <v>0</v>
      </c>
      <c r="FB121" s="12">
        <v>0</v>
      </c>
      <c r="FC121" s="13">
        <v>4.7224530236091202E-7</v>
      </c>
      <c r="FD121" s="12">
        <v>0</v>
      </c>
      <c r="FE121" s="12">
        <v>0</v>
      </c>
      <c r="FF121" s="13">
        <v>4.6472633640162899E-8</v>
      </c>
      <c r="FG121" s="13">
        <v>3.0050073091009198E-7</v>
      </c>
      <c r="FH121" s="12">
        <v>0</v>
      </c>
      <c r="FI121" s="13">
        <v>2.6176217592338898E-7</v>
      </c>
      <c r="FJ121" s="12">
        <v>0</v>
      </c>
      <c r="FK121" s="13">
        <v>2.2019387618869E-7</v>
      </c>
      <c r="FL121" s="13">
        <v>9.9166651773739605E-8</v>
      </c>
      <c r="FM121" s="13">
        <v>5.5035618189705303E-7</v>
      </c>
      <c r="FN121" s="12">
        <v>0</v>
      </c>
      <c r="FO121" s="12">
        <v>0</v>
      </c>
      <c r="FP121" s="12">
        <v>0</v>
      </c>
      <c r="FQ121" s="12">
        <v>0</v>
      </c>
      <c r="FR121" s="12">
        <v>0</v>
      </c>
      <c r="FS121" s="13">
        <v>4.7581638779298898E-8</v>
      </c>
      <c r="FT121" s="13">
        <v>1.5083538802972799E-7</v>
      </c>
      <c r="FU121" s="12">
        <v>0</v>
      </c>
      <c r="FV121" s="12">
        <v>0</v>
      </c>
      <c r="FW121" s="12">
        <v>0</v>
      </c>
      <c r="FX121" s="13">
        <v>1.8764059955312099E-7</v>
      </c>
      <c r="FY121" s="13">
        <v>4.6195372813557202E-7</v>
      </c>
      <c r="FZ121" s="12">
        <v>0</v>
      </c>
      <c r="GA121" s="21">
        <v>1.08088137401112E-7</v>
      </c>
      <c r="GB121" s="13">
        <v>1.9495578964813801E-7</v>
      </c>
      <c r="GC121" s="12">
        <v>0</v>
      </c>
      <c r="GD121" s="12">
        <v>0</v>
      </c>
      <c r="GE121" s="13">
        <v>7.5390535207161095E-8</v>
      </c>
      <c r="GF121" s="12">
        <v>0</v>
      </c>
      <c r="GG121" s="13">
        <v>1.5936939813571399E-7</v>
      </c>
      <c r="GH121" s="12">
        <v>0</v>
      </c>
      <c r="GI121" s="13">
        <v>3.7008350596426797E-8</v>
      </c>
      <c r="GJ121" s="13">
        <v>8.62121617290642E-8</v>
      </c>
      <c r="GK121" s="13">
        <v>8.3034292082758204E-8</v>
      </c>
      <c r="GL121" s="13">
        <v>4.6984919079901899E-8</v>
      </c>
      <c r="GM121" s="12">
        <v>0</v>
      </c>
      <c r="GN121" s="13">
        <v>5.2426660993839501E-8</v>
      </c>
      <c r="GO121" s="12">
        <v>0</v>
      </c>
      <c r="GP121" s="12">
        <v>0</v>
      </c>
      <c r="GQ121" s="12">
        <v>0</v>
      </c>
      <c r="GR121" s="12">
        <v>0</v>
      </c>
      <c r="GS121" s="13">
        <v>2.0063156913782599E-7</v>
      </c>
      <c r="GT121" s="12">
        <v>0</v>
      </c>
      <c r="GU121" s="12">
        <v>0</v>
      </c>
      <c r="GV121" s="13">
        <v>1.51667928566363E-7</v>
      </c>
      <c r="GW121" s="13">
        <v>1.5310931048173401E-7</v>
      </c>
      <c r="GX121" s="13">
        <v>1.03317264237899E-7</v>
      </c>
      <c r="GY121" s="12">
        <v>0</v>
      </c>
      <c r="GZ121" s="13">
        <v>3.4605017804053102E-7</v>
      </c>
      <c r="HA121" s="12">
        <v>0</v>
      </c>
      <c r="HB121" s="13">
        <v>1.22931085621036E-7</v>
      </c>
      <c r="HC121" s="13">
        <v>1.87378884914125E-7</v>
      </c>
      <c r="HD121" s="13">
        <v>1.03673376130585E-6</v>
      </c>
      <c r="HE121" s="13">
        <v>1.9944861234188499E-7</v>
      </c>
      <c r="HF121" s="12">
        <v>0</v>
      </c>
      <c r="HG121" s="13">
        <v>4.90587155360531E-8</v>
      </c>
      <c r="HH121" s="13">
        <v>5.53737858411478E-8</v>
      </c>
      <c r="HI121" s="13">
        <v>5.1992453866424803E-8</v>
      </c>
      <c r="HJ121" s="12">
        <v>0</v>
      </c>
      <c r="HK121" s="13">
        <v>1.4076021681127599E-7</v>
      </c>
      <c r="HL121" s="13">
        <v>1.2553384988835399E-7</v>
      </c>
      <c r="HM121" s="13">
        <v>2.3741104136721199E-7</v>
      </c>
      <c r="HN121" s="13">
        <v>1.92186330538326E-7</v>
      </c>
      <c r="HO121" s="13">
        <v>3.5511895446275499E-7</v>
      </c>
      <c r="HP121" s="12">
        <v>0</v>
      </c>
      <c r="HQ121" s="12">
        <v>0</v>
      </c>
      <c r="HR121" s="13">
        <v>3.2348404711293702E-7</v>
      </c>
      <c r="HS121" s="12">
        <v>0</v>
      </c>
      <c r="HT121" s="13">
        <v>1.81041032435921E-7</v>
      </c>
      <c r="HU121" s="21">
        <v>4.2499227117445001E-8</v>
      </c>
      <c r="HV121" s="13">
        <v>3.8044136949176602E-7</v>
      </c>
      <c r="HW121" s="13">
        <v>1.44802925028146E-7</v>
      </c>
      <c r="HX121" s="12">
        <v>0</v>
      </c>
      <c r="HY121" s="12">
        <v>0</v>
      </c>
      <c r="HZ121" s="13">
        <v>1.8842334794089E-7</v>
      </c>
      <c r="IA121" s="13">
        <v>1.88135105720376E-7</v>
      </c>
      <c r="IB121" s="13">
        <v>2.5962364986921901E-7</v>
      </c>
      <c r="IC121" s="13">
        <v>7.6766609698383204E-8</v>
      </c>
      <c r="ID121" s="12">
        <v>0</v>
      </c>
      <c r="IE121" s="13">
        <v>3.0864500530639102E-7</v>
      </c>
      <c r="IF121" s="12">
        <v>0</v>
      </c>
      <c r="IG121" s="12">
        <v>0</v>
      </c>
      <c r="IH121" s="13">
        <v>5.8388208323855004E-7</v>
      </c>
      <c r="II121" s="13">
        <v>5.4938928615343499E-8</v>
      </c>
      <c r="IJ121" s="13">
        <v>7.8950122112322903E-8</v>
      </c>
      <c r="IK121" s="13">
        <v>3.0020619293488399E-7</v>
      </c>
      <c r="IL121" s="12">
        <v>0</v>
      </c>
      <c r="IM121" s="13">
        <v>4.2834731451040902E-7</v>
      </c>
      <c r="IN121" s="13">
        <v>1.26385063540327E-7</v>
      </c>
      <c r="IO121" s="13">
        <v>3.5194571788725499E-8</v>
      </c>
      <c r="IP121" s="13">
        <v>3.4386699159627002E-7</v>
      </c>
      <c r="IQ121" s="13">
        <v>1.2235777112477E-7</v>
      </c>
      <c r="IR121" s="13">
        <v>2.8067301274974899E-7</v>
      </c>
      <c r="IS121" s="12">
        <v>0</v>
      </c>
      <c r="IT121" s="13">
        <v>1.2259493379472299E-7</v>
      </c>
      <c r="IU121" s="13">
        <v>3.3214501683155198E-7</v>
      </c>
      <c r="IV121" s="13">
        <v>4.7394783278128399E-8</v>
      </c>
      <c r="IW121" s="13">
        <v>1.57360436180543E-7</v>
      </c>
      <c r="IX121" s="13">
        <v>4.3888510720883398E-7</v>
      </c>
      <c r="IY121" s="13">
        <v>2.2236045628474699E-7</v>
      </c>
    </row>
    <row r="122" spans="1:259" x14ac:dyDescent="0.25">
      <c r="A122" s="2">
        <v>119</v>
      </c>
      <c r="B122" s="2" t="s">
        <v>2109</v>
      </c>
      <c r="C122" s="2" t="s">
        <v>2703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3">
        <v>1.2078677816797801E-7</v>
      </c>
      <c r="L122" s="12">
        <v>0</v>
      </c>
      <c r="M122" s="13">
        <v>3.1111207903656798E-8</v>
      </c>
      <c r="N122" s="12">
        <v>0</v>
      </c>
      <c r="O122" s="13">
        <v>8.4627761907548397E-8</v>
      </c>
      <c r="P122" s="12">
        <v>0</v>
      </c>
      <c r="Q122" s="13">
        <v>4.9480538767776997E-8</v>
      </c>
      <c r="R122" s="13">
        <v>2.2488190966915701E-7</v>
      </c>
      <c r="S122" s="13">
        <v>2.8560589911119301E-7</v>
      </c>
      <c r="T122" s="13">
        <v>2.6821244979733901E-8</v>
      </c>
      <c r="U122" s="13">
        <v>1.18666788528734E-7</v>
      </c>
      <c r="V122" s="12">
        <v>0</v>
      </c>
      <c r="W122" s="12">
        <v>0</v>
      </c>
      <c r="X122" s="13">
        <v>5.9100826115155497E-8</v>
      </c>
      <c r="Y122" s="12">
        <v>0</v>
      </c>
      <c r="Z122" s="13">
        <v>1.2987016177911201E-7</v>
      </c>
      <c r="AA122" s="12">
        <v>0</v>
      </c>
      <c r="AB122" s="13">
        <v>2.8399737912851202E-7</v>
      </c>
      <c r="AC122" s="12">
        <v>0</v>
      </c>
      <c r="AD122" s="12">
        <v>0</v>
      </c>
      <c r="AE122" s="13">
        <v>2.8253973862692999E-8</v>
      </c>
      <c r="AF122" s="12">
        <v>0</v>
      </c>
      <c r="AG122" s="12">
        <v>0</v>
      </c>
      <c r="AH122" s="13">
        <v>3.5090995456578799E-7</v>
      </c>
      <c r="AI122" s="13">
        <v>3.586213418065E-7</v>
      </c>
      <c r="AJ122" s="12">
        <v>0</v>
      </c>
      <c r="AK122" s="12">
        <v>0</v>
      </c>
      <c r="AL122" s="12">
        <v>0</v>
      </c>
      <c r="AM122" s="13">
        <v>2.96737454262689E-8</v>
      </c>
      <c r="AN122" s="12">
        <v>0</v>
      </c>
      <c r="AO122" s="13">
        <v>5.1836037316706E-8</v>
      </c>
      <c r="AP122" s="13">
        <v>1.1932299250709701E-7</v>
      </c>
      <c r="AQ122" s="13">
        <v>4.2013151391055199E-8</v>
      </c>
      <c r="AR122" s="13">
        <v>2.7803393055085101E-7</v>
      </c>
      <c r="AS122" s="12">
        <v>0</v>
      </c>
      <c r="AT122" s="13">
        <v>8.0152716233297205E-8</v>
      </c>
      <c r="AU122" s="12">
        <v>0</v>
      </c>
      <c r="AV122" s="12">
        <v>0</v>
      </c>
      <c r="AW122" s="12">
        <v>0</v>
      </c>
      <c r="AX122" s="13">
        <v>5.2341745249258802E-8</v>
      </c>
      <c r="AY122" s="12">
        <v>0</v>
      </c>
      <c r="AZ122" s="17">
        <v>0</v>
      </c>
      <c r="BA122" s="13">
        <v>1.0499745575869599E-7</v>
      </c>
      <c r="BB122" s="12">
        <v>0</v>
      </c>
      <c r="BC122" s="12">
        <v>0</v>
      </c>
      <c r="BD122" s="13">
        <v>4.9636139800056397E-8</v>
      </c>
      <c r="BE122" s="13">
        <v>1.9304008368576301E-7</v>
      </c>
      <c r="BF122" s="12">
        <v>0</v>
      </c>
      <c r="BG122" s="12">
        <v>0</v>
      </c>
      <c r="BH122" s="12">
        <v>0</v>
      </c>
      <c r="BI122" s="13">
        <v>9.6347009783859498E-8</v>
      </c>
      <c r="BJ122" s="12">
        <v>0</v>
      </c>
      <c r="BK122" s="12">
        <v>0</v>
      </c>
      <c r="BL122" s="13">
        <v>1.8772123146317901E-7</v>
      </c>
      <c r="BM122" s="13">
        <v>6.1252983189261098E-8</v>
      </c>
      <c r="BN122" s="13">
        <v>7.5329387582110595E-8</v>
      </c>
      <c r="BO122" s="12">
        <v>0</v>
      </c>
      <c r="BP122" s="13">
        <v>5.00033252400917E-7</v>
      </c>
      <c r="BQ122" s="13">
        <v>4.5715559281917901E-7</v>
      </c>
      <c r="BR122" s="13">
        <v>2.5665956177164402E-7</v>
      </c>
      <c r="BS122" s="13">
        <v>2.81276267735082E-8</v>
      </c>
      <c r="BT122" s="13">
        <v>3.12056581375191E-8</v>
      </c>
      <c r="BU122" s="12">
        <v>0</v>
      </c>
      <c r="BV122" s="12">
        <v>0</v>
      </c>
      <c r="BW122" s="13">
        <v>3.4448434743293101E-8</v>
      </c>
      <c r="BX122" s="13">
        <v>5.2513070256149398E-8</v>
      </c>
      <c r="BY122" s="13">
        <v>1.24332484142383E-7</v>
      </c>
      <c r="BZ122" s="12">
        <v>0</v>
      </c>
      <c r="CA122" s="12">
        <v>0</v>
      </c>
      <c r="CB122" s="12">
        <v>0</v>
      </c>
      <c r="CC122" s="12">
        <v>0</v>
      </c>
      <c r="CD122" s="13">
        <v>6.3988636068681595E-8</v>
      </c>
      <c r="CE122" s="12">
        <v>0</v>
      </c>
      <c r="CF122" s="13">
        <v>4.3430177033747199E-7</v>
      </c>
      <c r="CG122" s="13">
        <v>1.89706787476489E-7</v>
      </c>
      <c r="CH122" s="13">
        <v>3.0514135696047802E-7</v>
      </c>
      <c r="CI122" s="13">
        <v>2.38307555678014E-7</v>
      </c>
      <c r="CJ122" s="12">
        <v>0</v>
      </c>
      <c r="CK122" s="12">
        <v>0</v>
      </c>
      <c r="CL122" s="13">
        <v>2.36461103613953E-7</v>
      </c>
      <c r="CM122" s="12">
        <v>0</v>
      </c>
      <c r="CN122" s="12">
        <v>0</v>
      </c>
      <c r="CO122" s="13">
        <v>9.9193613628582906E-8</v>
      </c>
      <c r="CP122" s="12">
        <v>0</v>
      </c>
      <c r="CQ122" s="12">
        <v>0</v>
      </c>
      <c r="CR122" s="13">
        <v>5.6971157606226101E-8</v>
      </c>
      <c r="CS122" s="12">
        <v>0</v>
      </c>
      <c r="CT122" s="13">
        <v>2.54737454508034E-7</v>
      </c>
      <c r="CU122" s="12">
        <v>0</v>
      </c>
      <c r="CV122" s="21">
        <v>5.7071841757955398E-8</v>
      </c>
      <c r="CW122" s="13">
        <v>1.56972112060485E-7</v>
      </c>
      <c r="CX122" s="13">
        <v>1.040329761505E-7</v>
      </c>
      <c r="CY122" s="13">
        <v>2.40150787858579E-7</v>
      </c>
      <c r="CZ122" s="13">
        <v>2.84927101935102E-7</v>
      </c>
      <c r="DA122" s="13">
        <v>3.5907579225269602E-7</v>
      </c>
      <c r="DB122" s="13">
        <v>5.1179585003136002E-7</v>
      </c>
      <c r="DC122" s="13">
        <v>4.2360470028307E-7</v>
      </c>
      <c r="DD122" s="13">
        <v>2.06577929193037E-7</v>
      </c>
      <c r="DE122" s="13">
        <v>2.2483522147551799E-7</v>
      </c>
      <c r="DF122" s="13">
        <v>2.5116011612825702E-7</v>
      </c>
      <c r="DG122" s="13">
        <v>4.7904616172205598E-8</v>
      </c>
      <c r="DH122" s="13">
        <v>2.3633183542913099E-7</v>
      </c>
      <c r="DI122" s="12">
        <v>0</v>
      </c>
      <c r="DJ122" s="12">
        <v>0</v>
      </c>
      <c r="DK122" s="13">
        <v>4.8130156997335905E-7</v>
      </c>
      <c r="DL122" s="12">
        <v>0</v>
      </c>
      <c r="DM122" s="13">
        <v>2.1215316911129199E-7</v>
      </c>
      <c r="DN122" s="12">
        <v>0</v>
      </c>
      <c r="DO122" s="13">
        <v>1.2259291422293899E-7</v>
      </c>
      <c r="DP122" s="12">
        <v>0</v>
      </c>
      <c r="DQ122" s="13">
        <v>2.6651791378588398E-7</v>
      </c>
      <c r="DR122" s="12">
        <v>0</v>
      </c>
      <c r="DS122" s="13">
        <v>3.70485067177199E-7</v>
      </c>
      <c r="DT122" s="12">
        <v>0</v>
      </c>
      <c r="DU122" s="13">
        <v>6.3671903235075699E-8</v>
      </c>
      <c r="DV122" s="12">
        <v>0</v>
      </c>
      <c r="DW122" s="13">
        <v>1.33262974649374E-7</v>
      </c>
      <c r="DX122" s="13">
        <v>4.25599402289824E-8</v>
      </c>
      <c r="DY122" s="13">
        <v>1.03934253253073E-7</v>
      </c>
      <c r="DZ122" s="12">
        <v>0</v>
      </c>
      <c r="EA122" s="13">
        <v>3.2138714467956502E-7</v>
      </c>
      <c r="EB122" s="13">
        <v>1.7355058492276201E-6</v>
      </c>
      <c r="EC122" s="2" t="s">
        <v>2109</v>
      </c>
      <c r="ED122" s="12">
        <v>0</v>
      </c>
      <c r="EE122" s="12">
        <v>0</v>
      </c>
      <c r="EF122" s="13">
        <v>4.4240566356305097E-8</v>
      </c>
      <c r="EG122" s="12">
        <v>0</v>
      </c>
      <c r="EH122" s="13">
        <v>1.89147458925992E-7</v>
      </c>
      <c r="EI122" s="13">
        <v>2.6092821411042099E-7</v>
      </c>
      <c r="EJ122" s="13">
        <v>3.12748722157678E-7</v>
      </c>
      <c r="EK122" s="13">
        <v>4.56645506821049E-7</v>
      </c>
      <c r="EL122" s="13">
        <v>2.0866237782617901E-7</v>
      </c>
      <c r="EM122" s="13">
        <v>4.2676711496257998E-8</v>
      </c>
      <c r="EN122" s="13">
        <v>7.3750048552339806E-8</v>
      </c>
      <c r="EO122" s="12">
        <v>0</v>
      </c>
      <c r="EP122" s="12">
        <v>0</v>
      </c>
      <c r="EQ122" s="13">
        <v>1.14888407153363E-7</v>
      </c>
      <c r="ER122" s="12">
        <v>0</v>
      </c>
      <c r="ES122" s="13">
        <v>4.2136783433221899E-8</v>
      </c>
      <c r="ET122" s="13">
        <v>2.9477320987274202E-7</v>
      </c>
      <c r="EU122" s="12">
        <v>0</v>
      </c>
      <c r="EV122" s="13">
        <v>4.9938074690779897E-8</v>
      </c>
      <c r="EW122" s="13">
        <v>4.23973348418998E-7</v>
      </c>
      <c r="EX122" s="12">
        <v>0</v>
      </c>
      <c r="EY122" s="13">
        <v>4.0385540064992601E-8</v>
      </c>
      <c r="EZ122" s="12">
        <v>0</v>
      </c>
      <c r="FA122" s="12">
        <v>0</v>
      </c>
      <c r="FB122" s="13">
        <v>1.5001720278062901E-7</v>
      </c>
      <c r="FC122" s="13">
        <v>1.8480056062632499E-7</v>
      </c>
      <c r="FD122" s="12">
        <v>0</v>
      </c>
      <c r="FE122" s="12">
        <v>0</v>
      </c>
      <c r="FF122" s="13">
        <v>9.44986700760972E-8</v>
      </c>
      <c r="FG122" s="13">
        <v>1.28926244133088E-7</v>
      </c>
      <c r="FH122" s="13">
        <v>1.71944213004203E-7</v>
      </c>
      <c r="FI122" s="13">
        <v>6.4505228294793097E-7</v>
      </c>
      <c r="FJ122" s="12">
        <v>0</v>
      </c>
      <c r="FK122" s="13">
        <v>4.12230208051877E-7</v>
      </c>
      <c r="FL122" s="13">
        <v>5.0412016570215797E-8</v>
      </c>
      <c r="FM122" s="13">
        <v>4.5293439647563598E-7</v>
      </c>
      <c r="FN122" s="12">
        <v>0</v>
      </c>
      <c r="FO122" s="12">
        <v>0</v>
      </c>
      <c r="FP122" s="12">
        <v>0</v>
      </c>
      <c r="FQ122" s="12">
        <v>0</v>
      </c>
      <c r="FR122" s="12">
        <v>0</v>
      </c>
      <c r="FS122" s="13">
        <v>2.1051658825576101E-7</v>
      </c>
      <c r="FT122" s="13">
        <v>2.70749523347029E-7</v>
      </c>
      <c r="FU122" s="12">
        <v>0</v>
      </c>
      <c r="FV122" s="12">
        <v>0</v>
      </c>
      <c r="FW122" s="12">
        <v>0</v>
      </c>
      <c r="FX122" s="13">
        <v>1.4308249060631401E-7</v>
      </c>
      <c r="FY122" s="13">
        <v>3.5164045960902401E-7</v>
      </c>
      <c r="FZ122" s="12">
        <v>0</v>
      </c>
      <c r="GA122" s="17">
        <v>0</v>
      </c>
      <c r="GB122" s="13">
        <v>1.2809443232118101E-7</v>
      </c>
      <c r="GC122" s="13">
        <v>7.3199207765911995E-8</v>
      </c>
      <c r="GD122" s="12">
        <v>0</v>
      </c>
      <c r="GE122" s="13">
        <v>1.5330108830425501E-7</v>
      </c>
      <c r="GF122" s="12">
        <v>0</v>
      </c>
      <c r="GG122" s="13">
        <v>2.23754576214186E-7</v>
      </c>
      <c r="GH122" s="12">
        <v>0</v>
      </c>
      <c r="GI122" s="13">
        <v>3.76268745618267E-8</v>
      </c>
      <c r="GJ122" s="13">
        <v>8.7653033512836797E-8</v>
      </c>
      <c r="GK122" s="13">
        <v>8.4422051839016005E-8</v>
      </c>
      <c r="GL122" s="13">
        <v>4.7770182351432298E-8</v>
      </c>
      <c r="GM122" s="13">
        <v>3.3110111325669103E-8</v>
      </c>
      <c r="GN122" s="12">
        <v>0</v>
      </c>
      <c r="GO122" s="12">
        <v>0</v>
      </c>
      <c r="GP122" s="12">
        <v>0</v>
      </c>
      <c r="GQ122" s="13">
        <v>1.52918385834966E-7</v>
      </c>
      <c r="GR122" s="12">
        <v>0</v>
      </c>
      <c r="GS122" s="13">
        <v>3.1071598834546702E-7</v>
      </c>
      <c r="GT122" s="12">
        <v>0</v>
      </c>
      <c r="GU122" s="13">
        <v>5.4672370726607799E-8</v>
      </c>
      <c r="GV122" s="13">
        <v>5.14009228660377E-8</v>
      </c>
      <c r="GW122" s="13">
        <v>2.5521347920559601E-7</v>
      </c>
      <c r="GX122" s="13">
        <v>1.5756602275835601E-7</v>
      </c>
      <c r="GY122" s="12">
        <v>0</v>
      </c>
      <c r="GZ122" s="13">
        <v>3.7541856143693298E-7</v>
      </c>
      <c r="HA122" s="13">
        <v>1.72603637289715E-7</v>
      </c>
      <c r="HB122" s="13">
        <v>1.6664752554012299E-7</v>
      </c>
      <c r="HC122" s="13">
        <v>4.7627641360484398E-7</v>
      </c>
      <c r="HD122" s="13">
        <v>8.4037347027796904E-7</v>
      </c>
      <c r="HE122" s="13">
        <v>1.01391007666836E-7</v>
      </c>
      <c r="HF122" s="13">
        <v>8.8773986375390206E-8</v>
      </c>
      <c r="HG122" s="13">
        <v>9.9757276716765295E-8</v>
      </c>
      <c r="HH122" s="13">
        <v>2.8149626506990201E-7</v>
      </c>
      <c r="HI122" s="13">
        <v>5.2861408527145003E-8</v>
      </c>
      <c r="HJ122" s="12">
        <v>0</v>
      </c>
      <c r="HK122" s="13">
        <v>4.7704251751268003E-8</v>
      </c>
      <c r="HL122" s="13">
        <v>6.3815954330430794E-8</v>
      </c>
      <c r="HM122" s="13">
        <v>1.81034185443661E-7</v>
      </c>
      <c r="HN122" s="13">
        <v>1.3026557223117799E-7</v>
      </c>
      <c r="HO122" s="13">
        <v>3.8108347899824801E-7</v>
      </c>
      <c r="HP122" s="13">
        <v>1.9071270290693099E-7</v>
      </c>
      <c r="HQ122" s="12">
        <v>0</v>
      </c>
      <c r="HR122" s="13">
        <v>8.2222616431909397E-8</v>
      </c>
      <c r="HS122" s="12">
        <v>0</v>
      </c>
      <c r="HT122" s="13">
        <v>2.9450686056428398E-7</v>
      </c>
      <c r="HU122" s="21">
        <v>8.6419041213746095E-8</v>
      </c>
      <c r="HV122" s="13">
        <v>6.9972466586194904E-7</v>
      </c>
      <c r="HW122" s="13">
        <v>2.7349575795062102E-7</v>
      </c>
      <c r="HX122" s="12">
        <v>0</v>
      </c>
      <c r="HY122" s="12">
        <v>0</v>
      </c>
      <c r="HZ122" s="13">
        <v>2.21921424304826E-7</v>
      </c>
      <c r="IA122" s="13">
        <v>2.7115483232266502E-7</v>
      </c>
      <c r="IB122" s="13">
        <v>2.1117021103568799E-7</v>
      </c>
      <c r="IC122" s="13">
        <v>2.7476437654283901E-7</v>
      </c>
      <c r="ID122" s="13">
        <v>2.0440690282553099E-7</v>
      </c>
      <c r="IE122" s="13">
        <v>7.8450854412836195E-7</v>
      </c>
      <c r="IF122" s="12">
        <v>0</v>
      </c>
      <c r="IG122" s="13">
        <v>3.7223058529870897E-8</v>
      </c>
      <c r="IH122" s="13">
        <v>4.4693863547060502E-7</v>
      </c>
      <c r="II122" s="13">
        <v>1.6757138393816501E-7</v>
      </c>
      <c r="IJ122" s="13">
        <v>1.2040443414066E-7</v>
      </c>
      <c r="IK122" s="13">
        <v>2.85735380223798E-7</v>
      </c>
      <c r="IL122" s="12">
        <v>0</v>
      </c>
      <c r="IM122" s="13">
        <v>2.9033754836824402E-7</v>
      </c>
      <c r="IN122" s="13">
        <v>2.99827147024639E-7</v>
      </c>
      <c r="IO122" s="12">
        <v>0</v>
      </c>
      <c r="IP122" s="13">
        <v>3.8846008026195801E-7</v>
      </c>
      <c r="IQ122" s="12">
        <v>0</v>
      </c>
      <c r="IR122" s="13">
        <v>2.37803272176551E-7</v>
      </c>
      <c r="IS122" s="13">
        <v>1.36545737479393E-7</v>
      </c>
      <c r="IT122" s="13">
        <v>2.4928774838481201E-7</v>
      </c>
      <c r="IU122" s="13">
        <v>4.6843872973373602E-7</v>
      </c>
      <c r="IV122" s="13">
        <v>1.92747586590717E-7</v>
      </c>
      <c r="IW122" s="13">
        <v>3.7331096976906898E-7</v>
      </c>
      <c r="IX122" s="13">
        <v>1.72688200034557E-6</v>
      </c>
      <c r="IY122" s="13">
        <v>2.2607678703045299E-7</v>
      </c>
    </row>
    <row r="123" spans="1:259" x14ac:dyDescent="0.25">
      <c r="A123" s="2">
        <v>120</v>
      </c>
      <c r="B123" s="2" t="s">
        <v>2112</v>
      </c>
      <c r="C123" s="2" t="s">
        <v>2703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3">
        <v>9.9279321221446995E-8</v>
      </c>
      <c r="N123" s="12">
        <v>0</v>
      </c>
      <c r="O123" s="12">
        <v>0</v>
      </c>
      <c r="P123" s="13">
        <v>3.28223777139843E-8</v>
      </c>
      <c r="Q123" s="13">
        <v>1.18423422784213E-7</v>
      </c>
      <c r="R123" s="13">
        <v>3.1379214982740901E-7</v>
      </c>
      <c r="S123" s="13">
        <v>1.14086000648388E-7</v>
      </c>
      <c r="T123" s="13">
        <v>2.1397393217165499E-8</v>
      </c>
      <c r="U123" s="13">
        <v>1.06683311839149E-7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3">
        <v>7.2543029998810494E-8</v>
      </c>
      <c r="AC123" s="12">
        <v>0</v>
      </c>
      <c r="AD123" s="12">
        <v>0</v>
      </c>
      <c r="AE123" s="13">
        <v>6.7621177444711806E-8</v>
      </c>
      <c r="AF123" s="12">
        <v>0</v>
      </c>
      <c r="AG123" s="12">
        <v>0</v>
      </c>
      <c r="AH123" s="13">
        <v>2.4179740402848901E-7</v>
      </c>
      <c r="AI123" s="13">
        <v>1.78812585706297E-7</v>
      </c>
      <c r="AJ123" s="12">
        <v>0</v>
      </c>
      <c r="AK123" s="12">
        <v>0</v>
      </c>
      <c r="AL123" s="12">
        <v>0</v>
      </c>
      <c r="AM123" s="13">
        <v>4.7346109369024598E-8</v>
      </c>
      <c r="AN123" s="13">
        <v>2.8009562594941199E-8</v>
      </c>
      <c r="AO123" s="13">
        <v>8.5645446767409296E-8</v>
      </c>
      <c r="AP123" s="13">
        <v>1.7626023107560501E-7</v>
      </c>
      <c r="AQ123" s="12">
        <v>0</v>
      </c>
      <c r="AR123" s="13">
        <v>2.9264280075202999E-7</v>
      </c>
      <c r="AS123" s="12">
        <v>0</v>
      </c>
      <c r="AT123" s="13">
        <v>8.0687977098652905E-8</v>
      </c>
      <c r="AU123" s="12">
        <v>0</v>
      </c>
      <c r="AV123" s="12">
        <v>0</v>
      </c>
      <c r="AW123" s="12">
        <v>0</v>
      </c>
      <c r="AX123" s="13">
        <v>4.1757081209964298E-8</v>
      </c>
      <c r="AY123" s="12">
        <v>0</v>
      </c>
      <c r="AZ123" s="17">
        <v>0</v>
      </c>
      <c r="BA123" s="13">
        <v>8.37646369274934E-8</v>
      </c>
      <c r="BB123" s="13">
        <v>1.09349793490324E-7</v>
      </c>
      <c r="BC123" s="12">
        <v>0</v>
      </c>
      <c r="BD123" s="12">
        <v>0</v>
      </c>
      <c r="BE123" s="13">
        <v>5.1334362994954703E-8</v>
      </c>
      <c r="BF123" s="13">
        <v>8.0548362837510197E-8</v>
      </c>
      <c r="BG123" s="12">
        <v>0</v>
      </c>
      <c r="BH123" s="13">
        <v>5.8060090844754297E-8</v>
      </c>
      <c r="BI123" s="13">
        <v>8.8135561247569306E-8</v>
      </c>
      <c r="BJ123" s="13">
        <v>1.0306774345149299E-7</v>
      </c>
      <c r="BK123" s="12">
        <v>0</v>
      </c>
      <c r="BL123" s="12">
        <v>0</v>
      </c>
      <c r="BM123" s="13">
        <v>1.4659880643296501E-7</v>
      </c>
      <c r="BN123" s="13">
        <v>3.00480557133086E-8</v>
      </c>
      <c r="BO123" s="12">
        <v>0</v>
      </c>
      <c r="BP123" s="13">
        <v>6.7383207034563697E-7</v>
      </c>
      <c r="BQ123" s="13">
        <v>3.7420591645202E-7</v>
      </c>
      <c r="BR123" s="13">
        <v>2.73563160070485E-7</v>
      </c>
      <c r="BS123" s="12">
        <v>0</v>
      </c>
      <c r="BT123" s="12">
        <v>0</v>
      </c>
      <c r="BU123" s="12">
        <v>0</v>
      </c>
      <c r="BV123" s="12">
        <v>0</v>
      </c>
      <c r="BW123" s="13">
        <v>5.4964391434854298E-8</v>
      </c>
      <c r="BX123" s="12">
        <v>0</v>
      </c>
      <c r="BY123" s="12">
        <v>0</v>
      </c>
      <c r="BZ123" s="12">
        <v>0</v>
      </c>
      <c r="CA123" s="13">
        <v>4.08817223099152E-8</v>
      </c>
      <c r="CB123" s="13">
        <v>5.8831161520501098E-8</v>
      </c>
      <c r="CC123" s="12">
        <v>0</v>
      </c>
      <c r="CD123" s="13">
        <v>2.5524355942951899E-8</v>
      </c>
      <c r="CE123" s="12">
        <v>0</v>
      </c>
      <c r="CF123" s="13">
        <v>3.9529984456832302E-7</v>
      </c>
      <c r="CG123" s="13">
        <v>1.5134385934235399E-7</v>
      </c>
      <c r="CH123" s="13">
        <v>2.8400749260803002E-7</v>
      </c>
      <c r="CI123" s="13">
        <v>2.5094520145140399E-7</v>
      </c>
      <c r="CJ123" s="12">
        <v>0</v>
      </c>
      <c r="CK123" s="13">
        <v>1.29711844599507E-7</v>
      </c>
      <c r="CL123" s="13">
        <v>9.6116644218216802E-8</v>
      </c>
      <c r="CM123" s="12">
        <v>0</v>
      </c>
      <c r="CN123" s="12">
        <v>0</v>
      </c>
      <c r="CO123" s="13">
        <v>2.63781535501194E-8</v>
      </c>
      <c r="CP123" s="12">
        <v>0</v>
      </c>
      <c r="CQ123" s="13">
        <v>8.7335650454762695E-8</v>
      </c>
      <c r="CR123" s="12">
        <v>0</v>
      </c>
      <c r="CS123" s="12">
        <v>0</v>
      </c>
      <c r="CT123" s="13">
        <v>7.0996429899160603E-8</v>
      </c>
      <c r="CU123" s="12">
        <v>0</v>
      </c>
      <c r="CV123" s="21">
        <v>9.1061294182693206E-8</v>
      </c>
      <c r="CW123" s="13">
        <v>3.1150995999055602E-8</v>
      </c>
      <c r="CX123" s="12">
        <v>0</v>
      </c>
      <c r="CY123" s="13">
        <v>2.24951795631613E-7</v>
      </c>
      <c r="CZ123" s="13">
        <v>1.7620715835005799E-7</v>
      </c>
      <c r="DA123" s="13">
        <v>1.6839905606816899E-7</v>
      </c>
      <c r="DB123" s="13">
        <v>4.2890916925757298E-7</v>
      </c>
      <c r="DC123" s="13">
        <v>1.3747191040414599E-7</v>
      </c>
      <c r="DD123" s="13">
        <v>1.12514313931096E-7</v>
      </c>
      <c r="DE123" s="13">
        <v>1.74859026992345E-7</v>
      </c>
      <c r="DF123" s="13">
        <v>1.8065303059357099E-7</v>
      </c>
      <c r="DG123" s="13">
        <v>6.2997470371984897E-8</v>
      </c>
      <c r="DH123" s="13">
        <v>6.3021926764837495E-8</v>
      </c>
      <c r="DI123" s="12">
        <v>0</v>
      </c>
      <c r="DJ123" s="13">
        <v>6.03941605314985E-8</v>
      </c>
      <c r="DK123" s="13">
        <v>1.9198584846715099E-7</v>
      </c>
      <c r="DL123" s="12">
        <v>0</v>
      </c>
      <c r="DM123" s="13">
        <v>8.4625541901059695E-8</v>
      </c>
      <c r="DN123" s="12">
        <v>0</v>
      </c>
      <c r="DO123" s="13">
        <v>3.20567988274031E-8</v>
      </c>
      <c r="DP123" s="13">
        <v>7.7543249569449806E-8</v>
      </c>
      <c r="DQ123" s="13">
        <v>7.5234745400425402E-8</v>
      </c>
      <c r="DR123" s="12">
        <v>0</v>
      </c>
      <c r="DS123" s="13">
        <v>8.7939147545919506E-8</v>
      </c>
      <c r="DT123" s="12">
        <v>0</v>
      </c>
      <c r="DU123" s="13">
        <v>1.0025516948853401E-7</v>
      </c>
      <c r="DV123" s="12">
        <v>0</v>
      </c>
      <c r="DW123" s="13">
        <v>9.0649076744031297E-8</v>
      </c>
      <c r="DX123" s="12">
        <v>0</v>
      </c>
      <c r="DY123" s="12">
        <v>0</v>
      </c>
      <c r="DZ123" s="12">
        <v>0</v>
      </c>
      <c r="EA123" s="13">
        <v>1.7533895067995899E-7</v>
      </c>
      <c r="EB123" s="13">
        <v>3.2255158086596699E-7</v>
      </c>
      <c r="EC123" s="2" t="s">
        <v>2112</v>
      </c>
      <c r="ED123" s="12">
        <v>0</v>
      </c>
      <c r="EE123" s="12">
        <v>0</v>
      </c>
      <c r="EF123" s="13">
        <v>2.4705898500754401E-7</v>
      </c>
      <c r="EG123" s="13">
        <v>3.3875047286443E-8</v>
      </c>
      <c r="EH123" s="13">
        <v>1.50897639454291E-7</v>
      </c>
      <c r="EI123" s="13">
        <v>4.1068910065644598E-7</v>
      </c>
      <c r="EJ123" s="13">
        <v>1.66335987043861E-7</v>
      </c>
      <c r="EK123" s="13">
        <v>4.42366274306169E-7</v>
      </c>
      <c r="EL123" s="13">
        <v>4.1616552021999098E-8</v>
      </c>
      <c r="EM123" s="13">
        <v>1.0213959618104401E-7</v>
      </c>
      <c r="EN123" s="13">
        <v>5.8836149845088798E-8</v>
      </c>
      <c r="EO123" s="12">
        <v>0</v>
      </c>
      <c r="EP123" s="12">
        <v>0</v>
      </c>
      <c r="EQ123" s="13">
        <v>4.5827709075619397E-8</v>
      </c>
      <c r="ER123" s="12">
        <v>0</v>
      </c>
      <c r="ES123" s="13">
        <v>3.3615789450059201E-8</v>
      </c>
      <c r="ET123" s="13">
        <v>9.40654065282795E-8</v>
      </c>
      <c r="EU123" s="12">
        <v>0</v>
      </c>
      <c r="EV123" s="13">
        <v>1.1951845875993299E-7</v>
      </c>
      <c r="EW123" s="13">
        <v>1.87909175410395E-7</v>
      </c>
      <c r="EX123" s="12">
        <v>0</v>
      </c>
      <c r="EY123" s="13">
        <v>3.2218686407405197E-8</v>
      </c>
      <c r="EZ123" s="12">
        <v>0</v>
      </c>
      <c r="FA123" s="12">
        <v>0</v>
      </c>
      <c r="FB123" s="12">
        <v>0</v>
      </c>
      <c r="FC123" s="13">
        <v>4.9874814857600003E-8</v>
      </c>
      <c r="FD123" s="12">
        <v>0</v>
      </c>
      <c r="FE123" s="12">
        <v>0</v>
      </c>
      <c r="FF123" s="13">
        <v>7.5388939016264202E-8</v>
      </c>
      <c r="FG123" s="13">
        <v>3.1824103980760503E-7</v>
      </c>
      <c r="FH123" s="12">
        <v>0</v>
      </c>
      <c r="FI123" s="13">
        <v>2.8712240467398399E-7</v>
      </c>
      <c r="FJ123" s="12">
        <v>0</v>
      </c>
      <c r="FK123" s="13">
        <v>1.1126960926270299E-7</v>
      </c>
      <c r="FL123" s="13">
        <v>8.0435173105366502E-8</v>
      </c>
      <c r="FM123" s="13">
        <v>5.2558690370829395E-7</v>
      </c>
      <c r="FN123" s="12">
        <v>0</v>
      </c>
      <c r="FO123" s="12">
        <v>0</v>
      </c>
      <c r="FP123" s="12">
        <v>0</v>
      </c>
      <c r="FQ123" s="13">
        <v>4.1593648976164499E-8</v>
      </c>
      <c r="FR123" s="12">
        <v>0</v>
      </c>
      <c r="FS123" s="13">
        <v>7.7187991797529294E-8</v>
      </c>
      <c r="FT123" s="13">
        <v>2.5199761191521603E-7</v>
      </c>
      <c r="FU123" s="12">
        <v>0</v>
      </c>
      <c r="FV123" s="12">
        <v>0</v>
      </c>
      <c r="FW123" s="12">
        <v>0</v>
      </c>
      <c r="FX123" s="13">
        <v>3.8049343798271801E-8</v>
      </c>
      <c r="FY123" s="13">
        <v>2.62287061196975E-7</v>
      </c>
      <c r="FZ123" s="13">
        <v>3.4344118097517101E-8</v>
      </c>
      <c r="GA123" s="21">
        <v>4.3835744612673099E-8</v>
      </c>
      <c r="GB123" s="13">
        <v>1.18598105369284E-7</v>
      </c>
      <c r="GC123" s="12">
        <v>0</v>
      </c>
      <c r="GD123" s="13">
        <v>3.3068272768339698E-8</v>
      </c>
      <c r="GE123" s="12">
        <v>0</v>
      </c>
      <c r="GF123" s="12">
        <v>0</v>
      </c>
      <c r="GG123" s="13">
        <v>4.1059807330237597E-7</v>
      </c>
      <c r="GH123" s="12">
        <v>0</v>
      </c>
      <c r="GI123" s="13">
        <v>6.0035768745314496E-8</v>
      </c>
      <c r="GJ123" s="13">
        <v>3.4963821145676002E-8</v>
      </c>
      <c r="GK123" s="13">
        <v>1.3470007382314099E-7</v>
      </c>
      <c r="GL123" s="12">
        <v>0</v>
      </c>
      <c r="GM123" s="13">
        <v>7.9243533106101297E-8</v>
      </c>
      <c r="GN123" s="12">
        <v>0</v>
      </c>
      <c r="GO123" s="12">
        <v>0</v>
      </c>
      <c r="GP123" s="12">
        <v>0</v>
      </c>
      <c r="GQ123" s="13">
        <v>9.1496167524588096E-8</v>
      </c>
      <c r="GR123" s="12">
        <v>0</v>
      </c>
      <c r="GS123" s="13">
        <v>1.9420660772990199E-7</v>
      </c>
      <c r="GT123" s="12">
        <v>0</v>
      </c>
      <c r="GU123" s="12">
        <v>0</v>
      </c>
      <c r="GV123" s="13">
        <v>2.46039084118767E-7</v>
      </c>
      <c r="GW123" s="13">
        <v>1.55235828682869E-7</v>
      </c>
      <c r="GX123" s="13">
        <v>2.0950445248240699E-7</v>
      </c>
      <c r="GY123" s="12">
        <v>0</v>
      </c>
      <c r="GZ123" s="13">
        <v>2.71039606802039E-7</v>
      </c>
      <c r="HA123" s="13">
        <v>2.7539869238670001E-8</v>
      </c>
      <c r="HB123" s="13">
        <v>2.3265846204573801E-7</v>
      </c>
      <c r="HC123" s="13">
        <v>1.8998136942682099E-7</v>
      </c>
      <c r="HD123" s="13">
        <v>5.5833009290188703E-7</v>
      </c>
      <c r="HE123" s="13">
        <v>2.4266247834929301E-7</v>
      </c>
      <c r="HF123" s="13">
        <v>7.0821913575033501E-8</v>
      </c>
      <c r="HG123" s="13">
        <v>1.1937620780439599E-7</v>
      </c>
      <c r="HH123" s="13">
        <v>4.4914292960042099E-8</v>
      </c>
      <c r="HI123" s="13">
        <v>2.9520159917492302E-7</v>
      </c>
      <c r="HJ123" s="12">
        <v>0</v>
      </c>
      <c r="HK123" s="13">
        <v>1.5222956781071299E-7</v>
      </c>
      <c r="HL123" s="13">
        <v>5.0910950232499197E-8</v>
      </c>
      <c r="HM123" s="13">
        <v>1.92566733553406E-7</v>
      </c>
      <c r="HN123" s="12">
        <v>0</v>
      </c>
      <c r="HO123" s="13">
        <v>1.6230843269752801E-7</v>
      </c>
      <c r="HP123" s="13">
        <v>7.6073178159542301E-8</v>
      </c>
      <c r="HQ123" s="12">
        <v>0</v>
      </c>
      <c r="HR123" s="13">
        <v>9.8393064330185004E-8</v>
      </c>
      <c r="HS123" s="12">
        <v>0</v>
      </c>
      <c r="HT123" s="13">
        <v>1.7621327157096299E-7</v>
      </c>
      <c r="HU123" s="21">
        <v>1.03414785985783E-7</v>
      </c>
      <c r="HV123" s="13">
        <v>4.32012310689538E-7</v>
      </c>
      <c r="HW123" s="13">
        <v>3.11698340013565E-7</v>
      </c>
      <c r="HX123" s="12">
        <v>0</v>
      </c>
      <c r="HY123" s="12">
        <v>0</v>
      </c>
      <c r="HZ123" s="13">
        <v>4.4260995180795798E-8</v>
      </c>
      <c r="IA123" s="13">
        <v>1.52598474639861E-7</v>
      </c>
      <c r="IB123" s="13">
        <v>2.1058362711614399E-7</v>
      </c>
      <c r="IC123" s="13">
        <v>1.09600456865421E-7</v>
      </c>
      <c r="ID123" s="13">
        <v>2.0383910587323799E-7</v>
      </c>
      <c r="IE123" s="13">
        <v>3.7551808978944198E-7</v>
      </c>
      <c r="IF123" s="12">
        <v>0</v>
      </c>
      <c r="IG123" s="13">
        <v>1.4847864458026301E-7</v>
      </c>
      <c r="IH123" s="13">
        <v>4.5846379005343701E-7</v>
      </c>
      <c r="II123" s="13">
        <v>8.9123150864890504E-8</v>
      </c>
      <c r="IJ123" s="13">
        <v>1.6009330317220999E-7</v>
      </c>
      <c r="IK123" s="13">
        <v>1.9075746812382499E-7</v>
      </c>
      <c r="IL123" s="12">
        <v>0</v>
      </c>
      <c r="IM123" s="13">
        <v>1.5441656276177699E-7</v>
      </c>
      <c r="IN123" s="13">
        <v>1.7085388219340499E-7</v>
      </c>
      <c r="IO123" s="13">
        <v>2.85467082286329E-8</v>
      </c>
      <c r="IP123" s="13">
        <v>1.5495240979338101E-7</v>
      </c>
      <c r="IQ123" s="13">
        <v>4.9622873845045599E-8</v>
      </c>
      <c r="IR123" s="13">
        <v>1.8971416602529301E-7</v>
      </c>
      <c r="IS123" s="13">
        <v>1.45244206681784E-7</v>
      </c>
      <c r="IT123" s="13">
        <v>1.6573018827805099E-7</v>
      </c>
      <c r="IU123" s="13">
        <v>3.8914274194215098E-7</v>
      </c>
      <c r="IV123" s="13">
        <v>1.5376974130237199E-7</v>
      </c>
      <c r="IW123" s="13">
        <v>2.97819195882435E-7</v>
      </c>
      <c r="IX123" s="13">
        <v>5.3397688043741404E-7</v>
      </c>
      <c r="IY123" s="13">
        <v>1.8035903676429501E-7</v>
      </c>
    </row>
    <row r="124" spans="1:259" x14ac:dyDescent="0.25">
      <c r="A124" s="2">
        <v>121</v>
      </c>
      <c r="B124" s="2" t="s">
        <v>2115</v>
      </c>
      <c r="C124" s="2" t="s">
        <v>2703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3">
        <v>1.03986698710562E-7</v>
      </c>
      <c r="L124" s="12">
        <v>0</v>
      </c>
      <c r="M124" s="12">
        <v>0</v>
      </c>
      <c r="N124" s="12">
        <v>0</v>
      </c>
      <c r="O124" s="12">
        <v>0</v>
      </c>
      <c r="P124" s="13">
        <v>1.4167932826180299E-7</v>
      </c>
      <c r="Q124" s="12">
        <v>0</v>
      </c>
      <c r="R124" s="13">
        <v>2.5813782756587498E-7</v>
      </c>
      <c r="S124" s="13">
        <v>1.23114389188908E-7</v>
      </c>
      <c r="T124" s="13">
        <v>6.9272136314564403E-8</v>
      </c>
      <c r="U124" s="13">
        <v>2.87814690213531E-8</v>
      </c>
      <c r="V124" s="13">
        <v>2.2238960180574999E-7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3">
        <v>7.8283845322457404E-8</v>
      </c>
      <c r="AC124" s="12">
        <v>0</v>
      </c>
      <c r="AD124" s="12">
        <v>0</v>
      </c>
      <c r="AE124" s="13">
        <v>2.4324164548457499E-8</v>
      </c>
      <c r="AF124" s="12">
        <v>0</v>
      </c>
      <c r="AG124" s="12">
        <v>0</v>
      </c>
      <c r="AH124" s="13">
        <v>4.1003670775643102E-7</v>
      </c>
      <c r="AI124" s="13">
        <v>1.9296322198521201E-7</v>
      </c>
      <c r="AJ124" s="13">
        <v>3.1733914913788597E-8</v>
      </c>
      <c r="AK124" s="13">
        <v>8.3180571610884795E-8</v>
      </c>
      <c r="AL124" s="12">
        <v>0</v>
      </c>
      <c r="AM124" s="13">
        <v>1.0218584755904599E-7</v>
      </c>
      <c r="AN124" s="13">
        <v>3.0226146685188399E-8</v>
      </c>
      <c r="AO124" s="13">
        <v>6.1615429329071394E-8</v>
      </c>
      <c r="AP124" s="13">
        <v>1.0249291078878E-7</v>
      </c>
      <c r="AQ124" s="12">
        <v>0</v>
      </c>
      <c r="AR124" s="13">
        <v>2.1053438903023699E-7</v>
      </c>
      <c r="AS124" s="12">
        <v>0</v>
      </c>
      <c r="AT124" s="13">
        <v>6.5305017435960099E-8</v>
      </c>
      <c r="AU124" s="12">
        <v>0</v>
      </c>
      <c r="AV124" s="12">
        <v>0</v>
      </c>
      <c r="AW124" s="12">
        <v>0</v>
      </c>
      <c r="AX124" s="13">
        <v>2.2530799214009499E-8</v>
      </c>
      <c r="AY124" s="13">
        <v>6.9693975956658298E-8</v>
      </c>
      <c r="AZ124" s="17">
        <v>0</v>
      </c>
      <c r="BA124" s="13">
        <v>7.2314794469778505E-8</v>
      </c>
      <c r="BB124" s="12">
        <v>0</v>
      </c>
      <c r="BC124" s="13">
        <v>7.7335603827663396E-8</v>
      </c>
      <c r="BD124" s="13">
        <v>6.4098468302950505E-8</v>
      </c>
      <c r="BE124" s="13">
        <v>1.1079358919774399E-7</v>
      </c>
      <c r="BF124" s="12">
        <v>0</v>
      </c>
      <c r="BG124" s="12">
        <v>0</v>
      </c>
      <c r="BH124" s="13">
        <v>9.3982161439350394E-8</v>
      </c>
      <c r="BI124" s="13">
        <v>7.6088254314448297E-8</v>
      </c>
      <c r="BJ124" s="12">
        <v>0</v>
      </c>
      <c r="BK124" s="12">
        <v>0</v>
      </c>
      <c r="BL124" s="13">
        <v>1.6161132396949899E-7</v>
      </c>
      <c r="BM124" s="12">
        <v>0</v>
      </c>
      <c r="BN124" s="13">
        <v>9.7925635329408995E-8</v>
      </c>
      <c r="BO124" s="12">
        <v>0</v>
      </c>
      <c r="BP124" s="13">
        <v>2.8060382332152397E-7</v>
      </c>
      <c r="BQ124" s="13">
        <v>2.6921288953382701E-7</v>
      </c>
      <c r="BR124" s="13">
        <v>1.10704516215574E-7</v>
      </c>
      <c r="BS124" s="13">
        <v>4.8430781830644797E-8</v>
      </c>
      <c r="BT124" s="12">
        <v>0</v>
      </c>
      <c r="BU124" s="12">
        <v>0</v>
      </c>
      <c r="BV124" s="12">
        <v>0</v>
      </c>
      <c r="BW124" s="13">
        <v>5.9314091476461502E-8</v>
      </c>
      <c r="BX124" s="12">
        <v>0</v>
      </c>
      <c r="BY124" s="13">
        <v>2.2168359465376999E-7</v>
      </c>
      <c r="BZ124" s="12">
        <v>0</v>
      </c>
      <c r="CA124" s="13">
        <v>4.4116966521491199E-8</v>
      </c>
      <c r="CB124" s="13">
        <v>6.3486864950180994E-8</v>
      </c>
      <c r="CC124" s="12">
        <v>0</v>
      </c>
      <c r="CD124" s="13">
        <v>1.10177076012742E-7</v>
      </c>
      <c r="CE124" s="12">
        <v>0</v>
      </c>
      <c r="CF124" s="13">
        <v>2.4410633525070198E-7</v>
      </c>
      <c r="CG124" s="13">
        <v>1.4737859150553101E-7</v>
      </c>
      <c r="CH124" s="13">
        <v>2.9586183267012898E-7</v>
      </c>
      <c r="CI124" s="13">
        <v>1.937268020797E-7</v>
      </c>
      <c r="CJ124" s="13">
        <v>5.0977239537439203E-8</v>
      </c>
      <c r="CK124" s="13">
        <v>9.3317873812594895E-8</v>
      </c>
      <c r="CL124" s="13">
        <v>2.1147433671810101E-7</v>
      </c>
      <c r="CM124" s="12">
        <v>0</v>
      </c>
      <c r="CN124" s="13">
        <v>8.9172405105980206E-8</v>
      </c>
      <c r="CO124" s="13">
        <v>5.6931266654934002E-8</v>
      </c>
      <c r="CP124" s="12">
        <v>0</v>
      </c>
      <c r="CQ124" s="13">
        <v>4.7123552403648901E-8</v>
      </c>
      <c r="CR124" s="13">
        <v>4.9047111704161102E-8</v>
      </c>
      <c r="CS124" s="12">
        <v>0</v>
      </c>
      <c r="CT124" s="13">
        <v>1.19403899682042E-7</v>
      </c>
      <c r="CU124" s="12">
        <v>0</v>
      </c>
      <c r="CV124" s="21">
        <v>4.9133791825194199E-8</v>
      </c>
      <c r="CW124" s="13">
        <v>1.48234833154896E-7</v>
      </c>
      <c r="CX124" s="12">
        <v>0</v>
      </c>
      <c r="CY124" s="13">
        <v>9.7101494517242994E-8</v>
      </c>
      <c r="CZ124" s="13">
        <v>1.9431341844343899E-7</v>
      </c>
      <c r="DA124" s="13">
        <v>3.6345120014712602E-7</v>
      </c>
      <c r="DB124" s="13">
        <v>1.8514064860039101E-7</v>
      </c>
      <c r="DC124" s="13">
        <v>1.03549524229526E-7</v>
      </c>
      <c r="DD124" s="13">
        <v>2.4283664877214897E-7</v>
      </c>
      <c r="DE124" s="13">
        <v>7.0522910273164E-7</v>
      </c>
      <c r="DF124" s="13">
        <v>2.26622361638624E-7</v>
      </c>
      <c r="DG124" s="13">
        <v>6.7982881696386601E-8</v>
      </c>
      <c r="DH124" s="12">
        <v>0</v>
      </c>
      <c r="DI124" s="12">
        <v>0</v>
      </c>
      <c r="DJ124" s="12">
        <v>0</v>
      </c>
      <c r="DK124" s="13">
        <v>1.5538422987449301E-7</v>
      </c>
      <c r="DL124" s="12">
        <v>0</v>
      </c>
      <c r="DM124" s="13">
        <v>9.1322527231359394E-8</v>
      </c>
      <c r="DN124" s="12">
        <v>0</v>
      </c>
      <c r="DO124" s="13">
        <v>1.3765338279893601E-7</v>
      </c>
      <c r="DP124" s="13">
        <v>1.3980748768957701E-7</v>
      </c>
      <c r="DQ124" s="13">
        <v>2.0297143543280201E-7</v>
      </c>
      <c r="DR124" s="12">
        <v>0</v>
      </c>
      <c r="DS124" s="13">
        <v>2.27824835759874E-7</v>
      </c>
      <c r="DT124" s="12">
        <v>0</v>
      </c>
      <c r="DU124" s="13">
        <v>1.68651264182949E-7</v>
      </c>
      <c r="DV124" s="12">
        <v>0</v>
      </c>
      <c r="DW124" s="13">
        <v>2.48093279074741E-7</v>
      </c>
      <c r="DX124" s="12">
        <v>0</v>
      </c>
      <c r="DY124" s="13">
        <v>1.78956340133589E-7</v>
      </c>
      <c r="DZ124" s="12">
        <v>0</v>
      </c>
      <c r="EA124" s="13">
        <v>2.33784398440192E-7</v>
      </c>
      <c r="EB124" s="13">
        <v>1.74038622769406E-7</v>
      </c>
      <c r="EC124" s="2" t="s">
        <v>2115</v>
      </c>
      <c r="ED124" s="12">
        <v>0</v>
      </c>
      <c r="EE124" s="12">
        <v>0</v>
      </c>
      <c r="EF124" s="13">
        <v>1.14261606632471E-7</v>
      </c>
      <c r="EG124" s="13">
        <v>7.3111612848438197E-8</v>
      </c>
      <c r="EH124" s="13">
        <v>1.6283917926722101E-7</v>
      </c>
      <c r="EI124" s="13">
        <v>1.7153723995489799E-7</v>
      </c>
      <c r="EJ124" s="13">
        <v>2.6924889989114201E-7</v>
      </c>
      <c r="EK124" s="13">
        <v>4.2121206821366002E-7</v>
      </c>
      <c r="EL124" s="13">
        <v>8.9819896450357796E-8</v>
      </c>
      <c r="EM124" s="13">
        <v>7.3481723871254698E-8</v>
      </c>
      <c r="EN124" s="13">
        <v>1.0915535975184301E-7</v>
      </c>
      <c r="EO124" s="12">
        <v>0</v>
      </c>
      <c r="EP124" s="12">
        <v>0</v>
      </c>
      <c r="EQ124" s="12">
        <v>0</v>
      </c>
      <c r="ER124" s="12">
        <v>0</v>
      </c>
      <c r="ES124" s="13">
        <v>7.2552063561278895E-8</v>
      </c>
      <c r="ET124" s="13">
        <v>1.01509431505338E-7</v>
      </c>
      <c r="EU124" s="12">
        <v>0</v>
      </c>
      <c r="EV124" s="13">
        <v>2.5795350811496399E-7</v>
      </c>
      <c r="EW124" s="13">
        <v>2.0277968569467101E-7</v>
      </c>
      <c r="EX124" s="12">
        <v>0</v>
      </c>
      <c r="EY124" s="13">
        <v>1.3907346650678499E-7</v>
      </c>
      <c r="EZ124" s="12">
        <v>0</v>
      </c>
      <c r="FA124" s="12">
        <v>0</v>
      </c>
      <c r="FB124" s="12">
        <v>0</v>
      </c>
      <c r="FC124" s="13">
        <v>1.5909688552722001E-7</v>
      </c>
      <c r="FD124" s="12">
        <v>0</v>
      </c>
      <c r="FE124" s="12">
        <v>0</v>
      </c>
      <c r="FF124" s="13">
        <v>8.1354970161436195E-8</v>
      </c>
      <c r="FG124" s="13">
        <v>1.3737023301047699E-7</v>
      </c>
      <c r="FH124" s="12">
        <v>0</v>
      </c>
      <c r="FI124" s="13">
        <v>5.2673534670407101E-7</v>
      </c>
      <c r="FJ124" s="12">
        <v>0</v>
      </c>
      <c r="FK124" s="13">
        <v>1.6010015721252199E-7</v>
      </c>
      <c r="FL124" s="13">
        <v>4.3400273258291298E-8</v>
      </c>
      <c r="FM124" s="13">
        <v>3.1903881295242699E-7</v>
      </c>
      <c r="FN124" s="12">
        <v>0</v>
      </c>
      <c r="FO124" s="12">
        <v>0</v>
      </c>
      <c r="FP124" s="12">
        <v>0</v>
      </c>
      <c r="FQ124" s="12">
        <v>0</v>
      </c>
      <c r="FR124" s="12">
        <v>0</v>
      </c>
      <c r="FS124" s="13">
        <v>1.2494459103916599E-7</v>
      </c>
      <c r="FT124" s="13">
        <v>2.3309131626279E-7</v>
      </c>
      <c r="FU124" s="12">
        <v>0</v>
      </c>
      <c r="FV124" s="13">
        <v>4.4459059433049601E-8</v>
      </c>
      <c r="FW124" s="12">
        <v>0</v>
      </c>
      <c r="FX124" s="13">
        <v>4.1060442947775301E-8</v>
      </c>
      <c r="FY124" s="13">
        <v>2.8304359121975701E-7</v>
      </c>
      <c r="FZ124" s="13">
        <v>3.7061997946960899E-8</v>
      </c>
      <c r="GA124" s="21">
        <v>9.4609520746776504E-8</v>
      </c>
      <c r="GB124" s="13">
        <v>8.53223779635138E-8</v>
      </c>
      <c r="GC124" s="13">
        <v>1.2547993200634801E-7</v>
      </c>
      <c r="GD124" s="13">
        <v>3.5685186440654297E-8</v>
      </c>
      <c r="GE124" s="13">
        <v>9.8983976081344704E-8</v>
      </c>
      <c r="GF124" s="12">
        <v>0</v>
      </c>
      <c r="GG124" s="13">
        <v>1.58246945003485E-7</v>
      </c>
      <c r="GH124" s="12">
        <v>0</v>
      </c>
      <c r="GI124" s="13">
        <v>2.5914720321718502E-7</v>
      </c>
      <c r="GJ124" s="13">
        <v>2.1590927402342601E-7</v>
      </c>
      <c r="GK124" s="13">
        <v>3.6339947973868997E-8</v>
      </c>
      <c r="GL124" s="13">
        <v>4.1125888403271497E-8</v>
      </c>
      <c r="GM124" s="13">
        <v>8.5514604071332299E-8</v>
      </c>
      <c r="GN124" s="12">
        <v>0</v>
      </c>
      <c r="GO124" s="12">
        <v>0</v>
      </c>
      <c r="GP124" s="12">
        <v>0</v>
      </c>
      <c r="GQ124" s="13">
        <v>3.2912290476470502E-8</v>
      </c>
      <c r="GR124" s="12">
        <v>0</v>
      </c>
      <c r="GS124" s="13">
        <v>1.14642384189129E-7</v>
      </c>
      <c r="GT124" s="12">
        <v>0</v>
      </c>
      <c r="GU124" s="13">
        <v>1.4120418050972801E-7</v>
      </c>
      <c r="GV124" s="13">
        <v>1.3275490150293199E-7</v>
      </c>
      <c r="GW124" s="13">
        <v>1.56648130122332E-7</v>
      </c>
      <c r="GX124" s="12">
        <v>0</v>
      </c>
      <c r="GY124" s="12">
        <v>0</v>
      </c>
      <c r="GZ124" s="13">
        <v>3.02897637853222E-7</v>
      </c>
      <c r="HA124" s="13">
        <v>2.9719283351082799E-8</v>
      </c>
      <c r="HB124" s="13">
        <v>2.5107028278317E-7</v>
      </c>
      <c r="HC124" s="13">
        <v>4.1003173257587297E-8</v>
      </c>
      <c r="HD124" s="13">
        <v>6.6212254903012201E-7</v>
      </c>
      <c r="HE124" s="13">
        <v>3.4915464510689698E-7</v>
      </c>
      <c r="HF124" s="13">
        <v>3.8213262720341803E-8</v>
      </c>
      <c r="HG124" s="13">
        <v>1.28823245832082E-7</v>
      </c>
      <c r="HH124" s="13">
        <v>9.6937322935342597E-8</v>
      </c>
      <c r="HI124" s="13">
        <v>1.3652694720320199E-7</v>
      </c>
      <c r="HJ124" s="12">
        <v>0</v>
      </c>
      <c r="HK124" s="12">
        <v>0</v>
      </c>
      <c r="HL124" s="13">
        <v>1.6481962305485401E-7</v>
      </c>
      <c r="HM124" s="13">
        <v>2.59757284469522E-7</v>
      </c>
      <c r="HN124" s="12">
        <v>0</v>
      </c>
      <c r="HO124" s="13">
        <v>2.04345149079621E-7</v>
      </c>
      <c r="HP124" s="13">
        <v>8.2093357726124795E-8</v>
      </c>
      <c r="HQ124" s="12">
        <v>0</v>
      </c>
      <c r="HR124" s="13">
        <v>1.41572754431921E-7</v>
      </c>
      <c r="HS124" s="12">
        <v>0</v>
      </c>
      <c r="HT124" s="13">
        <v>9.5079103365627599E-8</v>
      </c>
      <c r="HU124" s="21">
        <v>1.1159868991271499E-7</v>
      </c>
      <c r="HV124" s="13">
        <v>1.03230074239792E-6</v>
      </c>
      <c r="HW124" s="13">
        <v>2.69092092098042E-7</v>
      </c>
      <c r="HX124" s="12">
        <v>0</v>
      </c>
      <c r="HY124" s="12">
        <v>0</v>
      </c>
      <c r="HZ124" s="13">
        <v>4.7763663864168098E-8</v>
      </c>
      <c r="IA124" s="13">
        <v>2.0584326615089099E-7</v>
      </c>
      <c r="IB124" s="13">
        <v>1.3634911108239601E-7</v>
      </c>
      <c r="IC124" s="13">
        <v>5.9136937157601503E-8</v>
      </c>
      <c r="ID124" s="13">
        <v>1.7597620650927E-7</v>
      </c>
      <c r="IE124" s="13">
        <v>4.0523534869364302E-7</v>
      </c>
      <c r="IF124" s="12">
        <v>0</v>
      </c>
      <c r="IG124" s="13">
        <v>6.4091501257667402E-8</v>
      </c>
      <c r="IH124" s="13">
        <v>5.1755846013960501E-7</v>
      </c>
      <c r="II124" s="13">
        <v>1.4426409312662099E-7</v>
      </c>
      <c r="IJ124" s="13">
        <v>2.41867580332116E-7</v>
      </c>
      <c r="IK124" s="13">
        <v>1.7154448572286401E-7</v>
      </c>
      <c r="IL124" s="12">
        <v>0</v>
      </c>
      <c r="IM124" s="13">
        <v>2.9161401240983101E-7</v>
      </c>
      <c r="IN124" s="13">
        <v>1.8437469301446601E-7</v>
      </c>
      <c r="IO124" s="12">
        <v>0</v>
      </c>
      <c r="IP124" s="13">
        <v>4.34758559851932E-7</v>
      </c>
      <c r="IQ124" s="13">
        <v>1.84124986449243E-7</v>
      </c>
      <c r="IR124" s="13">
        <v>2.0472751729348199E-7</v>
      </c>
      <c r="IS124" s="13">
        <v>7.8369176267149594E-8</v>
      </c>
      <c r="IT124" s="13">
        <v>7.1538210767504001E-8</v>
      </c>
      <c r="IU124" s="13">
        <v>3.23029392868416E-7</v>
      </c>
      <c r="IV124" s="13">
        <v>2.0742321218845201E-7</v>
      </c>
      <c r="IW124" s="13">
        <v>2.6272841986048701E-7</v>
      </c>
      <c r="IX124" s="13">
        <v>7.6831205818333004E-7</v>
      </c>
      <c r="IY124" s="13">
        <v>2.9194808109328299E-7</v>
      </c>
    </row>
    <row r="125" spans="1:259" x14ac:dyDescent="0.25">
      <c r="A125" s="2">
        <v>122</v>
      </c>
      <c r="B125" s="2" t="s">
        <v>2118</v>
      </c>
      <c r="C125" s="2" t="s">
        <v>2703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3">
        <v>2.0186954501534801E-7</v>
      </c>
      <c r="P125" s="12">
        <v>0</v>
      </c>
      <c r="Q125" s="12">
        <v>0</v>
      </c>
      <c r="R125" s="13">
        <v>1.3410731822463E-7</v>
      </c>
      <c r="S125" s="13">
        <v>1.9492624695500601E-7</v>
      </c>
      <c r="T125" s="13">
        <v>3.1989458298087898E-8</v>
      </c>
      <c r="U125" s="13">
        <v>1.9936665418445601E-7</v>
      </c>
      <c r="V125" s="12">
        <v>0</v>
      </c>
      <c r="W125" s="12">
        <v>0</v>
      </c>
      <c r="X125" s="12">
        <v>0</v>
      </c>
      <c r="Y125" s="13">
        <v>5.6036684597894497E-8</v>
      </c>
      <c r="Z125" s="13">
        <v>7.7447488502825904E-8</v>
      </c>
      <c r="AA125" s="12">
        <v>0</v>
      </c>
      <c r="AB125" s="13">
        <v>5.4226517440971297E-7</v>
      </c>
      <c r="AC125" s="12">
        <v>0</v>
      </c>
      <c r="AD125" s="12">
        <v>0</v>
      </c>
      <c r="AE125" s="13">
        <v>1.0109478355521699E-7</v>
      </c>
      <c r="AF125" s="12">
        <v>0</v>
      </c>
      <c r="AG125" s="12">
        <v>0</v>
      </c>
      <c r="AH125" s="13">
        <v>5.1641590798680702E-8</v>
      </c>
      <c r="AI125" s="12">
        <v>0</v>
      </c>
      <c r="AJ125" s="12">
        <v>0</v>
      </c>
      <c r="AK125" s="12">
        <v>0</v>
      </c>
      <c r="AL125" s="12">
        <v>0</v>
      </c>
      <c r="AM125" s="13">
        <v>7.0783219986913801E-8</v>
      </c>
      <c r="AN125" s="12">
        <v>0</v>
      </c>
      <c r="AO125" s="13">
        <v>4.2680455199705598E-8</v>
      </c>
      <c r="AP125" s="13">
        <v>1.8890316163188201E-7</v>
      </c>
      <c r="AQ125" s="12">
        <v>0</v>
      </c>
      <c r="AR125" s="13">
        <v>2.9167056553358502E-7</v>
      </c>
      <c r="AS125" s="13">
        <v>4.4396395402236001E-8</v>
      </c>
      <c r="AT125" s="13">
        <v>9.0472399570748703E-8</v>
      </c>
      <c r="AU125" s="12">
        <v>0</v>
      </c>
      <c r="AV125" s="13">
        <v>5.1155008051447497E-8</v>
      </c>
      <c r="AW125" s="12">
        <v>0</v>
      </c>
      <c r="AX125" s="13">
        <v>1.24855060096239E-7</v>
      </c>
      <c r="AY125" s="13">
        <v>4.82763919832666E-8</v>
      </c>
      <c r="AZ125" s="17">
        <v>0</v>
      </c>
      <c r="BA125" s="12">
        <v>0</v>
      </c>
      <c r="BB125" s="12">
        <v>0</v>
      </c>
      <c r="BC125" s="12">
        <v>0</v>
      </c>
      <c r="BD125" s="13">
        <v>8.8800868047609194E-8</v>
      </c>
      <c r="BE125" s="13">
        <v>7.6745725407739505E-8</v>
      </c>
      <c r="BF125" s="12">
        <v>0</v>
      </c>
      <c r="BG125" s="12">
        <v>0</v>
      </c>
      <c r="BH125" s="13">
        <v>8.6800800266243896E-8</v>
      </c>
      <c r="BI125" s="13">
        <v>1.84469779355378E-7</v>
      </c>
      <c r="BJ125" s="13">
        <v>5.1362662849581199E-8</v>
      </c>
      <c r="BK125" s="12">
        <v>0</v>
      </c>
      <c r="BL125" s="13">
        <v>5.5973357221994397E-8</v>
      </c>
      <c r="BM125" s="13">
        <v>7.3055883604467602E-7</v>
      </c>
      <c r="BN125" s="12">
        <v>0</v>
      </c>
      <c r="BO125" s="12">
        <v>0</v>
      </c>
      <c r="BP125" s="12">
        <v>0</v>
      </c>
      <c r="BQ125" s="13">
        <v>4.1025897816998799E-7</v>
      </c>
      <c r="BR125" s="13">
        <v>2.5561341783994699E-7</v>
      </c>
      <c r="BS125" s="12">
        <v>0</v>
      </c>
      <c r="BT125" s="12">
        <v>0</v>
      </c>
      <c r="BU125" s="12">
        <v>0</v>
      </c>
      <c r="BV125" s="12">
        <v>0</v>
      </c>
      <c r="BW125" s="12">
        <v>0</v>
      </c>
      <c r="BX125" s="13">
        <v>1.2526373569407099E-7</v>
      </c>
      <c r="BY125" s="13">
        <v>1.53558237492728E-7</v>
      </c>
      <c r="BZ125" s="12">
        <v>0</v>
      </c>
      <c r="CA125" s="12">
        <v>0</v>
      </c>
      <c r="CB125" s="13">
        <v>8.7953563734968395E-8</v>
      </c>
      <c r="CC125" s="12">
        <v>0</v>
      </c>
      <c r="CD125" s="13">
        <v>1.1447800838201E-7</v>
      </c>
      <c r="CE125" s="12">
        <v>0</v>
      </c>
      <c r="CF125" s="13">
        <v>2.3639193362889799E-7</v>
      </c>
      <c r="CG125" s="13">
        <v>2.82826979668021E-7</v>
      </c>
      <c r="CH125" s="13">
        <v>1.8196967964918901E-7</v>
      </c>
      <c r="CI125" s="13">
        <v>3.3348199528425799E-7</v>
      </c>
      <c r="CJ125" s="12">
        <v>0</v>
      </c>
      <c r="CK125" s="13">
        <v>6.4640454119355605E-8</v>
      </c>
      <c r="CL125" s="13">
        <v>1.4369597972823101E-7</v>
      </c>
      <c r="CM125" s="12">
        <v>0</v>
      </c>
      <c r="CN125" s="13">
        <v>4.94151401052409E-8</v>
      </c>
      <c r="CO125" s="12">
        <v>0</v>
      </c>
      <c r="CP125" s="12">
        <v>0</v>
      </c>
      <c r="CQ125" s="13">
        <v>1.95852372282275E-7</v>
      </c>
      <c r="CR125" s="12">
        <v>0</v>
      </c>
      <c r="CS125" s="13">
        <v>3.0573793980204099E-8</v>
      </c>
      <c r="CT125" s="13">
        <v>7.0760561361289704E-8</v>
      </c>
      <c r="CU125" s="12">
        <v>0</v>
      </c>
      <c r="CV125" s="21">
        <v>6.8069073724604604E-8</v>
      </c>
      <c r="CW125" s="13">
        <v>9.3142512953986903E-8</v>
      </c>
      <c r="CX125" s="12">
        <v>0</v>
      </c>
      <c r="CY125" s="13">
        <v>1.34522668484021E-7</v>
      </c>
      <c r="CZ125" s="13">
        <v>3.0733806688963698E-7</v>
      </c>
      <c r="DA125" s="13">
        <v>2.9371928383982899E-7</v>
      </c>
      <c r="DB125" s="13">
        <v>6.4122633277710197E-8</v>
      </c>
      <c r="DC125" s="12">
        <v>0</v>
      </c>
      <c r="DD125" s="13">
        <v>2.8035128055920901E-7</v>
      </c>
      <c r="DE125" s="13">
        <v>1.5681487802077401E-7</v>
      </c>
      <c r="DF125" s="13">
        <v>9.0295337738947302E-8</v>
      </c>
      <c r="DG125" s="13">
        <v>4.7091132337862501E-8</v>
      </c>
      <c r="DH125" s="12">
        <v>0</v>
      </c>
      <c r="DI125" s="12">
        <v>0</v>
      </c>
      <c r="DJ125" s="12">
        <v>0</v>
      </c>
      <c r="DK125" s="13">
        <v>1.4351101629604299E-7</v>
      </c>
      <c r="DL125" s="12">
        <v>0</v>
      </c>
      <c r="DM125" s="13">
        <v>1.26516590881983E-7</v>
      </c>
      <c r="DN125" s="12">
        <v>0</v>
      </c>
      <c r="DO125" s="12">
        <v>0</v>
      </c>
      <c r="DP125" s="13">
        <v>4.6371378480069699E-7</v>
      </c>
      <c r="DQ125" s="13">
        <v>2.24954388240475E-7</v>
      </c>
      <c r="DR125" s="12">
        <v>0</v>
      </c>
      <c r="DS125" s="13">
        <v>3.15624440238763E-7</v>
      </c>
      <c r="DT125" s="12">
        <v>0</v>
      </c>
      <c r="DU125" s="13">
        <v>7.4809643764839896E-8</v>
      </c>
      <c r="DV125" s="12">
        <v>0</v>
      </c>
      <c r="DW125" s="13">
        <v>2.7104375106188801E-7</v>
      </c>
      <c r="DX125" s="12">
        <v>0</v>
      </c>
      <c r="DY125" s="13">
        <v>1.2396145155432999E-7</v>
      </c>
      <c r="DZ125" s="12">
        <v>0</v>
      </c>
      <c r="EA125" s="13">
        <v>3.2388071146033302E-7</v>
      </c>
      <c r="EB125" s="13">
        <v>9.6443994278860406E-7</v>
      </c>
      <c r="EC125" s="2" t="s">
        <v>2118</v>
      </c>
      <c r="ED125" s="12">
        <v>0</v>
      </c>
      <c r="EE125" s="12">
        <v>0</v>
      </c>
      <c r="EF125" s="13">
        <v>1.0553065330175101E-7</v>
      </c>
      <c r="EG125" s="13">
        <v>5.0643758401659003E-8</v>
      </c>
      <c r="EH125" s="13">
        <v>7.5198159196490697E-8</v>
      </c>
      <c r="EI125" s="13">
        <v>1.1163400501081299E-7</v>
      </c>
      <c r="EJ125" s="13">
        <v>6.2168765921709E-8</v>
      </c>
      <c r="EK125" s="13">
        <v>7.7805285689965195E-8</v>
      </c>
      <c r="EL125" s="13">
        <v>6.2217436577739495E-8</v>
      </c>
      <c r="EM125" s="12">
        <v>0</v>
      </c>
      <c r="EN125" s="13">
        <v>8.7961021363089606E-8</v>
      </c>
      <c r="EO125" s="12">
        <v>0</v>
      </c>
      <c r="EP125" s="12">
        <v>0</v>
      </c>
      <c r="EQ125" s="12">
        <v>0</v>
      </c>
      <c r="ER125" s="12">
        <v>0</v>
      </c>
      <c r="ES125" s="13">
        <v>5.0256163629656697E-8</v>
      </c>
      <c r="ET125" s="12">
        <v>0</v>
      </c>
      <c r="EU125" s="12">
        <v>0</v>
      </c>
      <c r="EV125" s="13">
        <v>5.9560693734186001E-8</v>
      </c>
      <c r="EW125" s="13">
        <v>1.6855640319204899E-7</v>
      </c>
      <c r="EX125" s="12">
        <v>0</v>
      </c>
      <c r="EY125" s="13">
        <v>1.4450241411959099E-7</v>
      </c>
      <c r="EZ125" s="12">
        <v>0</v>
      </c>
      <c r="FA125" s="12">
        <v>0</v>
      </c>
      <c r="FB125" s="13">
        <v>4.4731043021798799E-8</v>
      </c>
      <c r="FC125" s="13">
        <v>4.4081994195914098E-7</v>
      </c>
      <c r="FD125" s="12">
        <v>0</v>
      </c>
      <c r="FE125" s="12">
        <v>0</v>
      </c>
      <c r="FF125" s="12">
        <v>0</v>
      </c>
      <c r="FG125" s="13">
        <v>1.90310256363352E-7</v>
      </c>
      <c r="FH125" s="13">
        <v>2.0507632049338499E-7</v>
      </c>
      <c r="FI125" s="13">
        <v>3.0047693512393701E-7</v>
      </c>
      <c r="FJ125" s="12">
        <v>0</v>
      </c>
      <c r="FK125" s="13">
        <v>5.5449971393373401E-8</v>
      </c>
      <c r="FL125" s="13">
        <v>1.8037787988745001E-7</v>
      </c>
      <c r="FM125" s="13">
        <v>3.43770503878971E-7</v>
      </c>
      <c r="FN125" s="12">
        <v>0</v>
      </c>
      <c r="FO125" s="13">
        <v>4.9288237312498198E-8</v>
      </c>
      <c r="FP125" s="12">
        <v>0</v>
      </c>
      <c r="FQ125" s="12">
        <v>0</v>
      </c>
      <c r="FR125" s="12">
        <v>0</v>
      </c>
      <c r="FS125" s="13">
        <v>1.15397329929861E-7</v>
      </c>
      <c r="FT125" s="13">
        <v>2.1528035189719401E-7</v>
      </c>
      <c r="FU125" s="12">
        <v>0</v>
      </c>
      <c r="FV125" s="12">
        <v>0</v>
      </c>
      <c r="FW125" s="12">
        <v>0</v>
      </c>
      <c r="FX125" s="12">
        <v>0</v>
      </c>
      <c r="FY125" s="13">
        <v>3.3610586864348897E-7</v>
      </c>
      <c r="FZ125" s="12">
        <v>0</v>
      </c>
      <c r="GA125" s="21">
        <v>1.31070332728923E-7</v>
      </c>
      <c r="GB125" s="13">
        <v>5.9102045865091802E-8</v>
      </c>
      <c r="GC125" s="13">
        <v>1.3851670160419299E-7</v>
      </c>
      <c r="GD125" s="12">
        <v>0</v>
      </c>
      <c r="GE125" s="13">
        <v>1.3713062467083299E-7</v>
      </c>
      <c r="GF125" s="12">
        <v>0</v>
      </c>
      <c r="GG125" s="13">
        <v>1.31539487175654E-7</v>
      </c>
      <c r="GH125" s="12">
        <v>0</v>
      </c>
      <c r="GI125" s="12">
        <v>0</v>
      </c>
      <c r="GJ125" s="13">
        <v>1.04542986814314E-7</v>
      </c>
      <c r="GK125" s="13">
        <v>1.51034135931263E-7</v>
      </c>
      <c r="GL125" s="13">
        <v>5.6975067987256503E-8</v>
      </c>
      <c r="GM125" s="13">
        <v>3.9490132777126902E-8</v>
      </c>
      <c r="GN125" s="12">
        <v>0</v>
      </c>
      <c r="GO125" s="12">
        <v>0</v>
      </c>
      <c r="GP125" s="12">
        <v>0</v>
      </c>
      <c r="GQ125" s="13">
        <v>4.5596096773050599E-8</v>
      </c>
      <c r="GR125" s="12">
        <v>0</v>
      </c>
      <c r="GS125" s="13">
        <v>5.2941167449464899E-8</v>
      </c>
      <c r="GT125" s="12">
        <v>0</v>
      </c>
      <c r="GU125" s="13">
        <v>1.30414492298021E-7</v>
      </c>
      <c r="GV125" s="13">
        <v>6.1305419630921997E-8</v>
      </c>
      <c r="GW125" s="13">
        <v>1.8566411403931099E-7</v>
      </c>
      <c r="GX125" s="12">
        <v>0</v>
      </c>
      <c r="GY125" s="12">
        <v>0</v>
      </c>
      <c r="GZ125" s="13">
        <v>5.0355474412542301E-7</v>
      </c>
      <c r="HA125" s="13">
        <v>1.2351768595416801E-7</v>
      </c>
      <c r="HB125" s="13">
        <v>4.96897522166977E-8</v>
      </c>
      <c r="HC125" s="13">
        <v>5.6805060625959701E-8</v>
      </c>
      <c r="HD125" s="13">
        <v>9.1729270081581701E-7</v>
      </c>
      <c r="HE125" s="13">
        <v>2.4185629071358101E-7</v>
      </c>
      <c r="HF125" s="13">
        <v>5.29399686192111E-8</v>
      </c>
      <c r="HG125" s="13">
        <v>5.9489804553685601E-8</v>
      </c>
      <c r="HH125" s="13">
        <v>6.7147614059863606E-8</v>
      </c>
      <c r="HI125" s="13">
        <v>1.26094655556446E-7</v>
      </c>
      <c r="HJ125" s="12">
        <v>0</v>
      </c>
      <c r="HK125" s="13">
        <v>1.1379286630368899E-7</v>
      </c>
      <c r="HL125" s="13">
        <v>3.0445086517773601E-7</v>
      </c>
      <c r="HM125" s="13">
        <v>7.1972616361322698E-8</v>
      </c>
      <c r="HN125" s="12">
        <v>0</v>
      </c>
      <c r="HO125" s="13">
        <v>2.8309610354219901E-7</v>
      </c>
      <c r="HP125" s="13">
        <v>5.6865332511285803E-8</v>
      </c>
      <c r="HQ125" s="12">
        <v>0</v>
      </c>
      <c r="HR125" s="13">
        <v>9.80661770732741E-8</v>
      </c>
      <c r="HS125" s="12">
        <v>0</v>
      </c>
      <c r="HT125" s="13">
        <v>3.0734872948423799E-7</v>
      </c>
      <c r="HU125" s="21">
        <v>1.03071215268222E-7</v>
      </c>
      <c r="HV125" s="13">
        <v>1.3839976730680499E-7</v>
      </c>
      <c r="HW125" s="13">
        <v>2.7959651762014099E-7</v>
      </c>
      <c r="HX125" s="12">
        <v>0</v>
      </c>
      <c r="HY125" s="12">
        <v>0</v>
      </c>
      <c r="HZ125" s="13">
        <v>1.3234184605553601E-7</v>
      </c>
      <c r="IA125" s="13">
        <v>5.7034313611243602E-8</v>
      </c>
      <c r="IB125" s="13">
        <v>1.88895612363319E-7</v>
      </c>
      <c r="IC125" s="12">
        <v>0</v>
      </c>
      <c r="ID125" s="13">
        <v>1.2189713972486001E-7</v>
      </c>
      <c r="IE125" s="13">
        <v>2.4951368092321803E-7</v>
      </c>
      <c r="IF125" s="12">
        <v>0</v>
      </c>
      <c r="IG125" s="13">
        <v>1.7758243205612799E-7</v>
      </c>
      <c r="IH125" s="13">
        <v>3.4270549090373198E-7</v>
      </c>
      <c r="II125" s="13">
        <v>6.6620295497011201E-8</v>
      </c>
      <c r="IJ125" s="13">
        <v>4.7868429519930002E-8</v>
      </c>
      <c r="IK125" s="13">
        <v>9.5061861191274697E-8</v>
      </c>
      <c r="IL125" s="12">
        <v>0</v>
      </c>
      <c r="IM125" s="13">
        <v>1.73141494791029E-7</v>
      </c>
      <c r="IN125" s="13">
        <v>1.02171756793398E-7</v>
      </c>
      <c r="IO125" s="13">
        <v>4.26778029996173E-8</v>
      </c>
      <c r="IP125" s="13">
        <v>3.4730365831881799E-7</v>
      </c>
      <c r="IQ125" s="13">
        <v>1.48374041397146E-7</v>
      </c>
      <c r="IR125" s="13">
        <v>2.26900663684736E-7</v>
      </c>
      <c r="IS125" s="13">
        <v>5.4285625420932497E-8</v>
      </c>
      <c r="IT125" s="13">
        <v>2.9732326136261601E-7</v>
      </c>
      <c r="IU125" s="13">
        <v>2.6851147540092199E-7</v>
      </c>
      <c r="IV125" s="12">
        <v>0</v>
      </c>
      <c r="IW125" s="13">
        <v>2.5442551143254998E-7</v>
      </c>
      <c r="IX125" s="13">
        <v>1.5966086126035601E-6</v>
      </c>
      <c r="IY125" s="13">
        <v>6.7409938989977294E-8</v>
      </c>
    </row>
    <row r="126" spans="1:259" x14ac:dyDescent="0.25">
      <c r="A126" s="2">
        <v>123</v>
      </c>
      <c r="B126" s="2" t="s">
        <v>2121</v>
      </c>
      <c r="C126" s="2" t="s">
        <v>2703</v>
      </c>
      <c r="D126" s="12">
        <v>0</v>
      </c>
      <c r="E126" s="13">
        <v>1.9494592296725499E-7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3">
        <v>1.3758866126960999E-7</v>
      </c>
      <c r="L126" s="12">
        <v>0</v>
      </c>
      <c r="M126" s="13">
        <v>6.0185959181363999E-8</v>
      </c>
      <c r="N126" s="12">
        <v>0</v>
      </c>
      <c r="O126" s="13">
        <v>5.1933959871469899E-7</v>
      </c>
      <c r="P126" s="13">
        <v>6.3119957142277502E-8</v>
      </c>
      <c r="Q126" s="12">
        <v>0</v>
      </c>
      <c r="R126" s="13">
        <v>8.3021344672517402E-8</v>
      </c>
      <c r="S126" s="13">
        <v>1.2536923148174499E-7</v>
      </c>
      <c r="T126" s="12">
        <v>0</v>
      </c>
      <c r="U126" s="13">
        <v>1.05022491050444E-7</v>
      </c>
      <c r="V126" s="13">
        <v>1.3210322500427E-7</v>
      </c>
      <c r="W126" s="12">
        <v>0</v>
      </c>
      <c r="X126" s="13">
        <v>9.0671780236499304E-8</v>
      </c>
      <c r="Y126" s="13">
        <v>2.16244129025208E-7</v>
      </c>
      <c r="Z126" s="12">
        <v>0</v>
      </c>
      <c r="AA126" s="12">
        <v>0</v>
      </c>
      <c r="AB126" s="13">
        <v>1.84898118021456E-7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3">
        <v>3.3213929124792499E-7</v>
      </c>
      <c r="AI126" s="13">
        <v>1.7403262215457299E-7</v>
      </c>
      <c r="AJ126" s="12">
        <v>0</v>
      </c>
      <c r="AK126" s="12">
        <v>0</v>
      </c>
      <c r="AL126" s="12">
        <v>0</v>
      </c>
      <c r="AM126" s="13">
        <v>1.3657531548757101E-7</v>
      </c>
      <c r="AN126" s="12">
        <v>0</v>
      </c>
      <c r="AO126" s="13">
        <v>2.19603709660024E-7</v>
      </c>
      <c r="AP126" s="13">
        <v>3.7400081532827999E-7</v>
      </c>
      <c r="AQ126" s="13">
        <v>2.9082020075955699E-7</v>
      </c>
      <c r="AR126" s="13">
        <v>4.9742568134331397E-7</v>
      </c>
      <c r="AS126" s="12">
        <v>0</v>
      </c>
      <c r="AT126" s="13">
        <v>1.2804200445096899E-7</v>
      </c>
      <c r="AU126" s="12">
        <v>0</v>
      </c>
      <c r="AV126" s="13">
        <v>7.4408092819653404E-8</v>
      </c>
      <c r="AW126" s="12">
        <v>0</v>
      </c>
      <c r="AX126" s="13">
        <v>4.0151039624965601E-8</v>
      </c>
      <c r="AY126" s="13">
        <v>7.0184686840081403E-8</v>
      </c>
      <c r="AZ126" s="17">
        <v>0</v>
      </c>
      <c r="BA126" s="13">
        <v>1.81798783415065E-7</v>
      </c>
      <c r="BB126" s="13">
        <v>2.1028806440446901E-7</v>
      </c>
      <c r="BC126" s="13">
        <v>3.44540029873244E-8</v>
      </c>
      <c r="BD126" s="13">
        <v>3.8075585872265503E-8</v>
      </c>
      <c r="BE126" s="13">
        <v>2.4679982209112799E-7</v>
      </c>
      <c r="BF126" s="13">
        <v>2.3235104664666399E-7</v>
      </c>
      <c r="BG126" s="12">
        <v>0</v>
      </c>
      <c r="BH126" s="13">
        <v>1.2883156252534201E-7</v>
      </c>
      <c r="BI126" s="13">
        <v>2.0338975672516001E-7</v>
      </c>
      <c r="BJ126" s="13">
        <v>1.32138132630119E-7</v>
      </c>
      <c r="BK126" s="12">
        <v>0</v>
      </c>
      <c r="BL126" s="13">
        <v>7.1999916768462895E-8</v>
      </c>
      <c r="BM126" s="13">
        <v>3.75894375469141E-7</v>
      </c>
      <c r="BN126" s="13">
        <v>1.15569445051187E-7</v>
      </c>
      <c r="BO126" s="12">
        <v>0</v>
      </c>
      <c r="BP126" s="13">
        <v>6.9927460395859397E-7</v>
      </c>
      <c r="BQ126" s="13">
        <v>3.3582582245694102E-7</v>
      </c>
      <c r="BR126" s="13">
        <v>6.5760375016943603E-7</v>
      </c>
      <c r="BS126" s="13">
        <v>4.3153068426023299E-8</v>
      </c>
      <c r="BT126" s="12">
        <v>0</v>
      </c>
      <c r="BU126" s="12">
        <v>0</v>
      </c>
      <c r="BV126" s="12">
        <v>0</v>
      </c>
      <c r="BW126" s="13">
        <v>1.05700752759335E-7</v>
      </c>
      <c r="BX126" s="12">
        <v>0</v>
      </c>
      <c r="BY126" s="13">
        <v>3.2920961171873899E-7</v>
      </c>
      <c r="BZ126" s="12">
        <v>0</v>
      </c>
      <c r="CA126" s="13">
        <v>7.8618696749836902E-8</v>
      </c>
      <c r="CB126" s="13">
        <v>2.2627369815577301E-7</v>
      </c>
      <c r="CC126" s="12">
        <v>0</v>
      </c>
      <c r="CD126" s="12">
        <v>0</v>
      </c>
      <c r="CE126" s="12">
        <v>0</v>
      </c>
      <c r="CF126" s="13">
        <v>6.9716811859719702E-7</v>
      </c>
      <c r="CG126" s="13">
        <v>2.9104588335068101E-7</v>
      </c>
      <c r="CH126" s="13">
        <v>2.3407210929233299E-7</v>
      </c>
      <c r="CI126" s="13">
        <v>4.2167220980295098E-7</v>
      </c>
      <c r="CJ126" s="13">
        <v>2.7253216521938702E-7</v>
      </c>
      <c r="CK126" s="13">
        <v>2.4944585499905201E-7</v>
      </c>
      <c r="CL126" s="13">
        <v>9.24198502098238E-8</v>
      </c>
      <c r="CM126" s="12">
        <v>0</v>
      </c>
      <c r="CN126" s="13">
        <v>3.1781959768541703E-8</v>
      </c>
      <c r="CO126" s="12">
        <v>0</v>
      </c>
      <c r="CP126" s="12">
        <v>0</v>
      </c>
      <c r="CQ126" s="13">
        <v>8.3976586975733402E-8</v>
      </c>
      <c r="CR126" s="12">
        <v>0</v>
      </c>
      <c r="CS126" s="13">
        <v>6.8373298254273397E-8</v>
      </c>
      <c r="CT126" s="13">
        <v>6.5699187601489599E-8</v>
      </c>
      <c r="CU126" s="12">
        <v>0</v>
      </c>
      <c r="CV126" s="21">
        <v>1.75117873428256E-7</v>
      </c>
      <c r="CW126" s="13">
        <v>4.9566964710181705E-7</v>
      </c>
      <c r="CX126" s="12">
        <v>0</v>
      </c>
      <c r="CY126" s="13">
        <v>1.04015991073214E-7</v>
      </c>
      <c r="CZ126" s="13">
        <v>1.1740028721082E-7</v>
      </c>
      <c r="DA126" s="13">
        <v>4.7940507634563604E-7</v>
      </c>
      <c r="DB126" s="13">
        <v>4.0926212426269899E-7</v>
      </c>
      <c r="DC126" s="13">
        <v>2.0209873512232099E-7</v>
      </c>
      <c r="DD126" s="13">
        <v>1.4424912042448201E-7</v>
      </c>
      <c r="DE126" s="12">
        <v>0</v>
      </c>
      <c r="DF126" s="13">
        <v>2.7821615540743702E-7</v>
      </c>
      <c r="DG126" s="13">
        <v>3.4889840918824302E-7</v>
      </c>
      <c r="DH126" s="13">
        <v>1.33523040022666E-7</v>
      </c>
      <c r="DI126" s="12">
        <v>0</v>
      </c>
      <c r="DJ126" s="12">
        <v>0</v>
      </c>
      <c r="DK126" s="12">
        <v>0</v>
      </c>
      <c r="DL126" s="12">
        <v>0</v>
      </c>
      <c r="DM126" s="13">
        <v>2.1698856897707599E-7</v>
      </c>
      <c r="DN126" s="12">
        <v>0</v>
      </c>
      <c r="DO126" s="13">
        <v>1.34917963012546E-7</v>
      </c>
      <c r="DP126" s="13">
        <v>1.5019060607261801E-7</v>
      </c>
      <c r="DQ126" s="13">
        <v>2.1702330403968899E-7</v>
      </c>
      <c r="DR126" s="12">
        <v>0</v>
      </c>
      <c r="DS126" s="13">
        <v>4.0659326334141603E-7</v>
      </c>
      <c r="DT126" s="12">
        <v>0</v>
      </c>
      <c r="DU126" s="13">
        <v>1.9245899806168201E-7</v>
      </c>
      <c r="DV126" s="12">
        <v>0</v>
      </c>
      <c r="DW126" s="13">
        <v>2.27895309649804E-7</v>
      </c>
      <c r="DX126" s="12">
        <v>0</v>
      </c>
      <c r="DY126" s="13">
        <v>4.8482844227980002E-7</v>
      </c>
      <c r="DZ126" s="12">
        <v>0</v>
      </c>
      <c r="EA126" s="13">
        <v>2.7917252273024401E-7</v>
      </c>
      <c r="EB126" s="13">
        <v>1.5507287541633001E-6</v>
      </c>
      <c r="EC126" s="2" t="s">
        <v>2121</v>
      </c>
      <c r="ED126" s="12">
        <v>0</v>
      </c>
      <c r="EE126" s="12">
        <v>0</v>
      </c>
      <c r="EF126" s="13">
        <v>1.01810021294318E-7</v>
      </c>
      <c r="EG126" s="12">
        <v>0</v>
      </c>
      <c r="EH126" s="13">
        <v>6.7710479242310202E-7</v>
      </c>
      <c r="EI126" s="13">
        <v>3.5899396910528499E-7</v>
      </c>
      <c r="EJ126" s="13">
        <v>4.7981534724190798E-7</v>
      </c>
      <c r="EK126" s="13">
        <v>7.7842230270064897E-7</v>
      </c>
      <c r="EL126" s="13">
        <v>8.0031830811536804E-8</v>
      </c>
      <c r="EM126" s="13">
        <v>1.7930393227312601E-7</v>
      </c>
      <c r="EN126" s="13">
        <v>1.6971966301467901E-7</v>
      </c>
      <c r="EO126" s="12">
        <v>0</v>
      </c>
      <c r="EP126" s="12">
        <v>0</v>
      </c>
      <c r="EQ126" s="13">
        <v>1.90948787815081E-7</v>
      </c>
      <c r="ER126" s="12">
        <v>0</v>
      </c>
      <c r="ES126" s="12">
        <v>0</v>
      </c>
      <c r="ET126" s="13">
        <v>9.0447506277191795E-8</v>
      </c>
      <c r="EU126" s="12">
        <v>0</v>
      </c>
      <c r="EV126" s="13">
        <v>9.5767995801228499E-8</v>
      </c>
      <c r="EW126" s="13">
        <v>4.33636558639374E-7</v>
      </c>
      <c r="EX126" s="12">
        <v>0</v>
      </c>
      <c r="EY126" s="13">
        <v>1.54897530804833E-7</v>
      </c>
      <c r="EZ126" s="12">
        <v>0</v>
      </c>
      <c r="FA126" s="12">
        <v>0</v>
      </c>
      <c r="FB126" s="13">
        <v>1.150772987142E-7</v>
      </c>
      <c r="FC126" s="13">
        <v>2.1001393246233201E-7</v>
      </c>
      <c r="FD126" s="12">
        <v>0</v>
      </c>
      <c r="FE126" s="12">
        <v>0</v>
      </c>
      <c r="FF126" s="12">
        <v>0</v>
      </c>
      <c r="FG126" s="13">
        <v>6.1859372077226903E-7</v>
      </c>
      <c r="FH126" s="13">
        <v>5.2758950827785401E-7</v>
      </c>
      <c r="FI126" s="13">
        <v>1.65647541158068E-7</v>
      </c>
      <c r="FJ126" s="12">
        <v>0</v>
      </c>
      <c r="FK126" s="12">
        <v>0</v>
      </c>
      <c r="FL126" s="13">
        <v>3.8670756300657001E-7</v>
      </c>
      <c r="FM126" s="13">
        <v>4.7073654881390201E-7</v>
      </c>
      <c r="FN126" s="12">
        <v>0</v>
      </c>
      <c r="FO126" s="12">
        <v>0</v>
      </c>
      <c r="FP126" s="12">
        <v>0</v>
      </c>
      <c r="FQ126" s="12">
        <v>0</v>
      </c>
      <c r="FR126" s="12">
        <v>0</v>
      </c>
      <c r="FS126" s="13">
        <v>1.4843844576447899E-7</v>
      </c>
      <c r="FT126" s="13">
        <v>1.6615227159244999E-7</v>
      </c>
      <c r="FU126" s="12">
        <v>0</v>
      </c>
      <c r="FV126" s="13">
        <v>1.3628029869949701E-7</v>
      </c>
      <c r="FW126" s="12">
        <v>0</v>
      </c>
      <c r="FX126" s="12">
        <v>0</v>
      </c>
      <c r="FY126" s="13">
        <v>3.6028442472111901E-7</v>
      </c>
      <c r="FZ126" s="13">
        <v>6.6046380956763601E-8</v>
      </c>
      <c r="GA126" s="21">
        <v>3.85369183408115E-7</v>
      </c>
      <c r="GB126" s="13">
        <v>1.02962155304356E-7</v>
      </c>
      <c r="GC126" s="13">
        <v>8.9088733296713599E-8</v>
      </c>
      <c r="GD126" s="12">
        <v>0</v>
      </c>
      <c r="GE126" s="13">
        <v>1.17596347652196E-7</v>
      </c>
      <c r="GF126" s="12">
        <v>0</v>
      </c>
      <c r="GG126" s="13">
        <v>1.8956348112654001E-7</v>
      </c>
      <c r="GH126" s="12">
        <v>0</v>
      </c>
      <c r="GI126" s="12">
        <v>0</v>
      </c>
      <c r="GJ126" s="13">
        <v>1.3447623517567699E-7</v>
      </c>
      <c r="GK126" s="12">
        <v>0</v>
      </c>
      <c r="GL126" s="13">
        <v>1.4657688430909601E-7</v>
      </c>
      <c r="GM126" s="13">
        <v>5.0797136606475198E-8</v>
      </c>
      <c r="GN126" s="12">
        <v>0</v>
      </c>
      <c r="GO126" s="12">
        <v>0</v>
      </c>
      <c r="GP126" s="12">
        <v>0</v>
      </c>
      <c r="GQ126" s="13">
        <v>1.17302778877677E-7</v>
      </c>
      <c r="GR126" s="12">
        <v>0</v>
      </c>
      <c r="GS126" s="13">
        <v>4.7669675135052399E-7</v>
      </c>
      <c r="GT126" s="12">
        <v>0</v>
      </c>
      <c r="GU126" s="13">
        <v>8.3877696969453799E-8</v>
      </c>
      <c r="GV126" s="13">
        <v>6.1901023610560901E-7</v>
      </c>
      <c r="GW126" s="13">
        <v>3.4117764545685402E-7</v>
      </c>
      <c r="GX126" s="13">
        <v>2.4173590671047003E-7</v>
      </c>
      <c r="GY126" s="12">
        <v>0</v>
      </c>
      <c r="GZ126" s="13">
        <v>4.3182329909331202E-7</v>
      </c>
      <c r="HA126" s="13">
        <v>2.1184514798977E-7</v>
      </c>
      <c r="HB126" s="13">
        <v>4.4742011931872698E-7</v>
      </c>
      <c r="HC126" s="13">
        <v>3.2986588567644102E-7</v>
      </c>
      <c r="HD126" s="13">
        <v>9.2919986568217595E-7</v>
      </c>
      <c r="HE126" s="13">
        <v>3.1110574147345298E-7</v>
      </c>
      <c r="HF126" s="12">
        <v>0</v>
      </c>
      <c r="HG126" s="12">
        <v>0</v>
      </c>
      <c r="HH126" s="13">
        <v>2.7307378257993699E-7</v>
      </c>
      <c r="HI126" s="13">
        <v>1.85369920988963E-7</v>
      </c>
      <c r="HJ126" s="12">
        <v>0</v>
      </c>
      <c r="HK126" s="12">
        <v>0</v>
      </c>
      <c r="HL126" s="13">
        <v>3.9162269409614802E-7</v>
      </c>
      <c r="HM126" s="13">
        <v>1.8516032072442799E-7</v>
      </c>
      <c r="HN126" s="13">
        <v>2.9977782327559503E-7</v>
      </c>
      <c r="HO126" s="13">
        <v>4.3258778561700098E-7</v>
      </c>
      <c r="HP126" s="12">
        <v>0</v>
      </c>
      <c r="HQ126" s="12">
        <v>0</v>
      </c>
      <c r="HR126" s="13">
        <v>3.1536238567366998E-7</v>
      </c>
      <c r="HS126" s="12">
        <v>0</v>
      </c>
      <c r="HT126" s="13">
        <v>3.9535028878100698E-7</v>
      </c>
      <c r="HU126" s="21">
        <v>2.4859323554274702E-7</v>
      </c>
      <c r="HV126" s="13">
        <v>1.0014021624843299E-6</v>
      </c>
      <c r="HW126" s="13">
        <v>2.5175635154941799E-7</v>
      </c>
      <c r="HX126" s="12">
        <v>0</v>
      </c>
      <c r="HY126" s="12">
        <v>0</v>
      </c>
      <c r="HZ126" s="13">
        <v>8.5117298424607296E-8</v>
      </c>
      <c r="IA126" s="13">
        <v>1.46729302538327E-7</v>
      </c>
      <c r="IB126" s="12">
        <v>0</v>
      </c>
      <c r="IC126" s="13">
        <v>2.2247955987639E-7</v>
      </c>
      <c r="ID126" s="13">
        <v>7.83996561050916E-8</v>
      </c>
      <c r="IE126" s="13">
        <v>1.1044649699689501E-6</v>
      </c>
      <c r="IF126" s="12">
        <v>0</v>
      </c>
      <c r="IG126" s="13">
        <v>1.7132151297722599E-7</v>
      </c>
      <c r="IH126" s="13">
        <v>1.049498279331E-6</v>
      </c>
      <c r="II126" s="13">
        <v>2.57086012110261E-7</v>
      </c>
      <c r="IJ126" s="13">
        <v>3.0787173686963498E-7</v>
      </c>
      <c r="IK126" s="13">
        <v>1.8342064242675501E-7</v>
      </c>
      <c r="IL126" s="12">
        <v>0</v>
      </c>
      <c r="IM126" s="13">
        <v>4.2830037748273999E-7</v>
      </c>
      <c r="IN126" s="13">
        <v>3.0342785171630897E-7</v>
      </c>
      <c r="IO126" s="13">
        <v>2.43988959219085E-7</v>
      </c>
      <c r="IP126" s="13">
        <v>2.9798540344881003E-7</v>
      </c>
      <c r="IQ126" s="13">
        <v>4.7714301774082299E-7</v>
      </c>
      <c r="IR126" s="13">
        <v>6.2427311042511003E-7</v>
      </c>
      <c r="IS126" s="13">
        <v>6.9828945520088402E-8</v>
      </c>
      <c r="IT126" s="13">
        <v>2.5496952042777098E-7</v>
      </c>
      <c r="IU126" s="13">
        <v>3.8997736697028098E-7</v>
      </c>
      <c r="IV126" s="13">
        <v>7.9614511029334804E-8</v>
      </c>
      <c r="IW126" s="12">
        <v>0</v>
      </c>
      <c r="IX126" s="13">
        <v>1.9299843414867699E-6</v>
      </c>
      <c r="IY126" s="13">
        <v>2.0810658088187899E-7</v>
      </c>
    </row>
    <row r="127" spans="1:259" x14ac:dyDescent="0.25">
      <c r="A127" s="2">
        <v>124</v>
      </c>
      <c r="B127" s="2" t="s">
        <v>2124</v>
      </c>
      <c r="C127" s="2" t="s">
        <v>2703</v>
      </c>
      <c r="D127" s="13">
        <v>9.5133995486475202E-7</v>
      </c>
      <c r="E127" s="13">
        <v>8.4958355227037404E-8</v>
      </c>
      <c r="F127" s="13">
        <v>3.0785925671414598E-7</v>
      </c>
      <c r="G127" s="12">
        <v>0</v>
      </c>
      <c r="H127" s="13">
        <v>6.0726022372588205E-8</v>
      </c>
      <c r="I127" s="12">
        <v>0</v>
      </c>
      <c r="J127" s="12">
        <v>0</v>
      </c>
      <c r="K127" s="13">
        <v>1.67955490536652E-6</v>
      </c>
      <c r="L127" s="12">
        <v>0</v>
      </c>
      <c r="M127" s="13">
        <v>7.7739688672358096E-7</v>
      </c>
      <c r="N127" s="12">
        <v>0</v>
      </c>
      <c r="O127" s="12">
        <v>0</v>
      </c>
      <c r="P127" s="13">
        <v>3.6471783791453998E-7</v>
      </c>
      <c r="Q127" s="13">
        <v>3.65826881626882E-6</v>
      </c>
      <c r="R127" s="13">
        <v>1.78263950075297E-6</v>
      </c>
      <c r="S127" s="13">
        <v>3.3395488516274402E-7</v>
      </c>
      <c r="T127" s="13">
        <v>3.3145703778741702E-8</v>
      </c>
      <c r="U127" s="13">
        <v>8.6652286296213404E-7</v>
      </c>
      <c r="V127" s="13">
        <v>5.9588452460050704E-7</v>
      </c>
      <c r="W127" s="13">
        <v>1.4563663790022301E-6</v>
      </c>
      <c r="X127" s="13">
        <v>1.8259205314406901E-8</v>
      </c>
      <c r="Y127" s="13">
        <v>2.1218781575793602E-6</v>
      </c>
      <c r="Z127" s="12">
        <v>0</v>
      </c>
      <c r="AA127" s="12">
        <v>0</v>
      </c>
      <c r="AB127" s="13">
        <v>8.7571521631613098E-7</v>
      </c>
      <c r="AC127" s="13">
        <v>1.5630849025505299E-6</v>
      </c>
      <c r="AD127" s="12">
        <v>0</v>
      </c>
      <c r="AE127" s="12">
        <v>0</v>
      </c>
      <c r="AF127" s="13">
        <v>1.90271203814234E-8</v>
      </c>
      <c r="AG127" s="13">
        <v>4.5606829584396797E-8</v>
      </c>
      <c r="AH127" s="13">
        <v>5.0937954768207999E-6</v>
      </c>
      <c r="AI127" s="13">
        <v>1.44294901912863E-5</v>
      </c>
      <c r="AJ127" s="13">
        <v>9.1105284124267494E-8</v>
      </c>
      <c r="AK127" s="13">
        <v>1.8825497806341801E-7</v>
      </c>
      <c r="AL127" s="12">
        <v>0</v>
      </c>
      <c r="AM127" s="13">
        <v>7.8948667740660205E-7</v>
      </c>
      <c r="AN127" s="13">
        <v>1.0290708222981201E-6</v>
      </c>
      <c r="AO127" s="13">
        <v>4.0897802924199202E-7</v>
      </c>
      <c r="AP127" s="12">
        <v>0</v>
      </c>
      <c r="AQ127" s="13">
        <v>2.2806637252331099E-6</v>
      </c>
      <c r="AR127" s="13">
        <v>4.0295050017491199E-7</v>
      </c>
      <c r="AS127" s="13">
        <v>7.9861627228120998E-7</v>
      </c>
      <c r="AT127" s="13">
        <v>1.51704331578103E-6</v>
      </c>
      <c r="AU127" s="13">
        <v>2.5791468922414898E-7</v>
      </c>
      <c r="AV127" s="12">
        <v>0</v>
      </c>
      <c r="AW127" s="13">
        <v>2.4217761317052799E-7</v>
      </c>
      <c r="AX127" s="13">
        <v>1.0331789638988601E-6</v>
      </c>
      <c r="AY127" s="13">
        <v>2.4801337233723898E-6</v>
      </c>
      <c r="AZ127" s="21">
        <v>7.2337681998281605E-7</v>
      </c>
      <c r="BA127" s="13">
        <v>1.13971780278265E-6</v>
      </c>
      <c r="BB127" s="13">
        <v>2.8231444102493199E-8</v>
      </c>
      <c r="BC127" s="13">
        <v>9.1341136077429297E-7</v>
      </c>
      <c r="BD127" s="13">
        <v>2.4591019408456999E-6</v>
      </c>
      <c r="BE127" s="13">
        <v>2.18679085047354E-7</v>
      </c>
      <c r="BF127" s="13">
        <v>7.4572644846749403E-7</v>
      </c>
      <c r="BG127" s="13">
        <v>1.07647356432607E-6</v>
      </c>
      <c r="BH127" s="13">
        <v>9.4074941782770795E-7</v>
      </c>
      <c r="BI127" s="13">
        <v>1.4684015150341899E-6</v>
      </c>
      <c r="BJ127" s="12">
        <v>0</v>
      </c>
      <c r="BK127" s="13">
        <v>7.3093282593581203E-8</v>
      </c>
      <c r="BL127" s="13">
        <v>3.2561592488064099E-6</v>
      </c>
      <c r="BM127" s="13">
        <v>3.78482288553266E-8</v>
      </c>
      <c r="BN127" s="13">
        <v>1.74034340142744E-6</v>
      </c>
      <c r="BO127" s="12">
        <v>0</v>
      </c>
      <c r="BP127" s="13">
        <v>2.7077321693156398E-7</v>
      </c>
      <c r="BQ127" s="13">
        <v>4.5871089103396602E-6</v>
      </c>
      <c r="BR127" s="13">
        <v>1.08708893273964E-6</v>
      </c>
      <c r="BS127" s="13">
        <v>5.7579719851155195E-7</v>
      </c>
      <c r="BT127" s="13">
        <v>5.8284086872653697E-7</v>
      </c>
      <c r="BU127" s="13">
        <v>1.4705435342417901E-6</v>
      </c>
      <c r="BV127" s="13">
        <v>9.0327813664040602E-7</v>
      </c>
      <c r="BW127" s="13">
        <v>2.9799971259860799E-7</v>
      </c>
      <c r="BX127" s="13">
        <v>4.1006760013297898E-7</v>
      </c>
      <c r="BY127" s="13">
        <v>6.2544214851924399E-7</v>
      </c>
      <c r="BZ127" s="13">
        <v>2.14449889878446E-7</v>
      </c>
      <c r="CA127" s="13">
        <v>9.6601887702572303E-7</v>
      </c>
      <c r="CB127" s="13">
        <v>1.3669891231097499E-7</v>
      </c>
      <c r="CC127" s="13">
        <v>4.5397956844920103E-6</v>
      </c>
      <c r="CD127" s="12">
        <v>0</v>
      </c>
      <c r="CE127" s="13">
        <v>4.3532089304511702E-7</v>
      </c>
      <c r="CF127" s="13">
        <v>4.5044213419145303E-6</v>
      </c>
      <c r="CG127" s="13">
        <v>2.1869551574219501E-6</v>
      </c>
      <c r="CH127" s="13">
        <v>1.5246188460168599E-6</v>
      </c>
      <c r="CI127" s="13">
        <v>4.7751058307859295E-7</v>
      </c>
      <c r="CJ127" s="13">
        <v>1.3716867070720101E-7</v>
      </c>
      <c r="CK127" s="13">
        <v>5.7798929015982995E-7</v>
      </c>
      <c r="CL127" s="13">
        <v>3.9855666499654202E-6</v>
      </c>
      <c r="CM127" s="12">
        <v>0</v>
      </c>
      <c r="CN127" s="13">
        <v>3.7914966810481701E-7</v>
      </c>
      <c r="CO127" s="13">
        <v>4.6808811141351401E-6</v>
      </c>
      <c r="CP127" s="12">
        <v>0</v>
      </c>
      <c r="CQ127" s="12">
        <v>0</v>
      </c>
      <c r="CR127" s="13">
        <v>1.5641051829403299E-7</v>
      </c>
      <c r="CS127" s="12">
        <v>0</v>
      </c>
      <c r="CT127" s="13">
        <v>2.03906781517874E-6</v>
      </c>
      <c r="CU127" s="12">
        <v>0</v>
      </c>
      <c r="CV127" s="17">
        <v>0</v>
      </c>
      <c r="CW127" s="13">
        <v>5.0900211638004904E-6</v>
      </c>
      <c r="CX127" s="13">
        <v>9.7059158653244009E-7</v>
      </c>
      <c r="CY127" s="13">
        <v>3.4119540595350098E-7</v>
      </c>
      <c r="CZ127" s="13">
        <v>1.3492942067600999E-6</v>
      </c>
      <c r="DA127" s="13">
        <v>1.14802676507226E-5</v>
      </c>
      <c r="DB127" s="13">
        <v>2.4729140578782501E-5</v>
      </c>
      <c r="DC127" s="13">
        <v>3.8434684988013297E-5</v>
      </c>
      <c r="DD127" s="13">
        <v>2.9048445937460198E-7</v>
      </c>
      <c r="DE127" s="13">
        <v>1.7126354017079301E-5</v>
      </c>
      <c r="DF127" s="13">
        <v>1.35711386215812E-5</v>
      </c>
      <c r="DG127" s="13">
        <v>6.3651644748696701E-6</v>
      </c>
      <c r="DH127" s="13">
        <v>1.66617432410901E-6</v>
      </c>
      <c r="DI127" s="13">
        <v>3.5736525079127601E-6</v>
      </c>
      <c r="DJ127" s="13">
        <v>2.36458077185571E-7</v>
      </c>
      <c r="DK127" s="13">
        <v>1.00105428651938E-5</v>
      </c>
      <c r="DL127" s="12">
        <v>0</v>
      </c>
      <c r="DM127" s="12">
        <v>0</v>
      </c>
      <c r="DN127" s="13">
        <v>1.2014911611211701E-7</v>
      </c>
      <c r="DO127" s="13">
        <v>1.04778266989662E-6</v>
      </c>
      <c r="DP127" s="12">
        <v>0</v>
      </c>
      <c r="DQ127" s="12">
        <v>0</v>
      </c>
      <c r="DR127" s="13">
        <v>1.08963562888972E-6</v>
      </c>
      <c r="DS127" s="13">
        <v>8.3800179341304398E-7</v>
      </c>
      <c r="DT127" s="12">
        <v>0</v>
      </c>
      <c r="DU127" s="13">
        <v>1.36086827549723E-5</v>
      </c>
      <c r="DV127" s="13">
        <v>6.5707351253862696E-7</v>
      </c>
      <c r="DW127" s="13">
        <v>3.8647308408023897E-6</v>
      </c>
      <c r="DX127" s="13">
        <v>4.1458465229876804E-6</v>
      </c>
      <c r="DY127" s="13">
        <v>5.80989332733119E-6</v>
      </c>
      <c r="DZ127" s="13">
        <v>4.5898254616159797E-6</v>
      </c>
      <c r="EA127" s="13">
        <v>3.8850614685038803E-6</v>
      </c>
      <c r="EB127" s="13">
        <v>2.3057312614019099E-6</v>
      </c>
      <c r="EC127" s="2" t="s">
        <v>2124</v>
      </c>
      <c r="ED127" s="12">
        <v>0</v>
      </c>
      <c r="EE127" s="13">
        <v>1.89244973719359E-6</v>
      </c>
      <c r="EF127" s="13">
        <v>6.5247491265247895E-7</v>
      </c>
      <c r="EG127" s="13">
        <v>9.1014923557949602E-6</v>
      </c>
      <c r="EH127" s="13">
        <v>1.05994162335216E-6</v>
      </c>
      <c r="EI127" s="13">
        <v>2.2406757752876201E-6</v>
      </c>
      <c r="EJ127" s="13">
        <v>1.8631806517496E-6</v>
      </c>
      <c r="EK127" s="13">
        <v>3.0907871817920898E-6</v>
      </c>
      <c r="EL127" s="13">
        <v>1.2461258174764799E-6</v>
      </c>
      <c r="EM127" s="13">
        <v>2.2180679142842199E-7</v>
      </c>
      <c r="EN127" s="12">
        <v>0</v>
      </c>
      <c r="EO127" s="12">
        <v>0</v>
      </c>
      <c r="EP127" s="12">
        <v>0</v>
      </c>
      <c r="EQ127" s="13">
        <v>1.5928530971776701E-6</v>
      </c>
      <c r="ER127" s="12">
        <v>0</v>
      </c>
      <c r="ES127" s="13">
        <v>8.6196036141051797E-7</v>
      </c>
      <c r="ET127" s="13">
        <v>4.0995565287171196E-6</v>
      </c>
      <c r="EU127" s="12">
        <v>0</v>
      </c>
      <c r="EV127" s="13">
        <v>5.8363076176107103E-6</v>
      </c>
      <c r="EW127" s="13">
        <v>2.9572477141287701E-6</v>
      </c>
      <c r="EX127" s="13">
        <v>1.1352609456034599E-7</v>
      </c>
      <c r="EY127" s="13">
        <v>1.80097516125524E-6</v>
      </c>
      <c r="EZ127" s="12">
        <v>0</v>
      </c>
      <c r="FA127" s="12">
        <v>0</v>
      </c>
      <c r="FB127" s="13">
        <v>2.4127167048688599E-7</v>
      </c>
      <c r="FC127" s="13">
        <v>3.24757975274219E-6</v>
      </c>
      <c r="FD127" s="12">
        <v>0</v>
      </c>
      <c r="FE127" s="12">
        <v>0</v>
      </c>
      <c r="FF127" s="13">
        <v>3.2635931939292199E-6</v>
      </c>
      <c r="FG127" s="13">
        <v>6.4926079252905401E-6</v>
      </c>
      <c r="FH127" s="12">
        <v>0</v>
      </c>
      <c r="FI127" s="13">
        <v>3.5581433969925701E-7</v>
      </c>
      <c r="FJ127" s="12">
        <v>0</v>
      </c>
      <c r="FK127" s="13">
        <v>2.4328193703403598E-7</v>
      </c>
      <c r="FL127" s="13">
        <v>1.0934631766016101E-6</v>
      </c>
      <c r="FM127" s="12">
        <v>0</v>
      </c>
      <c r="FN127" s="13">
        <v>1.78550159028004E-6</v>
      </c>
      <c r="FO127" s="12">
        <v>0</v>
      </c>
      <c r="FP127" s="12">
        <v>0</v>
      </c>
      <c r="FQ127" s="12">
        <v>0</v>
      </c>
      <c r="FR127" s="12">
        <v>0</v>
      </c>
      <c r="FS127" s="13">
        <v>2.9892079439662797E-8</v>
      </c>
      <c r="FT127" s="13">
        <v>8.0023849669082098E-7</v>
      </c>
      <c r="FU127" s="12">
        <v>0</v>
      </c>
      <c r="FV127" s="12">
        <v>0</v>
      </c>
      <c r="FW127" s="13">
        <v>1.28877127750364E-6</v>
      </c>
      <c r="FX127" s="13">
        <v>6.0877008683200103E-6</v>
      </c>
      <c r="FY127" s="13">
        <v>3.9624436137737096E-6</v>
      </c>
      <c r="FZ127" s="12">
        <v>0</v>
      </c>
      <c r="GA127" s="21">
        <v>1.34167549004883E-5</v>
      </c>
      <c r="GB127" s="13">
        <v>2.5219648593276102E-6</v>
      </c>
      <c r="GC127" s="13">
        <v>6.7563627798724499E-7</v>
      </c>
      <c r="GD127" s="13">
        <v>5.12245189182542E-8</v>
      </c>
      <c r="GE127" s="13">
        <v>5.9820451323255502E-7</v>
      </c>
      <c r="GF127" s="13">
        <v>1.5868197152901101E-6</v>
      </c>
      <c r="GG127" s="13">
        <v>6.4397799023001401E-6</v>
      </c>
      <c r="GH127" s="12">
        <v>0</v>
      </c>
      <c r="GI127" s="13">
        <v>2.3249652267979001E-8</v>
      </c>
      <c r="GJ127" s="12">
        <v>0</v>
      </c>
      <c r="GK127" s="13">
        <v>1.9771934911262601E-6</v>
      </c>
      <c r="GL127" s="13">
        <v>5.7815104881535298E-7</v>
      </c>
      <c r="GM127" s="13">
        <v>1.0700907939304899E-6</v>
      </c>
      <c r="GN127" s="12">
        <v>0</v>
      </c>
      <c r="GO127" s="13">
        <v>1.3846524972499601E-7</v>
      </c>
      <c r="GP127" s="12">
        <v>0</v>
      </c>
      <c r="GQ127" s="13">
        <v>5.4330770733189097E-7</v>
      </c>
      <c r="GR127" s="13">
        <v>2.4111713496581899E-8</v>
      </c>
      <c r="GS127" s="13">
        <v>1.6373510219913399E-6</v>
      </c>
      <c r="GT127" s="13">
        <v>7.78303734789798E-7</v>
      </c>
      <c r="GU127" s="13">
        <v>2.0720166605038699E-6</v>
      </c>
      <c r="GV127" s="12">
        <v>0</v>
      </c>
      <c r="GW127" s="13">
        <v>8.24944740505515E-7</v>
      </c>
      <c r="GX127" s="13">
        <v>3.9268500345089002E-6</v>
      </c>
      <c r="GY127" s="12">
        <v>0</v>
      </c>
      <c r="GZ127" s="13">
        <v>2.21784751559568E-6</v>
      </c>
      <c r="HA127" s="13">
        <v>4.0016824268225602E-6</v>
      </c>
      <c r="HB127" s="12">
        <v>0</v>
      </c>
      <c r="HC127" s="13">
        <v>8.2402917857910304E-6</v>
      </c>
      <c r="HD127" s="13">
        <v>2.28092441697509E-6</v>
      </c>
      <c r="HE127" s="13">
        <v>5.2595929946246396E-6</v>
      </c>
      <c r="HF127" s="13">
        <v>1.2777374614683901E-6</v>
      </c>
      <c r="HG127" s="12">
        <v>0</v>
      </c>
      <c r="HH127" s="13">
        <v>1.1357107974084101E-5</v>
      </c>
      <c r="HI127" s="13">
        <v>3.5185199721663999E-6</v>
      </c>
      <c r="HJ127" s="12">
        <v>0</v>
      </c>
      <c r="HK127" s="13">
        <v>7.7551301843246403E-7</v>
      </c>
      <c r="HL127" s="13">
        <v>2.9635846536146499E-6</v>
      </c>
      <c r="HM127" s="13">
        <v>2.3231540822847599E-7</v>
      </c>
      <c r="HN127" s="12">
        <v>0</v>
      </c>
      <c r="HO127" s="13">
        <v>4.3548750940748803E-6</v>
      </c>
      <c r="HP127" s="12">
        <v>0</v>
      </c>
      <c r="HQ127" s="13">
        <v>2.51620964902486E-7</v>
      </c>
      <c r="HR127" s="13">
        <v>5.6981173693437797E-7</v>
      </c>
      <c r="HS127" s="13">
        <v>4.6960312403475299E-7</v>
      </c>
      <c r="HT127" s="13">
        <v>9.2847712127530498E-7</v>
      </c>
      <c r="HU127" s="21">
        <v>9.6737662667552504E-7</v>
      </c>
      <c r="HV127" s="13">
        <v>2.5092957724738999E-6</v>
      </c>
      <c r="HW127" s="13">
        <v>1.45347163720997E-6</v>
      </c>
      <c r="HX127" s="12">
        <v>0</v>
      </c>
      <c r="HY127" s="12">
        <v>0</v>
      </c>
      <c r="HZ127" s="13">
        <v>3.4281321568602601E-7</v>
      </c>
      <c r="IA127" s="13">
        <v>7.6729543940971399E-7</v>
      </c>
      <c r="IB127" s="13">
        <v>9.7861582308707303E-7</v>
      </c>
      <c r="IC127" s="13">
        <v>5.9599770183710199E-6</v>
      </c>
      <c r="ID127" s="12">
        <v>0</v>
      </c>
      <c r="IE127" s="13">
        <v>4.52431433481256E-7</v>
      </c>
      <c r="IF127" s="12">
        <v>0</v>
      </c>
      <c r="IG127" s="13">
        <v>2.70860903746195E-6</v>
      </c>
      <c r="IH127" s="13">
        <v>1.64438708266449E-6</v>
      </c>
      <c r="II127" s="13">
        <v>1.46474035981665E-5</v>
      </c>
      <c r="IJ127" s="13">
        <v>1.37879452905209E-5</v>
      </c>
      <c r="IK127" s="13">
        <v>1.72356327309388E-6</v>
      </c>
      <c r="IL127" s="12">
        <v>0</v>
      </c>
      <c r="IM127" s="13">
        <v>6.6385231896924801E-6</v>
      </c>
      <c r="IN127" s="13">
        <v>2.16028071322263E-6</v>
      </c>
      <c r="IO127" s="13">
        <v>1.0680908727163799E-6</v>
      </c>
      <c r="IP127" s="13">
        <v>1.07708880451326E-5</v>
      </c>
      <c r="IQ127" s="13">
        <v>7.0714228143016201E-7</v>
      </c>
      <c r="IR127" s="13">
        <v>2.7983046953223902E-6</v>
      </c>
      <c r="IS127" s="13">
        <v>3.4256149796479701E-6</v>
      </c>
      <c r="IT127" s="13">
        <v>9.9915911373655605E-6</v>
      </c>
      <c r="IU127" s="13">
        <v>4.3628740848684898E-6</v>
      </c>
      <c r="IV127" s="13">
        <v>2.8178563459146601E-6</v>
      </c>
      <c r="IW127" s="13">
        <v>1.9047664337410101E-6</v>
      </c>
      <c r="IX127" s="13">
        <v>1.6495685174864299E-6</v>
      </c>
      <c r="IY127" s="13">
        <v>2.6436730281228602E-6</v>
      </c>
    </row>
    <row r="128" spans="1:259" x14ac:dyDescent="0.25">
      <c r="A128" s="2">
        <v>125</v>
      </c>
      <c r="B128" s="2" t="s">
        <v>2129</v>
      </c>
      <c r="C128" s="2" t="s">
        <v>2703</v>
      </c>
      <c r="D128" s="13">
        <v>1.2811483852139899E-6</v>
      </c>
      <c r="E128" s="13">
        <v>1.86972743889806E-7</v>
      </c>
      <c r="F128" s="13">
        <v>1.08531902172665E-6</v>
      </c>
      <c r="G128" s="13">
        <v>2.5084582419916603E-7</v>
      </c>
      <c r="H128" s="12">
        <v>0</v>
      </c>
      <c r="I128" s="12">
        <v>0</v>
      </c>
      <c r="J128" s="12">
        <v>0</v>
      </c>
      <c r="K128" s="13">
        <v>1.9516986416289702E-6</v>
      </c>
      <c r="L128" s="13">
        <v>2.9330107510453599E-8</v>
      </c>
      <c r="M128" s="13">
        <v>1.0839342129783901E-6</v>
      </c>
      <c r="N128" s="12">
        <v>0</v>
      </c>
      <c r="O128" s="12">
        <v>0</v>
      </c>
      <c r="P128" s="13">
        <v>1.9202534762287001E-7</v>
      </c>
      <c r="Q128" s="13">
        <v>4.51073334239092E-6</v>
      </c>
      <c r="R128" s="13">
        <v>1.5687620241797499E-6</v>
      </c>
      <c r="S128" s="13">
        <v>3.0608574181040001E-7</v>
      </c>
      <c r="T128" s="13">
        <v>3.6472829347441103E-8</v>
      </c>
      <c r="U128" s="13">
        <v>1.36521993056731E-6</v>
      </c>
      <c r="V128" s="13">
        <v>6.7999005748132201E-7</v>
      </c>
      <c r="W128" s="13">
        <v>1.9411142932270099E-6</v>
      </c>
      <c r="X128" s="13">
        <v>1.2055225326898201E-7</v>
      </c>
      <c r="Y128" s="13">
        <v>2.0070767020560501E-6</v>
      </c>
      <c r="Z128" s="12">
        <v>0</v>
      </c>
      <c r="AA128" s="12">
        <v>0</v>
      </c>
      <c r="AB128" s="13">
        <v>1.07930950006486E-6</v>
      </c>
      <c r="AC128" s="13">
        <v>1.5621266276147801E-6</v>
      </c>
      <c r="AD128" s="12">
        <v>0</v>
      </c>
      <c r="AE128" s="12">
        <v>0</v>
      </c>
      <c r="AF128" s="12">
        <v>0</v>
      </c>
      <c r="AG128" s="12">
        <v>0</v>
      </c>
      <c r="AH128" s="13">
        <v>4.9520791448814201E-6</v>
      </c>
      <c r="AI128" s="13">
        <v>1.41536266875437E-5</v>
      </c>
      <c r="AJ128" s="12">
        <v>0</v>
      </c>
      <c r="AK128" s="13">
        <v>1.97081240691699E-7</v>
      </c>
      <c r="AL128" s="12">
        <v>0</v>
      </c>
      <c r="AM128" s="13">
        <v>8.7775440051775996E-7</v>
      </c>
      <c r="AN128" s="13">
        <v>9.0193863056988202E-7</v>
      </c>
      <c r="AO128" s="13">
        <v>2.6642266113039399E-7</v>
      </c>
      <c r="AP128" s="12">
        <v>0</v>
      </c>
      <c r="AQ128" s="13">
        <v>2.2709504272248299E-6</v>
      </c>
      <c r="AR128" s="13">
        <v>5.9138232651972704E-7</v>
      </c>
      <c r="AS128" s="13">
        <v>5.36145957285027E-7</v>
      </c>
      <c r="AT128" s="13">
        <v>1.3046659750130601E-6</v>
      </c>
      <c r="AU128" s="13">
        <v>3.6302705208448501E-7</v>
      </c>
      <c r="AV128" s="12">
        <v>0</v>
      </c>
      <c r="AW128" s="13">
        <v>3.0653714928682301E-7</v>
      </c>
      <c r="AX128" s="13">
        <v>1.7414815737614499E-6</v>
      </c>
      <c r="AY128" s="13">
        <v>2.9407510306691801E-6</v>
      </c>
      <c r="AZ128" s="21">
        <v>9.1108331789814301E-7</v>
      </c>
      <c r="BA128" s="13">
        <v>1.15464404781164E-6</v>
      </c>
      <c r="BB128" s="12">
        <v>0</v>
      </c>
      <c r="BC128" s="13">
        <v>7.7443753609744802E-7</v>
      </c>
      <c r="BD128" s="13">
        <v>2.3875549568491398E-6</v>
      </c>
      <c r="BE128" s="13">
        <v>8.7501755105036396E-8</v>
      </c>
      <c r="BF128" s="13">
        <v>4.8054421011014601E-7</v>
      </c>
      <c r="BG128" s="13">
        <v>1.3126326458787301E-6</v>
      </c>
      <c r="BH128" s="13">
        <v>1.2163546622527099E-6</v>
      </c>
      <c r="BI128" s="13">
        <v>1.9144499475052902E-6</v>
      </c>
      <c r="BJ128" s="13">
        <v>1.17122435740333E-7</v>
      </c>
      <c r="BK128" s="12">
        <v>0</v>
      </c>
      <c r="BL128" s="13">
        <v>4.0905839870451196E-6</v>
      </c>
      <c r="BM128" s="12">
        <v>0</v>
      </c>
      <c r="BN128" s="13">
        <v>1.9905840621747501E-6</v>
      </c>
      <c r="BO128" s="12">
        <v>0</v>
      </c>
      <c r="BP128" s="13">
        <v>3.0990579039073998E-7</v>
      </c>
      <c r="BQ128" s="13">
        <v>4.7301930907589197E-6</v>
      </c>
      <c r="BR128" s="13">
        <v>1.3555367993360899E-6</v>
      </c>
      <c r="BS128" s="13">
        <v>1.2643134155992201E-6</v>
      </c>
      <c r="BT128" s="13">
        <v>6.9055946802918996E-7</v>
      </c>
      <c r="BU128" s="13">
        <v>1.76252156441298E-6</v>
      </c>
      <c r="BV128" s="13">
        <v>1.1622825155925299E-6</v>
      </c>
      <c r="BW128" s="13">
        <v>3.2791256253748302E-7</v>
      </c>
      <c r="BX128" s="13">
        <v>1.90664216790253E-7</v>
      </c>
      <c r="BY128" s="13">
        <v>6.1203115844822196E-7</v>
      </c>
      <c r="BZ128" s="12">
        <v>0</v>
      </c>
      <c r="CA128" s="13">
        <v>1.0459681565997001E-6</v>
      </c>
      <c r="CB128" s="13">
        <v>2.5126859723164302E-7</v>
      </c>
      <c r="CC128" s="13">
        <v>4.9711880424735604E-6</v>
      </c>
      <c r="CD128" s="12">
        <v>0</v>
      </c>
      <c r="CE128" s="13">
        <v>9.5934722288053104E-7</v>
      </c>
      <c r="CF128" s="13">
        <v>3.9240238491109398E-6</v>
      </c>
      <c r="CG128" s="13">
        <v>1.3496084040836E-6</v>
      </c>
      <c r="CH128" s="13">
        <v>1.44313061921845E-6</v>
      </c>
      <c r="CI128" s="13">
        <v>6.7136298586097895E-7</v>
      </c>
      <c r="CJ128" s="13">
        <v>3.2208346798654802E-7</v>
      </c>
      <c r="CK128" s="13">
        <v>5.8959929363412202E-7</v>
      </c>
      <c r="CL128" s="13">
        <v>4.2379549419532804E-6</v>
      </c>
      <c r="CM128" s="13">
        <v>6.2161437305772297E-8</v>
      </c>
      <c r="CN128" s="13">
        <v>4.4571727763649901E-7</v>
      </c>
      <c r="CO128" s="13">
        <v>5.2447832237627303E-6</v>
      </c>
      <c r="CP128" s="12">
        <v>0</v>
      </c>
      <c r="CQ128" s="12">
        <v>0</v>
      </c>
      <c r="CR128" s="13">
        <v>7.7472142350890895E-8</v>
      </c>
      <c r="CS128" s="13">
        <v>3.4858757530460001E-8</v>
      </c>
      <c r="CT128" s="13">
        <v>5.7313547906936603E-6</v>
      </c>
      <c r="CU128" s="13">
        <v>6.1970929747290702E-8</v>
      </c>
      <c r="CV128" s="17">
        <v>0</v>
      </c>
      <c r="CW128" s="13">
        <v>7.6213729680147E-6</v>
      </c>
      <c r="CX128" s="13">
        <v>1.20320895496864E-6</v>
      </c>
      <c r="CY128" s="13">
        <v>5.2563444682143001E-7</v>
      </c>
      <c r="CZ128" s="13">
        <v>2.2956956333589298E-6</v>
      </c>
      <c r="DA128" s="13">
        <v>1.2641366370981201E-5</v>
      </c>
      <c r="DB128" s="13">
        <v>2.81911541355996E-5</v>
      </c>
      <c r="DC128" s="13">
        <v>5.5348119119416499E-5</v>
      </c>
      <c r="DD128" s="13">
        <v>1.9178576238254999E-7</v>
      </c>
      <c r="DE128" s="13">
        <v>3.2604539330550199E-5</v>
      </c>
      <c r="DF128" s="13">
        <v>2.1342559399215999E-5</v>
      </c>
      <c r="DG128" s="13">
        <v>8.0432356961437502E-6</v>
      </c>
      <c r="DH128" s="13">
        <v>2.6279039652574402E-6</v>
      </c>
      <c r="DI128" s="13">
        <v>3.87662791677202E-6</v>
      </c>
      <c r="DJ128" s="13">
        <v>5.1472295907527103E-7</v>
      </c>
      <c r="DK128" s="13">
        <v>1.3691437981060501E-5</v>
      </c>
      <c r="DL128" s="12">
        <v>0</v>
      </c>
      <c r="DM128" s="13">
        <v>4.8082694261965701E-8</v>
      </c>
      <c r="DN128" s="13">
        <v>1.5149571987886599E-7</v>
      </c>
      <c r="DO128" s="13">
        <v>1.38806232023616E-6</v>
      </c>
      <c r="DP128" s="12">
        <v>0</v>
      </c>
      <c r="DQ128" s="12">
        <v>0</v>
      </c>
      <c r="DR128" s="13">
        <v>2.05847694279794E-6</v>
      </c>
      <c r="DS128" s="13">
        <v>4.81204773272134E-7</v>
      </c>
      <c r="DT128" s="13">
        <v>8.1500928927282397E-8</v>
      </c>
      <c r="DU128" s="13">
        <v>1.9269779639190299E-5</v>
      </c>
      <c r="DV128" s="13">
        <v>7.5092245732874198E-7</v>
      </c>
      <c r="DW128" s="13">
        <v>4.0215289576743097E-6</v>
      </c>
      <c r="DX128" s="13">
        <v>7.1117981321432102E-6</v>
      </c>
      <c r="DY128" s="13">
        <v>7.1343254140954501E-6</v>
      </c>
      <c r="DZ128" s="13">
        <v>6.8519490644694397E-6</v>
      </c>
      <c r="EA128" s="13">
        <v>5.3409688902474198E-6</v>
      </c>
      <c r="EB128" s="13">
        <v>2.1002056300958999E-6</v>
      </c>
      <c r="EC128" s="2" t="s">
        <v>2129</v>
      </c>
      <c r="ED128" s="12">
        <v>0</v>
      </c>
      <c r="EE128" s="13">
        <v>1.9251340045476099E-6</v>
      </c>
      <c r="EF128" s="13">
        <v>1.29268217936403E-6</v>
      </c>
      <c r="EG128" s="13">
        <v>9.6108765541166305E-6</v>
      </c>
      <c r="EH128" s="13">
        <v>1.2860594271672599E-6</v>
      </c>
      <c r="EI128" s="13">
        <v>2.67900751877278E-6</v>
      </c>
      <c r="EJ128" s="13">
        <v>2.0630491991391199E-6</v>
      </c>
      <c r="EK128" s="13">
        <v>2.7929459735669799E-6</v>
      </c>
      <c r="EL128" s="13">
        <v>1.48968339624201E-6</v>
      </c>
      <c r="EM128" s="13">
        <v>1.7410158439950701E-7</v>
      </c>
      <c r="EN128" s="12">
        <v>0</v>
      </c>
      <c r="EO128" s="12">
        <v>0</v>
      </c>
      <c r="EP128" s="12">
        <v>0</v>
      </c>
      <c r="EQ128" s="13">
        <v>1.7531502272599701E-6</v>
      </c>
      <c r="ER128" s="12">
        <v>0</v>
      </c>
      <c r="ES128" s="13">
        <v>1.11914931597187E-6</v>
      </c>
      <c r="ET128" s="13">
        <v>4.1556969523244397E-6</v>
      </c>
      <c r="EU128" s="12">
        <v>0</v>
      </c>
      <c r="EV128" s="13">
        <v>6.2329411004876704E-6</v>
      </c>
      <c r="EW128" s="13">
        <v>3.4019722997359702E-6</v>
      </c>
      <c r="EX128" s="13">
        <v>1.24921706324927E-7</v>
      </c>
      <c r="EY128" s="13">
        <v>2.5387454209202301E-6</v>
      </c>
      <c r="EZ128" s="13">
        <v>6.9803811212436906E-8</v>
      </c>
      <c r="FA128" s="12">
        <v>0</v>
      </c>
      <c r="FB128" s="13">
        <v>5.1000166475611501E-8</v>
      </c>
      <c r="FC128" s="13">
        <v>3.3990835165657101E-6</v>
      </c>
      <c r="FD128" s="12">
        <v>0</v>
      </c>
      <c r="FE128" s="12">
        <v>0</v>
      </c>
      <c r="FF128" s="13">
        <v>3.66985284580941E-6</v>
      </c>
      <c r="FG128" s="13">
        <v>7.8621970502534695E-6</v>
      </c>
      <c r="FH128" s="12">
        <v>0</v>
      </c>
      <c r="FI128" s="13">
        <v>3.1641922200695902E-7</v>
      </c>
      <c r="FJ128" s="12">
        <v>0</v>
      </c>
      <c r="FK128" s="13">
        <v>4.3807012942597101E-7</v>
      </c>
      <c r="FL128" s="13">
        <v>2.1747888566991699E-6</v>
      </c>
      <c r="FM128" s="12">
        <v>0</v>
      </c>
      <c r="FN128" s="13">
        <v>1.2714140921718099E-6</v>
      </c>
      <c r="FO128" s="12">
        <v>0</v>
      </c>
      <c r="FP128" s="12">
        <v>0</v>
      </c>
      <c r="FQ128" s="12">
        <v>0</v>
      </c>
      <c r="FR128" s="12">
        <v>0</v>
      </c>
      <c r="FS128" s="12">
        <v>0</v>
      </c>
      <c r="FT128" s="13">
        <v>6.1769971658831103E-7</v>
      </c>
      <c r="FU128" s="12">
        <v>0</v>
      </c>
      <c r="FV128" s="12">
        <v>0</v>
      </c>
      <c r="FW128" s="13">
        <v>1.4783009720455001E-6</v>
      </c>
      <c r="FX128" s="13">
        <v>6.1663308315122901E-6</v>
      </c>
      <c r="FY128" s="13">
        <v>4.1065196750322202E-6</v>
      </c>
      <c r="FZ128" s="12">
        <v>0</v>
      </c>
      <c r="GA128" s="21">
        <v>1.5520321049924602E-5</v>
      </c>
      <c r="GB128" s="13">
        <v>2.28751634363814E-6</v>
      </c>
      <c r="GC128" s="13">
        <v>7.8965013603905203E-7</v>
      </c>
      <c r="GD128" s="12">
        <v>0</v>
      </c>
      <c r="GE128" s="13">
        <v>5.9288118236969198E-7</v>
      </c>
      <c r="GF128" s="13">
        <v>1.55728671538337E-6</v>
      </c>
      <c r="GG128" s="13">
        <v>5.9976321485102799E-6</v>
      </c>
      <c r="GH128" s="12">
        <v>0</v>
      </c>
      <c r="GI128" s="12">
        <v>0</v>
      </c>
      <c r="GJ128" s="13">
        <v>1.19194844814805E-7</v>
      </c>
      <c r="GK128" s="13">
        <v>2.4423000146039101E-6</v>
      </c>
      <c r="GL128" s="13">
        <v>5.0039814010537697E-7</v>
      </c>
      <c r="GM128" s="13">
        <v>1.1777849571765E-6</v>
      </c>
      <c r="GN128" s="13">
        <v>7.2483830540724996E-8</v>
      </c>
      <c r="GO128" s="13">
        <v>4.57092670967173E-7</v>
      </c>
      <c r="GP128" s="12">
        <v>0</v>
      </c>
      <c r="GQ128" s="13">
        <v>7.79796882311831E-7</v>
      </c>
      <c r="GR128" s="12">
        <v>0</v>
      </c>
      <c r="GS128" s="13">
        <v>1.9826322410606499E-6</v>
      </c>
      <c r="GT128" s="13">
        <v>6.2616536708378901E-7</v>
      </c>
      <c r="GU128" s="13">
        <v>2.4119395202410401E-6</v>
      </c>
      <c r="GV128" s="12">
        <v>0</v>
      </c>
      <c r="GW128" s="13">
        <v>1.0844071388099299E-6</v>
      </c>
      <c r="GX128" s="13">
        <v>5.1989183960730199E-6</v>
      </c>
      <c r="GY128" s="12">
        <v>0</v>
      </c>
      <c r="GZ128" s="13">
        <v>3.8057724768982299E-6</v>
      </c>
      <c r="HA128" s="13">
        <v>4.8094459999753099E-6</v>
      </c>
      <c r="HB128" s="12">
        <v>0</v>
      </c>
      <c r="HC128" s="13">
        <v>1.18169339971738E-5</v>
      </c>
      <c r="HD128" s="13">
        <v>3.17912478393993E-6</v>
      </c>
      <c r="HE128" s="13">
        <v>5.6942816164926598E-6</v>
      </c>
      <c r="HF128" s="13">
        <v>2.06008506002999E-6</v>
      </c>
      <c r="HG128" s="12">
        <v>0</v>
      </c>
      <c r="HH128" s="13">
        <v>1.3855254501446E-5</v>
      </c>
      <c r="HI128" s="13">
        <v>3.6587831879790199E-6</v>
      </c>
      <c r="HJ128" s="12">
        <v>0</v>
      </c>
      <c r="HK128" s="13">
        <v>6.4870554464792401E-7</v>
      </c>
      <c r="HL128" s="13">
        <v>2.8296681120726201E-6</v>
      </c>
      <c r="HM128" s="13">
        <v>2.4617906278134198E-7</v>
      </c>
      <c r="HN128" s="12">
        <v>0</v>
      </c>
      <c r="HO128" s="13">
        <v>5.5656579042135299E-6</v>
      </c>
      <c r="HP128" s="12">
        <v>0</v>
      </c>
      <c r="HQ128" s="13">
        <v>4.0273217798441901E-7</v>
      </c>
      <c r="HR128" s="13">
        <v>4.4724120150084099E-7</v>
      </c>
      <c r="HS128" s="12">
        <v>0</v>
      </c>
      <c r="HT128" s="13">
        <v>1.74969047235069E-6</v>
      </c>
      <c r="HU128" s="21">
        <v>2.05227595246102E-6</v>
      </c>
      <c r="HV128" s="13">
        <v>3.55832011053558E-6</v>
      </c>
      <c r="HW128" s="13">
        <v>1.86241462000684E-6</v>
      </c>
      <c r="HX128" s="12">
        <v>0</v>
      </c>
      <c r="HY128" s="12">
        <v>0</v>
      </c>
      <c r="HZ128" s="13">
        <v>5.7638651791932997E-7</v>
      </c>
      <c r="IA128" s="13">
        <v>6.47131662922956E-7</v>
      </c>
      <c r="IB128" s="13">
        <v>1.10376221287467E-6</v>
      </c>
      <c r="IC128" s="13">
        <v>5.5054717977775298E-6</v>
      </c>
      <c r="ID128" s="12">
        <v>0</v>
      </c>
      <c r="IE128" s="13">
        <v>1.4224170067781901E-7</v>
      </c>
      <c r="IF128" s="12">
        <v>0</v>
      </c>
      <c r="IG128" s="13">
        <v>3.2688800298946599E-6</v>
      </c>
      <c r="IH128" s="13">
        <v>1.8126997514439E-6</v>
      </c>
      <c r="II128" s="13">
        <v>1.74066577882194E-5</v>
      </c>
      <c r="IJ128" s="13">
        <v>2.02582265588949E-5</v>
      </c>
      <c r="IK128" s="13">
        <v>2.41294173443735E-6</v>
      </c>
      <c r="IL128" s="12">
        <v>0</v>
      </c>
      <c r="IM128" s="13">
        <v>5.9354474605782302E-6</v>
      </c>
      <c r="IN128" s="13">
        <v>3.0867072084513999E-6</v>
      </c>
      <c r="IO128" s="13">
        <v>1.5114393227182699E-6</v>
      </c>
      <c r="IP128" s="13">
        <v>1.0685554028372499E-5</v>
      </c>
      <c r="IQ128" s="13">
        <v>2.5375333216216501E-7</v>
      </c>
      <c r="IR128" s="13">
        <v>1.8051343535350299E-6</v>
      </c>
      <c r="IS128" s="13">
        <v>4.6066435482883301E-6</v>
      </c>
      <c r="IT128" s="13">
        <v>1.25019247168152E-5</v>
      </c>
      <c r="IU128" s="13">
        <v>3.8157924818414503E-6</v>
      </c>
      <c r="IV128" s="13">
        <v>3.2655105336548601E-6</v>
      </c>
      <c r="IW128" s="13">
        <v>5.1807003908193597E-6</v>
      </c>
      <c r="IX128" s="13">
        <v>5.5748353816919504E-6</v>
      </c>
      <c r="IY128" s="13">
        <v>2.9664668493514401E-6</v>
      </c>
    </row>
    <row r="129" spans="1:259" x14ac:dyDescent="0.25">
      <c r="A129" s="2">
        <v>126</v>
      </c>
      <c r="B129" s="2" t="s">
        <v>2134</v>
      </c>
      <c r="C129" s="2" t="s">
        <v>2703</v>
      </c>
      <c r="D129" s="12">
        <v>0</v>
      </c>
      <c r="E129" s="13">
        <v>3.1400002790654398E-8</v>
      </c>
      <c r="F129" s="12">
        <v>0</v>
      </c>
      <c r="G129" s="13">
        <v>4.2126779636501098E-8</v>
      </c>
      <c r="H129" s="12">
        <v>0</v>
      </c>
      <c r="I129" s="12">
        <v>0</v>
      </c>
      <c r="J129" s="12">
        <v>0</v>
      </c>
      <c r="K129" s="13">
        <v>2.2067406291249001E-7</v>
      </c>
      <c r="L129" s="12">
        <v>0</v>
      </c>
      <c r="M129" s="13">
        <v>2.27357224171253E-7</v>
      </c>
      <c r="N129" s="12">
        <v>0</v>
      </c>
      <c r="O129" s="12">
        <v>0</v>
      </c>
      <c r="P129" s="13">
        <v>3.7582875245020198E-8</v>
      </c>
      <c r="Q129" s="12">
        <v>0</v>
      </c>
      <c r="R129" s="13">
        <v>4.10852954560954E-7</v>
      </c>
      <c r="S129" s="13">
        <v>1.1008858210592201E-7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3">
        <v>2.2648913643341101E-7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3">
        <v>5.4425499658530003E-8</v>
      </c>
      <c r="AI129" s="13">
        <v>9.1081399529503005E-8</v>
      </c>
      <c r="AJ129" s="12">
        <v>0</v>
      </c>
      <c r="AK129" s="12">
        <v>0</v>
      </c>
      <c r="AL129" s="12">
        <v>0</v>
      </c>
      <c r="AM129" s="12">
        <v>0</v>
      </c>
      <c r="AN129" s="13">
        <v>9.6216054715447004E-8</v>
      </c>
      <c r="AO129" s="13">
        <v>3.26891018196219E-8</v>
      </c>
      <c r="AP129" s="13">
        <v>1.4468155636436801E-7</v>
      </c>
      <c r="AQ129" s="12">
        <v>0</v>
      </c>
      <c r="AR129" s="12">
        <v>0</v>
      </c>
      <c r="AS129" s="13">
        <v>6.8006692193755904E-8</v>
      </c>
      <c r="AT129" s="13">
        <v>1.15488516839675E-7</v>
      </c>
      <c r="AU129" s="12">
        <v>0</v>
      </c>
      <c r="AV129" s="12">
        <v>0</v>
      </c>
      <c r="AW129" s="12">
        <v>0</v>
      </c>
      <c r="AX129" s="13">
        <v>9.5626903534269306E-8</v>
      </c>
      <c r="AY129" s="12">
        <v>0</v>
      </c>
      <c r="AZ129" s="17">
        <v>0</v>
      </c>
      <c r="BA129" s="13">
        <v>5.7548223843316102E-8</v>
      </c>
      <c r="BB129" s="13">
        <v>2.2086067933462699E-7</v>
      </c>
      <c r="BC129" s="12">
        <v>0</v>
      </c>
      <c r="BD129" s="13">
        <v>2.9846811064238799E-8</v>
      </c>
      <c r="BE129" s="13">
        <v>6.6640146250692695E-8</v>
      </c>
      <c r="BF129" s="13">
        <v>9.2230949813942997E-8</v>
      </c>
      <c r="BG129" s="12">
        <v>0</v>
      </c>
      <c r="BH129" s="13">
        <v>4.3761854068515401E-8</v>
      </c>
      <c r="BI129" s="12">
        <v>0</v>
      </c>
      <c r="BJ129" s="13">
        <v>9.7593565501580106E-8</v>
      </c>
      <c r="BK129" s="12">
        <v>0</v>
      </c>
      <c r="BL129" s="13">
        <v>4.28701794499244E-8</v>
      </c>
      <c r="BM129" s="12">
        <v>0</v>
      </c>
      <c r="BN129" s="13">
        <v>3.4406170664093801E-8</v>
      </c>
      <c r="BO129" s="12">
        <v>0</v>
      </c>
      <c r="BP129" s="13">
        <v>5.0411776018050104E-7</v>
      </c>
      <c r="BQ129" s="13">
        <v>2.6687523943538701E-7</v>
      </c>
      <c r="BR129" s="13">
        <v>1.1596510272029E-7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3">
        <v>1.9601793674856199E-7</v>
      </c>
      <c r="BZ129" s="12">
        <v>0</v>
      </c>
      <c r="CA129" s="12">
        <v>0</v>
      </c>
      <c r="CB129" s="12">
        <v>0</v>
      </c>
      <c r="CC129" s="12">
        <v>0</v>
      </c>
      <c r="CD129" s="12">
        <v>0</v>
      </c>
      <c r="CE129" s="12">
        <v>0</v>
      </c>
      <c r="CF129" s="13">
        <v>3.1684338686774002E-7</v>
      </c>
      <c r="CG129" s="13">
        <v>2.3745008637377901E-7</v>
      </c>
      <c r="CH129" s="13">
        <v>4.6457059859546998E-8</v>
      </c>
      <c r="CI129" s="13">
        <v>5.1082992661863398E-7</v>
      </c>
      <c r="CJ129" s="13">
        <v>5.4090353402321003E-8</v>
      </c>
      <c r="CK129" s="12">
        <v>0</v>
      </c>
      <c r="CL129" s="13">
        <v>8.6843137594040603E-8</v>
      </c>
      <c r="CM129" s="12">
        <v>0</v>
      </c>
      <c r="CN129" s="13">
        <v>7.5694438532709903E-8</v>
      </c>
      <c r="CO129" s="13">
        <v>6.0407985229281197E-8</v>
      </c>
      <c r="CP129" s="12">
        <v>0</v>
      </c>
      <c r="CQ129" s="13">
        <v>5.0001326596238201E-8</v>
      </c>
      <c r="CR129" s="12">
        <v>0</v>
      </c>
      <c r="CS129" s="12">
        <v>0</v>
      </c>
      <c r="CT129" s="13">
        <v>8.1293622021939694E-8</v>
      </c>
      <c r="CU129" s="12">
        <v>0</v>
      </c>
      <c r="CV129" s="21">
        <v>5.2134328730549599E-8</v>
      </c>
      <c r="CW129" s="13">
        <v>7.1338158776463301E-8</v>
      </c>
      <c r="CX129" s="12">
        <v>0</v>
      </c>
      <c r="CY129" s="13">
        <v>1.7931811433923599E-7</v>
      </c>
      <c r="CZ129" s="13">
        <v>1.7403713206736301E-7</v>
      </c>
      <c r="DA129" s="13">
        <v>1.5982280311186599E-7</v>
      </c>
      <c r="DB129" s="13">
        <v>2.4555868468945001E-7</v>
      </c>
      <c r="DC129" s="13">
        <v>1.28755987429226E-7</v>
      </c>
      <c r="DD129" s="13">
        <v>1.7177757852075699E-7</v>
      </c>
      <c r="DE129" s="13">
        <v>2.99767917974116E-7</v>
      </c>
      <c r="DF129" s="13">
        <v>2.9496693927357101E-7</v>
      </c>
      <c r="DG129" s="12">
        <v>0</v>
      </c>
      <c r="DH129" s="13">
        <v>2.1588582422152199E-7</v>
      </c>
      <c r="DI129" s="12">
        <v>0</v>
      </c>
      <c r="DJ129" s="12">
        <v>0</v>
      </c>
      <c r="DK129" s="13">
        <v>2.7927122338752999E-7</v>
      </c>
      <c r="DL129" s="12">
        <v>0</v>
      </c>
      <c r="DM129" s="13">
        <v>5.6591429193819503E-8</v>
      </c>
      <c r="DN129" s="12">
        <v>0</v>
      </c>
      <c r="DO129" s="13">
        <v>3.6514924063076402E-8</v>
      </c>
      <c r="DP129" s="13">
        <v>5.9193320282022798E-8</v>
      </c>
      <c r="DQ129" s="13">
        <v>1.01423894355855E-7</v>
      </c>
      <c r="DR129" s="12">
        <v>0</v>
      </c>
      <c r="DS129" s="13">
        <v>2.7560839289499201E-7</v>
      </c>
      <c r="DT129" s="12">
        <v>0</v>
      </c>
      <c r="DU129" s="12">
        <v>0</v>
      </c>
      <c r="DV129" s="12">
        <v>0</v>
      </c>
      <c r="DW129" s="13">
        <v>4.15186611041365E-7</v>
      </c>
      <c r="DX129" s="12">
        <v>0</v>
      </c>
      <c r="DY129" s="13">
        <v>1.4241372869409701E-7</v>
      </c>
      <c r="DZ129" s="12">
        <v>0</v>
      </c>
      <c r="EA129" s="13">
        <v>3.96898093229761E-7</v>
      </c>
      <c r="EB129" s="13">
        <v>5.5400080683085903E-7</v>
      </c>
      <c r="EC129" s="2" t="s">
        <v>2134</v>
      </c>
      <c r="ED129" s="12">
        <v>0</v>
      </c>
      <c r="EE129" s="12">
        <v>0</v>
      </c>
      <c r="EF129" s="13">
        <v>1.6823744123156299E-7</v>
      </c>
      <c r="EG129" s="13">
        <v>3.8788222083713399E-8</v>
      </c>
      <c r="EH129" s="13">
        <v>4.6075615100547E-7</v>
      </c>
      <c r="EI129" s="13">
        <v>2.1375213427642899E-7</v>
      </c>
      <c r="EJ129" s="13">
        <v>1.42845790400263E-7</v>
      </c>
      <c r="EK129" s="13">
        <v>2.03201051984715E-7</v>
      </c>
      <c r="EL129" s="12">
        <v>0</v>
      </c>
      <c r="EM129" s="13">
        <v>3.8984578695055E-8</v>
      </c>
      <c r="EN129" s="13">
        <v>1.01054455840801E-7</v>
      </c>
      <c r="EO129" s="12">
        <v>0</v>
      </c>
      <c r="EP129" s="12">
        <v>0</v>
      </c>
      <c r="EQ129" s="12">
        <v>0</v>
      </c>
      <c r="ER129" s="12">
        <v>0</v>
      </c>
      <c r="ES129" s="13">
        <v>7.6982723931433398E-8</v>
      </c>
      <c r="ET129" s="13">
        <v>1.8363810795829301E-7</v>
      </c>
      <c r="EU129" s="12">
        <v>0</v>
      </c>
      <c r="EV129" s="13">
        <v>4.5617732351119501E-8</v>
      </c>
      <c r="EW129" s="13">
        <v>2.1516317795083399E-7</v>
      </c>
      <c r="EX129" s="12">
        <v>0</v>
      </c>
      <c r="EY129" s="13">
        <v>3.6891625657334201E-8</v>
      </c>
      <c r="EZ129" s="12">
        <v>0</v>
      </c>
      <c r="FA129" s="12">
        <v>0</v>
      </c>
      <c r="FB129" s="13">
        <v>6.8519307631355894E-8</v>
      </c>
      <c r="FC129" s="13">
        <v>1.12541817243173E-7</v>
      </c>
      <c r="FD129" s="12">
        <v>0</v>
      </c>
      <c r="FE129" s="12">
        <v>0</v>
      </c>
      <c r="FF129" s="12">
        <v>0</v>
      </c>
      <c r="FG129" s="13">
        <v>1.9807280266766401E-7</v>
      </c>
      <c r="FH129" s="12">
        <v>0</v>
      </c>
      <c r="FI129" s="13">
        <v>9.8629833666635702E-8</v>
      </c>
      <c r="FJ129" s="12">
        <v>0</v>
      </c>
      <c r="FK129" s="12">
        <v>0</v>
      </c>
      <c r="FL129" s="13">
        <v>9.2101343250419705E-8</v>
      </c>
      <c r="FM129" s="13">
        <v>6.0181706531484E-7</v>
      </c>
      <c r="FN129" s="12">
        <v>0</v>
      </c>
      <c r="FO129" s="12">
        <v>0</v>
      </c>
      <c r="FP129" s="12">
        <v>0</v>
      </c>
      <c r="FQ129" s="13">
        <v>5.6580850170244597E-8</v>
      </c>
      <c r="FR129" s="12">
        <v>0</v>
      </c>
      <c r="FS129" s="12">
        <v>0</v>
      </c>
      <c r="FT129" s="13">
        <v>5.3587278433442796E-7</v>
      </c>
      <c r="FU129" s="12">
        <v>0</v>
      </c>
      <c r="FV129" s="12">
        <v>0</v>
      </c>
      <c r="FW129" s="12">
        <v>0</v>
      </c>
      <c r="FX129" s="12">
        <v>0</v>
      </c>
      <c r="FY129" s="13">
        <v>3.8613689489194703E-7</v>
      </c>
      <c r="FZ129" s="12">
        <v>0</v>
      </c>
      <c r="GA129" s="21">
        <v>1.00387201403068E-7</v>
      </c>
      <c r="GB129" s="12">
        <v>0</v>
      </c>
      <c r="GC129" s="12">
        <v>0</v>
      </c>
      <c r="GD129" s="13">
        <v>3.7864434467564503E-8</v>
      </c>
      <c r="GE129" s="13">
        <v>4.6090899060548003E-8</v>
      </c>
      <c r="GF129" s="12">
        <v>0</v>
      </c>
      <c r="GG129" s="13">
        <v>1.6791088057621699E-7</v>
      </c>
      <c r="GH129" s="12">
        <v>0</v>
      </c>
      <c r="GI129" s="12">
        <v>0</v>
      </c>
      <c r="GJ129" s="12">
        <v>0</v>
      </c>
      <c r="GK129" s="12">
        <v>0</v>
      </c>
      <c r="GL129" s="12">
        <v>0</v>
      </c>
      <c r="GM129" s="13">
        <v>3.0245623322939398E-8</v>
      </c>
      <c r="GN129" s="13">
        <v>4.8691428149494698E-8</v>
      </c>
      <c r="GO129" s="12">
        <v>0</v>
      </c>
      <c r="GP129" s="12">
        <v>0</v>
      </c>
      <c r="GQ129" s="13">
        <v>6.9844402690525296E-8</v>
      </c>
      <c r="GR129" s="12">
        <v>0</v>
      </c>
      <c r="GS129" s="13">
        <v>4.2905547662675902E-7</v>
      </c>
      <c r="GT129" s="12">
        <v>0</v>
      </c>
      <c r="GU129" s="13">
        <v>4.99424455237969E-8</v>
      </c>
      <c r="GV129" s="13">
        <v>2.34770118433938E-7</v>
      </c>
      <c r="GW129" s="13">
        <v>7.1100379549405494E-8</v>
      </c>
      <c r="GX129" s="13">
        <v>2.3989059444550402E-7</v>
      </c>
      <c r="GY129" s="12">
        <v>0</v>
      </c>
      <c r="GZ129" s="13">
        <v>1.4724623701371E-7</v>
      </c>
      <c r="HA129" s="12">
        <v>0</v>
      </c>
      <c r="HB129" s="12">
        <v>0</v>
      </c>
      <c r="HC129" s="13">
        <v>2.6104310302921998E-7</v>
      </c>
      <c r="HD129" s="13">
        <v>3.9703616460553302E-7</v>
      </c>
      <c r="HE129" s="13">
        <v>2.2977408530053999E-7</v>
      </c>
      <c r="HF129" s="13">
        <v>4.0546897084942803E-8</v>
      </c>
      <c r="HG129" s="12">
        <v>0</v>
      </c>
      <c r="HH129" s="12">
        <v>0</v>
      </c>
      <c r="HI129" s="13">
        <v>4.8288156898842404E-7</v>
      </c>
      <c r="HJ129" s="12">
        <v>0</v>
      </c>
      <c r="HK129" s="13">
        <v>5.29710465310167E-8</v>
      </c>
      <c r="HL129" s="12">
        <v>0</v>
      </c>
      <c r="HM129" s="13">
        <v>5.5124064948494E-8</v>
      </c>
      <c r="HN129" s="12">
        <v>0</v>
      </c>
      <c r="HO129" s="13">
        <v>2.16824242153186E-7</v>
      </c>
      <c r="HP129" s="12">
        <v>0</v>
      </c>
      <c r="HQ129" s="12">
        <v>0</v>
      </c>
      <c r="HR129" s="13">
        <v>1.5021841882471001E-7</v>
      </c>
      <c r="HS129" s="12">
        <v>0</v>
      </c>
      <c r="HT129" s="13">
        <v>7.4506228551968198E-8</v>
      </c>
      <c r="HU129" s="21">
        <v>1.5788516944394301E-7</v>
      </c>
      <c r="HV129" s="13">
        <v>2.60924700257018E-7</v>
      </c>
      <c r="HW129" s="13">
        <v>1.1763405980403901E-7</v>
      </c>
      <c r="HX129" s="12">
        <v>0</v>
      </c>
      <c r="HY129" s="12">
        <v>0</v>
      </c>
      <c r="HZ129" s="12">
        <v>0</v>
      </c>
      <c r="IA129" s="12">
        <v>0</v>
      </c>
      <c r="IB129" s="13">
        <v>7.87539432573751E-8</v>
      </c>
      <c r="IC129" s="13">
        <v>6.2748353167226006E-8</v>
      </c>
      <c r="ID129" s="12">
        <v>0</v>
      </c>
      <c r="IE129" s="13">
        <v>2.3887919197801702E-7</v>
      </c>
      <c r="IF129" s="12">
        <v>0</v>
      </c>
      <c r="IG129" s="13">
        <v>6.8005486067295995E-8</v>
      </c>
      <c r="IH129" s="13">
        <v>2.9997630755950101E-7</v>
      </c>
      <c r="II129" s="13">
        <v>5.1024704693639602E-8</v>
      </c>
      <c r="IJ129" s="13">
        <v>4.8267094789789503E-8</v>
      </c>
      <c r="IK129" s="13">
        <v>2.1842458182117299E-7</v>
      </c>
      <c r="IL129" s="12">
        <v>0</v>
      </c>
      <c r="IM129" s="13">
        <v>4.4203214531043E-7</v>
      </c>
      <c r="IN129" s="13">
        <v>1.9563421625199101E-7</v>
      </c>
      <c r="IO129" s="13">
        <v>3.2687070490801002E-8</v>
      </c>
      <c r="IP129" s="13">
        <v>3.3332503444166502E-7</v>
      </c>
      <c r="IQ129" s="13">
        <v>1.13640169110791E-7</v>
      </c>
      <c r="IR129" s="13">
        <v>3.57859998049045E-7</v>
      </c>
      <c r="IS129" s="13">
        <v>1.2473262024198999E-7</v>
      </c>
      <c r="IT129" s="13">
        <v>7.5906956463229499E-8</v>
      </c>
      <c r="IU129" s="13">
        <v>1.90466824879276E-7</v>
      </c>
      <c r="IV129" s="12">
        <v>0</v>
      </c>
      <c r="IW129" s="13">
        <v>2.9229801122594501E-7</v>
      </c>
      <c r="IX129" s="13">
        <v>1.63046375706081E-6</v>
      </c>
      <c r="IY129" s="13">
        <v>2.5814747628477297E-7</v>
      </c>
    </row>
    <row r="130" spans="1:259" x14ac:dyDescent="0.25">
      <c r="A130" s="2">
        <v>127</v>
      </c>
      <c r="B130" s="2" t="s">
        <v>2137</v>
      </c>
      <c r="C130" s="2" t="s">
        <v>2703</v>
      </c>
      <c r="D130" s="13">
        <v>1.2100258448204599E-7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3">
        <v>2.6517631447807401E-8</v>
      </c>
      <c r="M130" s="12">
        <v>0</v>
      </c>
      <c r="N130" s="12">
        <v>0</v>
      </c>
      <c r="O130" s="12">
        <v>0</v>
      </c>
      <c r="P130" s="13">
        <v>1.01164862817075E-7</v>
      </c>
      <c r="Q130" s="13">
        <v>6.0833950060383395E-8</v>
      </c>
      <c r="R130" s="13">
        <v>4.6080254321476798E-8</v>
      </c>
      <c r="S130" s="13">
        <v>7.5350342893994194E-8</v>
      </c>
      <c r="T130" s="13">
        <v>6.5950869504961994E-8</v>
      </c>
      <c r="U130" s="12">
        <v>0</v>
      </c>
      <c r="V130" s="13">
        <v>5.2931771662669897E-8</v>
      </c>
      <c r="W130" s="13">
        <v>3.0144127791366801E-8</v>
      </c>
      <c r="X130" s="13">
        <v>7.2661632107331602E-8</v>
      </c>
      <c r="Y130" s="12">
        <v>0</v>
      </c>
      <c r="Z130" s="12">
        <v>0</v>
      </c>
      <c r="AA130" s="12">
        <v>0</v>
      </c>
      <c r="AB130" s="13">
        <v>2.9812204109100201E-7</v>
      </c>
      <c r="AC130" s="12">
        <v>0</v>
      </c>
      <c r="AD130" s="12">
        <v>0</v>
      </c>
      <c r="AE130" s="13">
        <v>3.4736906221598502E-8</v>
      </c>
      <c r="AF130" s="12">
        <v>0</v>
      </c>
      <c r="AG130" s="12">
        <v>0</v>
      </c>
      <c r="AH130" s="13">
        <v>2.12933134663053E-7</v>
      </c>
      <c r="AI130" s="12">
        <v>0</v>
      </c>
      <c r="AJ130" s="12">
        <v>0</v>
      </c>
      <c r="AK130" s="12">
        <v>0</v>
      </c>
      <c r="AL130" s="12">
        <v>0</v>
      </c>
      <c r="AM130" s="13">
        <v>3.64824472877758E-8</v>
      </c>
      <c r="AN130" s="13">
        <v>4.3165421807272402E-8</v>
      </c>
      <c r="AO130" s="12">
        <v>0</v>
      </c>
      <c r="AP130" s="13">
        <v>1.4274521817070199E-7</v>
      </c>
      <c r="AQ130" s="13">
        <v>1.03306310612252E-7</v>
      </c>
      <c r="AR130" s="12">
        <v>0</v>
      </c>
      <c r="AS130" s="12">
        <v>0</v>
      </c>
      <c r="AT130" s="13">
        <v>1.18609984865785E-7</v>
      </c>
      <c r="AU130" s="13">
        <v>1.8755213649765899E-7</v>
      </c>
      <c r="AV130" s="12">
        <v>0</v>
      </c>
      <c r="AW130" s="13">
        <v>3.62760621531261E-8</v>
      </c>
      <c r="AX130" s="12">
        <v>0</v>
      </c>
      <c r="AY130" s="12">
        <v>0</v>
      </c>
      <c r="AZ130" s="21">
        <v>9.7246781493093702E-8</v>
      </c>
      <c r="BA130" s="13">
        <v>4.0469294359873502E-7</v>
      </c>
      <c r="BB130" s="12">
        <v>0</v>
      </c>
      <c r="BC130" s="13">
        <v>8.2831198962677203E-8</v>
      </c>
      <c r="BD130" s="13">
        <v>6.1025254069247406E-8</v>
      </c>
      <c r="BE130" s="13">
        <v>3.9555587924194503E-8</v>
      </c>
      <c r="BF130" s="13">
        <v>6.2066375474108896E-8</v>
      </c>
      <c r="BG130" s="12">
        <v>0</v>
      </c>
      <c r="BH130" s="12">
        <v>0</v>
      </c>
      <c r="BI130" s="13">
        <v>8.14952107426155E-8</v>
      </c>
      <c r="BJ130" s="13">
        <v>1.05891517244685E-7</v>
      </c>
      <c r="BK130" s="13">
        <v>6.6131954081201599E-8</v>
      </c>
      <c r="BL130" s="13">
        <v>1.73095690313222E-7</v>
      </c>
      <c r="BM130" s="12">
        <v>0</v>
      </c>
      <c r="BN130" s="13">
        <v>9.2613870349238794E-8</v>
      </c>
      <c r="BO130" s="13">
        <v>3.3615300945013503E-7</v>
      </c>
      <c r="BP130" s="13">
        <v>5.2910269730529204E-7</v>
      </c>
      <c r="BQ130" s="13">
        <v>1.53783253336446E-7</v>
      </c>
      <c r="BR130" s="13">
        <v>1.05396765438115E-7</v>
      </c>
      <c r="BS130" s="13">
        <v>3.4581568533183E-8</v>
      </c>
      <c r="BT130" s="12">
        <v>0</v>
      </c>
      <c r="BU130" s="13">
        <v>4.4500275679623602E-8</v>
      </c>
      <c r="BV130" s="13">
        <v>1.2220932439052501E-7</v>
      </c>
      <c r="BW130" s="12">
        <v>0</v>
      </c>
      <c r="BX130" s="13">
        <v>2.5824920851996802E-7</v>
      </c>
      <c r="BY130" s="13">
        <v>1.05527464578336E-7</v>
      </c>
      <c r="BZ130" s="13">
        <v>2.23601178730833E-7</v>
      </c>
      <c r="CA130" s="12">
        <v>0</v>
      </c>
      <c r="CB130" s="12">
        <v>0</v>
      </c>
      <c r="CC130" s="12">
        <v>0</v>
      </c>
      <c r="CD130" s="12">
        <v>0</v>
      </c>
      <c r="CE130" s="13">
        <v>1.2151997085472601E-7</v>
      </c>
      <c r="CF130" s="13">
        <v>1.56479491252368E-7</v>
      </c>
      <c r="CG130" s="13">
        <v>1.16617699835718E-7</v>
      </c>
      <c r="CH130" s="13">
        <v>9.3681733898386003E-8</v>
      </c>
      <c r="CI130" s="13">
        <v>4.2970068741678799E-8</v>
      </c>
      <c r="CJ130" s="12">
        <v>0</v>
      </c>
      <c r="CK130" s="12">
        <v>0</v>
      </c>
      <c r="CL130" s="13">
        <v>3.7031241351196498E-7</v>
      </c>
      <c r="CM130" s="12">
        <v>0</v>
      </c>
      <c r="CN130" s="12">
        <v>0</v>
      </c>
      <c r="CO130" s="13">
        <v>1.6260505613087301E-7</v>
      </c>
      <c r="CP130" s="12">
        <v>0</v>
      </c>
      <c r="CQ130" s="13">
        <v>1.3459261200220299E-7</v>
      </c>
      <c r="CR130" s="13">
        <v>2.1012992034899199E-7</v>
      </c>
      <c r="CS130" s="13">
        <v>9.4548410836042204E-8</v>
      </c>
      <c r="CT130" s="13">
        <v>1.82353843919077E-7</v>
      </c>
      <c r="CU130" s="12">
        <v>0</v>
      </c>
      <c r="CV130" s="17">
        <v>0</v>
      </c>
      <c r="CW130" s="13">
        <v>3.12569651499737E-7</v>
      </c>
      <c r="CX130" s="13">
        <v>6.3951778147310906E-8</v>
      </c>
      <c r="CY130" s="13">
        <v>2.4267060145191097E-7</v>
      </c>
      <c r="CZ130" s="13">
        <v>9.5043244657993805E-7</v>
      </c>
      <c r="DA130" s="13">
        <v>8.9895879668183603E-7</v>
      </c>
      <c r="DB130" s="13">
        <v>5.2879212648193903E-7</v>
      </c>
      <c r="DC130" s="13">
        <v>3.4504687354564801E-7</v>
      </c>
      <c r="DD130" s="13">
        <v>1.3180381146767801E-6</v>
      </c>
      <c r="DE130" s="13">
        <v>5.4747046180165098E-7</v>
      </c>
      <c r="DF130" s="13">
        <v>5.8776009265681897E-7</v>
      </c>
      <c r="DG130" s="13">
        <v>4.1657593463635199E-7</v>
      </c>
      <c r="DH130" s="13">
        <v>6.83544849945128E-7</v>
      </c>
      <c r="DI130" s="12">
        <v>0</v>
      </c>
      <c r="DJ130" s="13">
        <v>1.0594512171911799E-6</v>
      </c>
      <c r="DK130" s="13">
        <v>3.7426656533621301E-7</v>
      </c>
      <c r="DL130" s="12">
        <v>0</v>
      </c>
      <c r="DM130" s="12">
        <v>0</v>
      </c>
      <c r="DN130" s="12">
        <v>0</v>
      </c>
      <c r="DO130" s="13">
        <v>2.4268737089563501E-7</v>
      </c>
      <c r="DP130" s="13">
        <v>5.0813633048480695E-7</v>
      </c>
      <c r="DQ130" s="13">
        <v>4.3692048505817802E-7</v>
      </c>
      <c r="DR130" s="12">
        <v>0</v>
      </c>
      <c r="DS130" s="13">
        <v>6.6483977804323696E-7</v>
      </c>
      <c r="DT130" s="12">
        <v>0</v>
      </c>
      <c r="DU130" s="13">
        <v>9.3797982761221301E-7</v>
      </c>
      <c r="DV130" s="13">
        <v>1.6469948366741499E-7</v>
      </c>
      <c r="DW130" s="13">
        <v>4.8894621873921003E-7</v>
      </c>
      <c r="DX130" s="13">
        <v>6.6873440645131697E-7</v>
      </c>
      <c r="DY130" s="13">
        <v>6.3891090612762595E-8</v>
      </c>
      <c r="DZ130" s="13">
        <v>5.5466229054473903E-7</v>
      </c>
      <c r="EA130" s="13">
        <v>9.9888783121895599E-7</v>
      </c>
      <c r="EB130" s="13">
        <v>2.9797700160330499E-7</v>
      </c>
      <c r="EC130" s="2" t="s">
        <v>2137</v>
      </c>
      <c r="ED130" s="13">
        <v>6.8960483429104795E-8</v>
      </c>
      <c r="EE130" s="13">
        <v>7.2864257118361395E-8</v>
      </c>
      <c r="EF130" s="13">
        <v>5.4391655212032597E-8</v>
      </c>
      <c r="EG130" s="13">
        <v>5.22046961606143E-8</v>
      </c>
      <c r="EH130" s="13">
        <v>7.7515910678574302E-8</v>
      </c>
      <c r="EI130" s="13">
        <v>2.5471164312604497E-7</v>
      </c>
      <c r="EJ130" s="12">
        <v>0</v>
      </c>
      <c r="EK130" s="12">
        <v>0</v>
      </c>
      <c r="EL130" s="12">
        <v>0</v>
      </c>
      <c r="EM130" s="13">
        <v>5.2468970640947299E-8</v>
      </c>
      <c r="EN130" s="12">
        <v>0</v>
      </c>
      <c r="EO130" s="12">
        <v>0</v>
      </c>
      <c r="EP130" s="12">
        <v>0</v>
      </c>
      <c r="EQ130" s="13">
        <v>2.11874682370158E-7</v>
      </c>
      <c r="ER130" s="12">
        <v>0</v>
      </c>
      <c r="ES130" s="13">
        <v>1.5541546492321899E-7</v>
      </c>
      <c r="ET130" s="12">
        <v>0</v>
      </c>
      <c r="EU130" s="12">
        <v>0</v>
      </c>
      <c r="EV130" s="12">
        <v>0</v>
      </c>
      <c r="EW130" s="13">
        <v>4.6333769279275599E-7</v>
      </c>
      <c r="EX130" s="13">
        <v>1.9755306699993301E-7</v>
      </c>
      <c r="EY130" s="12">
        <v>0</v>
      </c>
      <c r="EZ130" s="12">
        <v>0</v>
      </c>
      <c r="FA130" s="12">
        <v>0</v>
      </c>
      <c r="FB130" s="13">
        <v>9.2219479106585098E-8</v>
      </c>
      <c r="FC130" s="13">
        <v>1.5146895265947701E-7</v>
      </c>
      <c r="FD130" s="12">
        <v>0</v>
      </c>
      <c r="FE130" s="12">
        <v>0</v>
      </c>
      <c r="FF130" s="13">
        <v>2.3236316820081399E-7</v>
      </c>
      <c r="FG130" s="13">
        <v>2.4521997930380499E-7</v>
      </c>
      <c r="FH130" s="13">
        <v>1.9025744938923999E-6</v>
      </c>
      <c r="FI130" s="13">
        <v>1.76993263155196E-7</v>
      </c>
      <c r="FJ130" s="12">
        <v>0</v>
      </c>
      <c r="FK130" s="13">
        <v>1.7147713756238399E-7</v>
      </c>
      <c r="FL130" s="13">
        <v>1.2395831471717399E-7</v>
      </c>
      <c r="FM130" s="12">
        <v>0</v>
      </c>
      <c r="FN130" s="12">
        <v>0</v>
      </c>
      <c r="FO130" s="12">
        <v>0</v>
      </c>
      <c r="FP130" s="12">
        <v>0</v>
      </c>
      <c r="FQ130" s="12">
        <v>0</v>
      </c>
      <c r="FR130" s="12">
        <v>0</v>
      </c>
      <c r="FS130" s="13">
        <v>3.8225239495292999E-7</v>
      </c>
      <c r="FT130" s="13">
        <v>7.38872656931881E-8</v>
      </c>
      <c r="FU130" s="12">
        <v>0</v>
      </c>
      <c r="FV130" s="12">
        <v>0</v>
      </c>
      <c r="FW130" s="12">
        <v>0</v>
      </c>
      <c r="FX130" s="12">
        <v>0</v>
      </c>
      <c r="FY130" s="13">
        <v>5.7744216016946502E-8</v>
      </c>
      <c r="FZ130" s="13">
        <v>2.1171031703948901E-7</v>
      </c>
      <c r="GA130" s="21">
        <v>2.0266525762708499E-7</v>
      </c>
      <c r="GB130" s="12">
        <v>0</v>
      </c>
      <c r="GC130" s="13">
        <v>7.1393025998051306E-8</v>
      </c>
      <c r="GD130" s="12">
        <v>0</v>
      </c>
      <c r="GE130" s="12">
        <v>0</v>
      </c>
      <c r="GF130" s="12">
        <v>0</v>
      </c>
      <c r="GG130" s="13">
        <v>6.7796893218958894E-8</v>
      </c>
      <c r="GH130" s="13">
        <v>3.8323233389883803E-8</v>
      </c>
      <c r="GI130" s="12">
        <v>0</v>
      </c>
      <c r="GJ130" s="13">
        <v>5.38826010806651E-8</v>
      </c>
      <c r="GK130" s="13">
        <v>1.03792865103448E-7</v>
      </c>
      <c r="GL130" s="13">
        <v>7.3338381411167696E-8</v>
      </c>
      <c r="GM130" s="13">
        <v>1.8311288101236901E-7</v>
      </c>
      <c r="GN130" s="13">
        <v>2.6213330496919701E-7</v>
      </c>
      <c r="GO130" s="12">
        <v>0</v>
      </c>
      <c r="GP130" s="13">
        <v>1.6069725592725599E-7</v>
      </c>
      <c r="GQ130" s="13">
        <v>4.7001455920165098E-8</v>
      </c>
      <c r="GR130" s="12">
        <v>0</v>
      </c>
      <c r="GS130" s="13">
        <v>8.1765605745398194E-8</v>
      </c>
      <c r="GT130" s="12">
        <v>0</v>
      </c>
      <c r="GU130" s="13">
        <v>6.7217058530315706E-8</v>
      </c>
      <c r="GV130" s="13">
        <v>6.3194970235984704E-8</v>
      </c>
      <c r="GW130" s="12">
        <v>0</v>
      </c>
      <c r="GX130" s="13">
        <v>1.2914658029737399E-7</v>
      </c>
      <c r="GY130" s="12">
        <v>0</v>
      </c>
      <c r="GZ130" s="13">
        <v>1.7302508902026501E-7</v>
      </c>
      <c r="HA130" s="13">
        <v>1.4847260389581E-7</v>
      </c>
      <c r="HB130" s="12">
        <v>0</v>
      </c>
      <c r="HC130" s="13">
        <v>1.1711180307132801E-7</v>
      </c>
      <c r="HD130" s="13">
        <v>1.8911308420928799E-7</v>
      </c>
      <c r="HE130" s="12">
        <v>0</v>
      </c>
      <c r="HF130" s="13">
        <v>5.4571679980762099E-8</v>
      </c>
      <c r="HG130" s="12">
        <v>0</v>
      </c>
      <c r="HH130" s="12">
        <v>0</v>
      </c>
      <c r="HI130" s="13">
        <v>1.94971701999093E-7</v>
      </c>
      <c r="HJ130" s="13">
        <v>6.2267687430508195E-7</v>
      </c>
      <c r="HK130" s="13">
        <v>1.7595027101409401E-7</v>
      </c>
      <c r="HL130" s="13">
        <v>1.5691731236044301E-7</v>
      </c>
      <c r="HM130" s="13">
        <v>4.4514570256352299E-7</v>
      </c>
      <c r="HN130" s="12">
        <v>0</v>
      </c>
      <c r="HO130" s="13">
        <v>1.2506642930460201E-7</v>
      </c>
      <c r="HP130" s="13">
        <v>2.55707888391469E-7</v>
      </c>
      <c r="HQ130" s="13">
        <v>3.1097051613290598E-7</v>
      </c>
      <c r="HR130" s="13">
        <v>1.5163314708418901E-7</v>
      </c>
      <c r="HS130" s="13">
        <v>2.22471799628336E-7</v>
      </c>
      <c r="HT130" s="12">
        <v>0</v>
      </c>
      <c r="HU130" s="21">
        <v>3.7186823727764402E-7</v>
      </c>
      <c r="HV130" s="13">
        <v>1.1168849273057199E-6</v>
      </c>
      <c r="HW130" s="13">
        <v>5.7642843701138701E-7</v>
      </c>
      <c r="HX130" s="12">
        <v>0</v>
      </c>
      <c r="HY130" s="12">
        <v>0</v>
      </c>
      <c r="HZ130" s="13">
        <v>2.0463131333587101E-7</v>
      </c>
      <c r="IA130" s="13">
        <v>1.17584441075235E-7</v>
      </c>
      <c r="IB130" s="13">
        <v>1.5566720215372799E-7</v>
      </c>
      <c r="IC130" s="12">
        <v>0</v>
      </c>
      <c r="ID130" s="12">
        <v>0</v>
      </c>
      <c r="IE130" s="12">
        <v>0</v>
      </c>
      <c r="IF130" s="13">
        <v>3.4598042700669399E-7</v>
      </c>
      <c r="IG130" s="13">
        <v>9.1527931590572995E-8</v>
      </c>
      <c r="IH130" s="13">
        <v>6.3074959313568701E-7</v>
      </c>
      <c r="II130" s="13">
        <v>4.8071562538425495E-7</v>
      </c>
      <c r="IJ130" s="13">
        <v>4.93438263202018E-8</v>
      </c>
      <c r="IK130" s="13">
        <v>3.4297147522263002E-7</v>
      </c>
      <c r="IL130" s="12">
        <v>0</v>
      </c>
      <c r="IM130" s="13">
        <v>2.7025933529708199E-7</v>
      </c>
      <c r="IN130" s="13">
        <v>2.1064177256721199E-7</v>
      </c>
      <c r="IO130" s="12">
        <v>0</v>
      </c>
      <c r="IP130" s="13">
        <v>9.5518608776741697E-8</v>
      </c>
      <c r="IQ130" s="13">
        <v>1.5294721390596199E-7</v>
      </c>
      <c r="IR130" s="13">
        <v>5.8473544322864301E-8</v>
      </c>
      <c r="IS130" s="12">
        <v>0</v>
      </c>
      <c r="IT130" s="13">
        <v>3.0648733448680699E-7</v>
      </c>
      <c r="IU130" s="13">
        <v>2.3065626168857801E-7</v>
      </c>
      <c r="IV130" s="13">
        <v>3.1981713304094202E-7</v>
      </c>
      <c r="IW130" s="13">
        <v>1.4199906026767999E-7</v>
      </c>
      <c r="IX130" s="13">
        <v>2.1025717148680098E-6</v>
      </c>
      <c r="IY130" s="13">
        <v>1.3897528517796701E-7</v>
      </c>
    </row>
    <row r="131" spans="1:259" x14ac:dyDescent="0.25">
      <c r="A131" s="2">
        <v>128</v>
      </c>
      <c r="B131" s="2" t="s">
        <v>2140</v>
      </c>
      <c r="C131" s="2" t="s">
        <v>2703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3">
        <v>2.4019190618092001E-8</v>
      </c>
      <c r="N131" s="12">
        <v>0</v>
      </c>
      <c r="O131" s="13">
        <v>1.30672544192731E-7</v>
      </c>
      <c r="P131" s="13">
        <v>6.3527182672227696E-8</v>
      </c>
      <c r="Q131" s="13">
        <v>9.4554200162302205E-8</v>
      </c>
      <c r="R131" s="13">
        <v>5.7872835534929999E-7</v>
      </c>
      <c r="S131" s="13">
        <v>3.3121742123725598E-7</v>
      </c>
      <c r="T131" s="13">
        <v>2.0707154726289199E-8</v>
      </c>
      <c r="U131" s="13">
        <v>2.5810478670761799E-8</v>
      </c>
      <c r="V131" s="12">
        <v>0</v>
      </c>
      <c r="W131" s="12">
        <v>0</v>
      </c>
      <c r="X131" s="13">
        <v>2.2814189865957899E-8</v>
      </c>
      <c r="Y131" s="13">
        <v>3.6273208739712401E-8</v>
      </c>
      <c r="Z131" s="12">
        <v>0</v>
      </c>
      <c r="AA131" s="12">
        <v>0</v>
      </c>
      <c r="AB131" s="13">
        <v>7.0202932256913406E-8</v>
      </c>
      <c r="AC131" s="13">
        <v>4.3771731256061997E-8</v>
      </c>
      <c r="AD131" s="12">
        <v>0</v>
      </c>
      <c r="AE131" s="13">
        <v>4.3626566093362497E-8</v>
      </c>
      <c r="AF131" s="12">
        <v>0</v>
      </c>
      <c r="AG131" s="12">
        <v>0</v>
      </c>
      <c r="AH131" s="13">
        <v>3.1373366648779098E-7</v>
      </c>
      <c r="AI131" s="13">
        <v>2.7687110044845898E-7</v>
      </c>
      <c r="AJ131" s="12">
        <v>0</v>
      </c>
      <c r="AK131" s="12">
        <v>0</v>
      </c>
      <c r="AL131" s="12">
        <v>0</v>
      </c>
      <c r="AM131" s="13">
        <v>4.5818815518410897E-8</v>
      </c>
      <c r="AN131" s="12">
        <v>0</v>
      </c>
      <c r="AO131" s="13">
        <v>8.2882690420073499E-8</v>
      </c>
      <c r="AP131" s="13">
        <v>2.24178626581779E-7</v>
      </c>
      <c r="AQ131" s="12">
        <v>0</v>
      </c>
      <c r="AR131" s="13">
        <v>4.0907058169638601E-7</v>
      </c>
      <c r="AS131" s="12">
        <v>0</v>
      </c>
      <c r="AT131" s="13">
        <v>1.2523088350673499E-7</v>
      </c>
      <c r="AU131" s="12">
        <v>0</v>
      </c>
      <c r="AV131" s="13">
        <v>3.3113241770936997E-8</v>
      </c>
      <c r="AW131" s="12">
        <v>0</v>
      </c>
      <c r="AX131" s="13">
        <v>6.0615117885431999E-8</v>
      </c>
      <c r="AY131" s="12">
        <v>0</v>
      </c>
      <c r="AZ131" s="17">
        <v>0</v>
      </c>
      <c r="BA131" s="13">
        <v>6.4850041492253004E-8</v>
      </c>
      <c r="BB131" s="13">
        <v>7.0548253864724999E-8</v>
      </c>
      <c r="BC131" s="13">
        <v>1.73381434387826E-8</v>
      </c>
      <c r="BD131" s="13">
        <v>1.1496370444013101E-7</v>
      </c>
      <c r="BE131" s="13">
        <v>4.9678415801569003E-8</v>
      </c>
      <c r="BF131" s="13">
        <v>1.16925042828644E-7</v>
      </c>
      <c r="BG131" s="12">
        <v>0</v>
      </c>
      <c r="BH131" s="13">
        <v>5.6187184688471898E-8</v>
      </c>
      <c r="BI131" s="13">
        <v>1.36467965802688E-7</v>
      </c>
      <c r="BJ131" s="13">
        <v>3.3247659177901001E-8</v>
      </c>
      <c r="BK131" s="12">
        <v>0</v>
      </c>
      <c r="BL131" s="13">
        <v>3.6232216180258702E-8</v>
      </c>
      <c r="BM131" s="13">
        <v>9.4579875118041903E-8</v>
      </c>
      <c r="BN131" s="13">
        <v>5.8157527187048898E-8</v>
      </c>
      <c r="BO131" s="12">
        <v>0</v>
      </c>
      <c r="BP131" s="13">
        <v>4.1054186425956103E-7</v>
      </c>
      <c r="BQ131" s="13">
        <v>2.10414926410789E-7</v>
      </c>
      <c r="BR131" s="13">
        <v>9.9276953251385798E-8</v>
      </c>
      <c r="BS131" s="12">
        <v>0</v>
      </c>
      <c r="BT131" s="12">
        <v>0</v>
      </c>
      <c r="BU131" s="13">
        <v>1.1177703654580699E-7</v>
      </c>
      <c r="BV131" s="12">
        <v>0</v>
      </c>
      <c r="BW131" s="13">
        <v>2.6595673274929501E-8</v>
      </c>
      <c r="BX131" s="13">
        <v>4.0542348864425E-8</v>
      </c>
      <c r="BY131" s="13">
        <v>3.3133354469756998E-8</v>
      </c>
      <c r="BZ131" s="12">
        <v>0</v>
      </c>
      <c r="CA131" s="13">
        <v>7.91259141482229E-8</v>
      </c>
      <c r="CB131" s="13">
        <v>5.6933382116613898E-8</v>
      </c>
      <c r="CC131" s="12">
        <v>0</v>
      </c>
      <c r="CD131" s="12">
        <v>0</v>
      </c>
      <c r="CE131" s="12">
        <v>0</v>
      </c>
      <c r="CF131" s="13">
        <v>4.9731270768272997E-7</v>
      </c>
      <c r="CG131" s="13">
        <v>1.8307724920446099E-7</v>
      </c>
      <c r="CH131" s="13">
        <v>1.17791125966464E-7</v>
      </c>
      <c r="CI131" s="13">
        <v>2.15866839958197E-7</v>
      </c>
      <c r="CJ131" s="13">
        <v>4.5715072875510002E-8</v>
      </c>
      <c r="CK131" s="13">
        <v>8.3685061031939899E-8</v>
      </c>
      <c r="CL131" s="13">
        <v>2.32540268269879E-7</v>
      </c>
      <c r="CM131" s="12">
        <v>0</v>
      </c>
      <c r="CN131" s="13">
        <v>1.59935023351371E-8</v>
      </c>
      <c r="CO131" s="13">
        <v>1.02108981484333E-7</v>
      </c>
      <c r="CP131" s="12">
        <v>0</v>
      </c>
      <c r="CQ131" s="13">
        <v>4.2259185703917398E-8</v>
      </c>
      <c r="CR131" s="13">
        <v>4.3984184044376702E-8</v>
      </c>
      <c r="CS131" s="12">
        <v>0</v>
      </c>
      <c r="CT131" s="13">
        <v>1.37412444966117E-7</v>
      </c>
      <c r="CU131" s="12">
        <v>0</v>
      </c>
      <c r="CV131" s="17">
        <v>0</v>
      </c>
      <c r="CW131" s="13">
        <v>9.0438375481129196E-8</v>
      </c>
      <c r="CX131" s="13">
        <v>4.0158966062397402E-8</v>
      </c>
      <c r="CY131" s="13">
        <v>2.1783215184431199E-7</v>
      </c>
      <c r="CZ131" s="13">
        <v>2.0486418276068101E-7</v>
      </c>
      <c r="DA131" s="13">
        <v>4.4413437873856E-7</v>
      </c>
      <c r="DB131" s="13">
        <v>4.1507338960410297E-8</v>
      </c>
      <c r="DC131" s="13">
        <v>1.85721082166505E-7</v>
      </c>
      <c r="DD131" s="13">
        <v>2.5406457984440998E-7</v>
      </c>
      <c r="DE131" s="13">
        <v>5.09002999387637E-7</v>
      </c>
      <c r="DF131" s="13">
        <v>1.7419635908443501E-7</v>
      </c>
      <c r="DG131" s="13">
        <v>6.09652939083725E-8</v>
      </c>
      <c r="DH131" s="13">
        <v>6.0819447253804996E-8</v>
      </c>
      <c r="DI131" s="12">
        <v>0</v>
      </c>
      <c r="DJ131" s="12">
        <v>0</v>
      </c>
      <c r="DK131" s="13">
        <v>4.6448189145278503E-8</v>
      </c>
      <c r="DL131" s="12">
        <v>0</v>
      </c>
      <c r="DM131" s="13">
        <v>5.4597123807135299E-8</v>
      </c>
      <c r="DN131" s="12">
        <v>0</v>
      </c>
      <c r="DO131" s="13">
        <v>9.4148443845847296E-8</v>
      </c>
      <c r="DP131" s="13">
        <v>1.0005580589606401E-7</v>
      </c>
      <c r="DQ131" s="13">
        <v>1.8201954532361E-7</v>
      </c>
      <c r="DR131" s="12">
        <v>0</v>
      </c>
      <c r="DS131" s="13">
        <v>1.6344594668708399E-7</v>
      </c>
      <c r="DT131" s="12">
        <v>0</v>
      </c>
      <c r="DU131" s="13">
        <v>2.4212583627114901E-7</v>
      </c>
      <c r="DV131" s="12">
        <v>0</v>
      </c>
      <c r="DW131" s="13">
        <v>1.7544982595619E-7</v>
      </c>
      <c r="DX131" s="12">
        <v>0</v>
      </c>
      <c r="DY131" s="13">
        <v>8.1174006171810699E-8</v>
      </c>
      <c r="DZ131" s="12">
        <v>0</v>
      </c>
      <c r="EA131" s="12">
        <v>0</v>
      </c>
      <c r="EB131" s="13">
        <v>7.8036672790153198E-7</v>
      </c>
      <c r="EC131" s="2" t="s">
        <v>2140</v>
      </c>
      <c r="ED131" s="12">
        <v>0</v>
      </c>
      <c r="EE131" s="12">
        <v>0</v>
      </c>
      <c r="EF131" s="13">
        <v>2.39089340329881E-7</v>
      </c>
      <c r="EG131" s="13">
        <v>9.8346911476770105E-8</v>
      </c>
      <c r="EH131" s="13">
        <v>1.9470663155392401E-7</v>
      </c>
      <c r="EI131" s="13">
        <v>2.5291704145998201E-7</v>
      </c>
      <c r="EJ131" s="13">
        <v>1.6097031004244599E-7</v>
      </c>
      <c r="EK131" s="13">
        <v>3.5254997193280998E-7</v>
      </c>
      <c r="EL131" s="13">
        <v>1.2082224780580401E-7</v>
      </c>
      <c r="EM131" s="13">
        <v>3.2948256832594801E-8</v>
      </c>
      <c r="EN131" s="13">
        <v>1.42345523818763E-7</v>
      </c>
      <c r="EO131" s="12">
        <v>0</v>
      </c>
      <c r="EP131" s="12">
        <v>0</v>
      </c>
      <c r="EQ131" s="13">
        <v>8.8698791759263303E-8</v>
      </c>
      <c r="ER131" s="12">
        <v>0</v>
      </c>
      <c r="ES131" s="13">
        <v>1.3012563658087401E-7</v>
      </c>
      <c r="ET131" s="13">
        <v>2.7309311572726301E-7</v>
      </c>
      <c r="EU131" s="12">
        <v>0</v>
      </c>
      <c r="EV131" s="13">
        <v>1.54217366141849E-7</v>
      </c>
      <c r="EW131" s="13">
        <v>1.8184758910683401E-7</v>
      </c>
      <c r="EX131" s="12">
        <v>0</v>
      </c>
      <c r="EY131" s="13">
        <v>1.24717495770601E-7</v>
      </c>
      <c r="EZ131" s="12">
        <v>0</v>
      </c>
      <c r="FA131" s="12">
        <v>0</v>
      </c>
      <c r="FB131" s="12">
        <v>0</v>
      </c>
      <c r="FC131" s="13">
        <v>1.9023197495297699E-7</v>
      </c>
      <c r="FD131" s="12">
        <v>0</v>
      </c>
      <c r="FE131" s="12">
        <v>0</v>
      </c>
      <c r="FF131" s="13">
        <v>3.6478518878837503E-8</v>
      </c>
      <c r="FG131" s="13">
        <v>1.84785119888287E-7</v>
      </c>
      <c r="FH131" s="12">
        <v>0</v>
      </c>
      <c r="FI131" s="13">
        <v>2.22288313295988E-7</v>
      </c>
      <c r="FJ131" s="12">
        <v>0</v>
      </c>
      <c r="FK131" s="13">
        <v>7.1786844685614603E-8</v>
      </c>
      <c r="FL131" s="13">
        <v>2.7244171535688701E-7</v>
      </c>
      <c r="FM131" s="13">
        <v>3.8147436559472898E-7</v>
      </c>
      <c r="FN131" s="12">
        <v>0</v>
      </c>
      <c r="FO131" s="13">
        <v>3.1904858991531098E-8</v>
      </c>
      <c r="FP131" s="12">
        <v>0</v>
      </c>
      <c r="FQ131" s="12">
        <v>0</v>
      </c>
      <c r="FR131" s="12">
        <v>0</v>
      </c>
      <c r="FS131" s="13">
        <v>1.4939611315650801E-7</v>
      </c>
      <c r="FT131" s="13">
        <v>1.0451513858234801E-7</v>
      </c>
      <c r="FU131" s="12">
        <v>0</v>
      </c>
      <c r="FV131" s="13">
        <v>3.9869737168992898E-8</v>
      </c>
      <c r="FW131" s="12">
        <v>0</v>
      </c>
      <c r="FX131" s="13">
        <v>3.6821945611230697E-8</v>
      </c>
      <c r="FY131" s="13">
        <v>2.90087072291585E-7</v>
      </c>
      <c r="FZ131" s="13">
        <v>3.3236243320177801E-8</v>
      </c>
      <c r="GA131" s="17">
        <v>0</v>
      </c>
      <c r="GB131" s="13">
        <v>7.65149066898607E-8</v>
      </c>
      <c r="GC131" s="13">
        <v>4.4831749658991299E-8</v>
      </c>
      <c r="GD131" s="12">
        <v>0</v>
      </c>
      <c r="GE131" s="13">
        <v>8.8766275324560705E-8</v>
      </c>
      <c r="GF131" s="12">
        <v>0</v>
      </c>
      <c r="GG131" s="13">
        <v>1.41911776486996E-7</v>
      </c>
      <c r="GH131" s="12">
        <v>0</v>
      </c>
      <c r="GI131" s="13">
        <v>1.16198262087706E-7</v>
      </c>
      <c r="GJ131" s="13">
        <v>6.7671911894856805E-8</v>
      </c>
      <c r="GK131" s="13">
        <v>6.5177455075713401E-8</v>
      </c>
      <c r="GL131" s="13">
        <v>1.10641906220414E-7</v>
      </c>
      <c r="GM131" s="13">
        <v>1.78937010239584E-7</v>
      </c>
      <c r="GN131" s="13">
        <v>4.1152110242476097E-8</v>
      </c>
      <c r="GO131" s="12">
        <v>0</v>
      </c>
      <c r="GP131" s="12">
        <v>0</v>
      </c>
      <c r="GQ131" s="13">
        <v>8.8544678249601405E-8</v>
      </c>
      <c r="GR131" s="12">
        <v>0</v>
      </c>
      <c r="GS131" s="13">
        <v>4.4550277038657297E-7</v>
      </c>
      <c r="GT131" s="12">
        <v>0</v>
      </c>
      <c r="GU131" s="13">
        <v>8.4418843401514802E-8</v>
      </c>
      <c r="GV131" s="13">
        <v>3.9683723244962399E-8</v>
      </c>
      <c r="GW131" s="13">
        <v>1.2018257704480199E-7</v>
      </c>
      <c r="GX131" s="13">
        <v>1.2164774660268801E-7</v>
      </c>
      <c r="GY131" s="12">
        <v>0</v>
      </c>
      <c r="GZ131" s="13">
        <v>1.9014154943947401E-7</v>
      </c>
      <c r="HA131" s="13">
        <v>7.9954459080009806E-8</v>
      </c>
      <c r="HB131" s="13">
        <v>6.4329528676240906E-8</v>
      </c>
      <c r="HC131" s="13">
        <v>2.5739411341698299E-7</v>
      </c>
      <c r="HD131" s="13">
        <v>8.9066162240503497E-7</v>
      </c>
      <c r="HE131" s="12">
        <v>0</v>
      </c>
      <c r="HF131" s="13">
        <v>3.4268667858887197E-8</v>
      </c>
      <c r="HG131" s="13">
        <v>3.8508454130450302E-8</v>
      </c>
      <c r="HH131" s="13">
        <v>4.3465444800040699E-8</v>
      </c>
      <c r="HI131" s="13">
        <v>3.2649024793539897E-7</v>
      </c>
      <c r="HJ131" s="12">
        <v>0</v>
      </c>
      <c r="HK131" s="13">
        <v>7.3659468295506199E-8</v>
      </c>
      <c r="HL131" s="13">
        <v>3.9414929212257498E-7</v>
      </c>
      <c r="HM131" s="13">
        <v>9.3177451719389803E-8</v>
      </c>
      <c r="HN131" s="13">
        <v>1.5085593687416999E-7</v>
      </c>
      <c r="HO131" s="13">
        <v>1.57072676804059E-7</v>
      </c>
      <c r="HP131" s="13">
        <v>1.4723840934104999E-7</v>
      </c>
      <c r="HQ131" s="12">
        <v>0</v>
      </c>
      <c r="HR131" s="13">
        <v>1.58698490855137E-7</v>
      </c>
      <c r="HS131" s="12">
        <v>0</v>
      </c>
      <c r="HT131" s="13">
        <v>1.70528972488029E-7</v>
      </c>
      <c r="HU131" s="21">
        <v>1.33438433530042E-7</v>
      </c>
      <c r="HV131" s="13">
        <v>9.2574066576329602E-7</v>
      </c>
      <c r="HW131" s="13">
        <v>3.9213662130738798E-7</v>
      </c>
      <c r="HX131" s="12">
        <v>0</v>
      </c>
      <c r="HY131" s="12">
        <v>0</v>
      </c>
      <c r="HZ131" s="13">
        <v>3.8549899028435001E-7</v>
      </c>
      <c r="IA131" s="13">
        <v>1.10756957399899E-7</v>
      </c>
      <c r="IB131" s="13">
        <v>2.03790606886591E-7</v>
      </c>
      <c r="IC131" s="13">
        <v>2.1212991651371899E-7</v>
      </c>
      <c r="ID131" s="13">
        <v>1.5781092067605499E-7</v>
      </c>
      <c r="IE131" s="13">
        <v>5.2491775992072597E-7</v>
      </c>
      <c r="IF131" s="12">
        <v>0</v>
      </c>
      <c r="IG131" s="13">
        <v>2.8737802176825101E-8</v>
      </c>
      <c r="IH131" s="13">
        <v>5.0705672632638204E-7</v>
      </c>
      <c r="II131" s="13">
        <v>1.7249642102882001E-7</v>
      </c>
      <c r="IJ131" s="13">
        <v>1.5492900306988099E-7</v>
      </c>
      <c r="IK131" s="13">
        <v>1.5383666784179401E-7</v>
      </c>
      <c r="IL131" s="12">
        <v>0</v>
      </c>
      <c r="IM131" s="13">
        <v>2.6151192080623502E-7</v>
      </c>
      <c r="IN131" s="13">
        <v>1.6534246663877899E-7</v>
      </c>
      <c r="IO131" s="13">
        <v>2.7625846672870499E-8</v>
      </c>
      <c r="IP131" s="13">
        <v>2.5026197577260902E-7</v>
      </c>
      <c r="IQ131" s="13">
        <v>4.8022135979076402E-8</v>
      </c>
      <c r="IR131" s="13">
        <v>1.8359435421802499E-7</v>
      </c>
      <c r="IS131" s="13">
        <v>1.40558909692049E-7</v>
      </c>
      <c r="IT131" s="13">
        <v>9.6230431903384498E-8</v>
      </c>
      <c r="IU131" s="13">
        <v>3.1865286561019801E-7</v>
      </c>
      <c r="IV131" s="13">
        <v>1.4880942706681201E-7</v>
      </c>
      <c r="IW131" s="13">
        <v>3.2938528576859199E-7</v>
      </c>
      <c r="IX131" s="13">
        <v>1.72250606592714E-7</v>
      </c>
      <c r="IY131" s="13">
        <v>3.9271725747064199E-7</v>
      </c>
    </row>
    <row r="132" spans="1:259" x14ac:dyDescent="0.25">
      <c r="A132" s="2">
        <v>129</v>
      </c>
      <c r="B132" s="2" t="s">
        <v>2143</v>
      </c>
      <c r="C132" s="2" t="s">
        <v>2703</v>
      </c>
      <c r="D132" s="12">
        <v>0</v>
      </c>
      <c r="E132" s="13">
        <v>5.8484365387332599E-8</v>
      </c>
      <c r="F132" s="12">
        <v>0</v>
      </c>
      <c r="G132" s="13">
        <v>7.8463622735284101E-8</v>
      </c>
      <c r="H132" s="12">
        <v>0</v>
      </c>
      <c r="I132" s="12">
        <v>0</v>
      </c>
      <c r="J132" s="13">
        <v>1.83089978437289E-7</v>
      </c>
      <c r="K132" s="13">
        <v>3.0826388646187902E-7</v>
      </c>
      <c r="L132" s="12">
        <v>0</v>
      </c>
      <c r="M132" s="13">
        <v>1.05866574762207E-7</v>
      </c>
      <c r="N132" s="12">
        <v>0</v>
      </c>
      <c r="O132" s="13">
        <v>1.4398751907492801E-7</v>
      </c>
      <c r="P132" s="13">
        <v>1.40000663235004E-7</v>
      </c>
      <c r="Q132" s="13">
        <v>8.4187267382141998E-8</v>
      </c>
      <c r="R132" s="13">
        <v>1.9130949187494601E-7</v>
      </c>
      <c r="S132" s="13">
        <v>3.8195906212434502E-7</v>
      </c>
      <c r="T132" s="13">
        <v>4.5634250937082698E-8</v>
      </c>
      <c r="U132" s="13">
        <v>1.33575528869933E-7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3">
        <v>3.9406972546626902E-7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3">
        <v>2.7315014540363902E-7</v>
      </c>
      <c r="AI132" s="13">
        <v>9.6727209198053198E-8</v>
      </c>
      <c r="AJ132" s="12">
        <v>0</v>
      </c>
      <c r="AK132" s="13">
        <v>2.4658505944364199E-7</v>
      </c>
      <c r="AL132" s="12">
        <v>0</v>
      </c>
      <c r="AM132" s="13">
        <v>1.0097511476806199E-7</v>
      </c>
      <c r="AN132" s="13">
        <v>5.9736033970253795E-8</v>
      </c>
      <c r="AO132" s="12">
        <v>0</v>
      </c>
      <c r="AP132" s="13">
        <v>4.4157884073444902E-7</v>
      </c>
      <c r="AQ132" s="12">
        <v>0</v>
      </c>
      <c r="AR132" s="13">
        <v>6.6953807769721099E-7</v>
      </c>
      <c r="AS132" s="12">
        <v>0</v>
      </c>
      <c r="AT132" s="13">
        <v>1.2906252261040501E-7</v>
      </c>
      <c r="AU132" s="12">
        <v>0</v>
      </c>
      <c r="AV132" s="12">
        <v>0</v>
      </c>
      <c r="AW132" s="12">
        <v>0</v>
      </c>
      <c r="AX132" s="13">
        <v>4.4527693233374198E-8</v>
      </c>
      <c r="AY132" s="13">
        <v>6.8868217947693097E-8</v>
      </c>
      <c r="AZ132" s="17">
        <v>0</v>
      </c>
      <c r="BA132" s="13">
        <v>1.07186976163143E-7</v>
      </c>
      <c r="BB132" s="12">
        <v>0</v>
      </c>
      <c r="BC132" s="12">
        <v>0</v>
      </c>
      <c r="BD132" s="13">
        <v>9.3719863543330304E-8</v>
      </c>
      <c r="BE132" s="13">
        <v>3.2844260683975701E-7</v>
      </c>
      <c r="BF132" s="13">
        <v>8.5892803973648306E-8</v>
      </c>
      <c r="BG132" s="12">
        <v>0</v>
      </c>
      <c r="BH132" s="13">
        <v>6.1912419147249799E-8</v>
      </c>
      <c r="BI132" s="13">
        <v>2.09935383696284E-7</v>
      </c>
      <c r="BJ132" s="13">
        <v>7.3270907666938206E-8</v>
      </c>
      <c r="BK132" s="12">
        <v>0</v>
      </c>
      <c r="BL132" s="13">
        <v>7.9848248928058294E-8</v>
      </c>
      <c r="BM132" s="12">
        <v>0</v>
      </c>
      <c r="BN132" s="13">
        <v>1.50900058041095E-7</v>
      </c>
      <c r="BO132" s="12">
        <v>0</v>
      </c>
      <c r="BP132" s="13">
        <v>2.11207634743026E-7</v>
      </c>
      <c r="BQ132" s="13">
        <v>4.4927790365527901E-7</v>
      </c>
      <c r="BR132" s="13">
        <v>8.4223245573431605E-8</v>
      </c>
      <c r="BS132" s="12">
        <v>0</v>
      </c>
      <c r="BT132" s="12">
        <v>0</v>
      </c>
      <c r="BU132" s="12">
        <v>0</v>
      </c>
      <c r="BV132" s="12">
        <v>0</v>
      </c>
      <c r="BW132" s="13">
        <v>5.86113178807688E-8</v>
      </c>
      <c r="BX132" s="13">
        <v>8.9346882568519602E-8</v>
      </c>
      <c r="BY132" s="13">
        <v>4.3811402355744999E-7</v>
      </c>
      <c r="BZ132" s="12">
        <v>0</v>
      </c>
      <c r="CA132" s="13">
        <v>2.6156552188808301E-7</v>
      </c>
      <c r="CB132" s="12">
        <v>0</v>
      </c>
      <c r="CC132" s="12">
        <v>0</v>
      </c>
      <c r="CD132" s="12">
        <v>0</v>
      </c>
      <c r="CE132" s="12">
        <v>0</v>
      </c>
      <c r="CF132" s="13">
        <v>6.7444523243884599E-7</v>
      </c>
      <c r="CG132" s="13">
        <v>4.6263201082214801E-7</v>
      </c>
      <c r="CH132" s="13">
        <v>2.03753364408561E-7</v>
      </c>
      <c r="CI132" s="13">
        <v>1.58088122290065E-7</v>
      </c>
      <c r="CJ132" s="12">
        <v>0</v>
      </c>
      <c r="CK132" s="13">
        <v>1.3440700280446999E-7</v>
      </c>
      <c r="CL132" s="13">
        <v>1.47619891616584E-7</v>
      </c>
      <c r="CM132" s="12">
        <v>0</v>
      </c>
      <c r="CN132" s="13">
        <v>1.05739032026143E-7</v>
      </c>
      <c r="CO132" s="13">
        <v>1.12513451161647E-7</v>
      </c>
      <c r="CP132" s="12">
        <v>0</v>
      </c>
      <c r="CQ132" s="12">
        <v>0</v>
      </c>
      <c r="CR132" s="12">
        <v>0</v>
      </c>
      <c r="CS132" s="12">
        <v>0</v>
      </c>
      <c r="CT132" s="13">
        <v>5.0471395662910397E-8</v>
      </c>
      <c r="CU132" s="12">
        <v>0</v>
      </c>
      <c r="CV132" s="21">
        <v>9.7103275787232101E-8</v>
      </c>
      <c r="CW132" s="13">
        <v>6.72244359829564E-8</v>
      </c>
      <c r="CX132" s="12">
        <v>0</v>
      </c>
      <c r="CY132" s="13">
        <v>2.3987750719010899E-7</v>
      </c>
      <c r="CZ132" s="13">
        <v>6.8896163809856897E-7</v>
      </c>
      <c r="DA132" s="13">
        <v>2.0240374960691701E-7</v>
      </c>
      <c r="DB132" s="13">
        <v>1.8294703901981799E-7</v>
      </c>
      <c r="DC132" s="13">
        <v>3.4107544710673302E-7</v>
      </c>
      <c r="DD132" s="13">
        <v>3.19945916391741E-7</v>
      </c>
      <c r="DE132" s="13">
        <v>1.11667101197941E-6</v>
      </c>
      <c r="DF132" s="13">
        <v>6.4304794665091104E-7</v>
      </c>
      <c r="DG132" s="13">
        <v>1.6991636109246401E-7</v>
      </c>
      <c r="DH132" s="13">
        <v>2.6806675803809799E-7</v>
      </c>
      <c r="DI132" s="12">
        <v>0</v>
      </c>
      <c r="DJ132" s="12">
        <v>0</v>
      </c>
      <c r="DK132" s="13">
        <v>4.9513137195917101E-7</v>
      </c>
      <c r="DL132" s="12">
        <v>0</v>
      </c>
      <c r="DM132" s="13">
        <v>8.1501619770793198E-8</v>
      </c>
      <c r="DN132" s="12">
        <v>0</v>
      </c>
      <c r="DO132" s="13">
        <v>6.8011209273881701E-8</v>
      </c>
      <c r="DP132" s="12">
        <v>0</v>
      </c>
      <c r="DQ132" s="13">
        <v>4.0113312121079901E-7</v>
      </c>
      <c r="DR132" s="12">
        <v>0</v>
      </c>
      <c r="DS132" s="13">
        <v>4.2840237315024398E-7</v>
      </c>
      <c r="DT132" s="12">
        <v>0</v>
      </c>
      <c r="DU132" s="13">
        <v>1.06718970489179E-7</v>
      </c>
      <c r="DV132" s="12">
        <v>0</v>
      </c>
      <c r="DW132" s="13">
        <v>1.9332741485693901E-7</v>
      </c>
      <c r="DX132" s="13">
        <v>7.2412410152628897E-8</v>
      </c>
      <c r="DY132" s="13">
        <v>8.8418002175008004E-8</v>
      </c>
      <c r="DZ132" s="12">
        <v>0</v>
      </c>
      <c r="EA132" s="13">
        <v>5.8406730415262795E-7</v>
      </c>
      <c r="EB132" s="13">
        <v>1.3758124302339799E-6</v>
      </c>
      <c r="EC132" s="2" t="s">
        <v>2143</v>
      </c>
      <c r="ED132" s="12">
        <v>0</v>
      </c>
      <c r="EE132" s="12">
        <v>0</v>
      </c>
      <c r="EF132" s="13">
        <v>4.5163118450938903E-7</v>
      </c>
      <c r="EG132" s="13">
        <v>2.1673608453411399E-7</v>
      </c>
      <c r="EH132" s="13">
        <v>1.0727320340352501E-7</v>
      </c>
      <c r="EI132" s="13">
        <v>3.9812601313098001E-7</v>
      </c>
      <c r="EJ132" s="13">
        <v>2.6605874704883002E-7</v>
      </c>
      <c r="EK132" s="13">
        <v>4.4396949749155498E-7</v>
      </c>
      <c r="EL132" s="13">
        <v>1.77511359335541E-7</v>
      </c>
      <c r="EM132" s="13">
        <v>7.2611087332495794E-8</v>
      </c>
      <c r="EN132" s="12">
        <v>0</v>
      </c>
      <c r="EO132" s="12">
        <v>0</v>
      </c>
      <c r="EP132" s="12">
        <v>0</v>
      </c>
      <c r="EQ132" s="13">
        <v>1.9547364060690701E-7</v>
      </c>
      <c r="ER132" s="12">
        <v>0</v>
      </c>
      <c r="ES132" s="13">
        <v>1.4338488391020499E-7</v>
      </c>
      <c r="ET132" s="13">
        <v>5.01533565612864E-7</v>
      </c>
      <c r="EU132" s="12">
        <v>0</v>
      </c>
      <c r="EV132" s="13">
        <v>8.4965728976255805E-8</v>
      </c>
      <c r="EW132" s="13">
        <v>1.6030166622687799E-7</v>
      </c>
      <c r="EX132" s="12">
        <v>0</v>
      </c>
      <c r="EY132" s="12">
        <v>0</v>
      </c>
      <c r="EZ132" s="12">
        <v>0</v>
      </c>
      <c r="FA132" s="12">
        <v>0</v>
      </c>
      <c r="FB132" s="13">
        <v>1.27621269664089E-7</v>
      </c>
      <c r="FC132" s="13">
        <v>2.0961580178467799E-7</v>
      </c>
      <c r="FD132" s="12">
        <v>0</v>
      </c>
      <c r="FE132" s="12">
        <v>0</v>
      </c>
      <c r="FF132" s="12">
        <v>0</v>
      </c>
      <c r="FG132" s="13">
        <v>5.4297049445847304E-7</v>
      </c>
      <c r="FH132" s="12">
        <v>0</v>
      </c>
      <c r="FI132" s="13">
        <v>2.4493854427164498E-7</v>
      </c>
      <c r="FJ132" s="12">
        <v>0</v>
      </c>
      <c r="FK132" s="13">
        <v>1.58203235918535E-7</v>
      </c>
      <c r="FL132" s="13">
        <v>1.3069112915363299E-7</v>
      </c>
      <c r="FM132" s="13">
        <v>5.1525467279220595E-7</v>
      </c>
      <c r="FN132" s="12">
        <v>0</v>
      </c>
      <c r="FO132" s="12">
        <v>0</v>
      </c>
      <c r="FP132" s="12">
        <v>0</v>
      </c>
      <c r="FQ132" s="13">
        <v>8.8706834309355605E-8</v>
      </c>
      <c r="FR132" s="12">
        <v>0</v>
      </c>
      <c r="FS132" s="13">
        <v>1.3398878437734101E-7</v>
      </c>
      <c r="FT132" s="13">
        <v>7.6776523603146304E-8</v>
      </c>
      <c r="FU132" s="12">
        <v>0</v>
      </c>
      <c r="FV132" s="12">
        <v>0</v>
      </c>
      <c r="FW132" s="12">
        <v>0</v>
      </c>
      <c r="FX132" s="12">
        <v>0</v>
      </c>
      <c r="FY132" s="13">
        <v>5.5937998833477996E-7</v>
      </c>
      <c r="FZ132" s="12">
        <v>0</v>
      </c>
      <c r="GA132" s="21">
        <v>4.3821894456397401E-7</v>
      </c>
      <c r="GB132" s="12">
        <v>0</v>
      </c>
      <c r="GC132" s="13">
        <v>9.87998274475402E-8</v>
      </c>
      <c r="GD132" s="12">
        <v>0</v>
      </c>
      <c r="GE132" s="13">
        <v>1.9562236031242099E-7</v>
      </c>
      <c r="GF132" s="12">
        <v>0</v>
      </c>
      <c r="GG132" s="13">
        <v>3.7529275488030298E-7</v>
      </c>
      <c r="GH132" s="12">
        <v>0</v>
      </c>
      <c r="GI132" s="13">
        <v>1.28038369362045E-7</v>
      </c>
      <c r="GJ132" s="13">
        <v>7.4567391068977305E-8</v>
      </c>
      <c r="GK132" s="12">
        <v>0</v>
      </c>
      <c r="GL132" s="13">
        <v>1.62554459375964E-7</v>
      </c>
      <c r="GM132" s="13">
        <v>2.8167132620652098E-7</v>
      </c>
      <c r="GN132" s="12">
        <v>0</v>
      </c>
      <c r="GO132" s="12">
        <v>0</v>
      </c>
      <c r="GP132" s="12">
        <v>0</v>
      </c>
      <c r="GQ132" s="12">
        <v>0</v>
      </c>
      <c r="GR132" s="12">
        <v>0</v>
      </c>
      <c r="GS132" s="13">
        <v>3.7761354033860098E-7</v>
      </c>
      <c r="GT132" s="12">
        <v>0</v>
      </c>
      <c r="GU132" s="12">
        <v>0</v>
      </c>
      <c r="GV132" s="13">
        <v>1.74909301506233E-7</v>
      </c>
      <c r="GW132" s="13">
        <v>1.98643003527842E-7</v>
      </c>
      <c r="GX132" s="13">
        <v>8.9362088736571703E-8</v>
      </c>
      <c r="GY132" s="12">
        <v>0</v>
      </c>
      <c r="GZ132" s="13">
        <v>5.9861760656300299E-7</v>
      </c>
      <c r="HA132" s="13">
        <v>5.8734318281523798E-8</v>
      </c>
      <c r="HB132" s="13">
        <v>4.2530659954197201E-7</v>
      </c>
      <c r="HC132" s="13">
        <v>4.0517353669227202E-7</v>
      </c>
      <c r="HD132" s="13">
        <v>1.96283248539498E-6</v>
      </c>
      <c r="HE132" s="13">
        <v>3.4501774172885302E-7</v>
      </c>
      <c r="HF132" s="13">
        <v>7.5520997888068895E-8</v>
      </c>
      <c r="HG132" s="12">
        <v>0</v>
      </c>
      <c r="HH132" s="13">
        <v>9.5788776455065996E-8</v>
      </c>
      <c r="HI132" s="13">
        <v>4.4969776448447997E-7</v>
      </c>
      <c r="HJ132" s="12">
        <v>0</v>
      </c>
      <c r="HK132" s="13">
        <v>1.6233010785502599E-7</v>
      </c>
      <c r="HL132" s="13">
        <v>1.08577855946088E-7</v>
      </c>
      <c r="HM132" s="13">
        <v>2.0534367322045599E-7</v>
      </c>
      <c r="HN132" s="12">
        <v>0</v>
      </c>
      <c r="HO132" s="13">
        <v>3.4615542518430002E-7</v>
      </c>
      <c r="HP132" s="13">
        <v>8.1120687610886294E-8</v>
      </c>
      <c r="HQ132" s="12">
        <v>0</v>
      </c>
      <c r="HR132" s="13">
        <v>1.3989535212822499E-7</v>
      </c>
      <c r="HS132" s="12">
        <v>0</v>
      </c>
      <c r="HT132" s="13">
        <v>1.8790514740979501E-7</v>
      </c>
      <c r="HU132" s="21">
        <v>2.9407048147615998E-7</v>
      </c>
      <c r="HV132" s="13">
        <v>5.9229853022770098E-7</v>
      </c>
      <c r="HW132" s="13">
        <v>1.9942784787597699E-7</v>
      </c>
      <c r="HX132" s="12">
        <v>0</v>
      </c>
      <c r="HY132" s="12">
        <v>0</v>
      </c>
      <c r="HZ132" s="13">
        <v>9.4395487352408096E-8</v>
      </c>
      <c r="IA132" s="13">
        <v>1.6272349191454301E-7</v>
      </c>
      <c r="IB132" s="13">
        <v>8.98224001917203E-8</v>
      </c>
      <c r="IC132" s="13">
        <v>2.3374505018691799E-7</v>
      </c>
      <c r="ID132" s="13">
        <v>8.6945590182897798E-8</v>
      </c>
      <c r="IE132" s="13">
        <v>3.5594131733596398E-7</v>
      </c>
      <c r="IF132" s="12">
        <v>0</v>
      </c>
      <c r="IG132" s="13">
        <v>6.3332123280680895E-8</v>
      </c>
      <c r="IH132" s="13">
        <v>4.8888318844560804E-7</v>
      </c>
      <c r="II132" s="13">
        <v>2.8510960584739901E-7</v>
      </c>
      <c r="IJ132" s="13">
        <v>1.3657248611847299E-7</v>
      </c>
      <c r="IK132" s="13">
        <v>3.7453344107308999E-7</v>
      </c>
      <c r="IL132" s="12">
        <v>0</v>
      </c>
      <c r="IM132" s="13">
        <v>1.6466221147582901E-7</v>
      </c>
      <c r="IN132" s="13">
        <v>2.1862819048445199E-7</v>
      </c>
      <c r="IO132" s="13">
        <v>2.4352642090776902E-7</v>
      </c>
      <c r="IP132" s="13">
        <v>1.9828033480669599E-7</v>
      </c>
      <c r="IQ132" s="13">
        <v>3.1749232080953302E-7</v>
      </c>
      <c r="IR132" s="13">
        <v>2.42762202970754E-7</v>
      </c>
      <c r="IS132" s="13">
        <v>1.8763646179809801E-7</v>
      </c>
      <c r="IT132" s="13">
        <v>7.0690601635187601E-8</v>
      </c>
      <c r="IU132" s="13">
        <v>3.3632454393155201E-7</v>
      </c>
      <c r="IV132" s="13">
        <v>8.1986236476383293E-8</v>
      </c>
      <c r="IW132" s="13">
        <v>1.8147412071373801E-7</v>
      </c>
      <c r="IX132" s="13">
        <v>8.6102181142772403E-7</v>
      </c>
      <c r="IY132" s="13">
        <v>9.6162993535465298E-8</v>
      </c>
    </row>
    <row r="133" spans="1:259" x14ac:dyDescent="0.25">
      <c r="A133" s="2">
        <v>130</v>
      </c>
      <c r="B133" s="2" t="s">
        <v>2146</v>
      </c>
      <c r="C133" s="2" t="s">
        <v>2703</v>
      </c>
      <c r="D133" s="12">
        <v>0</v>
      </c>
      <c r="E133" s="12">
        <v>0</v>
      </c>
      <c r="F133" s="13">
        <v>4.8719605330702599E-8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3">
        <v>3.4337686841506599E-8</v>
      </c>
      <c r="M133" s="12">
        <v>0</v>
      </c>
      <c r="N133" s="12">
        <v>0</v>
      </c>
      <c r="O133" s="12">
        <v>0</v>
      </c>
      <c r="P133" s="13">
        <v>6.5499201646531802E-8</v>
      </c>
      <c r="Q133" s="13">
        <v>2.3632168626561401E-7</v>
      </c>
      <c r="R133" s="12">
        <v>0</v>
      </c>
      <c r="S133" s="13">
        <v>6.5047450480550806E-8</v>
      </c>
      <c r="T133" s="13">
        <v>1.06749744431535E-7</v>
      </c>
      <c r="U133" s="13">
        <v>5.3223381737934599E-8</v>
      </c>
      <c r="V133" s="12">
        <v>0</v>
      </c>
      <c r="W133" s="12">
        <v>0</v>
      </c>
      <c r="X133" s="12">
        <v>0</v>
      </c>
      <c r="Y133" s="13">
        <v>3.7399206350257801E-8</v>
      </c>
      <c r="Z133" s="12">
        <v>0</v>
      </c>
      <c r="AA133" s="12">
        <v>0</v>
      </c>
      <c r="AB133" s="13">
        <v>2.2932941922926499E-7</v>
      </c>
      <c r="AC133" s="12">
        <v>0</v>
      </c>
      <c r="AD133" s="12">
        <v>0</v>
      </c>
      <c r="AE133" s="13">
        <v>4.4980827568544501E-8</v>
      </c>
      <c r="AF133" s="12">
        <v>0</v>
      </c>
      <c r="AG133" s="13">
        <v>2.9376461184628102E-8</v>
      </c>
      <c r="AH133" s="13">
        <v>3.4465895411092898E-8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2.7947457134642E-8</v>
      </c>
      <c r="AO133" s="12">
        <v>0</v>
      </c>
      <c r="AP133" s="13">
        <v>1.8363792547346501E-7</v>
      </c>
      <c r="AQ133" s="13">
        <v>1.00328523388396E-7</v>
      </c>
      <c r="AR133" s="12">
        <v>0</v>
      </c>
      <c r="AS133" s="13">
        <v>5.9289381304338397E-8</v>
      </c>
      <c r="AT133" s="13">
        <v>8.0509068058522901E-8</v>
      </c>
      <c r="AU133" s="12">
        <v>0</v>
      </c>
      <c r="AV133" s="12">
        <v>0</v>
      </c>
      <c r="AW133" s="13">
        <v>2.3486940462777901E-8</v>
      </c>
      <c r="AX133" s="12">
        <v>0</v>
      </c>
      <c r="AY133" s="13">
        <v>3.22199423214263E-8</v>
      </c>
      <c r="AZ133" s="17">
        <v>0</v>
      </c>
      <c r="BA133" s="13">
        <v>1.17010468435301E-7</v>
      </c>
      <c r="BB133" s="12">
        <v>0</v>
      </c>
      <c r="BC133" s="13">
        <v>1.7876356317148401E-8</v>
      </c>
      <c r="BD133" s="13">
        <v>1.9755403756341699E-8</v>
      </c>
      <c r="BE133" s="13">
        <v>2.56102697868399E-8</v>
      </c>
      <c r="BF133" s="13">
        <v>4.0184881681684702E-8</v>
      </c>
      <c r="BG133" s="13">
        <v>3.74469431559811E-8</v>
      </c>
      <c r="BH133" s="12">
        <v>0</v>
      </c>
      <c r="BI133" s="12">
        <v>0</v>
      </c>
      <c r="BJ133" s="12">
        <v>0</v>
      </c>
      <c r="BK133" s="13">
        <v>8.5634282003152394E-8</v>
      </c>
      <c r="BL133" s="13">
        <v>7.4713882589003602E-8</v>
      </c>
      <c r="BM133" s="12">
        <v>0</v>
      </c>
      <c r="BN133" s="13">
        <v>8.9944290937841597E-8</v>
      </c>
      <c r="BO133" s="13">
        <v>2.9462184964622199E-7</v>
      </c>
      <c r="BP133" s="13">
        <v>2.1164297880343199E-7</v>
      </c>
      <c r="BQ133" s="13">
        <v>1.9913396884364699E-7</v>
      </c>
      <c r="BR133" s="13">
        <v>2.3883701613692601E-7</v>
      </c>
      <c r="BS133" s="13">
        <v>4.4779680761372299E-8</v>
      </c>
      <c r="BT133" s="12">
        <v>0</v>
      </c>
      <c r="BU133" s="12">
        <v>0</v>
      </c>
      <c r="BV133" s="13">
        <v>1.18754754260424E-7</v>
      </c>
      <c r="BW133" s="13">
        <v>5.4842519170032003E-8</v>
      </c>
      <c r="BX133" s="12">
        <v>0</v>
      </c>
      <c r="BY133" s="12">
        <v>0</v>
      </c>
      <c r="BZ133" s="13">
        <v>1.4477060795876601E-7</v>
      </c>
      <c r="CA133" s="13">
        <v>8.1582150951050205E-8</v>
      </c>
      <c r="CB133" s="12">
        <v>0</v>
      </c>
      <c r="CC133" s="13">
        <v>1.0047273011919001E-7</v>
      </c>
      <c r="CD133" s="12">
        <v>0</v>
      </c>
      <c r="CE133" s="13">
        <v>8.8563665345647002E-8</v>
      </c>
      <c r="CF133" s="13">
        <v>3.1553867859112301E-7</v>
      </c>
      <c r="CG133" s="13">
        <v>2.1216854922823401E-7</v>
      </c>
      <c r="CH133" s="12">
        <v>0</v>
      </c>
      <c r="CI133" s="13">
        <v>2.7820975770665602E-8</v>
      </c>
      <c r="CJ133" s="12">
        <v>0</v>
      </c>
      <c r="CK133" s="13">
        <v>4.3141411729325997E-8</v>
      </c>
      <c r="CL133" s="13">
        <v>5.8292664492124002E-8</v>
      </c>
      <c r="CM133" s="12">
        <v>0</v>
      </c>
      <c r="CN133" s="12">
        <v>0</v>
      </c>
      <c r="CO133" s="13">
        <v>7.8958996214326505E-8</v>
      </c>
      <c r="CP133" s="12">
        <v>0</v>
      </c>
      <c r="CQ133" s="13">
        <v>8.7142001562401797E-8</v>
      </c>
      <c r="CR133" s="13">
        <v>4.53495467419849E-8</v>
      </c>
      <c r="CS133" s="13">
        <v>2.2445638995223001E-7</v>
      </c>
      <c r="CT133" s="13">
        <v>5.1226736424404503E-8</v>
      </c>
      <c r="CU133" s="12">
        <v>0</v>
      </c>
      <c r="CV133" s="17">
        <v>0</v>
      </c>
      <c r="CW133" s="13">
        <v>3.1081925054490101E-7</v>
      </c>
      <c r="CX133" s="13">
        <v>4.1405585851473998E-8</v>
      </c>
      <c r="CY133" s="13">
        <v>8.6847409200933299E-8</v>
      </c>
      <c r="CZ133" s="13">
        <v>2.98756252486525E-7</v>
      </c>
      <c r="DA133" s="13">
        <v>7.1826636605413804E-7</v>
      </c>
      <c r="DB133" s="13">
        <v>4.1033174692785501E-7</v>
      </c>
      <c r="DC133" s="13">
        <v>4.8099037561541195E-7</v>
      </c>
      <c r="DD133" s="13">
        <v>6.7358901909968696E-7</v>
      </c>
      <c r="DE133" s="13">
        <v>2.63143929817734E-7</v>
      </c>
      <c r="DF133" s="13">
        <v>4.0167100631899199E-7</v>
      </c>
      <c r="DG133" s="13">
        <v>2.51431145608809E-7</v>
      </c>
      <c r="DH133" s="13">
        <v>7.8294781215540901E-7</v>
      </c>
      <c r="DI133" s="12">
        <v>0</v>
      </c>
      <c r="DJ133" s="13">
        <v>6.0260248867348795E-7</v>
      </c>
      <c r="DK133" s="13">
        <v>9.5780079612215003E-8</v>
      </c>
      <c r="DL133" s="12">
        <v>0</v>
      </c>
      <c r="DM133" s="12">
        <v>0</v>
      </c>
      <c r="DN133" s="12">
        <v>0</v>
      </c>
      <c r="DO133" s="13">
        <v>9.5456974435403804E-8</v>
      </c>
      <c r="DP133" s="13">
        <v>4.5114334106906998E-7</v>
      </c>
      <c r="DQ133" s="13">
        <v>4.8794153059034205E-7</v>
      </c>
      <c r="DR133" s="12">
        <v>0</v>
      </c>
      <c r="DS133" s="13">
        <v>4.6342905615545101E-7</v>
      </c>
      <c r="DT133" s="12">
        <v>0</v>
      </c>
      <c r="DU133" s="13">
        <v>4.4939591572588298E-7</v>
      </c>
      <c r="DV133" s="13">
        <v>1.33293373699792E-7</v>
      </c>
      <c r="DW133" s="13">
        <v>1.39562607923476E-7</v>
      </c>
      <c r="DX133" s="13">
        <v>4.8013593266335403E-7</v>
      </c>
      <c r="DY133" s="13">
        <v>8.2732587401005304E-8</v>
      </c>
      <c r="DZ133" s="13">
        <v>4.0027445825418701E-7</v>
      </c>
      <c r="EA133" s="13">
        <v>4.7337888720171E-7</v>
      </c>
      <c r="EB133" s="13">
        <v>3.2183638889065398E-7</v>
      </c>
      <c r="EC133" s="2" t="s">
        <v>2146</v>
      </c>
      <c r="ED133" s="12">
        <v>0</v>
      </c>
      <c r="EE133" s="12">
        <v>0</v>
      </c>
      <c r="EF133" s="12">
        <v>0</v>
      </c>
      <c r="EG133" s="13">
        <v>2.0279961790109999E-7</v>
      </c>
      <c r="EH133" s="13">
        <v>5.01876849626246E-8</v>
      </c>
      <c r="EI133" s="13">
        <v>4.7007768110988797E-8</v>
      </c>
      <c r="EJ133" s="13">
        <v>4.1491792777016402E-8</v>
      </c>
      <c r="EK133" s="13">
        <v>7.7891544321550496E-8</v>
      </c>
      <c r="EL133" s="13">
        <v>4.1524275853435901E-8</v>
      </c>
      <c r="EM133" s="13">
        <v>6.79420817168807E-8</v>
      </c>
      <c r="EN133" s="12">
        <v>0</v>
      </c>
      <c r="EO133" s="13">
        <v>3.0543680097968799E-8</v>
      </c>
      <c r="EP133" s="13">
        <v>2.72567291244941E-7</v>
      </c>
      <c r="EQ133" s="13">
        <v>4.57260955299971E-8</v>
      </c>
      <c r="ER133" s="12">
        <v>0</v>
      </c>
      <c r="ES133" s="12">
        <v>0</v>
      </c>
      <c r="ET133" s="13">
        <v>9.3856835782096994E-8</v>
      </c>
      <c r="EU133" s="12">
        <v>0</v>
      </c>
      <c r="EV133" s="13">
        <v>3.9751150363614103E-8</v>
      </c>
      <c r="EW133" s="13">
        <v>1.25362354058481E-7</v>
      </c>
      <c r="EX133" s="13">
        <v>7.3124901263371593E-8</v>
      </c>
      <c r="EY133" s="13">
        <v>9.6441744235026598E-8</v>
      </c>
      <c r="EZ133" s="12">
        <v>0</v>
      </c>
      <c r="FA133" s="13">
        <v>3.5616146768458597E-8</v>
      </c>
      <c r="FB133" s="13">
        <v>5.9707511971447602E-8</v>
      </c>
      <c r="FC133" s="13">
        <v>4.9034295095972498E-8</v>
      </c>
      <c r="FD133" s="12">
        <v>0</v>
      </c>
      <c r="FE133" s="12">
        <v>0</v>
      </c>
      <c r="FF133" s="13">
        <v>1.66053785628584E-7</v>
      </c>
      <c r="FG133" s="13">
        <v>1.27014162229199E-7</v>
      </c>
      <c r="FH133" s="13">
        <v>7.7619066139215104E-7</v>
      </c>
      <c r="FI133" s="13">
        <v>5.7297153926072198E-8</v>
      </c>
      <c r="FJ133" s="12">
        <v>0</v>
      </c>
      <c r="FK133" s="13">
        <v>7.4015261150356499E-8</v>
      </c>
      <c r="FL133" s="12">
        <v>0</v>
      </c>
      <c r="FM133" s="12">
        <v>0</v>
      </c>
      <c r="FN133" s="12">
        <v>0</v>
      </c>
      <c r="FO133" s="13">
        <v>6.5790507454820199E-8</v>
      </c>
      <c r="FP133" s="12">
        <v>0</v>
      </c>
      <c r="FQ133" s="12">
        <v>0</v>
      </c>
      <c r="FR133" s="12">
        <v>0</v>
      </c>
      <c r="FS133" s="13">
        <v>7.7016843256958304E-8</v>
      </c>
      <c r="FT133" s="13">
        <v>3.5919836985064001E-8</v>
      </c>
      <c r="FU133" s="12">
        <v>0</v>
      </c>
      <c r="FV133" s="12">
        <v>0</v>
      </c>
      <c r="FW133" s="13">
        <v>1.25223760169973E-7</v>
      </c>
      <c r="FX133" s="13">
        <v>3.7964977182311102E-8</v>
      </c>
      <c r="FY133" s="13">
        <v>7.4772998123939604E-8</v>
      </c>
      <c r="FZ133" s="13">
        <v>1.71339835298034E-7</v>
      </c>
      <c r="GA133" s="21">
        <v>1.7495419135878399E-7</v>
      </c>
      <c r="GB133" s="13">
        <v>5.0874791782448697E-8</v>
      </c>
      <c r="GC133" s="12">
        <v>0</v>
      </c>
      <c r="GD133" s="13">
        <v>3.2994950655771302E-8</v>
      </c>
      <c r="GE133" s="12">
        <v>0</v>
      </c>
      <c r="GF133" s="12">
        <v>0</v>
      </c>
      <c r="GG133" s="13">
        <v>1.17053616082401E-7</v>
      </c>
      <c r="GH133" s="12">
        <v>0</v>
      </c>
      <c r="GI133" s="13">
        <v>1.49756629353612E-7</v>
      </c>
      <c r="GJ133" s="13">
        <v>1.04658888130072E-7</v>
      </c>
      <c r="GK133" s="13">
        <v>6.7200702018196794E-8</v>
      </c>
      <c r="GL133" s="13">
        <v>3.8025488834066998E-8</v>
      </c>
      <c r="GM133" s="13">
        <v>5.2711884549513E-8</v>
      </c>
      <c r="GN133" s="13">
        <v>1.5063974158822401E-7</v>
      </c>
      <c r="GO133" s="13">
        <v>9.8805694644696198E-8</v>
      </c>
      <c r="GP133" s="13">
        <v>6.9362304110508193E-8</v>
      </c>
      <c r="GQ133" s="13">
        <v>9.1293293538945994E-8</v>
      </c>
      <c r="GR133" s="12">
        <v>0</v>
      </c>
      <c r="GS133" s="13">
        <v>7.0666480719684905E-8</v>
      </c>
      <c r="GT133" s="12">
        <v>0</v>
      </c>
      <c r="GU133" s="12">
        <v>0</v>
      </c>
      <c r="GV133" s="12">
        <v>0</v>
      </c>
      <c r="GW133" s="12">
        <v>0</v>
      </c>
      <c r="GX133" s="12">
        <v>0</v>
      </c>
      <c r="GY133" s="13">
        <v>6.3790028902268693E-8</v>
      </c>
      <c r="GZ133" s="13">
        <v>8.4018834801414902E-8</v>
      </c>
      <c r="HA133" s="13">
        <v>1.6487283136232601E-7</v>
      </c>
      <c r="HB133" s="13">
        <v>6.6326454178385801E-8</v>
      </c>
      <c r="HC133" s="13">
        <v>2.27472149646304E-7</v>
      </c>
      <c r="HD133" s="12">
        <v>0</v>
      </c>
      <c r="HE133" s="12">
        <v>0</v>
      </c>
      <c r="HF133" s="13">
        <v>1.0599732076085899E-7</v>
      </c>
      <c r="HG133" s="12">
        <v>0</v>
      </c>
      <c r="HH133" s="13">
        <v>4.48147047273147E-8</v>
      </c>
      <c r="HI133" s="13">
        <v>9.5175128206969395E-8</v>
      </c>
      <c r="HJ133" s="13">
        <v>4.8378265356208598E-7</v>
      </c>
      <c r="HK133" s="13">
        <v>1.89865037457929E-7</v>
      </c>
      <c r="HL133" s="13">
        <v>3.0478839385309999E-7</v>
      </c>
      <c r="HM133" s="13">
        <v>2.8820963447571801E-7</v>
      </c>
      <c r="HN133" s="12">
        <v>0</v>
      </c>
      <c r="HO133" s="13">
        <v>3.0253545986527102E-8</v>
      </c>
      <c r="HP133" s="13">
        <v>1.51809002979131E-7</v>
      </c>
      <c r="HQ133" s="13">
        <v>1.17872832580806E-7</v>
      </c>
      <c r="HR133" s="13">
        <v>1.1377810091941799E-7</v>
      </c>
      <c r="HS133" s="13">
        <v>4.0331029573420799E-7</v>
      </c>
      <c r="HT133" s="13">
        <v>5.8607518260852501E-8</v>
      </c>
      <c r="HU133" s="21">
        <v>1.71975808180348E-7</v>
      </c>
      <c r="HV133" s="13">
        <v>7.6974002142181005E-7</v>
      </c>
      <c r="HW133" s="13">
        <v>3.1100721287384501E-7</v>
      </c>
      <c r="HX133" s="12">
        <v>0</v>
      </c>
      <c r="HY133" s="12">
        <v>0</v>
      </c>
      <c r="HZ133" s="13">
        <v>1.7665142200761099E-7</v>
      </c>
      <c r="IA133" s="13">
        <v>7.6130059410130001E-8</v>
      </c>
      <c r="IB133" s="13">
        <v>8.4046680445467705E-8</v>
      </c>
      <c r="IC133" s="13">
        <v>5.4678720165675899E-8</v>
      </c>
      <c r="ID133" s="13">
        <v>4.06774268926639E-8</v>
      </c>
      <c r="IE133" s="13">
        <v>2.9142202090089802E-7</v>
      </c>
      <c r="IF133" s="13">
        <v>2.22172582508792E-7</v>
      </c>
      <c r="IG133" s="13">
        <v>2.9629884727768601E-8</v>
      </c>
      <c r="IH133" s="13">
        <v>3.3326956032190498E-7</v>
      </c>
      <c r="II133" s="13">
        <v>8.8925538556986105E-8</v>
      </c>
      <c r="IJ133" s="13">
        <v>1.2779066328602199E-7</v>
      </c>
      <c r="IK133" s="13">
        <v>1.2688966837505E-7</v>
      </c>
      <c r="IL133" s="12">
        <v>0</v>
      </c>
      <c r="IM133" s="13">
        <v>2.3111126355698299E-7</v>
      </c>
      <c r="IN133" s="13">
        <v>1.70475048751735E-7</v>
      </c>
      <c r="IO133" s="12">
        <v>0</v>
      </c>
      <c r="IP133" s="13">
        <v>1.4286012619643499E-7</v>
      </c>
      <c r="IQ133" s="12">
        <v>0</v>
      </c>
      <c r="IR133" s="13">
        <v>3.7858702754493102E-8</v>
      </c>
      <c r="IS133" s="12">
        <v>0</v>
      </c>
      <c r="IT133" s="13">
        <v>3.3072543115353901E-8</v>
      </c>
      <c r="IU133" s="13">
        <v>8.9603053321150297E-8</v>
      </c>
      <c r="IV133" s="13">
        <v>2.30143182658761E-7</v>
      </c>
      <c r="IW133" s="13">
        <v>1.2735378981352101E-7</v>
      </c>
      <c r="IX133" s="13">
        <v>1.06558579244717E-6</v>
      </c>
      <c r="IY133" s="13">
        <v>1.3496934569390099E-7</v>
      </c>
    </row>
    <row r="134" spans="1:259" x14ac:dyDescent="0.25">
      <c r="A134" s="2">
        <v>131</v>
      </c>
      <c r="B134" s="2" t="s">
        <v>2149</v>
      </c>
      <c r="C134" s="2" t="s">
        <v>2703</v>
      </c>
      <c r="D134" s="13">
        <v>1.3282990476976499E-7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3">
        <v>2.9109580386314799E-8</v>
      </c>
      <c r="M134" s="13">
        <v>4.1988434727115798E-8</v>
      </c>
      <c r="N134" s="12">
        <v>0</v>
      </c>
      <c r="O134" s="12">
        <v>0</v>
      </c>
      <c r="P134" s="13">
        <v>1.6657973651834099E-7</v>
      </c>
      <c r="Q134" s="13">
        <v>4.00680753781172E-7</v>
      </c>
      <c r="R134" s="13">
        <v>5.0584339330342999E-8</v>
      </c>
      <c r="S134" s="13">
        <v>1.10287218671911E-7</v>
      </c>
      <c r="T134" s="13">
        <v>1.4479439019134501E-7</v>
      </c>
      <c r="U134" s="13">
        <v>1.35359465209446E-7</v>
      </c>
      <c r="V134" s="12">
        <v>0</v>
      </c>
      <c r="W134" s="12">
        <v>0</v>
      </c>
      <c r="X134" s="13">
        <v>5.1114848659288997E-8</v>
      </c>
      <c r="Y134" s="12">
        <v>0</v>
      </c>
      <c r="Z134" s="12">
        <v>0</v>
      </c>
      <c r="AA134" s="12">
        <v>0</v>
      </c>
      <c r="AB134" s="13">
        <v>4.4998496051893701E-7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3">
        <v>1.16873073912804E-7</v>
      </c>
      <c r="AI134" s="12">
        <v>0</v>
      </c>
      <c r="AJ134" s="12">
        <v>0</v>
      </c>
      <c r="AK134" s="12">
        <v>0</v>
      </c>
      <c r="AL134" s="12">
        <v>0</v>
      </c>
      <c r="AM134" s="13">
        <v>4.0048400782069601E-8</v>
      </c>
      <c r="AN134" s="12">
        <v>0</v>
      </c>
      <c r="AO134" s="12">
        <v>0</v>
      </c>
      <c r="AP134" s="13">
        <v>2.7297031130615202E-7</v>
      </c>
      <c r="AQ134" s="13">
        <v>5.6701959960108402E-8</v>
      </c>
      <c r="AR134" s="12">
        <v>0</v>
      </c>
      <c r="AS134" s="12">
        <v>0</v>
      </c>
      <c r="AT134" s="12">
        <v>0</v>
      </c>
      <c r="AU134" s="13">
        <v>5.1471075053868899E-8</v>
      </c>
      <c r="AV134" s="12">
        <v>0</v>
      </c>
      <c r="AW134" s="12">
        <v>0</v>
      </c>
      <c r="AX134" s="12">
        <v>0</v>
      </c>
      <c r="AY134" s="12">
        <v>0</v>
      </c>
      <c r="AZ134" s="17">
        <v>0</v>
      </c>
      <c r="BA134" s="13">
        <v>1.61657956625269E-7</v>
      </c>
      <c r="BB134" s="13">
        <v>1.23326834763523E-7</v>
      </c>
      <c r="BC134" s="13">
        <v>3.0309160522683903E-8</v>
      </c>
      <c r="BD134" s="12">
        <v>0</v>
      </c>
      <c r="BE134" s="12">
        <v>0</v>
      </c>
      <c r="BF134" s="12">
        <v>0</v>
      </c>
      <c r="BG134" s="13">
        <v>1.9047260936106201E-7</v>
      </c>
      <c r="BH134" s="13">
        <v>9.8221958196012805E-8</v>
      </c>
      <c r="BI134" s="12">
        <v>0</v>
      </c>
      <c r="BJ134" s="13">
        <v>5.8120907961368202E-8</v>
      </c>
      <c r="BK134" s="13">
        <v>7.2595979668086001E-8</v>
      </c>
      <c r="BL134" s="13">
        <v>6.3338272645941001E-8</v>
      </c>
      <c r="BM134" s="12">
        <v>0</v>
      </c>
      <c r="BN134" s="13">
        <v>1.0166635391720899E-7</v>
      </c>
      <c r="BO134" s="13">
        <v>3.07696758653034E-7</v>
      </c>
      <c r="BP134" s="13">
        <v>5.1262611944332997E-8</v>
      </c>
      <c r="BQ134" s="13">
        <v>6.12127679773778E-8</v>
      </c>
      <c r="BR134" s="13">
        <v>2.8924676229257098E-7</v>
      </c>
      <c r="BS134" s="13">
        <v>7.5923443696913103E-8</v>
      </c>
      <c r="BT134" s="13">
        <v>4.2115907035223202E-8</v>
      </c>
      <c r="BU134" s="12">
        <v>0</v>
      </c>
      <c r="BV134" s="13">
        <v>7.6677976941233201E-8</v>
      </c>
      <c r="BW134" s="12">
        <v>0</v>
      </c>
      <c r="BX134" s="12">
        <v>0</v>
      </c>
      <c r="BY134" s="12">
        <v>0</v>
      </c>
      <c r="BZ134" s="13">
        <v>1.0373745610557999E-7</v>
      </c>
      <c r="CA134" s="12">
        <v>0</v>
      </c>
      <c r="CB134" s="12">
        <v>0</v>
      </c>
      <c r="CC134" s="13">
        <v>1.3468292788885101E-7</v>
      </c>
      <c r="CD134" s="12">
        <v>0</v>
      </c>
      <c r="CE134" s="13">
        <v>1.1784298938718199E-7</v>
      </c>
      <c r="CF134" s="13">
        <v>6.6874033855543505E-8</v>
      </c>
      <c r="CG134" s="13">
        <v>2.5603284475210299E-7</v>
      </c>
      <c r="CH134" s="12">
        <v>0</v>
      </c>
      <c r="CI134" s="13">
        <v>4.7170150648760097E-8</v>
      </c>
      <c r="CJ134" s="12">
        <v>0</v>
      </c>
      <c r="CK134" s="13">
        <v>1.46291554059594E-7</v>
      </c>
      <c r="CL134" s="13">
        <v>2.7505398950153401E-7</v>
      </c>
      <c r="CM134" s="12">
        <v>0</v>
      </c>
      <c r="CN134" s="12">
        <v>0</v>
      </c>
      <c r="CO134" s="13">
        <v>1.0934894480285499E-7</v>
      </c>
      <c r="CP134" s="12">
        <v>0</v>
      </c>
      <c r="CQ134" s="13">
        <v>1.4774828084452299E-7</v>
      </c>
      <c r="CR134" s="13">
        <v>7.6889645039981906E-8</v>
      </c>
      <c r="CS134" s="13">
        <v>2.34089889622736E-7</v>
      </c>
      <c r="CT134" s="13">
        <v>2.0017790385101699E-7</v>
      </c>
      <c r="CU134" s="12">
        <v>0</v>
      </c>
      <c r="CV134" s="17">
        <v>0</v>
      </c>
      <c r="CW134" s="13">
        <v>4.5619602234779701E-7</v>
      </c>
      <c r="CX134" s="12">
        <v>0</v>
      </c>
      <c r="CY134" s="13">
        <v>1.8650465004752301E-7</v>
      </c>
      <c r="CZ134" s="13">
        <v>8.4846831873535003E-7</v>
      </c>
      <c r="DA134" s="13">
        <v>1.0065424196771599E-6</v>
      </c>
      <c r="DB134" s="13">
        <v>1.08839732800324E-6</v>
      </c>
      <c r="DC134" s="13">
        <v>6.7227203804357403E-7</v>
      </c>
      <c r="DD134" s="13">
        <v>1.12125229267251E-6</v>
      </c>
      <c r="DE134" s="13">
        <v>6.76062717506109E-7</v>
      </c>
      <c r="DF134" s="13">
        <v>5.4745352761957096E-7</v>
      </c>
      <c r="DG134" s="13">
        <v>5.7625215597514305E-7</v>
      </c>
      <c r="DH134" s="13">
        <v>7.4774588900786796E-7</v>
      </c>
      <c r="DI134" s="12">
        <v>0</v>
      </c>
      <c r="DJ134" s="13">
        <v>1.1275763819561901E-6</v>
      </c>
      <c r="DK134" s="13">
        <v>2.8836581640492299E-7</v>
      </c>
      <c r="DL134" s="12">
        <v>0</v>
      </c>
      <c r="DM134" s="12">
        <v>0</v>
      </c>
      <c r="DN134" s="13">
        <v>4.4192289044693401E-8</v>
      </c>
      <c r="DO134" s="13">
        <v>5.3948741190936197E-8</v>
      </c>
      <c r="DP134" s="13">
        <v>7.0767371073398501E-7</v>
      </c>
      <c r="DQ134" s="13">
        <v>4.3857196724397998E-7</v>
      </c>
      <c r="DR134" s="12">
        <v>0</v>
      </c>
      <c r="DS134" s="13">
        <v>4.28584766218951E-7</v>
      </c>
      <c r="DT134" s="12">
        <v>0</v>
      </c>
      <c r="DU134" s="12">
        <v>0</v>
      </c>
      <c r="DV134" s="12">
        <v>0</v>
      </c>
      <c r="DW134" s="13">
        <v>2.30030551888049E-7</v>
      </c>
      <c r="DX134" s="13">
        <v>6.9056204031991296E-7</v>
      </c>
      <c r="DY134" s="13">
        <v>3.5068042216027601E-7</v>
      </c>
      <c r="DZ134" s="13">
        <v>4.8651944641723503E-7</v>
      </c>
      <c r="EA134" s="13">
        <v>1.01755237144749E-6</v>
      </c>
      <c r="EB134" s="13">
        <v>1.09133993526079E-6</v>
      </c>
      <c r="EC134" s="2" t="s">
        <v>2149</v>
      </c>
      <c r="ED134" s="12">
        <v>0</v>
      </c>
      <c r="EE134" s="12">
        <v>0</v>
      </c>
      <c r="EF134" s="13">
        <v>5.9708132789148605E-8</v>
      </c>
      <c r="EG134" s="13">
        <v>1.5398838390537899E-7</v>
      </c>
      <c r="EH134" s="12">
        <v>0</v>
      </c>
      <c r="EI134" s="13">
        <v>2.3793354284876801E-7</v>
      </c>
      <c r="EJ134" s="13">
        <v>2.8139546680352498E-7</v>
      </c>
      <c r="EK134" s="13">
        <v>4.4021411640375003E-8</v>
      </c>
      <c r="EL134" s="12">
        <v>0</v>
      </c>
      <c r="EM134" s="12">
        <v>0</v>
      </c>
      <c r="EN134" s="12">
        <v>0</v>
      </c>
      <c r="EO134" s="13">
        <v>5.1786465128511002E-8</v>
      </c>
      <c r="EP134" s="12">
        <v>0</v>
      </c>
      <c r="EQ134" s="13">
        <v>7.7528079263265794E-8</v>
      </c>
      <c r="ER134" s="12">
        <v>0</v>
      </c>
      <c r="ES134" s="13">
        <v>1.13737633477644E-7</v>
      </c>
      <c r="ET134" s="13">
        <v>1.5913320653280401E-7</v>
      </c>
      <c r="EU134" s="12">
        <v>0</v>
      </c>
      <c r="EV134" s="12">
        <v>0</v>
      </c>
      <c r="EW134" s="12">
        <v>0</v>
      </c>
      <c r="EX134" s="13">
        <v>1.23982445375115E-7</v>
      </c>
      <c r="EY134" s="12">
        <v>0</v>
      </c>
      <c r="EZ134" s="12">
        <v>0</v>
      </c>
      <c r="FA134" s="13">
        <v>6.0386775160055704E-8</v>
      </c>
      <c r="FB134" s="12">
        <v>0</v>
      </c>
      <c r="FC134" s="13">
        <v>1.1259829764273199E-7</v>
      </c>
      <c r="FD134" s="12">
        <v>0</v>
      </c>
      <c r="FE134" s="12">
        <v>0</v>
      </c>
      <c r="FF134" s="13">
        <v>1.9130651818037001E-7</v>
      </c>
      <c r="FG134" s="13">
        <v>4.3070215913811201E-7</v>
      </c>
      <c r="FH134" s="13">
        <v>8.0321286856769501E-7</v>
      </c>
      <c r="FI134" s="12">
        <v>0</v>
      </c>
      <c r="FJ134" s="12">
        <v>0</v>
      </c>
      <c r="FK134" s="13">
        <v>1.2549204052184499E-7</v>
      </c>
      <c r="FL134" s="12">
        <v>0</v>
      </c>
      <c r="FM134" s="12">
        <v>0</v>
      </c>
      <c r="FN134" s="12">
        <v>0</v>
      </c>
      <c r="FO134" s="13">
        <v>5.5773531695721602E-8</v>
      </c>
      <c r="FP134" s="12">
        <v>0</v>
      </c>
      <c r="FQ134" s="12">
        <v>0</v>
      </c>
      <c r="FR134" s="12">
        <v>0</v>
      </c>
      <c r="FS134" s="13">
        <v>3.2645297282789699E-7</v>
      </c>
      <c r="FT134" s="13">
        <v>6.0901678497232595E-8</v>
      </c>
      <c r="FU134" s="13">
        <v>1.69661472808729E-7</v>
      </c>
      <c r="FV134" s="12">
        <v>0</v>
      </c>
      <c r="FW134" s="13">
        <v>5.3078868267535402E-8</v>
      </c>
      <c r="FX134" s="12">
        <v>0</v>
      </c>
      <c r="FY134" s="13">
        <v>6.3388387507324705E-8</v>
      </c>
      <c r="FZ134" s="13">
        <v>1.16201903337464E-7</v>
      </c>
      <c r="GA134" s="17">
        <v>0</v>
      </c>
      <c r="GB134" s="13">
        <v>6.6878630847340705E-8</v>
      </c>
      <c r="GC134" s="12">
        <v>0</v>
      </c>
      <c r="GD134" s="12">
        <v>0</v>
      </c>
      <c r="GE134" s="12">
        <v>0</v>
      </c>
      <c r="GF134" s="12">
        <v>0</v>
      </c>
      <c r="GG134" s="13">
        <v>4.9615771478536302E-8</v>
      </c>
      <c r="GH134" s="12">
        <v>0</v>
      </c>
      <c r="GI134" s="13">
        <v>1.9659668632483401E-7</v>
      </c>
      <c r="GJ134" s="13">
        <v>3.5489592892227502E-7</v>
      </c>
      <c r="GK134" s="13">
        <v>5.6969016184599201E-8</v>
      </c>
      <c r="GL134" s="13">
        <v>2.5788714983705598E-7</v>
      </c>
      <c r="GM134" s="13">
        <v>1.78744811517522E-7</v>
      </c>
      <c r="GN134" s="13">
        <v>2.4123413060182501E-7</v>
      </c>
      <c r="GO134" s="13">
        <v>2.2682794198370999E-7</v>
      </c>
      <c r="GP134" s="13">
        <v>5.8801502168870702E-8</v>
      </c>
      <c r="GQ134" s="12">
        <v>0</v>
      </c>
      <c r="GR134" s="12">
        <v>0</v>
      </c>
      <c r="GS134" s="13">
        <v>1.1981422106984199E-7</v>
      </c>
      <c r="GT134" s="13">
        <v>5.6724390510939701E-8</v>
      </c>
      <c r="GU134" s="12">
        <v>0</v>
      </c>
      <c r="GV134" s="13">
        <v>2.77487688855752E-7</v>
      </c>
      <c r="GW134" s="12">
        <v>0</v>
      </c>
      <c r="GX134" s="12">
        <v>0</v>
      </c>
      <c r="GY134" s="13">
        <v>5.4077637283690197E-8</v>
      </c>
      <c r="GZ134" s="13">
        <v>1.2691506531005E-7</v>
      </c>
      <c r="HA134" s="13">
        <v>4.6590004351133502E-8</v>
      </c>
      <c r="HB134" s="12">
        <v>0</v>
      </c>
      <c r="HC134" s="13">
        <v>2.9068150279596099E-7</v>
      </c>
      <c r="HD134" s="13">
        <v>2.0759782176358E-7</v>
      </c>
      <c r="HE134" s="12">
        <v>0</v>
      </c>
      <c r="HF134" s="12">
        <v>0</v>
      </c>
      <c r="HG134" s="12">
        <v>0</v>
      </c>
      <c r="HH134" s="13">
        <v>7.5982826436161395E-8</v>
      </c>
      <c r="HI134" s="13">
        <v>3.5671514400836598E-7</v>
      </c>
      <c r="HJ134" s="13">
        <v>4.1012401645958799E-7</v>
      </c>
      <c r="HK134" s="13">
        <v>3.2825812103459999E-7</v>
      </c>
      <c r="HL134" s="13">
        <v>5.1676528431484197E-7</v>
      </c>
      <c r="HM134" s="13">
        <v>8.1442697461496699E-8</v>
      </c>
      <c r="HN134" s="12">
        <v>0</v>
      </c>
      <c r="HO134" s="13">
        <v>9.1527311671538096E-8</v>
      </c>
      <c r="HP134" s="13">
        <v>5.1478090483900795E-7</v>
      </c>
      <c r="HQ134" s="13">
        <v>1.4988904368593E-7</v>
      </c>
      <c r="HR134" s="13">
        <v>3.0550132546442501E-7</v>
      </c>
      <c r="HS134" s="13">
        <v>2.58321684174613E-7</v>
      </c>
      <c r="HT134" s="13">
        <v>9.9368386224227294E-8</v>
      </c>
      <c r="HU134" s="21">
        <v>1.7494982591579801E-7</v>
      </c>
      <c r="HV134" s="13">
        <v>1.3864716276781601E-6</v>
      </c>
      <c r="HW134" s="13">
        <v>4.1993590631962101E-7</v>
      </c>
      <c r="HX134" s="12">
        <v>0</v>
      </c>
      <c r="HY134" s="12">
        <v>0</v>
      </c>
      <c r="HZ134" s="13">
        <v>2.50482929812059E-7</v>
      </c>
      <c r="IA134" s="13">
        <v>2.9587019218016901E-7</v>
      </c>
      <c r="IB134" s="12">
        <v>0</v>
      </c>
      <c r="IC134" s="13">
        <v>9.2707153363608398E-8</v>
      </c>
      <c r="ID134" s="12">
        <v>0</v>
      </c>
      <c r="IE134" s="13">
        <v>7.0586107103278699E-8</v>
      </c>
      <c r="IF134" s="13">
        <v>3.0383845018332201E-7</v>
      </c>
      <c r="IG134" s="13">
        <v>1.5071140615289799E-7</v>
      </c>
      <c r="IH134" s="13">
        <v>8.0800027221062095E-7</v>
      </c>
      <c r="II134" s="13">
        <v>1.50772247703762E-7</v>
      </c>
      <c r="IJ134" s="13">
        <v>2.7083453544170898E-7</v>
      </c>
      <c r="IK134" s="12">
        <v>0</v>
      </c>
      <c r="IL134" s="12">
        <v>0</v>
      </c>
      <c r="IM134" s="13">
        <v>1.9592327042142801E-7</v>
      </c>
      <c r="IN134" s="13">
        <v>1.15615409003056E-7</v>
      </c>
      <c r="IO134" s="13">
        <v>4.8293303394303798E-8</v>
      </c>
      <c r="IP134" s="13">
        <v>2.0971002829179399E-7</v>
      </c>
      <c r="IQ134" s="12">
        <v>0</v>
      </c>
      <c r="IR134" s="13">
        <v>1.2837800708478499E-7</v>
      </c>
      <c r="IS134" s="13">
        <v>1.5500230642732201E-7</v>
      </c>
      <c r="IT134" s="13">
        <v>1.12148247706952E-7</v>
      </c>
      <c r="IU134" s="13">
        <v>5.3785504514256798E-7</v>
      </c>
      <c r="IV134" s="13">
        <v>3.25170975498438E-7</v>
      </c>
      <c r="IW134" s="13">
        <v>7.1975638102629297E-8</v>
      </c>
      <c r="IX134" s="13">
        <v>6.0222956440309898E-7</v>
      </c>
      <c r="IY134" s="13">
        <v>1.5255933560889599E-7</v>
      </c>
    </row>
    <row r="135" spans="1:259" x14ac:dyDescent="0.25">
      <c r="A135" s="2">
        <v>132</v>
      </c>
      <c r="B135" s="2" t="s">
        <v>2152</v>
      </c>
      <c r="C135" s="2" t="s">
        <v>2703</v>
      </c>
      <c r="D135" s="13">
        <v>3.32700138123893E-8</v>
      </c>
      <c r="E135" s="12">
        <v>0</v>
      </c>
      <c r="F135" s="13">
        <v>1.2413865539066E-7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3">
        <v>2.1873300516270499E-8</v>
      </c>
      <c r="M135" s="13">
        <v>6.3101263488207905E-8</v>
      </c>
      <c r="N135" s="12">
        <v>0</v>
      </c>
      <c r="O135" s="12">
        <v>0</v>
      </c>
      <c r="P135" s="13">
        <v>1.6689344600331001E-7</v>
      </c>
      <c r="Q135" s="13">
        <v>3.0107649860393099E-7</v>
      </c>
      <c r="R135" s="13">
        <v>7.6019402609441995E-8</v>
      </c>
      <c r="S135" s="13">
        <v>1.6347105141958301E-7</v>
      </c>
      <c r="T135" s="13">
        <v>1.08800304494062E-7</v>
      </c>
      <c r="U135" s="13">
        <v>1.0171078459240899E-7</v>
      </c>
      <c r="V135" s="13">
        <v>3.9295111844490598E-7</v>
      </c>
      <c r="W135" s="12">
        <v>0</v>
      </c>
      <c r="X135" s="13">
        <v>2.3974233418464201E-7</v>
      </c>
      <c r="Y135" s="13">
        <v>9.5294022960261301E-8</v>
      </c>
      <c r="Z135" s="12">
        <v>0</v>
      </c>
      <c r="AA135" s="12">
        <v>0</v>
      </c>
      <c r="AB135" s="13">
        <v>2.76647148300549E-7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3">
        <v>2.1954970099439101E-7</v>
      </c>
      <c r="AI135" s="12">
        <v>0</v>
      </c>
      <c r="AJ135" s="12">
        <v>0</v>
      </c>
      <c r="AK135" s="12">
        <v>0</v>
      </c>
      <c r="AL135" s="12">
        <v>0</v>
      </c>
      <c r="AM135" s="13">
        <v>3.0092866124379999E-8</v>
      </c>
      <c r="AN135" s="12">
        <v>0</v>
      </c>
      <c r="AO135" s="12">
        <v>0</v>
      </c>
      <c r="AP135" s="13">
        <v>2.94471924747252E-7</v>
      </c>
      <c r="AQ135" s="13">
        <v>4.2606557484149203E-8</v>
      </c>
      <c r="AR135" s="12">
        <v>0</v>
      </c>
      <c r="AS135" s="13">
        <v>3.7749477446533998E-8</v>
      </c>
      <c r="AT135" s="13">
        <v>1.02569462413542E-7</v>
      </c>
      <c r="AU135" s="12">
        <v>0</v>
      </c>
      <c r="AV135" s="12">
        <v>0</v>
      </c>
      <c r="AW135" s="13">
        <v>2.9922627538736803E-8</v>
      </c>
      <c r="AX135" s="12">
        <v>0</v>
      </c>
      <c r="AY135" s="12">
        <v>0</v>
      </c>
      <c r="AZ135" s="17">
        <v>0</v>
      </c>
      <c r="BA135" s="13">
        <v>3.5361200121958202E-7</v>
      </c>
      <c r="BB135" s="13">
        <v>2.3167329129305901E-7</v>
      </c>
      <c r="BC135" s="12">
        <v>0</v>
      </c>
      <c r="BD135" s="13">
        <v>5.0337215220961099E-8</v>
      </c>
      <c r="BE135" s="12">
        <v>0</v>
      </c>
      <c r="BF135" s="13">
        <v>5.1195993328926E-8</v>
      </c>
      <c r="BG135" s="12">
        <v>0</v>
      </c>
      <c r="BH135" s="13">
        <v>7.3805200226382501E-8</v>
      </c>
      <c r="BI135" s="13">
        <v>2.2407346079890501E-8</v>
      </c>
      <c r="BJ135" s="13">
        <v>8.7345545297875399E-8</v>
      </c>
      <c r="BK135" s="13">
        <v>1.09099042891022E-7</v>
      </c>
      <c r="BL135" s="13">
        <v>1.42779495964579E-7</v>
      </c>
      <c r="BM135" s="12">
        <v>0</v>
      </c>
      <c r="BN135" s="13">
        <v>3.8196680991493998E-8</v>
      </c>
      <c r="BO135" s="13">
        <v>1.15603584465688E-7</v>
      </c>
      <c r="BP135" s="13">
        <v>1.92596818886901E-7</v>
      </c>
      <c r="BQ135" s="13">
        <v>2.5369892640814899E-7</v>
      </c>
      <c r="BR135" s="13">
        <v>1.73874889875308E-7</v>
      </c>
      <c r="BS135" s="13">
        <v>8.5574728912622404E-8</v>
      </c>
      <c r="BT135" s="13">
        <v>3.1646416020817401E-8</v>
      </c>
      <c r="BU135" s="13">
        <v>3.6706442086017202E-8</v>
      </c>
      <c r="BV135" s="13">
        <v>1.13471174092057E-7</v>
      </c>
      <c r="BW135" s="13">
        <v>3.49349945560515E-8</v>
      </c>
      <c r="BX135" s="13">
        <v>1.0650956057603201E-7</v>
      </c>
      <c r="BY135" s="13">
        <v>8.7045253268005699E-8</v>
      </c>
      <c r="BZ135" s="13">
        <v>1.2295959357703099E-7</v>
      </c>
      <c r="CA135" s="13">
        <v>5.1968291071926103E-8</v>
      </c>
      <c r="CB135" s="12">
        <v>0</v>
      </c>
      <c r="CC135" s="13">
        <v>1.06669494547446E-7</v>
      </c>
      <c r="CD135" s="12">
        <v>0</v>
      </c>
      <c r="CE135" s="13">
        <v>7.5220740246491199E-8</v>
      </c>
      <c r="CF135" s="13">
        <v>2.00999920966944E-7</v>
      </c>
      <c r="CG135" s="13">
        <v>4.5743721934626301E-7</v>
      </c>
      <c r="CH135" s="13">
        <v>5.15752105220394E-8</v>
      </c>
      <c r="CI135" s="13">
        <v>3.5444237493136198E-8</v>
      </c>
      <c r="CJ135" s="12">
        <v>0</v>
      </c>
      <c r="CK135" s="13">
        <v>5.4962646016740197E-8</v>
      </c>
      <c r="CL135" s="13">
        <v>3.9709206827441199E-7</v>
      </c>
      <c r="CM135" s="12">
        <v>0</v>
      </c>
      <c r="CN135" s="12">
        <v>0</v>
      </c>
      <c r="CO135" s="13">
        <v>2.6825240898426598E-7</v>
      </c>
      <c r="CP135" s="12">
        <v>0</v>
      </c>
      <c r="CQ135" s="12">
        <v>0</v>
      </c>
      <c r="CR135" s="13">
        <v>5.7775834973545703E-8</v>
      </c>
      <c r="CS135" s="13">
        <v>1.14884394708913E-7</v>
      </c>
      <c r="CT135" s="13">
        <v>9.0249699024356695E-8</v>
      </c>
      <c r="CU135" s="12">
        <v>0</v>
      </c>
      <c r="CV135" s="17">
        <v>0</v>
      </c>
      <c r="CW135" s="13">
        <v>4.7518468473135699E-7</v>
      </c>
      <c r="CX135" s="13">
        <v>1.5825355270351499E-7</v>
      </c>
      <c r="CY135" s="13">
        <v>5.7706251201928603E-8</v>
      </c>
      <c r="CZ135" s="13">
        <v>6.3544149902362498E-7</v>
      </c>
      <c r="DA135" s="13">
        <v>9.0600369231836796E-7</v>
      </c>
      <c r="DB135" s="13">
        <v>4.9070116821840895E-7</v>
      </c>
      <c r="DC135" s="13">
        <v>4.0659276463006102E-7</v>
      </c>
      <c r="DD135" s="13">
        <v>6.1978223775603601E-7</v>
      </c>
      <c r="DE135" s="13">
        <v>3.92061293126249E-7</v>
      </c>
      <c r="DF135" s="13">
        <v>4.9577071123606897E-7</v>
      </c>
      <c r="DG135" s="13">
        <v>8.03797396345091E-8</v>
      </c>
      <c r="DH135" s="13">
        <v>8.7878947091303003E-7</v>
      </c>
      <c r="DI135" s="12">
        <v>0</v>
      </c>
      <c r="DJ135" s="13">
        <v>6.1531651681965096E-7</v>
      </c>
      <c r="DK135" s="13">
        <v>4.8809961474699403E-7</v>
      </c>
      <c r="DL135" s="12">
        <v>0</v>
      </c>
      <c r="DM135" s="12">
        <v>0</v>
      </c>
      <c r="DN135" s="12">
        <v>0</v>
      </c>
      <c r="DO135" s="13">
        <v>8.1075509360390003E-8</v>
      </c>
      <c r="DP135" s="13">
        <v>4.2714501881476601E-7</v>
      </c>
      <c r="DQ135" s="13">
        <v>5.7382432932527798E-7</v>
      </c>
      <c r="DR135" s="12">
        <v>0</v>
      </c>
      <c r="DS135" s="13">
        <v>5.5654542874772895E-7</v>
      </c>
      <c r="DT135" s="12">
        <v>0</v>
      </c>
      <c r="DU135" s="13">
        <v>5.1307711128665701E-7</v>
      </c>
      <c r="DV135" s="13">
        <v>6.7926905693340496E-8</v>
      </c>
      <c r="DW135" s="13">
        <v>2.3046375443397799E-7</v>
      </c>
      <c r="DX135" s="13">
        <v>6.6984323129961804E-7</v>
      </c>
      <c r="DY135" s="13">
        <v>5.2701125590188397E-8</v>
      </c>
      <c r="DZ135" s="13">
        <v>2.6067713176170099E-7</v>
      </c>
      <c r="EA135" s="13">
        <v>7.2296302469702502E-7</v>
      </c>
      <c r="EB135" s="13">
        <v>6.1503479402408903E-7</v>
      </c>
      <c r="EC135" s="2" t="s">
        <v>2152</v>
      </c>
      <c r="ED135" s="12">
        <v>0</v>
      </c>
      <c r="EE135" s="13">
        <v>1.80308161682725E-7</v>
      </c>
      <c r="EF135" s="12">
        <v>0</v>
      </c>
      <c r="EG135" s="13">
        <v>4.3061500787851303E-8</v>
      </c>
      <c r="EH135" s="13">
        <v>6.3939677734869197E-8</v>
      </c>
      <c r="EI135" s="12">
        <v>0</v>
      </c>
      <c r="EJ135" s="13">
        <v>1.58583038495207E-7</v>
      </c>
      <c r="EK135" s="13">
        <v>3.3078235865366597E-8</v>
      </c>
      <c r="EL135" s="12">
        <v>0</v>
      </c>
      <c r="EM135" s="13">
        <v>1.2983846972166599E-7</v>
      </c>
      <c r="EN135" s="12">
        <v>0</v>
      </c>
      <c r="EO135" s="13">
        <v>1.9456496785570501E-7</v>
      </c>
      <c r="EP135" s="13">
        <v>3.9686149588851802E-7</v>
      </c>
      <c r="EQ135" s="13">
        <v>1.1651112476852399E-7</v>
      </c>
      <c r="ER135" s="12">
        <v>0</v>
      </c>
      <c r="ES135" s="13">
        <v>1.70927742966403E-7</v>
      </c>
      <c r="ET135" s="13">
        <v>1.7936200397341399E-7</v>
      </c>
      <c r="EU135" s="12">
        <v>0</v>
      </c>
      <c r="EV135" s="12">
        <v>0</v>
      </c>
      <c r="EW135" s="13">
        <v>3.3441463420494101E-7</v>
      </c>
      <c r="EX135" s="13">
        <v>5.1239072763783401E-7</v>
      </c>
      <c r="EY135" s="13">
        <v>2.04779786487745E-7</v>
      </c>
      <c r="EZ135" s="12">
        <v>0</v>
      </c>
      <c r="FA135" s="13">
        <v>4.53753734253526E-8</v>
      </c>
      <c r="FB135" s="13">
        <v>7.6157535158938195E-8</v>
      </c>
      <c r="FC135" s="13">
        <v>1.8741073803630199E-7</v>
      </c>
      <c r="FD135" s="12">
        <v>0</v>
      </c>
      <c r="FE135" s="12">
        <v>0</v>
      </c>
      <c r="FF135" s="13">
        <v>2.3958349263643302E-7</v>
      </c>
      <c r="FG135" s="13">
        <v>3.23634955736547E-7</v>
      </c>
      <c r="FH135" s="13">
        <v>1.7437280358335799E-7</v>
      </c>
      <c r="FI135" s="13">
        <v>7.2997221527284094E-8</v>
      </c>
      <c r="FJ135" s="12">
        <v>0</v>
      </c>
      <c r="FK135" s="12">
        <v>0</v>
      </c>
      <c r="FL135" s="12">
        <v>0</v>
      </c>
      <c r="FM135" s="12">
        <v>0</v>
      </c>
      <c r="FN135" s="12">
        <v>0</v>
      </c>
      <c r="FO135" s="13">
        <v>4.1908924946502697E-8</v>
      </c>
      <c r="FP135" s="12">
        <v>0</v>
      </c>
      <c r="FQ135" s="13">
        <v>5.2873282596819299E-8</v>
      </c>
      <c r="FR135" s="12">
        <v>0</v>
      </c>
      <c r="FS135" s="13">
        <v>4.9060164278090703E-7</v>
      </c>
      <c r="FT135" s="13">
        <v>9.1524556385671595E-8</v>
      </c>
      <c r="FU135" s="12">
        <v>0</v>
      </c>
      <c r="FV135" s="12">
        <v>0</v>
      </c>
      <c r="FW135" s="13">
        <v>3.9884121353571799E-8</v>
      </c>
      <c r="FX135" s="13">
        <v>4.8367809913057301E-8</v>
      </c>
      <c r="FY135" s="12">
        <v>0</v>
      </c>
      <c r="FZ135" s="13">
        <v>8.7315554485212894E-8</v>
      </c>
      <c r="GA135" s="21">
        <v>1.6717021250595701E-7</v>
      </c>
      <c r="GB135" s="12">
        <v>0</v>
      </c>
      <c r="GC135" s="12">
        <v>0</v>
      </c>
      <c r="GD135" s="12">
        <v>0</v>
      </c>
      <c r="GE135" s="12">
        <v>0</v>
      </c>
      <c r="GF135" s="12">
        <v>0</v>
      </c>
      <c r="GG135" s="13">
        <v>7.4563814764354106E-8</v>
      </c>
      <c r="GH135" s="12">
        <v>0</v>
      </c>
      <c r="GI135" s="13">
        <v>7.6316655184721898E-8</v>
      </c>
      <c r="GJ135" s="13">
        <v>1.3333660606401901E-7</v>
      </c>
      <c r="GK135" s="13">
        <v>4.2807226850574498E-8</v>
      </c>
      <c r="GL135" s="13">
        <v>2.4222451220570901E-7</v>
      </c>
      <c r="GM135" s="13">
        <v>1.3431107306118899E-7</v>
      </c>
      <c r="GN135" s="13">
        <v>2.1622295212148499E-7</v>
      </c>
      <c r="GO135" s="13">
        <v>5.6813778312303897E-8</v>
      </c>
      <c r="GP135" s="13">
        <v>1.32552538787454E-7</v>
      </c>
      <c r="GQ135" s="13">
        <v>2.3261737506251199E-7</v>
      </c>
      <c r="GR135" s="12">
        <v>0</v>
      </c>
      <c r="GS135" s="13">
        <v>1.80059789856372E-7</v>
      </c>
      <c r="GT135" s="13">
        <v>2.5574047247305001E-7</v>
      </c>
      <c r="GU135" s="12">
        <v>0</v>
      </c>
      <c r="GV135" s="13">
        <v>3.64888472210036E-7</v>
      </c>
      <c r="GW135" s="12">
        <v>0</v>
      </c>
      <c r="GX135" s="12">
        <v>0</v>
      </c>
      <c r="GY135" s="12">
        <v>0</v>
      </c>
      <c r="GZ135" s="13">
        <v>1.4272125986982299E-7</v>
      </c>
      <c r="HA135" s="13">
        <v>7.0016616708483206E-8</v>
      </c>
      <c r="HB135" s="13">
        <v>8.45006520747232E-8</v>
      </c>
      <c r="HC135" s="13">
        <v>2.8980208895616803E-7</v>
      </c>
      <c r="HD135" s="13">
        <v>2.33987375377594E-7</v>
      </c>
      <c r="HE135" s="12">
        <v>0</v>
      </c>
      <c r="HF135" s="13">
        <v>4.5013928119724698E-8</v>
      </c>
      <c r="HG135" s="12">
        <v>0</v>
      </c>
      <c r="HH135" s="12">
        <v>0</v>
      </c>
      <c r="HI135" s="12">
        <v>0</v>
      </c>
      <c r="HJ135" s="13">
        <v>3.0817228355438E-7</v>
      </c>
      <c r="HK135" s="13">
        <v>1.93512162471245E-7</v>
      </c>
      <c r="HL135" s="13">
        <v>3.2358654808791898E-7</v>
      </c>
      <c r="HM135" s="13">
        <v>3.6718233092810402E-7</v>
      </c>
      <c r="HN135" s="12">
        <v>0</v>
      </c>
      <c r="HO135" s="13">
        <v>1.37549519235193E-7</v>
      </c>
      <c r="HP135" s="13">
        <v>5.3186755916629099E-7</v>
      </c>
      <c r="HQ135" s="13">
        <v>7.5085660302179797E-8</v>
      </c>
      <c r="HR135" s="13">
        <v>8.3383952822190595E-8</v>
      </c>
      <c r="HS135" s="13">
        <v>1.8350781212280801E-7</v>
      </c>
      <c r="HT135" s="13">
        <v>1.1199996074425601E-7</v>
      </c>
      <c r="HU135" s="21">
        <v>2.6291894742148203E-7</v>
      </c>
      <c r="HV135" s="13">
        <v>1.45137307767974E-6</v>
      </c>
      <c r="HW135" s="13">
        <v>3.9622670340707398E-7</v>
      </c>
      <c r="HX135" s="12">
        <v>0</v>
      </c>
      <c r="HY135" s="12">
        <v>0</v>
      </c>
      <c r="HZ135" s="13">
        <v>1.6879193077422099E-7</v>
      </c>
      <c r="IA135" s="13">
        <v>9.6990555915165603E-8</v>
      </c>
      <c r="IB135" s="13">
        <v>1.60614630851296E-7</v>
      </c>
      <c r="IC135" s="12">
        <v>0</v>
      </c>
      <c r="ID135" s="12">
        <v>0</v>
      </c>
      <c r="IE135" s="13">
        <v>2.12157112875391E-7</v>
      </c>
      <c r="IF135" s="13">
        <v>1.71230990993143E-7</v>
      </c>
      <c r="IG135" s="13">
        <v>1.1324642383240401E-7</v>
      </c>
      <c r="IH135" s="13">
        <v>4.9953681724950804E-7</v>
      </c>
      <c r="II135" s="13">
        <v>1.6993821139491799E-7</v>
      </c>
      <c r="IJ135" s="13">
        <v>8.1403374494344295E-8</v>
      </c>
      <c r="IK135" s="13">
        <v>1.2124415346853299E-7</v>
      </c>
      <c r="IL135" s="12">
        <v>0</v>
      </c>
      <c r="IM135" s="13">
        <v>2.9443836119830398E-7</v>
      </c>
      <c r="IN135" s="13">
        <v>1.7374971070515801E-7</v>
      </c>
      <c r="IO135" s="13">
        <v>7.2576376852456501E-8</v>
      </c>
      <c r="IP135" s="13">
        <v>2.7576276319161002E-7</v>
      </c>
      <c r="IQ135" s="13">
        <v>1.2615984875858999E-7</v>
      </c>
      <c r="IR135" s="13">
        <v>4.8232415091176203E-8</v>
      </c>
      <c r="IS135" s="13">
        <v>1.84632466120912E-7</v>
      </c>
      <c r="IT135" s="13">
        <v>8.4269587260025903E-8</v>
      </c>
      <c r="IU135" s="13">
        <v>1.9025883732504101E-7</v>
      </c>
      <c r="IV135" s="13">
        <v>1.9547001013013401E-7</v>
      </c>
      <c r="IW135" s="12">
        <v>0</v>
      </c>
      <c r="IX135" s="13">
        <v>9.0504556006341398E-7</v>
      </c>
      <c r="IY135" s="13">
        <v>4.01222433479893E-7</v>
      </c>
    </row>
    <row r="136" spans="1:259" x14ac:dyDescent="0.25">
      <c r="A136" s="2">
        <v>133</v>
      </c>
      <c r="B136" s="2" t="s">
        <v>2155</v>
      </c>
      <c r="C136" s="2" t="s">
        <v>2703</v>
      </c>
      <c r="D136" s="13">
        <v>2.3602374528228101E-8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3">
        <v>4.3449352066437103E-8</v>
      </c>
      <c r="L136" s="13">
        <v>4.6551994285128797E-8</v>
      </c>
      <c r="M136" s="12">
        <v>0</v>
      </c>
      <c r="N136" s="12">
        <v>0</v>
      </c>
      <c r="O136" s="12">
        <v>0</v>
      </c>
      <c r="P136" s="13">
        <v>1.9938465115776699E-7</v>
      </c>
      <c r="Q136" s="13">
        <v>7.1196446563655098E-8</v>
      </c>
      <c r="R136" s="13">
        <v>2.6964798119982401E-8</v>
      </c>
      <c r="S136" s="13">
        <v>2.9395190547824101E-8</v>
      </c>
      <c r="T136" s="12">
        <v>0</v>
      </c>
      <c r="U136" s="13">
        <v>2.4051848861531597E-7</v>
      </c>
      <c r="V136" s="13">
        <v>1.23896411426851E-7</v>
      </c>
      <c r="W136" s="12">
        <v>0</v>
      </c>
      <c r="X136" s="13">
        <v>8.50388640294222E-8</v>
      </c>
      <c r="Y136" s="13">
        <v>6.7603375005876804E-8</v>
      </c>
      <c r="Z136" s="12">
        <v>0</v>
      </c>
      <c r="AA136" s="12">
        <v>0</v>
      </c>
      <c r="AB136" s="13">
        <v>1.3083913226238399E-7</v>
      </c>
      <c r="AC136" s="12">
        <v>0</v>
      </c>
      <c r="AD136" s="12">
        <v>0</v>
      </c>
      <c r="AE136" s="12">
        <v>0</v>
      </c>
      <c r="AF136" s="12">
        <v>0</v>
      </c>
      <c r="AG136" s="13">
        <v>2.65506693271889E-8</v>
      </c>
      <c r="AH136" s="13">
        <v>9.3451616214847001E-8</v>
      </c>
      <c r="AI136" s="12">
        <v>0</v>
      </c>
      <c r="AJ136" s="12">
        <v>0</v>
      </c>
      <c r="AK136" s="12">
        <v>0</v>
      </c>
      <c r="AL136" s="12">
        <v>0</v>
      </c>
      <c r="AM136" s="13">
        <v>2.1348446108277602E-8</v>
      </c>
      <c r="AN136" s="13">
        <v>5.0518249169232702E-8</v>
      </c>
      <c r="AO136" s="12">
        <v>0</v>
      </c>
      <c r="AP136" s="13">
        <v>1.89912664165653E-7</v>
      </c>
      <c r="AQ136" s="12">
        <v>0</v>
      </c>
      <c r="AR136" s="13">
        <v>2.9322925927057099E-8</v>
      </c>
      <c r="AS136" s="13">
        <v>2.6780190412971999E-8</v>
      </c>
      <c r="AT136" s="13">
        <v>1.2733824041120101E-7</v>
      </c>
      <c r="AU136" s="13">
        <v>2.7437486902463199E-8</v>
      </c>
      <c r="AV136" s="12">
        <v>0</v>
      </c>
      <c r="AW136" s="12">
        <v>0</v>
      </c>
      <c r="AX136" s="12">
        <v>0</v>
      </c>
      <c r="AY136" s="12">
        <v>0</v>
      </c>
      <c r="AZ136" s="21">
        <v>2.8452966128239901E-8</v>
      </c>
      <c r="BA136" s="13">
        <v>1.9640205451937299E-7</v>
      </c>
      <c r="BB136" s="13">
        <v>9.8612038217726804E-8</v>
      </c>
      <c r="BC136" s="13">
        <v>3.2313573944023699E-8</v>
      </c>
      <c r="BD136" s="13">
        <v>1.7855084356934099E-8</v>
      </c>
      <c r="BE136" s="13">
        <v>2.3146756861452499E-8</v>
      </c>
      <c r="BF136" s="13">
        <v>7.2638804162083404E-8</v>
      </c>
      <c r="BG136" s="13">
        <v>3.3844832391477997E-8</v>
      </c>
      <c r="BH136" s="13">
        <v>7.8538199038495204E-8</v>
      </c>
      <c r="BI136" s="13">
        <v>1.5896193411385199E-8</v>
      </c>
      <c r="BJ136" s="13">
        <v>3.0982287610669199E-8</v>
      </c>
      <c r="BK136" s="13">
        <v>1.9349229049810499E-7</v>
      </c>
      <c r="BL136" s="13">
        <v>1.01290464071064E-7</v>
      </c>
      <c r="BM136" s="12">
        <v>0</v>
      </c>
      <c r="BN136" s="13">
        <v>5.4194890064083602E-8</v>
      </c>
      <c r="BO136" s="13">
        <v>1.9135984121975599E-7</v>
      </c>
      <c r="BP136" s="13">
        <v>2.18610898231544E-7</v>
      </c>
      <c r="BQ136" s="13">
        <v>1.1248674843247099E-7</v>
      </c>
      <c r="BR136" s="13">
        <v>3.0837530569067701E-8</v>
      </c>
      <c r="BS136" s="13">
        <v>1.2141664943915199E-7</v>
      </c>
      <c r="BT136" s="13">
        <v>2.24505636700789E-8</v>
      </c>
      <c r="BU136" s="12">
        <v>0</v>
      </c>
      <c r="BV136" s="13">
        <v>8.0498588434044801E-8</v>
      </c>
      <c r="BW136" s="12">
        <v>0</v>
      </c>
      <c r="BX136" s="12">
        <v>0</v>
      </c>
      <c r="BY136" s="13">
        <v>9.2627313597817706E-8</v>
      </c>
      <c r="BZ136" s="12">
        <v>0</v>
      </c>
      <c r="CA136" s="13">
        <v>7.37345692964402E-8</v>
      </c>
      <c r="CB136" s="12">
        <v>0</v>
      </c>
      <c r="CC136" s="13">
        <v>3.0269339534906398E-8</v>
      </c>
      <c r="CD136" s="12">
        <v>0</v>
      </c>
      <c r="CE136" s="12">
        <v>0</v>
      </c>
      <c r="CF136" s="13">
        <v>1.4259313030520699E-7</v>
      </c>
      <c r="CG136" s="13">
        <v>3.2014277508159899E-7</v>
      </c>
      <c r="CH136" s="12">
        <v>0</v>
      </c>
      <c r="CI136" s="13">
        <v>2.51448097646697E-8</v>
      </c>
      <c r="CJ136" s="12">
        <v>0</v>
      </c>
      <c r="CK136" s="12">
        <v>0</v>
      </c>
      <c r="CL136" s="13">
        <v>1.73356672938668E-7</v>
      </c>
      <c r="CM136" s="12">
        <v>0</v>
      </c>
      <c r="CN136" s="12">
        <v>0</v>
      </c>
      <c r="CO136" s="13">
        <v>9.5151656092615205E-8</v>
      </c>
      <c r="CP136" s="12">
        <v>0</v>
      </c>
      <c r="CQ136" s="13">
        <v>3.9379802309261803E-8</v>
      </c>
      <c r="CR136" s="13">
        <v>8.1974531385311394E-8</v>
      </c>
      <c r="CS136" s="13">
        <v>1.84423085932694E-7</v>
      </c>
      <c r="CT136" s="13">
        <v>2.34757734135501E-7</v>
      </c>
      <c r="CU136" s="12">
        <v>0</v>
      </c>
      <c r="CV136" s="17">
        <v>0</v>
      </c>
      <c r="CW136" s="13">
        <v>3.8742429954625E-7</v>
      </c>
      <c r="CX136" s="13">
        <v>4.0005966083269E-8</v>
      </c>
      <c r="CY136" s="13">
        <v>1.7356200978856E-7</v>
      </c>
      <c r="CZ136" s="13">
        <v>4.4192227697481901E-7</v>
      </c>
      <c r="DA136" s="13">
        <v>8.3524581917578596E-7</v>
      </c>
      <c r="DB136" s="13">
        <v>1.6138777104239099E-7</v>
      </c>
      <c r="DC136" s="13">
        <v>2.9225992913709102E-7</v>
      </c>
      <c r="DD136" s="13">
        <v>9.4701426555230897E-7</v>
      </c>
      <c r="DE136" s="13">
        <v>2.3608976305376301E-7</v>
      </c>
      <c r="DF136" s="13">
        <v>5.1403635020406899E-7</v>
      </c>
      <c r="DG136" s="13">
        <v>1.420283650671E-7</v>
      </c>
      <c r="DH136" s="13">
        <v>4.5939173050237102E-7</v>
      </c>
      <c r="DI136" s="12">
        <v>0</v>
      </c>
      <c r="DJ136" s="13">
        <v>7.62491405507897E-7</v>
      </c>
      <c r="DK136" s="13">
        <v>4.3283382670449901E-7</v>
      </c>
      <c r="DL136" s="12">
        <v>0</v>
      </c>
      <c r="DM136" s="12">
        <v>0</v>
      </c>
      <c r="DN136" s="12">
        <v>0</v>
      </c>
      <c r="DO136" s="13">
        <v>8.6274740421577304E-8</v>
      </c>
      <c r="DP136" s="13">
        <v>3.2633431682533998E-7</v>
      </c>
      <c r="DQ136" s="13">
        <v>5.4290540470278497E-7</v>
      </c>
      <c r="DR136" s="12">
        <v>0</v>
      </c>
      <c r="DS136" s="13">
        <v>5.8112665318836599E-7</v>
      </c>
      <c r="DT136" s="12">
        <v>0</v>
      </c>
      <c r="DU136" s="13">
        <v>7.2201050976246299E-7</v>
      </c>
      <c r="DV136" s="13">
        <v>7.2282939725779205E-8</v>
      </c>
      <c r="DW136" s="13">
        <v>2.8611682539448801E-7</v>
      </c>
      <c r="DX136" s="13">
        <v>4.6806701705976698E-7</v>
      </c>
      <c r="DY136" s="13">
        <v>1.49548685041497E-7</v>
      </c>
      <c r="DZ136" s="13">
        <v>4.8081609633961803E-7</v>
      </c>
      <c r="EA136" s="13">
        <v>7.4239430414494699E-7</v>
      </c>
      <c r="EB136" s="13">
        <v>3.2551710734029602E-7</v>
      </c>
      <c r="EC136" s="2" t="s">
        <v>2155</v>
      </c>
      <c r="ED136" s="13">
        <v>1.6141451832704301E-7</v>
      </c>
      <c r="EE136" s="13">
        <v>8.5276004322891994E-8</v>
      </c>
      <c r="EF136" s="13">
        <v>3.1828383410648401E-8</v>
      </c>
      <c r="EG136" s="13">
        <v>1.8329183902484199E-7</v>
      </c>
      <c r="EH136" s="12">
        <v>0</v>
      </c>
      <c r="EI136" s="13">
        <v>1.34676695423867E-7</v>
      </c>
      <c r="EJ136" s="13">
        <v>3.7500598281431703E-8</v>
      </c>
      <c r="EK136" s="13">
        <v>7.0398970919878394E-8</v>
      </c>
      <c r="EL136" s="13">
        <v>1.12589870199797E-7</v>
      </c>
      <c r="EM136" s="12">
        <v>0</v>
      </c>
      <c r="EN136" s="12">
        <v>0</v>
      </c>
      <c r="EO136" s="13">
        <v>2.7605610669707298E-8</v>
      </c>
      <c r="EP136" s="13">
        <v>3.7338855128539798E-7</v>
      </c>
      <c r="EQ136" s="12">
        <v>0</v>
      </c>
      <c r="ER136" s="12">
        <v>0</v>
      </c>
      <c r="ES136" s="13">
        <v>6.0629680370848294E-8</v>
      </c>
      <c r="ET136" s="13">
        <v>1.6965704584258801E-7</v>
      </c>
      <c r="EU136" s="12">
        <v>0</v>
      </c>
      <c r="EV136" s="13">
        <v>3.5927392412805597E-8</v>
      </c>
      <c r="EW136" s="13">
        <v>3.3891434442756698E-7</v>
      </c>
      <c r="EX136" s="13">
        <v>1.98272527874432E-7</v>
      </c>
      <c r="EY136" s="13">
        <v>2.9054927621908498E-8</v>
      </c>
      <c r="EZ136" s="12">
        <v>0</v>
      </c>
      <c r="FA136" s="12">
        <v>0</v>
      </c>
      <c r="FB136" s="13">
        <v>8.0946156009387401E-8</v>
      </c>
      <c r="FC136" s="13">
        <v>4.4317569315197601E-8</v>
      </c>
      <c r="FD136" s="12">
        <v>0</v>
      </c>
      <c r="FE136" s="12">
        <v>0</v>
      </c>
      <c r="FF136" s="13">
        <v>2.03958051446807E-7</v>
      </c>
      <c r="FG136" s="13">
        <v>2.5829182589595198E-7</v>
      </c>
      <c r="FH136" s="13">
        <v>4.9481340656119304E-7</v>
      </c>
      <c r="FI136" s="13">
        <v>7.7678406074123899E-8</v>
      </c>
      <c r="FJ136" s="12">
        <v>0</v>
      </c>
      <c r="FK136" s="13">
        <v>1.0034333500644501E-7</v>
      </c>
      <c r="FL136" s="12">
        <v>0</v>
      </c>
      <c r="FM136" s="12">
        <v>0</v>
      </c>
      <c r="FN136" s="12">
        <v>0</v>
      </c>
      <c r="FO136" s="12">
        <v>0</v>
      </c>
      <c r="FP136" s="12">
        <v>0</v>
      </c>
      <c r="FQ136" s="13">
        <v>7.5018605367831801E-8</v>
      </c>
      <c r="FR136" s="12">
        <v>0</v>
      </c>
      <c r="FS136" s="13">
        <v>1.74021023591624E-7</v>
      </c>
      <c r="FT136" s="13">
        <v>6.4929244409875296E-8</v>
      </c>
      <c r="FU136" s="13">
        <v>4.5220392552226197E-8</v>
      </c>
      <c r="FV136" s="12">
        <v>0</v>
      </c>
      <c r="FW136" s="13">
        <v>3.11240017135889E-7</v>
      </c>
      <c r="FX136" s="12">
        <v>0</v>
      </c>
      <c r="FY136" s="13">
        <v>1.01370607677044E-7</v>
      </c>
      <c r="FZ136" s="13">
        <v>2.47773196695514E-7</v>
      </c>
      <c r="GA136" s="21">
        <v>3.9531232616639098E-8</v>
      </c>
      <c r="GB136" s="13">
        <v>1.4260293230775599E-7</v>
      </c>
      <c r="GC136" s="12">
        <v>0</v>
      </c>
      <c r="GD136" s="13">
        <v>2.9821087666839397E-8</v>
      </c>
      <c r="GE136" s="12">
        <v>0</v>
      </c>
      <c r="GF136" s="12">
        <v>0</v>
      </c>
      <c r="GG136" s="13">
        <v>1.32242437006921E-7</v>
      </c>
      <c r="GH136" s="12">
        <v>0</v>
      </c>
      <c r="GI136" s="13">
        <v>8.1210709224623901E-8</v>
      </c>
      <c r="GJ136" s="13">
        <v>3.1530500031170798E-8</v>
      </c>
      <c r="GK136" s="13">
        <v>3.0368253116439603E-8</v>
      </c>
      <c r="GL136" s="13">
        <v>2.0620635828654401E-7</v>
      </c>
      <c r="GM136" s="13">
        <v>9.52828053379975E-8</v>
      </c>
      <c r="GN136" s="13">
        <v>4.2182974727508099E-7</v>
      </c>
      <c r="GO136" s="12">
        <v>0</v>
      </c>
      <c r="GP136" s="13">
        <v>1.2538035733001701E-7</v>
      </c>
      <c r="GQ136" s="13">
        <v>2.7503857973323101E-8</v>
      </c>
      <c r="GR136" s="12">
        <v>0</v>
      </c>
      <c r="GS136" s="13">
        <v>1.27737806831976E-7</v>
      </c>
      <c r="GT136" s="13">
        <v>1.2095140581891799E-7</v>
      </c>
      <c r="GU136" s="13">
        <v>3.9333429039783999E-8</v>
      </c>
      <c r="GV136" s="13">
        <v>2.9583857809871799E-7</v>
      </c>
      <c r="GW136" s="13">
        <v>2.79984460550264E-8</v>
      </c>
      <c r="GX136" s="13">
        <v>3.7786374195223702E-8</v>
      </c>
      <c r="GY136" s="12">
        <v>0</v>
      </c>
      <c r="GZ136" s="13">
        <v>3.29059738437338E-7</v>
      </c>
      <c r="HA136" s="13">
        <v>9.9342213686585302E-8</v>
      </c>
      <c r="HB136" s="13">
        <v>8.9919531566488998E-8</v>
      </c>
      <c r="HC136" s="13">
        <v>6.85303537010577E-8</v>
      </c>
      <c r="HD136" s="13">
        <v>1.6599505187107899E-7</v>
      </c>
      <c r="HE136" s="13">
        <v>7.2944632770328606E-8</v>
      </c>
      <c r="HF136" s="12">
        <v>0</v>
      </c>
      <c r="HG136" s="12">
        <v>0</v>
      </c>
      <c r="HH136" s="13">
        <v>1.21511614220555E-7</v>
      </c>
      <c r="HI136" s="13">
        <v>3.8030552427344799E-8</v>
      </c>
      <c r="HJ136" s="13">
        <v>1.4574881546860399E-7</v>
      </c>
      <c r="HK136" s="13">
        <v>1.3728117337639401E-7</v>
      </c>
      <c r="HL136" s="13">
        <v>2.2955839283191001E-7</v>
      </c>
      <c r="HM136" s="13">
        <v>3.6237869118884701E-7</v>
      </c>
      <c r="HN136" s="12">
        <v>0</v>
      </c>
      <c r="HO136" s="13">
        <v>2.43950550146584E-8</v>
      </c>
      <c r="HP136" s="13">
        <v>6.5172913152714105E-7</v>
      </c>
      <c r="HQ136" s="13">
        <v>1.8643513650180501E-7</v>
      </c>
      <c r="HR136" s="13">
        <v>8.8731220337842194E-8</v>
      </c>
      <c r="HS136" s="13">
        <v>2.6036779756101898E-7</v>
      </c>
      <c r="HT136" s="13">
        <v>1.3242480328479201E-7</v>
      </c>
      <c r="HU136" s="21">
        <v>1.5543304506881199E-7</v>
      </c>
      <c r="HV136" s="13">
        <v>1.05745927752521E-6</v>
      </c>
      <c r="HW136" s="13">
        <v>3.9352696234177498E-7</v>
      </c>
      <c r="HX136" s="12">
        <v>0</v>
      </c>
      <c r="HY136" s="12">
        <v>0</v>
      </c>
      <c r="HZ136" s="13">
        <v>7.9829450225884203E-8</v>
      </c>
      <c r="IA136" s="12">
        <v>0</v>
      </c>
      <c r="IB136" s="13">
        <v>2.6586710437509198E-7</v>
      </c>
      <c r="IC136" s="13">
        <v>1.4825713103038E-7</v>
      </c>
      <c r="ID136" s="12">
        <v>0</v>
      </c>
      <c r="IE136" s="13">
        <v>2.6338944173608202E-7</v>
      </c>
      <c r="IF136" s="13">
        <v>1.2147449060435401E-7</v>
      </c>
      <c r="IG136" s="13">
        <v>1.3389857727679001E-7</v>
      </c>
      <c r="IH136" s="13">
        <v>4.7250777102558701E-7</v>
      </c>
      <c r="II136" s="13">
        <v>2.8130052627695898E-7</v>
      </c>
      <c r="IJ136" s="13">
        <v>1.1549817463325801E-7</v>
      </c>
      <c r="IK136" s="13">
        <v>2.0069673500001599E-7</v>
      </c>
      <c r="IL136" s="12">
        <v>0</v>
      </c>
      <c r="IM136" s="13">
        <v>1.3925341331222399E-7</v>
      </c>
      <c r="IN136" s="13">
        <v>9.24459883611611E-8</v>
      </c>
      <c r="IO136" s="13">
        <v>7.7230573364036905E-8</v>
      </c>
      <c r="IP136" s="13">
        <v>1.6768397051788701E-7</v>
      </c>
      <c r="IQ136" s="13">
        <v>4.4750086633808703E-8</v>
      </c>
      <c r="IR136" s="13">
        <v>3.42169838522573E-8</v>
      </c>
      <c r="IS136" s="13">
        <v>3.2745437378157697E-8</v>
      </c>
      <c r="IT136" s="13">
        <v>8.9673648968083703E-8</v>
      </c>
      <c r="IU136" s="13">
        <v>2.4295176581866998E-7</v>
      </c>
      <c r="IV136" s="13">
        <v>1.3867010738690901E-7</v>
      </c>
      <c r="IW136" s="13">
        <v>1.5347110008255999E-7</v>
      </c>
      <c r="IX136" s="13">
        <v>1.76565501547442E-6</v>
      </c>
      <c r="IY136" s="13">
        <v>3.2529685989552201E-7</v>
      </c>
    </row>
    <row r="137" spans="1:259" x14ac:dyDescent="0.25">
      <c r="A137" s="2">
        <v>134</v>
      </c>
      <c r="B137" s="2" t="s">
        <v>2160</v>
      </c>
      <c r="C137" s="2" t="s">
        <v>2703</v>
      </c>
      <c r="D137" s="12">
        <v>0</v>
      </c>
      <c r="E137" s="13">
        <v>3.3808770128019702E-7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3">
        <v>8.4898227755388704E-7</v>
      </c>
      <c r="L137" s="13">
        <v>3.4022887125102902E-7</v>
      </c>
      <c r="M137" s="13">
        <v>7.5424856535444496E-6</v>
      </c>
      <c r="N137" s="12">
        <v>0</v>
      </c>
      <c r="O137" s="13">
        <v>2.7745540205305798E-7</v>
      </c>
      <c r="P137" s="13">
        <v>1.7508933803371199E-6</v>
      </c>
      <c r="Q137" s="13">
        <v>5.6752896038510997E-6</v>
      </c>
      <c r="R137" s="13">
        <v>3.9653444676476401E-6</v>
      </c>
      <c r="S137" s="13">
        <v>2.8915739158502299E-7</v>
      </c>
      <c r="T137" s="13">
        <v>1.0634565820085799E-6</v>
      </c>
      <c r="U137" s="13">
        <v>1.1974367798234E-6</v>
      </c>
      <c r="V137" s="13">
        <v>3.2958996441688802E-7</v>
      </c>
      <c r="W137" s="13">
        <v>2.5361375407993801E-7</v>
      </c>
      <c r="X137" s="13">
        <v>3.7170785342560799E-7</v>
      </c>
      <c r="Y137" s="13">
        <v>4.3171967469660602E-7</v>
      </c>
      <c r="Z137" s="12">
        <v>0</v>
      </c>
      <c r="AA137" s="12">
        <v>0</v>
      </c>
      <c r="AB137" s="13">
        <v>1.3362028216425001E-6</v>
      </c>
      <c r="AC137" s="13">
        <v>5.05866906847392E-7</v>
      </c>
      <c r="AD137" s="12">
        <v>0</v>
      </c>
      <c r="AE137" s="13">
        <v>3.7052699969705098E-7</v>
      </c>
      <c r="AF137" s="12">
        <v>0</v>
      </c>
      <c r="AG137" s="13">
        <v>1.1107395673007999E-6</v>
      </c>
      <c r="AH137" s="13">
        <v>1.1916430336516901E-6</v>
      </c>
      <c r="AI137" s="12">
        <v>0</v>
      </c>
      <c r="AJ137" s="13">
        <v>2.1131585948790702E-6</v>
      </c>
      <c r="AK137" s="12">
        <v>0</v>
      </c>
      <c r="AL137" s="12">
        <v>0</v>
      </c>
      <c r="AM137" s="13">
        <v>5.1138024989091097E-7</v>
      </c>
      <c r="AN137" s="12">
        <v>0</v>
      </c>
      <c r="AO137" s="12">
        <v>0</v>
      </c>
      <c r="AP137" s="13">
        <v>3.4495253880276098E-6</v>
      </c>
      <c r="AQ137" s="13">
        <v>2.3176860746520599E-6</v>
      </c>
      <c r="AR137" s="12">
        <v>0</v>
      </c>
      <c r="AS137" s="12">
        <v>0</v>
      </c>
      <c r="AT137" s="13">
        <v>1.16898033465928E-5</v>
      </c>
      <c r="AU137" s="12">
        <v>0</v>
      </c>
      <c r="AV137" s="13">
        <v>2.42891037670241E-7</v>
      </c>
      <c r="AW137" s="12">
        <v>0</v>
      </c>
      <c r="AX137" s="13">
        <v>1.2870333249646499E-7</v>
      </c>
      <c r="AY137" s="12">
        <v>0</v>
      </c>
      <c r="AZ137" s="21">
        <v>1.43754809708515E-6</v>
      </c>
      <c r="BA137" s="13">
        <v>9.0786476451200495E-7</v>
      </c>
      <c r="BB137" s="12">
        <v>0</v>
      </c>
      <c r="BC137" s="13">
        <v>8.4674572860841005E-7</v>
      </c>
      <c r="BD137" s="13">
        <v>2.4760676437126799E-6</v>
      </c>
      <c r="BE137" s="12">
        <v>0</v>
      </c>
      <c r="BF137" s="13">
        <v>1.7034544065020199E-7</v>
      </c>
      <c r="BG137" s="13">
        <v>1.57656213377854E-6</v>
      </c>
      <c r="BH137" s="13">
        <v>3.4329225443415701E-6</v>
      </c>
      <c r="BI137" s="13">
        <v>4.9337556416183601E-7</v>
      </c>
      <c r="BJ137" s="13">
        <v>6.0742536988677395E-7</v>
      </c>
      <c r="BK137" s="13">
        <v>1.41924924062961E-6</v>
      </c>
      <c r="BL137" s="13">
        <v>7.6603963147325907E-6</v>
      </c>
      <c r="BM137" s="12">
        <v>0</v>
      </c>
      <c r="BN137" s="13">
        <v>2.4445477446446599E-6</v>
      </c>
      <c r="BO137" s="12">
        <v>0</v>
      </c>
      <c r="BP137" s="13">
        <v>5.6863829629320305E-7</v>
      </c>
      <c r="BQ137" s="13">
        <v>8.1488861911276595E-7</v>
      </c>
      <c r="BR137" s="13">
        <v>3.4106931330846298E-6</v>
      </c>
      <c r="BS137" s="13">
        <v>1.4390768935500601E-6</v>
      </c>
      <c r="BT137" s="13">
        <v>1.2216213403698599E-6</v>
      </c>
      <c r="BU137" s="12">
        <v>0</v>
      </c>
      <c r="BV137" s="13">
        <v>1.89234347136504E-6</v>
      </c>
      <c r="BW137" s="12">
        <v>0</v>
      </c>
      <c r="BX137" s="12">
        <v>0</v>
      </c>
      <c r="BY137" s="13">
        <v>2.8580563609647302E-6</v>
      </c>
      <c r="BZ137" s="13">
        <v>2.7417441213178E-7</v>
      </c>
      <c r="CA137" s="13">
        <v>1.4824816442068201E-5</v>
      </c>
      <c r="CB137" s="13">
        <v>7.9250179513570599E-7</v>
      </c>
      <c r="CC137" s="13">
        <v>7.89210747896055E-7</v>
      </c>
      <c r="CD137" s="12">
        <v>0</v>
      </c>
      <c r="CE137" s="13">
        <v>1.0535161194376601E-6</v>
      </c>
      <c r="CF137" s="13">
        <v>7.1455004006340798E-6</v>
      </c>
      <c r="CG137" s="13">
        <v>2.9117692120942298E-6</v>
      </c>
      <c r="CH137" s="13">
        <v>1.19558972676661E-7</v>
      </c>
      <c r="CI137" s="12">
        <v>0</v>
      </c>
      <c r="CJ137" s="13">
        <v>3.46326849744059E-6</v>
      </c>
      <c r="CK137" s="13">
        <v>1.23966573222702E-6</v>
      </c>
      <c r="CL137" s="13">
        <v>5.7835275587185702E-6</v>
      </c>
      <c r="CM137" s="13">
        <v>3.6205896699567099E-7</v>
      </c>
      <c r="CN137" s="13">
        <v>5.2379168523180505E-7</v>
      </c>
      <c r="CO137" s="13">
        <v>4.9597277841629498E-6</v>
      </c>
      <c r="CP137" s="13">
        <v>4.4698470566849901E-7</v>
      </c>
      <c r="CQ137" s="13">
        <v>1.5580997923720699E-7</v>
      </c>
      <c r="CR137" s="12">
        <v>0</v>
      </c>
      <c r="CS137" s="13">
        <v>4.1656238873818699E-7</v>
      </c>
      <c r="CT137" s="13">
        <v>5.2194738290127097E-7</v>
      </c>
      <c r="CU137" s="13">
        <v>3.85181623891585E-7</v>
      </c>
      <c r="CV137" s="17">
        <v>0</v>
      </c>
      <c r="CW137" s="13">
        <v>2.1822567268544798E-6</v>
      </c>
      <c r="CX137" s="13">
        <v>2.5682389461807402E-6</v>
      </c>
      <c r="CY137" s="13">
        <v>1.15400338261679E-6</v>
      </c>
      <c r="CZ137" s="13">
        <v>2.4240637350570301E-7</v>
      </c>
      <c r="DA137" s="13">
        <v>3.1112593576551E-6</v>
      </c>
      <c r="DB137" s="13">
        <v>4.7589844293315997E-6</v>
      </c>
      <c r="DC137" s="13">
        <v>1.6434406839668199E-5</v>
      </c>
      <c r="DD137" s="13">
        <v>1.0911826819482E-6</v>
      </c>
      <c r="DE137" s="13">
        <v>2.6466678944558302E-6</v>
      </c>
      <c r="DF137" s="13">
        <v>1.20688478322142E-5</v>
      </c>
      <c r="DG137" s="13">
        <v>4.8633907830403103E-7</v>
      </c>
      <c r="DH137" s="13">
        <v>3.7564591457035802E-6</v>
      </c>
      <c r="DI137" s="13">
        <v>1.45751469866586E-6</v>
      </c>
      <c r="DJ137" s="13">
        <v>2.0067379986441302E-6</v>
      </c>
      <c r="DK137" s="13">
        <v>1.7961824679920201E-5</v>
      </c>
      <c r="DL137" s="13">
        <v>6.7905755727509997E-7</v>
      </c>
      <c r="DM137" s="13">
        <v>2.6054729478092803E-7</v>
      </c>
      <c r="DN137" s="12">
        <v>0</v>
      </c>
      <c r="DO137" s="13">
        <v>2.4202445980825501E-6</v>
      </c>
      <c r="DP137" s="13">
        <v>3.2997395109311199E-6</v>
      </c>
      <c r="DQ137" s="13">
        <v>4.0822136097626399E-6</v>
      </c>
      <c r="DR137" s="13">
        <v>5.3321062867573096E-7</v>
      </c>
      <c r="DS137" s="13">
        <v>3.4686068345174898E-6</v>
      </c>
      <c r="DT137" s="13">
        <v>6.2581261416648901E-7</v>
      </c>
      <c r="DU137" s="13">
        <v>8.4203784011843002E-7</v>
      </c>
      <c r="DV137" s="13">
        <v>2.1882185720218E-7</v>
      </c>
      <c r="DW137" s="13">
        <v>6.2776113437737604E-7</v>
      </c>
      <c r="DX137" s="13">
        <v>2.4351771144900901E-6</v>
      </c>
      <c r="DY137" s="13">
        <v>2.2249169530391698E-6</v>
      </c>
      <c r="DZ137" s="13">
        <v>2.51564391175355E-6</v>
      </c>
      <c r="EA137" s="13">
        <v>1.24552693311924E-6</v>
      </c>
      <c r="EB137" s="13">
        <v>1.17790605110757E-6</v>
      </c>
      <c r="EC137" s="2" t="s">
        <v>2160</v>
      </c>
      <c r="ED137" s="13">
        <v>9.1947311238806301E-8</v>
      </c>
      <c r="EE137" s="13">
        <v>1.75925753477915E-6</v>
      </c>
      <c r="EF137" s="13">
        <v>1.2459697533517101E-5</v>
      </c>
      <c r="EG137" s="13">
        <v>4.9632659910749901E-7</v>
      </c>
      <c r="EH137" s="12">
        <v>0</v>
      </c>
      <c r="EI137" s="13">
        <v>4.1482714321938299E-7</v>
      </c>
      <c r="EJ137" s="13">
        <v>1.7704549767546801E-6</v>
      </c>
      <c r="EK137" s="13">
        <v>1.3582255893819301E-6</v>
      </c>
      <c r="EL137" s="12">
        <v>0</v>
      </c>
      <c r="EM137" s="13">
        <v>7.9239400417876396E-7</v>
      </c>
      <c r="EN137" s="12">
        <v>0</v>
      </c>
      <c r="EO137" s="13">
        <v>4.6304446850895902E-7</v>
      </c>
      <c r="EP137" s="13">
        <v>5.9301293529575002E-7</v>
      </c>
      <c r="EQ137" s="13">
        <v>1.3030961076107999E-6</v>
      </c>
      <c r="ER137" s="13">
        <v>7.8331403291043797E-7</v>
      </c>
      <c r="ES137" s="13">
        <v>1.4447729985888601E-6</v>
      </c>
      <c r="ET137" s="12">
        <v>0</v>
      </c>
      <c r="EU137" s="12">
        <v>0</v>
      </c>
      <c r="EV137" s="13">
        <v>8.2446177051636497E-7</v>
      </c>
      <c r="EW137" s="13">
        <v>1.6484203227705899E-6</v>
      </c>
      <c r="EX137" s="13">
        <v>3.8391830081855399E-7</v>
      </c>
      <c r="EY137" s="13">
        <v>2.4056002884317201E-6</v>
      </c>
      <c r="EZ137" s="12">
        <v>0</v>
      </c>
      <c r="FA137" s="12">
        <v>0</v>
      </c>
      <c r="FB137" s="12">
        <v>0</v>
      </c>
      <c r="FC137" s="13">
        <v>2.4420973463853498E-6</v>
      </c>
      <c r="FD137" s="12">
        <v>0</v>
      </c>
      <c r="FE137" s="12">
        <v>0</v>
      </c>
      <c r="FF137" s="13">
        <v>1.15961751612438E-5</v>
      </c>
      <c r="FG137" s="13">
        <v>3.25623115561619E-7</v>
      </c>
      <c r="FH137" s="12">
        <v>0</v>
      </c>
      <c r="FI137" s="13">
        <v>2.60296733536775E-6</v>
      </c>
      <c r="FJ137" s="12">
        <v>0</v>
      </c>
      <c r="FK137" s="12">
        <v>0</v>
      </c>
      <c r="FL137" s="12">
        <v>0</v>
      </c>
      <c r="FM137" s="12">
        <v>0</v>
      </c>
      <c r="FN137" s="13">
        <v>7.1206903275595396E-7</v>
      </c>
      <c r="FO137" s="12">
        <v>0</v>
      </c>
      <c r="FP137" s="12">
        <v>0</v>
      </c>
      <c r="FQ137" s="13">
        <v>6.1337237743090905E-7</v>
      </c>
      <c r="FR137" s="12">
        <v>0</v>
      </c>
      <c r="FS137" s="13">
        <v>4.4849284057299899E-7</v>
      </c>
      <c r="FT137" s="13">
        <v>5.1859407167135099E-7</v>
      </c>
      <c r="FU137" s="12">
        <v>0</v>
      </c>
      <c r="FV137" s="13">
        <v>4.2327460693108899E-7</v>
      </c>
      <c r="FW137" s="12">
        <v>0</v>
      </c>
      <c r="FX137" s="13">
        <v>3.77286088163644E-6</v>
      </c>
      <c r="FY137" s="13">
        <v>1.6581831035969601E-6</v>
      </c>
      <c r="FZ137" s="13">
        <v>3.2872445082751901E-6</v>
      </c>
      <c r="GA137" s="21">
        <v>9.6149411819722408E-7</v>
      </c>
      <c r="GB137" s="13">
        <v>2.9752928504172199E-6</v>
      </c>
      <c r="GC137" s="13">
        <v>2.22270457416886E-6</v>
      </c>
      <c r="GD137" s="12">
        <v>0</v>
      </c>
      <c r="GE137" s="12">
        <v>0</v>
      </c>
      <c r="GF137" s="13">
        <v>7.5937926887507901E-7</v>
      </c>
      <c r="GG137" s="13">
        <v>4.5914458064125297E-6</v>
      </c>
      <c r="GH137" s="13">
        <v>2.7831908504426301E-7</v>
      </c>
      <c r="GI137" s="13">
        <v>1.8030917498061401E-7</v>
      </c>
      <c r="GJ137" s="13">
        <v>7.6516489665620799E-7</v>
      </c>
      <c r="GK137" s="13">
        <v>6.9195243402298497E-8</v>
      </c>
      <c r="GL137" s="12">
        <v>0</v>
      </c>
      <c r="GM137" s="13">
        <v>3.67247262804244E-7</v>
      </c>
      <c r="GN137" s="12">
        <v>0</v>
      </c>
      <c r="GO137" s="12">
        <v>0</v>
      </c>
      <c r="GP137" s="13">
        <v>1.81322378664653E-7</v>
      </c>
      <c r="GQ137" s="13">
        <v>1.75858130911836E-6</v>
      </c>
      <c r="GR137" s="13">
        <v>1.0222348183691101E-6</v>
      </c>
      <c r="GS137" s="13">
        <v>1.71969448076841E-6</v>
      </c>
      <c r="GT137" s="13">
        <v>5.5054514620513602E-6</v>
      </c>
      <c r="GU137" s="12">
        <v>0</v>
      </c>
      <c r="GV137" s="13">
        <v>1.3012681916037599E-7</v>
      </c>
      <c r="GW137" s="13">
        <v>7.2455117511565699E-7</v>
      </c>
      <c r="GX137" s="12">
        <v>0</v>
      </c>
      <c r="GY137" s="13">
        <v>1.4957592336977999E-7</v>
      </c>
      <c r="GZ137" s="13">
        <v>3.0285653856594899E-6</v>
      </c>
      <c r="HA137" s="13">
        <v>2.2412668331834799E-6</v>
      </c>
      <c r="HB137" s="12">
        <v>0</v>
      </c>
      <c r="HC137" s="13">
        <v>2.7533916372343501E-6</v>
      </c>
      <c r="HD137" s="13">
        <v>7.3128171505294204E-7</v>
      </c>
      <c r="HE137" s="13">
        <v>1.91881175387125E-6</v>
      </c>
      <c r="HF137" s="13">
        <v>9.1768703993017697E-7</v>
      </c>
      <c r="HG137" s="13">
        <v>4.8568933413766596E-7</v>
      </c>
      <c r="HH137" s="13">
        <v>4.23781952597448E-6</v>
      </c>
      <c r="HI137" s="13">
        <v>1.63274583863923E-6</v>
      </c>
      <c r="HJ137" s="13">
        <v>1.40000651318751E-6</v>
      </c>
      <c r="HK137" s="12">
        <v>0</v>
      </c>
      <c r="HL137" s="13">
        <v>1.8165397652316001E-7</v>
      </c>
      <c r="HM137" s="13">
        <v>3.2483487980077898E-6</v>
      </c>
      <c r="HN137" s="13">
        <v>7.37287837029747E-7</v>
      </c>
      <c r="HO137" s="13">
        <v>1.22553424200241E-5</v>
      </c>
      <c r="HP137" s="13">
        <v>2.7732723762776298E-6</v>
      </c>
      <c r="HQ137" s="13">
        <v>1.4443607877049801E-6</v>
      </c>
      <c r="HR137" s="13">
        <v>5.0221268252379902E-7</v>
      </c>
      <c r="HS137" s="13">
        <v>2.1176485436246299E-6</v>
      </c>
      <c r="HT137" s="13">
        <v>2.0796795785073499E-6</v>
      </c>
      <c r="HU137" s="17">
        <v>0</v>
      </c>
      <c r="HV137" s="13">
        <v>8.0752444121103004E-7</v>
      </c>
      <c r="HW137" s="13">
        <v>1.69683495461433E-7</v>
      </c>
      <c r="HX137" s="12">
        <v>0</v>
      </c>
      <c r="HY137" s="12">
        <v>0</v>
      </c>
      <c r="HZ137" s="13">
        <v>8.3756835991946499E-7</v>
      </c>
      <c r="IA137" s="13">
        <v>3.1355850953395999E-7</v>
      </c>
      <c r="IB137" s="13">
        <v>4.8585336768626598E-6</v>
      </c>
      <c r="IC137" s="13">
        <v>1.9118512328162302E-6</v>
      </c>
      <c r="ID137" s="13">
        <v>6.7015596451475504E-7</v>
      </c>
      <c r="IE137" s="13">
        <v>1.29403367235205E-6</v>
      </c>
      <c r="IF137" s="12">
        <v>0</v>
      </c>
      <c r="IG137" s="13">
        <v>2.0228032996059599E-6</v>
      </c>
      <c r="IH137" s="13">
        <v>2.7896698092538399E-6</v>
      </c>
      <c r="II137" s="13">
        <v>6.9444457736233602E-6</v>
      </c>
      <c r="IJ137" s="13">
        <v>2.79914509329526E-6</v>
      </c>
      <c r="IK137" s="13">
        <v>1.64853654677241E-6</v>
      </c>
      <c r="IL137" s="12">
        <v>0</v>
      </c>
      <c r="IM137" s="13">
        <v>5.2647008516364703E-6</v>
      </c>
      <c r="IN137" s="13">
        <v>3.3078995292999001E-6</v>
      </c>
      <c r="IO137" s="13">
        <v>2.1232353146552099E-6</v>
      </c>
      <c r="IP137" s="13">
        <v>2.4031269720043198E-7</v>
      </c>
      <c r="IQ137" s="13">
        <v>2.1636140092591E-6</v>
      </c>
      <c r="IR137" s="13">
        <v>7.1519351591816397E-6</v>
      </c>
      <c r="IS137" s="13">
        <v>1.2866192647418199E-6</v>
      </c>
      <c r="IT137" s="13">
        <v>3.5946899711683201E-6</v>
      </c>
      <c r="IU137" s="13">
        <v>7.9288771916815995E-7</v>
      </c>
      <c r="IV137" s="13">
        <v>2.4619925745935802E-6</v>
      </c>
      <c r="IW137" s="13">
        <v>5.2143469987327305E-7</v>
      </c>
      <c r="IX137" s="12">
        <v>0</v>
      </c>
      <c r="IY137" s="13">
        <v>1.48905182959981E-6</v>
      </c>
    </row>
    <row r="138" spans="1:259" x14ac:dyDescent="0.25">
      <c r="A138" s="2">
        <v>135</v>
      </c>
      <c r="B138" s="2" t="s">
        <v>2164</v>
      </c>
      <c r="C138" s="2" t="s">
        <v>2703</v>
      </c>
      <c r="D138" s="13">
        <v>3.5581827460984303E-8</v>
      </c>
      <c r="E138" s="12">
        <v>0</v>
      </c>
      <c r="F138" s="13">
        <v>6.6382302127332003E-8</v>
      </c>
      <c r="G138" s="13">
        <v>5.0017596365996797E-8</v>
      </c>
      <c r="H138" s="12">
        <v>0</v>
      </c>
      <c r="I138" s="12">
        <v>0</v>
      </c>
      <c r="J138" s="13">
        <v>5.8356473489830801E-8</v>
      </c>
      <c r="K138" s="12">
        <v>0</v>
      </c>
      <c r="L138" s="12">
        <v>0</v>
      </c>
      <c r="M138" s="13">
        <v>1.34971886856952E-7</v>
      </c>
      <c r="N138" s="12">
        <v>0</v>
      </c>
      <c r="O138" s="12">
        <v>0</v>
      </c>
      <c r="P138" s="13">
        <v>8.9245135778204998E-8</v>
      </c>
      <c r="Q138" s="13">
        <v>5.3666203678646398E-8</v>
      </c>
      <c r="R138" s="12">
        <v>0</v>
      </c>
      <c r="S138" s="13">
        <v>4.4314803877233202E-8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3">
        <v>1.5287349302688499E-7</v>
      </c>
      <c r="Z138" s="12">
        <v>0</v>
      </c>
      <c r="AA138" s="12">
        <v>0</v>
      </c>
      <c r="AB138" s="13">
        <v>6.5748969787441594E-8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3">
        <v>9.3922168159533996E-8</v>
      </c>
      <c r="AI138" s="12">
        <v>0</v>
      </c>
      <c r="AJ138" s="12">
        <v>0</v>
      </c>
      <c r="AK138" s="12">
        <v>0</v>
      </c>
      <c r="AL138" s="12">
        <v>0</v>
      </c>
      <c r="AM138" s="13">
        <v>3.2183911202509101E-8</v>
      </c>
      <c r="AN138" s="13">
        <v>3.8079465763515299E-8</v>
      </c>
      <c r="AO138" s="12">
        <v>0</v>
      </c>
      <c r="AP138" s="13">
        <v>2.29042705543591E-7</v>
      </c>
      <c r="AQ138" s="12">
        <v>0</v>
      </c>
      <c r="AR138" s="12">
        <v>0</v>
      </c>
      <c r="AS138" s="12">
        <v>0</v>
      </c>
      <c r="AT138" s="13">
        <v>1.09696645602398E-7</v>
      </c>
      <c r="AU138" s="13">
        <v>1.24090386383648E-7</v>
      </c>
      <c r="AV138" s="13">
        <v>4.6518602487872197E-8</v>
      </c>
      <c r="AW138" s="12">
        <v>0</v>
      </c>
      <c r="AX138" s="12">
        <v>0</v>
      </c>
      <c r="AY138" s="12">
        <v>0</v>
      </c>
      <c r="AZ138" s="17">
        <v>0</v>
      </c>
      <c r="BA138" s="13">
        <v>3.5222332841852699E-7</v>
      </c>
      <c r="BB138" s="12">
        <v>0</v>
      </c>
      <c r="BC138" s="12">
        <v>0</v>
      </c>
      <c r="BD138" s="12">
        <v>0</v>
      </c>
      <c r="BE138" s="12">
        <v>0</v>
      </c>
      <c r="BF138" s="13">
        <v>1.095068376945E-7</v>
      </c>
      <c r="BG138" s="12">
        <v>0</v>
      </c>
      <c r="BH138" s="12">
        <v>0</v>
      </c>
      <c r="BI138" s="13">
        <v>2.3964352000849702E-8</v>
      </c>
      <c r="BJ138" s="12">
        <v>0</v>
      </c>
      <c r="BK138" s="12">
        <v>0</v>
      </c>
      <c r="BL138" s="13">
        <v>1.01800486548763E-7</v>
      </c>
      <c r="BM138" s="12">
        <v>0</v>
      </c>
      <c r="BN138" s="13">
        <v>8.1701662060355694E-8</v>
      </c>
      <c r="BO138" s="13">
        <v>8.2424307957408897E-8</v>
      </c>
      <c r="BP138" s="13">
        <v>4.1195935882757001E-8</v>
      </c>
      <c r="BQ138" s="13">
        <v>1.01747832267921E-7</v>
      </c>
      <c r="BR138" s="13">
        <v>2.3244603857952901E-7</v>
      </c>
      <c r="BS138" s="12">
        <v>0</v>
      </c>
      <c r="BT138" s="13">
        <v>4.06308444756088E-8</v>
      </c>
      <c r="BU138" s="12">
        <v>0</v>
      </c>
      <c r="BV138" s="13">
        <v>8.09039186879926E-8</v>
      </c>
      <c r="BW138" s="13">
        <v>2.8398205477053001E-7</v>
      </c>
      <c r="BX138" s="12">
        <v>0</v>
      </c>
      <c r="BY138" s="13">
        <v>4.6546857487725102E-8</v>
      </c>
      <c r="BZ138" s="13">
        <v>1.9725542051179299E-7</v>
      </c>
      <c r="CA138" s="13">
        <v>5.5579380783872598E-8</v>
      </c>
      <c r="CB138" s="12">
        <v>0</v>
      </c>
      <c r="CC138" s="13">
        <v>9.1265259383192203E-8</v>
      </c>
      <c r="CD138" s="12">
        <v>0</v>
      </c>
      <c r="CE138" s="13">
        <v>1.6089511811031899E-7</v>
      </c>
      <c r="CF138" s="13">
        <v>5.3839061508755199E-8</v>
      </c>
      <c r="CG138" s="13">
        <v>2.5719311444131201E-7</v>
      </c>
      <c r="CH138" s="12">
        <v>0</v>
      </c>
      <c r="CI138" s="13">
        <v>7.5814260257221695E-8</v>
      </c>
      <c r="CJ138" s="12">
        <v>0</v>
      </c>
      <c r="CK138" s="12">
        <v>0</v>
      </c>
      <c r="CL138" s="13">
        <v>3.26680437297565E-8</v>
      </c>
      <c r="CM138" s="12">
        <v>0</v>
      </c>
      <c r="CN138" s="12">
        <v>0</v>
      </c>
      <c r="CO138" s="13">
        <v>7.17230761181495E-8</v>
      </c>
      <c r="CP138" s="12">
        <v>0</v>
      </c>
      <c r="CQ138" s="13">
        <v>1.7810140198478799E-7</v>
      </c>
      <c r="CR138" s="13">
        <v>1.23580940064261E-7</v>
      </c>
      <c r="CS138" s="13">
        <v>1.2978348527574001E-7</v>
      </c>
      <c r="CT138" s="12">
        <v>0</v>
      </c>
      <c r="CU138" s="12">
        <v>0</v>
      </c>
      <c r="CV138" s="17">
        <v>0</v>
      </c>
      <c r="CW138" s="13">
        <v>2.5410178005272E-7</v>
      </c>
      <c r="CX138" s="12">
        <v>0</v>
      </c>
      <c r="CY138" s="13">
        <v>1.33408361064729E-7</v>
      </c>
      <c r="CZ138" s="13">
        <v>4.9874592529323299E-7</v>
      </c>
      <c r="DA138" s="13">
        <v>7.91142818362054E-7</v>
      </c>
      <c r="DB138" s="13">
        <v>6.4142005674470896E-7</v>
      </c>
      <c r="DC138" s="13">
        <v>5.24281263151019E-7</v>
      </c>
      <c r="DD138" s="13">
        <v>8.4984015951356104E-7</v>
      </c>
      <c r="DE138" s="13">
        <v>2.9752796443376802E-7</v>
      </c>
      <c r="DF138" s="13">
        <v>7.1133854901337004E-7</v>
      </c>
      <c r="DG138" s="13">
        <v>4.2823053878237501E-7</v>
      </c>
      <c r="DH138" s="13">
        <v>9.7657618901292701E-7</v>
      </c>
      <c r="DI138" s="12">
        <v>0</v>
      </c>
      <c r="DJ138" s="13">
        <v>9.4251703934517297E-7</v>
      </c>
      <c r="DK138" s="13">
        <v>1.4599962269393099E-7</v>
      </c>
      <c r="DL138" s="12">
        <v>0</v>
      </c>
      <c r="DM138" s="12">
        <v>0</v>
      </c>
      <c r="DN138" s="12">
        <v>0</v>
      </c>
      <c r="DO138" s="13">
        <v>8.9138349605571299E-8</v>
      </c>
      <c r="DP138" s="13">
        <v>5.06238545219113E-7</v>
      </c>
      <c r="DQ138" s="13">
        <v>5.3129490118514301E-7</v>
      </c>
      <c r="DR138" s="12">
        <v>0</v>
      </c>
      <c r="DS138" s="13">
        <v>5.7859796219125599E-7</v>
      </c>
      <c r="DT138" s="12">
        <v>0</v>
      </c>
      <c r="DU138" s="13">
        <v>3.56381280112029E-7</v>
      </c>
      <c r="DV138" s="12">
        <v>0</v>
      </c>
      <c r="DW138" s="13">
        <v>1.2323892608705199E-7</v>
      </c>
      <c r="DX138" s="13">
        <v>3.3270230637670902E-7</v>
      </c>
      <c r="DY138" s="13">
        <v>2.8181568669073598E-7</v>
      </c>
      <c r="DZ138" s="13">
        <v>7.9269078259720099E-8</v>
      </c>
      <c r="EA138" s="13">
        <v>6.8210343302150401E-7</v>
      </c>
      <c r="EB138" s="13">
        <v>4.3851423380569502E-7</v>
      </c>
      <c r="EC138" s="2" t="s">
        <v>2164</v>
      </c>
      <c r="ED138" s="13">
        <v>6.0835230094557705E-8</v>
      </c>
      <c r="EE138" s="12">
        <v>0</v>
      </c>
      <c r="EF138" s="13">
        <v>1.43948912283204E-7</v>
      </c>
      <c r="EG138" s="13">
        <v>9.2107379328697095E-8</v>
      </c>
      <c r="EH138" s="12">
        <v>0</v>
      </c>
      <c r="EI138" s="13">
        <v>5.0758059680143097E-8</v>
      </c>
      <c r="EJ138" s="13">
        <v>3.39204807415729E-7</v>
      </c>
      <c r="EK138" s="12">
        <v>0</v>
      </c>
      <c r="EL138" s="12">
        <v>0</v>
      </c>
      <c r="EM138" s="12">
        <v>0</v>
      </c>
      <c r="EN138" s="12">
        <v>0</v>
      </c>
      <c r="EO138" s="13">
        <v>8.3233835191443594E-8</v>
      </c>
      <c r="EP138" s="13">
        <v>1.60768781268098E-7</v>
      </c>
      <c r="EQ138" s="12">
        <v>0</v>
      </c>
      <c r="ER138" s="12">
        <v>0</v>
      </c>
      <c r="ES138" s="13">
        <v>1.9806929014535799E-7</v>
      </c>
      <c r="ET138" s="13">
        <v>6.3941741597773006E-8</v>
      </c>
      <c r="EU138" s="12">
        <v>0</v>
      </c>
      <c r="EV138" s="12">
        <v>0</v>
      </c>
      <c r="EW138" s="13">
        <v>1.02186258531333E-7</v>
      </c>
      <c r="EX138" s="13">
        <v>2.4908859871435499E-7</v>
      </c>
      <c r="EY138" s="13">
        <v>8.7603679053367597E-8</v>
      </c>
      <c r="EZ138" s="12">
        <v>0</v>
      </c>
      <c r="FA138" s="12">
        <v>0</v>
      </c>
      <c r="FB138" s="12">
        <v>0</v>
      </c>
      <c r="FC138" s="12">
        <v>0</v>
      </c>
      <c r="FD138" s="12">
        <v>0</v>
      </c>
      <c r="FE138" s="12">
        <v>0</v>
      </c>
      <c r="FF138" s="13">
        <v>1.5373877291836399E-7</v>
      </c>
      <c r="FG138" s="13">
        <v>4.2048673709893699E-7</v>
      </c>
      <c r="FH138" s="13">
        <v>4.1422574025429102E-7</v>
      </c>
      <c r="FI138" s="13">
        <v>1.17104304021111E-7</v>
      </c>
      <c r="FJ138" s="12">
        <v>0</v>
      </c>
      <c r="FK138" s="13">
        <v>1.0084858845562201E-7</v>
      </c>
      <c r="FL138" s="12">
        <v>0</v>
      </c>
      <c r="FM138" s="12">
        <v>0</v>
      </c>
      <c r="FN138" s="12">
        <v>0</v>
      </c>
      <c r="FO138" s="12">
        <v>0</v>
      </c>
      <c r="FP138" s="12">
        <v>0</v>
      </c>
      <c r="FQ138" s="12">
        <v>0</v>
      </c>
      <c r="FR138" s="12">
        <v>0</v>
      </c>
      <c r="FS138" s="13">
        <v>1.5740753614299799E-7</v>
      </c>
      <c r="FT138" s="13">
        <v>2.44710671907309E-7</v>
      </c>
      <c r="FU138" s="12">
        <v>0</v>
      </c>
      <c r="FV138" s="12">
        <v>0</v>
      </c>
      <c r="FW138" s="13">
        <v>5.4303044613879003E-8</v>
      </c>
      <c r="FX138" s="12">
        <v>0</v>
      </c>
      <c r="FY138" s="13">
        <v>1.01881033697573E-7</v>
      </c>
      <c r="FZ138" s="13">
        <v>1.4007419767869501E-7</v>
      </c>
      <c r="GA138" s="21">
        <v>5.9595423189434701E-8</v>
      </c>
      <c r="GB138" s="13">
        <v>1.07490729941949E-7</v>
      </c>
      <c r="GC138" s="12">
        <v>0</v>
      </c>
      <c r="GD138" s="12">
        <v>0</v>
      </c>
      <c r="GE138" s="12">
        <v>0</v>
      </c>
      <c r="GF138" s="12">
        <v>0</v>
      </c>
      <c r="GG138" s="13">
        <v>1.2592914537739001E-7</v>
      </c>
      <c r="GH138" s="12">
        <v>0</v>
      </c>
      <c r="GI138" s="13">
        <v>9.5250266812519195E-8</v>
      </c>
      <c r="GJ138" s="13">
        <v>1.4260168745215299E-7</v>
      </c>
      <c r="GK138" s="13">
        <v>9.1563494290654806E-8</v>
      </c>
      <c r="GL138" s="13">
        <v>1.55433493632908E-7</v>
      </c>
      <c r="GM138" s="13">
        <v>7.1821933328792701E-8</v>
      </c>
      <c r="GN138" s="13">
        <v>6.9402180755049503E-8</v>
      </c>
      <c r="GO138" s="12">
        <v>0</v>
      </c>
      <c r="GP138" s="13">
        <v>4.7254379386464003E-8</v>
      </c>
      <c r="GQ138" s="12">
        <v>0</v>
      </c>
      <c r="GR138" s="13">
        <v>4.23229774668099E-8</v>
      </c>
      <c r="GS138" s="13">
        <v>1.4442862298147101E-7</v>
      </c>
      <c r="GT138" s="12">
        <v>0</v>
      </c>
      <c r="GU138" s="12">
        <v>0</v>
      </c>
      <c r="GV138" s="13">
        <v>5.5749037187031797E-8</v>
      </c>
      <c r="GW138" s="12">
        <v>0</v>
      </c>
      <c r="GX138" s="12">
        <v>0</v>
      </c>
      <c r="GY138" s="13">
        <v>8.6916323368348003E-8</v>
      </c>
      <c r="GZ138" s="13">
        <v>3.8159611777883299E-8</v>
      </c>
      <c r="HA138" s="12">
        <v>0</v>
      </c>
      <c r="HB138" s="13">
        <v>4.5186149296755303E-8</v>
      </c>
      <c r="HC138" s="13">
        <v>1.54969697115534E-7</v>
      </c>
      <c r="HD138" s="13">
        <v>3.3366175582545102E-7</v>
      </c>
      <c r="HE138" s="12">
        <v>0</v>
      </c>
      <c r="HF138" s="12">
        <v>0</v>
      </c>
      <c r="HG138" s="12">
        <v>0</v>
      </c>
      <c r="HH138" s="13">
        <v>6.1061727589181107E-8</v>
      </c>
      <c r="HI138" s="12">
        <v>0</v>
      </c>
      <c r="HJ138" s="13">
        <v>3.2958606760800698E-7</v>
      </c>
      <c r="HK138" s="13">
        <v>1.03479313466497E-7</v>
      </c>
      <c r="HL138" s="13">
        <v>2.7685713117371198E-7</v>
      </c>
      <c r="HM138" s="13">
        <v>2.6179767401520398E-7</v>
      </c>
      <c r="HN138" s="12">
        <v>0</v>
      </c>
      <c r="HO138" s="13">
        <v>1.10330505610102E-7</v>
      </c>
      <c r="HP138" s="13">
        <v>2.06845499527456E-7</v>
      </c>
      <c r="HQ138" s="13">
        <v>8.0303092891153005E-8</v>
      </c>
      <c r="HR138" s="12">
        <v>0</v>
      </c>
      <c r="HS138" s="13">
        <v>2.9310974437726798E-7</v>
      </c>
      <c r="HT138" s="12">
        <v>0</v>
      </c>
      <c r="HU138" s="21">
        <v>9.3729413280165803E-8</v>
      </c>
      <c r="HV138" s="13">
        <v>1.0383711930752501E-6</v>
      </c>
      <c r="HW138" s="13">
        <v>2.3931005478746401E-7</v>
      </c>
      <c r="HX138" s="12">
        <v>0</v>
      </c>
      <c r="HY138" s="12">
        <v>0</v>
      </c>
      <c r="HZ138" s="13">
        <v>1.2034711680578899E-7</v>
      </c>
      <c r="IA138" s="12">
        <v>0</v>
      </c>
      <c r="IB138" s="13">
        <v>2.2903355215048901E-7</v>
      </c>
      <c r="IC138" s="13">
        <v>2.2350546339625199E-7</v>
      </c>
      <c r="ID138" s="12">
        <v>0</v>
      </c>
      <c r="IE138" s="13">
        <v>1.7017436093177201E-7</v>
      </c>
      <c r="IF138" s="13">
        <v>1.2208614463559501E-7</v>
      </c>
      <c r="IG138" s="13">
        <v>4.0371836894935499E-8</v>
      </c>
      <c r="IH138" s="13">
        <v>7.4324414069733995E-7</v>
      </c>
      <c r="II138" s="13">
        <v>2.42328808998192E-7</v>
      </c>
      <c r="IJ138" s="13">
        <v>1.3058970349394799E-7</v>
      </c>
      <c r="IK138" s="13">
        <v>8.6445982533455295E-8</v>
      </c>
      <c r="IL138" s="12">
        <v>0</v>
      </c>
      <c r="IM138" s="13">
        <v>4.7234673654471099E-7</v>
      </c>
      <c r="IN138" s="12">
        <v>0</v>
      </c>
      <c r="IO138" s="12">
        <v>0</v>
      </c>
      <c r="IP138" s="13">
        <v>8.4264150340811403E-8</v>
      </c>
      <c r="IQ138" s="13">
        <v>6.7463121541602795E-8</v>
      </c>
      <c r="IR138" s="13">
        <v>1.0316782442463099E-7</v>
      </c>
      <c r="IS138" s="12">
        <v>0</v>
      </c>
      <c r="IT138" s="13">
        <v>9.0125177915556405E-8</v>
      </c>
      <c r="IU138" s="13">
        <v>9.9393624016720995E-8</v>
      </c>
      <c r="IV138" s="13">
        <v>5.2263129596727698E-8</v>
      </c>
      <c r="IW138" s="13">
        <v>1.73524348054073E-7</v>
      </c>
      <c r="IX138" s="13">
        <v>6.0628041207432101E-7</v>
      </c>
      <c r="IY138" s="13">
        <v>6.1300276845870601E-8</v>
      </c>
    </row>
    <row r="139" spans="1:259" x14ac:dyDescent="0.25">
      <c r="A139" s="2">
        <v>136</v>
      </c>
      <c r="B139" s="2" t="s">
        <v>2167</v>
      </c>
      <c r="C139" s="2" t="s">
        <v>2703</v>
      </c>
      <c r="D139" s="13">
        <v>4.3946212274573998E-8</v>
      </c>
      <c r="E139" s="12">
        <v>0</v>
      </c>
      <c r="F139" s="13">
        <v>8.19870970303989E-8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3">
        <v>8.6677034135370298E-8</v>
      </c>
      <c r="M139" s="13">
        <v>1.2502526459790399E-7</v>
      </c>
      <c r="N139" s="12">
        <v>0</v>
      </c>
      <c r="O139" s="12">
        <v>0</v>
      </c>
      <c r="P139" s="13">
        <v>1.1022440277084301E-7</v>
      </c>
      <c r="Q139" s="13">
        <v>8.5461171253453194E-8</v>
      </c>
      <c r="R139" s="12">
        <v>0</v>
      </c>
      <c r="S139" s="12">
        <v>0</v>
      </c>
      <c r="T139" s="13">
        <v>7.1856917520331806E-8</v>
      </c>
      <c r="U139" s="12">
        <v>0</v>
      </c>
      <c r="V139" s="13">
        <v>5.7671930319028401E-8</v>
      </c>
      <c r="W139" s="12">
        <v>0</v>
      </c>
      <c r="X139" s="12">
        <v>0</v>
      </c>
      <c r="Y139" s="13">
        <v>1.2587344823855401E-7</v>
      </c>
      <c r="Z139" s="12">
        <v>0</v>
      </c>
      <c r="AA139" s="12">
        <v>0</v>
      </c>
      <c r="AB139" s="13">
        <v>2.8421709514459301E-7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3">
        <v>5.8000443397025699E-8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3">
        <v>4.7030981969117702E-8</v>
      </c>
      <c r="AO139" s="12">
        <v>0</v>
      </c>
      <c r="AP139" s="13">
        <v>9.4528348023638495E-8</v>
      </c>
      <c r="AQ139" s="12">
        <v>0</v>
      </c>
      <c r="AR139" s="13">
        <v>1.6379261236121099E-7</v>
      </c>
      <c r="AS139" s="12">
        <v>0</v>
      </c>
      <c r="AT139" s="13">
        <v>8.6741429968659497E-8</v>
      </c>
      <c r="AU139" s="13">
        <v>1.02173925106934E-7</v>
      </c>
      <c r="AV139" s="12">
        <v>0</v>
      </c>
      <c r="AW139" s="12">
        <v>0</v>
      </c>
      <c r="AX139" s="12">
        <v>0</v>
      </c>
      <c r="AY139" s="13">
        <v>5.4220873085683797E-8</v>
      </c>
      <c r="AZ139" s="17">
        <v>0</v>
      </c>
      <c r="BA139" s="13">
        <v>3.3755898463318199E-7</v>
      </c>
      <c r="BB139" s="13">
        <v>2.4481297050072502E-7</v>
      </c>
      <c r="BC139" s="12">
        <v>0</v>
      </c>
      <c r="BD139" s="13">
        <v>3.3245101097425802E-8</v>
      </c>
      <c r="BE139" s="12">
        <v>0</v>
      </c>
      <c r="BF139" s="12">
        <v>0</v>
      </c>
      <c r="BG139" s="12">
        <v>0</v>
      </c>
      <c r="BH139" s="13">
        <v>4.8744479253991399E-8</v>
      </c>
      <c r="BI139" s="13">
        <v>2.9597763105526999E-8</v>
      </c>
      <c r="BJ139" s="13">
        <v>5.76871698422536E-8</v>
      </c>
      <c r="BK139" s="13">
        <v>2.8821687450314701E-7</v>
      </c>
      <c r="BL139" s="13">
        <v>6.2865598969478799E-8</v>
      </c>
      <c r="BM139" s="12">
        <v>0</v>
      </c>
      <c r="BN139" s="13">
        <v>1.51361474675248E-7</v>
      </c>
      <c r="BO139" s="13">
        <v>2.7425616951207E-7</v>
      </c>
      <c r="BP139" s="13">
        <v>1.0176011027755699E-7</v>
      </c>
      <c r="BQ139" s="13">
        <v>4.1888721990897701E-8</v>
      </c>
      <c r="BR139" s="13">
        <v>5.7417640873003E-8</v>
      </c>
      <c r="BS139" s="13">
        <v>8.8040677211419695E-8</v>
      </c>
      <c r="BT139" s="13">
        <v>4.1801609221527502E-8</v>
      </c>
      <c r="BU139" s="12">
        <v>0</v>
      </c>
      <c r="BV139" s="13">
        <v>4.9961188592771603E-8</v>
      </c>
      <c r="BW139" s="13">
        <v>9.22909557674792E-8</v>
      </c>
      <c r="BX139" s="13">
        <v>7.0344000828200094E-8</v>
      </c>
      <c r="BY139" s="12">
        <v>0</v>
      </c>
      <c r="BZ139" s="13">
        <v>2.4362516488583298E-7</v>
      </c>
      <c r="CA139" s="13">
        <v>6.8644682983066506E-8</v>
      </c>
      <c r="CB139" s="12">
        <v>0</v>
      </c>
      <c r="CC139" s="12">
        <v>0</v>
      </c>
      <c r="CD139" s="12">
        <v>0</v>
      </c>
      <c r="CE139" s="13">
        <v>4.9679369491152703E-8</v>
      </c>
      <c r="CF139" s="13">
        <v>5.1641905923939802E-7</v>
      </c>
      <c r="CG139" s="13">
        <v>3.8118322782122802E-7</v>
      </c>
      <c r="CH139" s="13">
        <v>6.8125464644783395E-8</v>
      </c>
      <c r="CI139" s="12">
        <v>0</v>
      </c>
      <c r="CJ139" s="12">
        <v>0</v>
      </c>
      <c r="CK139" s="12">
        <v>0</v>
      </c>
      <c r="CL139" s="13">
        <v>3.2277977535968303E-7</v>
      </c>
      <c r="CM139" s="12">
        <v>0</v>
      </c>
      <c r="CN139" s="12">
        <v>0</v>
      </c>
      <c r="CO139" s="13">
        <v>1.3287502721142299E-7</v>
      </c>
      <c r="CP139" s="12">
        <v>0</v>
      </c>
      <c r="CQ139" s="12">
        <v>0</v>
      </c>
      <c r="CR139" s="13">
        <v>7.6315841718788002E-8</v>
      </c>
      <c r="CS139" s="13">
        <v>6.8676955134637603E-8</v>
      </c>
      <c r="CT139" s="13">
        <v>3.85266413606453E-7</v>
      </c>
      <c r="CU139" s="12">
        <v>0</v>
      </c>
      <c r="CV139" s="17">
        <v>0</v>
      </c>
      <c r="CW139" s="13">
        <v>5.2305776864085902E-7</v>
      </c>
      <c r="CX139" s="13">
        <v>6.9678803056025298E-8</v>
      </c>
      <c r="CY139" s="13">
        <v>1.5108702691675501E-7</v>
      </c>
      <c r="CZ139" s="13">
        <v>1.0371227559939699E-6</v>
      </c>
      <c r="DA139" s="13">
        <v>7.5402562418582896E-7</v>
      </c>
      <c r="DB139" s="13">
        <v>4.3210998395352501E-7</v>
      </c>
      <c r="DC139" s="13">
        <v>6.9818653090579797E-7</v>
      </c>
      <c r="DD139" s="13">
        <v>7.5569315326855303E-7</v>
      </c>
      <c r="DE139" s="13">
        <v>2.4633875817585999E-7</v>
      </c>
      <c r="DF139" s="13">
        <v>4.2337949312997502E-7</v>
      </c>
      <c r="DG139" s="13">
        <v>5.6592699721110901E-8</v>
      </c>
      <c r="DH139" s="13">
        <v>1.03620908495193E-6</v>
      </c>
      <c r="DI139" s="12">
        <v>0</v>
      </c>
      <c r="DJ139" s="13">
        <v>9.9189544370937196E-7</v>
      </c>
      <c r="DK139" s="13">
        <v>6.4472859559864097E-7</v>
      </c>
      <c r="DL139" s="12">
        <v>0</v>
      </c>
      <c r="DM139" s="12">
        <v>0</v>
      </c>
      <c r="DN139" s="12">
        <v>0</v>
      </c>
      <c r="DO139" s="12">
        <v>0</v>
      </c>
      <c r="DP139" s="13">
        <v>5.2142044762637404E-7</v>
      </c>
      <c r="DQ139" s="13">
        <v>1.8949049681077301E-7</v>
      </c>
      <c r="DR139" s="12">
        <v>0</v>
      </c>
      <c r="DS139" s="13">
        <v>9.9910324109972595E-7</v>
      </c>
      <c r="DT139" s="12">
        <v>0</v>
      </c>
      <c r="DU139" s="13">
        <v>3.20108666138309E-7</v>
      </c>
      <c r="DV139" s="13">
        <v>1.3458651837001399E-7</v>
      </c>
      <c r="DW139" s="13">
        <v>7.6196559574668397E-8</v>
      </c>
      <c r="DX139" s="13">
        <v>4.1867383973835701E-7</v>
      </c>
      <c r="DY139" s="13">
        <v>4.8728876571823395E-7</v>
      </c>
      <c r="DZ139" s="13">
        <v>2.7546180490639401E-7</v>
      </c>
      <c r="EA139" s="13">
        <v>9.1693738646367203E-7</v>
      </c>
      <c r="EB139" s="13">
        <v>8.1239670553928095E-7</v>
      </c>
      <c r="EC139" s="2" t="s">
        <v>2167</v>
      </c>
      <c r="ED139" s="13">
        <v>1.5027209821864601E-7</v>
      </c>
      <c r="EE139" s="13">
        <v>1.5877882894448899E-7</v>
      </c>
      <c r="EF139" s="12">
        <v>0</v>
      </c>
      <c r="EG139" s="12">
        <v>0</v>
      </c>
      <c r="EH139" s="13">
        <v>8.4457634022924202E-8</v>
      </c>
      <c r="EI139" s="13">
        <v>2.5075996647951301E-7</v>
      </c>
      <c r="EJ139" s="13">
        <v>2.09471625475012E-7</v>
      </c>
      <c r="EK139" s="12">
        <v>0</v>
      </c>
      <c r="EL139" s="12">
        <v>0</v>
      </c>
      <c r="EM139" s="13">
        <v>5.7167684429688801E-8</v>
      </c>
      <c r="EN139" s="12">
        <v>0</v>
      </c>
      <c r="EO139" s="13">
        <v>5.1399998970835498E-8</v>
      </c>
      <c r="EP139" s="13">
        <v>1.3105314323184299E-7</v>
      </c>
      <c r="EQ139" s="12">
        <v>0</v>
      </c>
      <c r="ER139" s="12">
        <v>0</v>
      </c>
      <c r="ES139" s="13">
        <v>3.38666535504328E-7</v>
      </c>
      <c r="ET139" s="13">
        <v>7.8972822645010697E-8</v>
      </c>
      <c r="EU139" s="12">
        <v>0</v>
      </c>
      <c r="EV139" s="12">
        <v>0</v>
      </c>
      <c r="EW139" s="13">
        <v>6.3103827563192499E-8</v>
      </c>
      <c r="EX139" s="13">
        <v>3.07643008113625E-7</v>
      </c>
      <c r="EY139" s="13">
        <v>5.4098540609448999E-8</v>
      </c>
      <c r="EZ139" s="12">
        <v>0</v>
      </c>
      <c r="FA139" s="12">
        <v>0</v>
      </c>
      <c r="FB139" s="13">
        <v>2.5119484980525101E-7</v>
      </c>
      <c r="FC139" s="12">
        <v>0</v>
      </c>
      <c r="FD139" s="12">
        <v>0</v>
      </c>
      <c r="FE139" s="12">
        <v>0</v>
      </c>
      <c r="FF139" s="13">
        <v>6.3292952532311299E-8</v>
      </c>
      <c r="FG139" s="13">
        <v>1.6030798647024901E-7</v>
      </c>
      <c r="FH139" s="13">
        <v>6.9542083036651201E-7</v>
      </c>
      <c r="FI139" s="13">
        <v>4.8210851531079397E-8</v>
      </c>
      <c r="FJ139" s="12">
        <v>0</v>
      </c>
      <c r="FK139" s="13">
        <v>2.4911106551351302E-7</v>
      </c>
      <c r="FL139" s="12">
        <v>0</v>
      </c>
      <c r="FM139" s="12">
        <v>0</v>
      </c>
      <c r="FN139" s="12">
        <v>0</v>
      </c>
      <c r="FO139" s="12">
        <v>0</v>
      </c>
      <c r="FP139" s="12">
        <v>0</v>
      </c>
      <c r="FQ139" s="13">
        <v>6.9840082236097095E-8</v>
      </c>
      <c r="FR139" s="12">
        <v>0</v>
      </c>
      <c r="FS139" s="13">
        <v>6.4803351322552599E-8</v>
      </c>
      <c r="FT139" s="12">
        <v>0</v>
      </c>
      <c r="FU139" s="13">
        <v>8.4197671207316801E-8</v>
      </c>
      <c r="FV139" s="12">
        <v>0</v>
      </c>
      <c r="FW139" s="13">
        <v>1.0536551462063E-7</v>
      </c>
      <c r="FX139" s="12">
        <v>0</v>
      </c>
      <c r="FY139" s="13">
        <v>1.2583067967871899E-7</v>
      </c>
      <c r="FZ139" s="13">
        <v>7.7080137964539796E-8</v>
      </c>
      <c r="GA139" s="21">
        <v>7.3604795058592896E-8</v>
      </c>
      <c r="GB139" s="12">
        <v>0</v>
      </c>
      <c r="GC139" s="12">
        <v>0</v>
      </c>
      <c r="GD139" s="12">
        <v>0</v>
      </c>
      <c r="GE139" s="12">
        <v>0</v>
      </c>
      <c r="GF139" s="12">
        <v>0</v>
      </c>
      <c r="GG139" s="13">
        <v>9.8491009054407995E-8</v>
      </c>
      <c r="GH139" s="12">
        <v>0</v>
      </c>
      <c r="GI139" s="13">
        <v>1.00806328117133E-7</v>
      </c>
      <c r="GJ139" s="13">
        <v>1.7612372592038299E-7</v>
      </c>
      <c r="GK139" s="12">
        <v>0</v>
      </c>
      <c r="GL139" s="13">
        <v>1.27981309434061E-7</v>
      </c>
      <c r="GM139" s="13">
        <v>1.3305817126024501E-7</v>
      </c>
      <c r="GN139" s="13">
        <v>2.8560792929479699E-7</v>
      </c>
      <c r="GO139" s="13">
        <v>1.5009013076533999E-7</v>
      </c>
      <c r="GP139" s="13">
        <v>7.0174180759989295E-8</v>
      </c>
      <c r="GQ139" s="13">
        <v>1.02421083049912E-7</v>
      </c>
      <c r="GR139" s="12">
        <v>0</v>
      </c>
      <c r="GS139" s="13">
        <v>1.18920085091709E-7</v>
      </c>
      <c r="GT139" s="13">
        <v>1.12602148327686E-7</v>
      </c>
      <c r="GU139" s="12">
        <v>0</v>
      </c>
      <c r="GV139" s="13">
        <v>1.37708442603788E-7</v>
      </c>
      <c r="GW139" s="13">
        <v>1.0426287001088199E-7</v>
      </c>
      <c r="GX139" s="13">
        <v>7.0355972848569494E-8</v>
      </c>
      <c r="GY139" s="13">
        <v>5.3674072826349201E-8</v>
      </c>
      <c r="GZ139" s="13">
        <v>1.4138990483372399E-7</v>
      </c>
      <c r="HA139" s="13">
        <v>1.8496927100599299E-7</v>
      </c>
      <c r="HB139" s="12">
        <v>0</v>
      </c>
      <c r="HC139" s="13">
        <v>2.5519885445393902E-7</v>
      </c>
      <c r="HD139" s="12">
        <v>0</v>
      </c>
      <c r="HE139" s="13">
        <v>1.3581855131490299E-7</v>
      </c>
      <c r="HF139" s="13">
        <v>5.94586960984423E-8</v>
      </c>
      <c r="HG139" s="12">
        <v>0</v>
      </c>
      <c r="HH139" s="12">
        <v>0</v>
      </c>
      <c r="HI139" s="13">
        <v>1.4162123627794799E-7</v>
      </c>
      <c r="HJ139" s="13">
        <v>1.35687796490361E-7</v>
      </c>
      <c r="HK139" s="13">
        <v>1.27804674467949E-7</v>
      </c>
      <c r="HL139" s="12">
        <v>0</v>
      </c>
      <c r="HM139" s="13">
        <v>4.0417458068578597E-7</v>
      </c>
      <c r="HN139" s="12">
        <v>0</v>
      </c>
      <c r="HO139" s="13">
        <v>1.3626640804829701E-7</v>
      </c>
      <c r="HP139" s="13">
        <v>7.0254147740622096E-7</v>
      </c>
      <c r="HQ139" s="13">
        <v>4.9590156244350099E-8</v>
      </c>
      <c r="HR139" s="13">
        <v>2.2028297984369801E-7</v>
      </c>
      <c r="HS139" s="13">
        <v>1.4543678841374799E-7</v>
      </c>
      <c r="HT139" s="12">
        <v>0</v>
      </c>
      <c r="HU139" s="21">
        <v>2.89407050333348E-7</v>
      </c>
      <c r="HV139" s="13">
        <v>1.1399045511264499E-6</v>
      </c>
      <c r="HW139" s="13">
        <v>2.6168703919049301E-7</v>
      </c>
      <c r="HX139" s="12">
        <v>0</v>
      </c>
      <c r="HY139" s="12">
        <v>0</v>
      </c>
      <c r="HZ139" s="13">
        <v>2.2295650557490401E-7</v>
      </c>
      <c r="IA139" s="13">
        <v>1.9217158653340599E-7</v>
      </c>
      <c r="IB139" s="13">
        <v>2.1215514672148899E-7</v>
      </c>
      <c r="IC139" s="13">
        <v>9.2015308935521804E-8</v>
      </c>
      <c r="ID139" s="12">
        <v>0</v>
      </c>
      <c r="IE139" s="12">
        <v>0</v>
      </c>
      <c r="IF139" s="12">
        <v>0</v>
      </c>
      <c r="IG139" s="13">
        <v>9.9724462777788502E-8</v>
      </c>
      <c r="IH139" s="13">
        <v>5.49863287644048E-7</v>
      </c>
      <c r="II139" s="13">
        <v>2.2447062251418299E-7</v>
      </c>
      <c r="IJ139" s="13">
        <v>1.61288029315287E-7</v>
      </c>
      <c r="IK139" s="13">
        <v>1.6015085943231501E-7</v>
      </c>
      <c r="IL139" s="12">
        <v>0</v>
      </c>
      <c r="IM139" s="13">
        <v>2.5928154195074499E-7</v>
      </c>
      <c r="IN139" s="13">
        <v>1.7212891116499801E-7</v>
      </c>
      <c r="IO139" s="13">
        <v>4.7932905607779097E-8</v>
      </c>
      <c r="IP139" s="13">
        <v>1.04072514040331E-7</v>
      </c>
      <c r="IQ139" s="12">
        <v>0</v>
      </c>
      <c r="IR139" s="13">
        <v>1.27419962255794E-7</v>
      </c>
      <c r="IS139" s="13">
        <v>1.8291014833993301E-7</v>
      </c>
      <c r="IT139" s="13">
        <v>1.6696698072788701E-7</v>
      </c>
      <c r="IU139" s="13">
        <v>1.5078722779044301E-7</v>
      </c>
      <c r="IV139" s="13">
        <v>1.29097730571021E-7</v>
      </c>
      <c r="IW139" s="12">
        <v>0</v>
      </c>
      <c r="IX139" s="13">
        <v>1.4943382848062E-6</v>
      </c>
      <c r="IY139" s="13">
        <v>2.2713124965652801E-7</v>
      </c>
    </row>
    <row r="140" spans="1:259" x14ac:dyDescent="0.25">
      <c r="A140" s="2">
        <v>137</v>
      </c>
      <c r="B140" s="2" t="s">
        <v>2170</v>
      </c>
      <c r="C140" s="2" t="s">
        <v>2703</v>
      </c>
      <c r="D140" s="13">
        <v>2.3505287796570402E-6</v>
      </c>
      <c r="E140" s="13">
        <v>6.6079478198812196E-7</v>
      </c>
      <c r="F140" s="13">
        <v>5.8420860305588599E-7</v>
      </c>
      <c r="G140" s="13">
        <v>7.1055040331094204E-8</v>
      </c>
      <c r="H140" s="12">
        <v>0</v>
      </c>
      <c r="I140" s="12">
        <v>0</v>
      </c>
      <c r="J140" s="12">
        <v>0</v>
      </c>
      <c r="K140" s="13">
        <v>6.4691348041164E-7</v>
      </c>
      <c r="L140" s="12">
        <v>0</v>
      </c>
      <c r="M140" s="13">
        <v>1.1821088692461899E-5</v>
      </c>
      <c r="N140" s="13">
        <v>5.0267838196849705E-7</v>
      </c>
      <c r="O140" s="12">
        <v>0</v>
      </c>
      <c r="P140" s="12">
        <v>0</v>
      </c>
      <c r="Q140" s="13">
        <v>3.00502372294318E-6</v>
      </c>
      <c r="R140" s="13">
        <v>2.3099457960293999E-7</v>
      </c>
      <c r="S140" s="13">
        <v>1.79162500398619E-6</v>
      </c>
      <c r="T140" s="13">
        <v>4.3946822838789703E-7</v>
      </c>
      <c r="U140" s="13">
        <v>6.2824660829059197E-7</v>
      </c>
      <c r="V140" s="12">
        <v>0</v>
      </c>
      <c r="W140" s="12">
        <v>0</v>
      </c>
      <c r="X140" s="12">
        <v>0</v>
      </c>
      <c r="Y140" s="13">
        <v>5.5593461717339097E-7</v>
      </c>
      <c r="Z140" s="12">
        <v>0</v>
      </c>
      <c r="AA140" s="12">
        <v>0</v>
      </c>
      <c r="AB140" s="13">
        <v>9.3403042916923395E-8</v>
      </c>
      <c r="AC140" s="13">
        <v>1.04010817869221E-7</v>
      </c>
      <c r="AD140" s="12">
        <v>0</v>
      </c>
      <c r="AE140" s="12">
        <v>0</v>
      </c>
      <c r="AF140" s="13">
        <v>4.7445308762261703E-8</v>
      </c>
      <c r="AG140" s="12">
        <v>0</v>
      </c>
      <c r="AH140" s="13">
        <v>2.6802751342442701E-7</v>
      </c>
      <c r="AI140" s="13">
        <v>1.5073319368917999E-5</v>
      </c>
      <c r="AJ140" s="12">
        <v>0</v>
      </c>
      <c r="AK140" s="13">
        <v>1.48868233312184E-7</v>
      </c>
      <c r="AL140" s="12">
        <v>0</v>
      </c>
      <c r="AM140" s="13">
        <v>9.1440983759918702E-8</v>
      </c>
      <c r="AN140" s="13">
        <v>3.78670052249205E-7</v>
      </c>
      <c r="AO140" s="12">
        <v>0</v>
      </c>
      <c r="AP140" s="12">
        <v>0</v>
      </c>
      <c r="AQ140" s="13">
        <v>9.5108423067992995E-8</v>
      </c>
      <c r="AR140" s="13">
        <v>1.4452216997328599E-7</v>
      </c>
      <c r="AS140" s="13">
        <v>5.7353283330785502E-8</v>
      </c>
      <c r="AT140" s="13">
        <v>1.26836934933495E-6</v>
      </c>
      <c r="AU140" s="13">
        <v>8.7079205467236498E-7</v>
      </c>
      <c r="AV140" s="12">
        <v>0</v>
      </c>
      <c r="AW140" s="13">
        <v>3.8435679742871398E-7</v>
      </c>
      <c r="AX140" s="12">
        <v>0</v>
      </c>
      <c r="AY140" s="13">
        <v>7.0410069728293701E-7</v>
      </c>
      <c r="AZ140" s="21">
        <v>1.5315323369226099E-6</v>
      </c>
      <c r="BA140" s="13">
        <v>7.93814666332572E-7</v>
      </c>
      <c r="BB140" s="12">
        <v>0</v>
      </c>
      <c r="BC140" s="13">
        <v>2.4221311971346499E-7</v>
      </c>
      <c r="BD140" s="13">
        <v>3.3012000033734399E-7</v>
      </c>
      <c r="BE140" s="13">
        <v>4.9571809759076402E-8</v>
      </c>
      <c r="BF140" s="12">
        <v>0</v>
      </c>
      <c r="BG140" s="13">
        <v>1.61816475733846E-7</v>
      </c>
      <c r="BH140" s="13">
        <v>1.6819983399231399E-7</v>
      </c>
      <c r="BI140" s="13">
        <v>4.1092286559278499E-6</v>
      </c>
      <c r="BJ140" s="12">
        <v>0</v>
      </c>
      <c r="BK140" s="13">
        <v>1.0774115780782899E-6</v>
      </c>
      <c r="BL140" s="13">
        <v>1.0804882112336199E-6</v>
      </c>
      <c r="BM140" s="12">
        <v>0</v>
      </c>
      <c r="BN140" s="13">
        <v>2.1083700475665801E-7</v>
      </c>
      <c r="BO140" s="12">
        <v>0</v>
      </c>
      <c r="BP140" s="13">
        <v>5.8522981876363004E-7</v>
      </c>
      <c r="BQ140" s="13">
        <v>9.6362038571335494E-8</v>
      </c>
      <c r="BR140" s="13">
        <v>3.3876058333175199E-6</v>
      </c>
      <c r="BS140" s="12">
        <v>0</v>
      </c>
      <c r="BT140" s="12">
        <v>0</v>
      </c>
      <c r="BU140" s="12">
        <v>0</v>
      </c>
      <c r="BV140" s="12">
        <v>0</v>
      </c>
      <c r="BW140" s="13">
        <v>3.0833463881596298E-7</v>
      </c>
      <c r="BX140" s="12">
        <v>0</v>
      </c>
      <c r="BY140" s="13">
        <v>1.98373517104339E-7</v>
      </c>
      <c r="BZ140" s="12">
        <v>0</v>
      </c>
      <c r="CA140" s="13">
        <v>8.0989102485472E-7</v>
      </c>
      <c r="CB140" s="12">
        <v>0</v>
      </c>
      <c r="CC140" s="13">
        <v>2.0312646305347299E-6</v>
      </c>
      <c r="CD140" s="12">
        <v>0</v>
      </c>
      <c r="CE140" s="12">
        <v>0</v>
      </c>
      <c r="CF140" s="13">
        <v>1.2864599946366899E-6</v>
      </c>
      <c r="CG140" s="13">
        <v>1.05055658099319E-6</v>
      </c>
      <c r="CH140" s="12">
        <v>0</v>
      </c>
      <c r="CI140" s="12">
        <v>0</v>
      </c>
      <c r="CJ140" s="13">
        <v>1.8246788744302301E-7</v>
      </c>
      <c r="CK140" s="13">
        <v>1.6701095871181101E-7</v>
      </c>
      <c r="CL140" s="13">
        <v>1.55743309802068E-6</v>
      </c>
      <c r="CM140" s="12">
        <v>0</v>
      </c>
      <c r="CN140" s="13">
        <v>2.1143277406382601E-6</v>
      </c>
      <c r="CO140" s="13">
        <v>1.6811827477222001E-6</v>
      </c>
      <c r="CP140" s="12">
        <v>0</v>
      </c>
      <c r="CQ140" s="13">
        <v>3.3734800604844002E-7</v>
      </c>
      <c r="CR140" s="12">
        <v>0</v>
      </c>
      <c r="CS140" s="13">
        <v>3.9444567712927296E-6</v>
      </c>
      <c r="CT140" s="13">
        <v>8.6167993187408102E-7</v>
      </c>
      <c r="CU140" s="12">
        <v>0</v>
      </c>
      <c r="CV140" s="21">
        <v>8.7934726142085699E-8</v>
      </c>
      <c r="CW140" s="13">
        <v>3.9730784091405499E-6</v>
      </c>
      <c r="CX140" s="13">
        <v>1.60102334540826E-6</v>
      </c>
      <c r="CY140" s="13">
        <v>1.22856021925767E-5</v>
      </c>
      <c r="CZ140" s="13">
        <v>1.07937694401646E-6</v>
      </c>
      <c r="DA140" s="13">
        <v>6.1635004537179098E-6</v>
      </c>
      <c r="DB140" s="13">
        <v>2.7366067979584102E-5</v>
      </c>
      <c r="DC140" s="13">
        <v>1.8039704063321199E-5</v>
      </c>
      <c r="DD140" s="13">
        <v>7.1625427897078698E-7</v>
      </c>
      <c r="DE140" s="13">
        <v>3.24227238064026E-6</v>
      </c>
      <c r="DF140" s="13">
        <v>7.7150087998845303E-6</v>
      </c>
      <c r="DG140" s="13">
        <v>5.2685719527188999E-7</v>
      </c>
      <c r="DH140" s="12">
        <v>0</v>
      </c>
      <c r="DI140" s="13">
        <v>4.6548060876463899E-6</v>
      </c>
      <c r="DJ140" s="13">
        <v>2.7150906030569499E-7</v>
      </c>
      <c r="DK140" s="13">
        <v>8.4367206046402305E-6</v>
      </c>
      <c r="DL140" s="12">
        <v>0</v>
      </c>
      <c r="DM140" s="13">
        <v>1.63439887791746E-7</v>
      </c>
      <c r="DN140" s="12">
        <v>0</v>
      </c>
      <c r="DO140" s="13">
        <v>4.3112685020396202E-7</v>
      </c>
      <c r="DP140" s="13">
        <v>9.9788497723623605E-7</v>
      </c>
      <c r="DQ140" s="13">
        <v>6.7878777955102701E-7</v>
      </c>
      <c r="DR140" s="13">
        <v>7.0589895420932503E-7</v>
      </c>
      <c r="DS140" s="13">
        <v>2.39627350299274E-7</v>
      </c>
      <c r="DT140" s="12">
        <v>0</v>
      </c>
      <c r="DU140" s="13">
        <v>3.5287153694232402E-7</v>
      </c>
      <c r="DV140" s="12">
        <v>0</v>
      </c>
      <c r="DW140" s="13">
        <v>7.2330386696082997E-6</v>
      </c>
      <c r="DX140" s="13">
        <v>4.5444070438610398E-6</v>
      </c>
      <c r="DY140" s="13">
        <v>2.7278020531448499E-6</v>
      </c>
      <c r="DZ140" s="12">
        <v>0</v>
      </c>
      <c r="EA140" s="13">
        <v>1.9112513436904898E-6</v>
      </c>
      <c r="EB140" s="13">
        <v>6.2295369695143798E-7</v>
      </c>
      <c r="EC140" s="2" t="s">
        <v>2170</v>
      </c>
      <c r="ED140" s="12">
        <v>0</v>
      </c>
      <c r="EE140" s="13">
        <v>5.6727887528706304E-7</v>
      </c>
      <c r="EF140" s="13">
        <v>4.0898789670163599E-7</v>
      </c>
      <c r="EG140" s="13">
        <v>3.2100908245923701E-6</v>
      </c>
      <c r="EH140" s="13">
        <v>1.60681858400314E-6</v>
      </c>
      <c r="EI140" s="12">
        <v>0</v>
      </c>
      <c r="EJ140" s="13">
        <v>6.4249952077027995E-7</v>
      </c>
      <c r="EK140" s="13">
        <v>1.7911705954806899E-7</v>
      </c>
      <c r="EL140" s="12">
        <v>0</v>
      </c>
      <c r="EM140" s="12">
        <v>0</v>
      </c>
      <c r="EN140" s="13">
        <v>1.2205639476564501E-6</v>
      </c>
      <c r="EO140" s="12">
        <v>0</v>
      </c>
      <c r="EP140" s="12">
        <v>0</v>
      </c>
      <c r="EQ140" s="13">
        <v>1.1506098630574E-6</v>
      </c>
      <c r="ER140" s="12">
        <v>0</v>
      </c>
      <c r="ES140" s="13">
        <v>1.13410706687704E-6</v>
      </c>
      <c r="ET140" s="13">
        <v>9.0835692999411502E-8</v>
      </c>
      <c r="EU140" s="12">
        <v>0</v>
      </c>
      <c r="EV140" s="12">
        <v>0</v>
      </c>
      <c r="EW140" s="13">
        <v>1.09602461090682E-6</v>
      </c>
      <c r="EX140" s="13">
        <v>2.12313286286141E-7</v>
      </c>
      <c r="EY140" s="13">
        <v>1.2444986165950499E-7</v>
      </c>
      <c r="EZ140" s="13">
        <v>2.3727304068776801E-7</v>
      </c>
      <c r="FA140" s="12">
        <v>0</v>
      </c>
      <c r="FB140" s="13">
        <v>1.4155948385159701E-6</v>
      </c>
      <c r="FC140" s="13">
        <v>1.8982375183076E-7</v>
      </c>
      <c r="FD140" s="12">
        <v>0</v>
      </c>
      <c r="FE140" s="12">
        <v>0</v>
      </c>
      <c r="FF140" s="13">
        <v>5.9095981782351801E-7</v>
      </c>
      <c r="FG140" s="13">
        <v>2.6976147817720701E-6</v>
      </c>
      <c r="FH140" s="12">
        <v>0</v>
      </c>
      <c r="FI140" s="13">
        <v>1.10905649874071E-7</v>
      </c>
      <c r="FJ140" s="12">
        <v>0</v>
      </c>
      <c r="FK140" s="12">
        <v>0</v>
      </c>
      <c r="FL140" s="13">
        <v>6.9906105381273496E-7</v>
      </c>
      <c r="FM140" s="12">
        <v>0</v>
      </c>
      <c r="FN140" s="13">
        <v>3.1327294894305001E-7</v>
      </c>
      <c r="FO140" s="12">
        <v>0</v>
      </c>
      <c r="FP140" s="12">
        <v>0</v>
      </c>
      <c r="FQ140" s="12">
        <v>0</v>
      </c>
      <c r="FR140" s="12">
        <v>0</v>
      </c>
      <c r="FS140" s="13">
        <v>7.4537760319502606E-8</v>
      </c>
      <c r="FT140" s="13">
        <v>2.7810895245088199E-7</v>
      </c>
      <c r="FU140" s="12">
        <v>0</v>
      </c>
      <c r="FV140" s="12">
        <v>0</v>
      </c>
      <c r="FW140" s="12">
        <v>0</v>
      </c>
      <c r="FX140" s="12">
        <v>0</v>
      </c>
      <c r="FY140" s="13">
        <v>2.8946456784460699E-7</v>
      </c>
      <c r="FZ140" s="12">
        <v>0</v>
      </c>
      <c r="GA140" s="21">
        <v>6.1875609762300797E-7</v>
      </c>
      <c r="GB140" s="13">
        <v>2.12296741479427E-6</v>
      </c>
      <c r="GC140" s="13">
        <v>1.78942176750481E-7</v>
      </c>
      <c r="GD140" s="12">
        <v>0</v>
      </c>
      <c r="GE140" s="13">
        <v>1.49312448188108E-6</v>
      </c>
      <c r="GF140" s="13">
        <v>1.22802257484333E-6</v>
      </c>
      <c r="GG140" s="13">
        <v>7.9300057075566204E-7</v>
      </c>
      <c r="GH140" s="12">
        <v>0</v>
      </c>
      <c r="GI140" s="12">
        <v>0</v>
      </c>
      <c r="GJ140" s="13">
        <v>2.5850327564417598E-7</v>
      </c>
      <c r="GK140" s="13">
        <v>6.5037589292289201E-8</v>
      </c>
      <c r="GL140" s="12">
        <v>0</v>
      </c>
      <c r="GM140" s="13">
        <v>9.4701166025691001E-7</v>
      </c>
      <c r="GN140" s="13">
        <v>7.6430669290600702E-6</v>
      </c>
      <c r="GO140" s="12">
        <v>0</v>
      </c>
      <c r="GP140" s="12">
        <v>0</v>
      </c>
      <c r="GQ140" s="13">
        <v>5.3514531880158596E-7</v>
      </c>
      <c r="GR140" s="12">
        <v>0</v>
      </c>
      <c r="GS140" s="13">
        <v>1.3678361718703001E-7</v>
      </c>
      <c r="GT140" s="13">
        <v>1.4693277277702E-6</v>
      </c>
      <c r="GU140" s="13">
        <v>6.6218365722439501E-7</v>
      </c>
      <c r="GV140" s="12">
        <v>0</v>
      </c>
      <c r="GW140" s="13">
        <v>5.6004936695665803E-7</v>
      </c>
      <c r="GX140" s="13">
        <v>4.9263058675230301E-6</v>
      </c>
      <c r="GY140" s="12">
        <v>0</v>
      </c>
      <c r="GZ140" s="12">
        <v>0</v>
      </c>
      <c r="HA140" s="13">
        <v>2.30457007688741E-7</v>
      </c>
      <c r="HB140" s="12">
        <v>0</v>
      </c>
      <c r="HC140" s="13">
        <v>2.2015008474352601E-7</v>
      </c>
      <c r="HD140" s="13">
        <v>5.3497832446622896E-7</v>
      </c>
      <c r="HE140" s="12">
        <v>0</v>
      </c>
      <c r="HF140" s="13">
        <v>6.8390259890053796E-8</v>
      </c>
      <c r="HG140" s="12">
        <v>0</v>
      </c>
      <c r="HH140" s="13">
        <v>3.10506995990867E-6</v>
      </c>
      <c r="HI140" s="12">
        <v>0</v>
      </c>
      <c r="HJ140" s="12">
        <v>0</v>
      </c>
      <c r="HK140" s="12">
        <v>0</v>
      </c>
      <c r="HL140" s="12">
        <v>0</v>
      </c>
      <c r="HM140" s="13">
        <v>9.2977500106257994E-8</v>
      </c>
      <c r="HN140" s="12">
        <v>0</v>
      </c>
      <c r="HO140" s="13">
        <v>3.9199558846836896E-6</v>
      </c>
      <c r="HP140" s="12">
        <v>0</v>
      </c>
      <c r="HQ140" s="12">
        <v>0</v>
      </c>
      <c r="HR140" s="12">
        <v>0</v>
      </c>
      <c r="HS140" s="12">
        <v>0</v>
      </c>
      <c r="HT140" s="13">
        <v>6.9131204072465903E-7</v>
      </c>
      <c r="HU140" s="21">
        <v>3.9945625488070602E-7</v>
      </c>
      <c r="HV140" s="13">
        <v>2.3838815427381E-7</v>
      </c>
      <c r="HW140" s="13">
        <v>6.3982105812998604E-7</v>
      </c>
      <c r="HX140" s="12">
        <v>0</v>
      </c>
      <c r="HY140" s="13">
        <v>7.1283232691479606E-8</v>
      </c>
      <c r="HZ140" s="13">
        <v>5.9837826102792602E-7</v>
      </c>
      <c r="IA140" s="13">
        <v>1.2525518572907001E-6</v>
      </c>
      <c r="IB140" s="13">
        <v>3.2787390649968098E-6</v>
      </c>
      <c r="IC140" s="13">
        <v>8.4669880840239803E-7</v>
      </c>
      <c r="ID140" s="12">
        <v>0</v>
      </c>
      <c r="IE140" s="13">
        <v>9.5948600570570406E-7</v>
      </c>
      <c r="IF140" s="12">
        <v>0</v>
      </c>
      <c r="IG140" s="13">
        <v>2.1952488749039199E-6</v>
      </c>
      <c r="IH140" s="13">
        <v>1.5551543681001501E-7</v>
      </c>
      <c r="II140" s="12">
        <v>0</v>
      </c>
      <c r="IJ140" s="13">
        <v>3.5829945702114502E-6</v>
      </c>
      <c r="IK140" s="13">
        <v>4.2981832946355301E-7</v>
      </c>
      <c r="IL140" s="12">
        <v>0</v>
      </c>
      <c r="IM140" s="13">
        <v>1.6365762996848501E-6</v>
      </c>
      <c r="IN140" s="13">
        <v>6.9972575260733499E-7</v>
      </c>
      <c r="IO140" s="13">
        <v>5.5133127480192301E-8</v>
      </c>
      <c r="IP140" s="13">
        <v>5.4221340626152397E-7</v>
      </c>
      <c r="IQ140" s="13">
        <v>5.2317045650518496E-7</v>
      </c>
      <c r="IR140" s="13">
        <v>1.4579262254448799E-6</v>
      </c>
      <c r="IS140" s="13">
        <v>4.7515858488154099E-7</v>
      </c>
      <c r="IT140" s="13">
        <v>1.28031905107507E-7</v>
      </c>
      <c r="IU140" s="13">
        <v>8.9929417684187405E-7</v>
      </c>
      <c r="IV140" s="13">
        <v>1.77087776450564E-6</v>
      </c>
      <c r="IW140" s="13">
        <v>3.0527684526066201E-6</v>
      </c>
      <c r="IX140" s="12">
        <v>0</v>
      </c>
      <c r="IY140" s="12">
        <v>0</v>
      </c>
    </row>
    <row r="141" spans="1:259" x14ac:dyDescent="0.25">
      <c r="A141" s="2">
        <v>138</v>
      </c>
      <c r="B141" s="2" t="s">
        <v>2173</v>
      </c>
      <c r="C141" s="2" t="s">
        <v>2703</v>
      </c>
      <c r="D141" s="13">
        <v>2.34799269140629E-6</v>
      </c>
      <c r="E141" s="13">
        <v>4.8941962672065104E-7</v>
      </c>
      <c r="F141" s="13">
        <v>3.5909268581458102E-7</v>
      </c>
      <c r="G141" s="12">
        <v>0</v>
      </c>
      <c r="H141" s="13">
        <v>6.0003093534819294E-8</v>
      </c>
      <c r="I141" s="12">
        <v>0</v>
      </c>
      <c r="J141" s="12">
        <v>0</v>
      </c>
      <c r="K141" s="13">
        <v>4.7210189538964902E-7</v>
      </c>
      <c r="L141" s="12">
        <v>0</v>
      </c>
      <c r="M141" s="13">
        <v>1.65130811060657E-5</v>
      </c>
      <c r="N141" s="13">
        <v>7.9676233332421604E-8</v>
      </c>
      <c r="O141" s="12">
        <v>0</v>
      </c>
      <c r="P141" s="12">
        <v>0</v>
      </c>
      <c r="Q141" s="13">
        <v>2.7167752043926102E-6</v>
      </c>
      <c r="R141" s="13">
        <v>2.2883391601821799E-8</v>
      </c>
      <c r="S141" s="13">
        <v>7.1915654350922599E-7</v>
      </c>
      <c r="T141" s="13">
        <v>2.88422685933959E-7</v>
      </c>
      <c r="U141" s="13">
        <v>1.02056739642043E-7</v>
      </c>
      <c r="V141" s="12">
        <v>0</v>
      </c>
      <c r="W141" s="13">
        <v>1.4969532848774001E-8</v>
      </c>
      <c r="X141" s="12">
        <v>0</v>
      </c>
      <c r="Y141" s="13">
        <v>3.36299106672797E-7</v>
      </c>
      <c r="Z141" s="12">
        <v>0</v>
      </c>
      <c r="AA141" s="12">
        <v>0</v>
      </c>
      <c r="AB141" s="13">
        <v>1.1103524999817901E-7</v>
      </c>
      <c r="AC141" s="13">
        <v>4.4892238156833602E-8</v>
      </c>
      <c r="AD141" s="12">
        <v>0</v>
      </c>
      <c r="AE141" s="12">
        <v>0</v>
      </c>
      <c r="AF141" s="12">
        <v>0</v>
      </c>
      <c r="AG141" s="12">
        <v>0</v>
      </c>
      <c r="AH141" s="13">
        <v>3.3337178023780198E-7</v>
      </c>
      <c r="AI141" s="13">
        <v>8.0343413176099799E-6</v>
      </c>
      <c r="AJ141" s="13">
        <v>6.7515523056376803E-8</v>
      </c>
      <c r="AK141" s="13">
        <v>9.6110305057361494E-8</v>
      </c>
      <c r="AL141" s="12">
        <v>0</v>
      </c>
      <c r="AM141" s="13">
        <v>1.10971182686488E-7</v>
      </c>
      <c r="AN141" s="13">
        <v>6.4307669223079295E-8</v>
      </c>
      <c r="AO141" s="12">
        <v>0</v>
      </c>
      <c r="AP141" s="12">
        <v>0</v>
      </c>
      <c r="AQ141" s="13">
        <v>1.2825443324310199E-7</v>
      </c>
      <c r="AR141" s="13">
        <v>1.21841016157726E-7</v>
      </c>
      <c r="AS141" s="13">
        <v>2.2726726217811301E-8</v>
      </c>
      <c r="AT141" s="13">
        <v>1.40578137926858E-6</v>
      </c>
      <c r="AU141" s="13">
        <v>1.5745195348198401E-6</v>
      </c>
      <c r="AV141" s="12">
        <v>0</v>
      </c>
      <c r="AW141" s="13">
        <v>3.2330188633894098E-7</v>
      </c>
      <c r="AX141" s="12">
        <v>0</v>
      </c>
      <c r="AY141" s="13">
        <v>5.8573762071370101E-7</v>
      </c>
      <c r="AZ141" s="21">
        <v>8.46323080609816E-7</v>
      </c>
      <c r="BA141" s="13">
        <v>1.05323544607045E-6</v>
      </c>
      <c r="BB141" s="12">
        <v>0</v>
      </c>
      <c r="BC141" s="13">
        <v>5.4845147612475597E-8</v>
      </c>
      <c r="BD141" s="13">
        <v>2.23305147685941E-7</v>
      </c>
      <c r="BE141" s="13">
        <v>3.9286502292057198E-8</v>
      </c>
      <c r="BF141" s="12">
        <v>0</v>
      </c>
      <c r="BG141" s="13">
        <v>1.72332360850485E-7</v>
      </c>
      <c r="BH141" s="13">
        <v>3.0564695984840098E-7</v>
      </c>
      <c r="BI141" s="13">
        <v>2.7254899729139799E-6</v>
      </c>
      <c r="BJ141" s="12">
        <v>0</v>
      </c>
      <c r="BK141" s="13">
        <v>6.6890895290623603E-7</v>
      </c>
      <c r="BL141" s="13">
        <v>1.0412380336822E-6</v>
      </c>
      <c r="BM141" s="12">
        <v>0</v>
      </c>
      <c r="BN141" s="13">
        <v>2.2995961005083101E-8</v>
      </c>
      <c r="BO141" s="12">
        <v>0</v>
      </c>
      <c r="BP141" s="13">
        <v>2.6698287389036802E-7</v>
      </c>
      <c r="BQ141" s="13">
        <v>3.4365849470083399E-7</v>
      </c>
      <c r="BR141" s="13">
        <v>1.91653321950181E-6</v>
      </c>
      <c r="BS141" s="12">
        <v>0</v>
      </c>
      <c r="BT141" s="13">
        <v>1.90524341349819E-8</v>
      </c>
      <c r="BU141" s="13">
        <v>2.2098776357908299E-8</v>
      </c>
      <c r="BV141" s="13">
        <v>4.55428521866081E-8</v>
      </c>
      <c r="BW141" s="13">
        <v>1.2619375584532899E-7</v>
      </c>
      <c r="BX141" s="13">
        <v>2.8855396258098397E-7</v>
      </c>
      <c r="BY141" s="13">
        <v>1.5721438600445901E-7</v>
      </c>
      <c r="BZ141" s="12">
        <v>0</v>
      </c>
      <c r="CA141" s="13">
        <v>9.3228470763238501E-7</v>
      </c>
      <c r="CB141" s="13">
        <v>4.5023848102424301E-8</v>
      </c>
      <c r="CC141" s="13">
        <v>2.82823505108063E-6</v>
      </c>
      <c r="CD141" s="12">
        <v>0</v>
      </c>
      <c r="CE141" s="12">
        <v>0</v>
      </c>
      <c r="CF141" s="13">
        <v>1.2521546655351E-6</v>
      </c>
      <c r="CG141" s="13">
        <v>7.16425092275354E-7</v>
      </c>
      <c r="CH141" s="12">
        <v>0</v>
      </c>
      <c r="CI141" s="12">
        <v>0</v>
      </c>
      <c r="CJ141" s="13">
        <v>1.8076112999245001E-7</v>
      </c>
      <c r="CK141" s="13">
        <v>1.9853853765230599E-7</v>
      </c>
      <c r="CL141" s="13">
        <v>1.53264401707947E-6</v>
      </c>
      <c r="CM141" s="13">
        <v>5.5818433499060801E-8</v>
      </c>
      <c r="CN141" s="13">
        <v>1.43963058256261E-6</v>
      </c>
      <c r="CO141" s="13">
        <v>2.0214102371620302E-6</v>
      </c>
      <c r="CP141" s="12">
        <v>0</v>
      </c>
      <c r="CQ141" s="13">
        <v>3.0077328600492298E-7</v>
      </c>
      <c r="CR141" s="12">
        <v>0</v>
      </c>
      <c r="CS141" s="13">
        <v>4.0651538772763902E-6</v>
      </c>
      <c r="CT141" s="13">
        <v>6.7134778326031804E-7</v>
      </c>
      <c r="CU141" s="12">
        <v>0</v>
      </c>
      <c r="CV141" s="21">
        <v>6.96897659561428E-8</v>
      </c>
      <c r="CW141" s="13">
        <v>2.05737218074894E-6</v>
      </c>
      <c r="CX141" s="13">
        <v>2.1935959177789802E-6</v>
      </c>
      <c r="CY141" s="13">
        <v>9.0274731488043907E-6</v>
      </c>
      <c r="CZ141" s="13">
        <v>5.4578770012742296E-7</v>
      </c>
      <c r="DA141" s="13">
        <v>3.4049734133869899E-6</v>
      </c>
      <c r="DB141" s="13">
        <v>1.8892392590488999E-5</v>
      </c>
      <c r="DC141" s="13">
        <v>1.5923552232079699E-5</v>
      </c>
      <c r="DD141" s="13">
        <v>4.2411741669115899E-7</v>
      </c>
      <c r="DE141" s="13">
        <v>1.75785305289641E-6</v>
      </c>
      <c r="DF141" s="13">
        <v>4.3075238126021898E-6</v>
      </c>
      <c r="DG141" s="13">
        <v>4.0645495513099202E-7</v>
      </c>
      <c r="DH141" s="13">
        <v>4.8097011858876398E-8</v>
      </c>
      <c r="DI141" s="13">
        <v>4.7068992427056896E-6</v>
      </c>
      <c r="DJ141" s="13">
        <v>5.6598747774043804E-7</v>
      </c>
      <c r="DK141" s="13">
        <v>6.3607104121353796E-6</v>
      </c>
      <c r="DL141" s="12">
        <v>0</v>
      </c>
      <c r="DM141" s="13">
        <v>2.17643278375822E-7</v>
      </c>
      <c r="DN141" s="12">
        <v>0</v>
      </c>
      <c r="DO141" s="13">
        <v>3.0152344388713002E-7</v>
      </c>
      <c r="DP141" s="13">
        <v>4.4674581970526899E-7</v>
      </c>
      <c r="DQ141" s="13">
        <v>3.8402583800834203E-7</v>
      </c>
      <c r="DR141" s="13">
        <v>5.4026848413559797E-7</v>
      </c>
      <c r="DS141" s="13">
        <v>3.7965431021749303E-7</v>
      </c>
      <c r="DT141" s="13">
        <v>1.8296126902043E-8</v>
      </c>
      <c r="DU141" s="13">
        <v>7.3756433618574803E-7</v>
      </c>
      <c r="DV141" s="13">
        <v>4.0894769754153997E-8</v>
      </c>
      <c r="DW141" s="13">
        <v>5.9987830132344199E-6</v>
      </c>
      <c r="DX141" s="13">
        <v>2.8738592916195601E-6</v>
      </c>
      <c r="DY141" s="13">
        <v>2.0722010412551002E-6</v>
      </c>
      <c r="DZ141" s="12">
        <v>0</v>
      </c>
      <c r="EA141" s="13">
        <v>1.51872431151849E-6</v>
      </c>
      <c r="EB141" s="12">
        <v>0</v>
      </c>
      <c r="EC141" s="2" t="s">
        <v>2173</v>
      </c>
      <c r="ED141" s="12">
        <v>0</v>
      </c>
      <c r="EE141" s="13">
        <v>8.69008027526342E-7</v>
      </c>
      <c r="EF141" s="13">
        <v>2.1608657580834701E-7</v>
      </c>
      <c r="EG141" s="13">
        <v>3.0116540663092902E-6</v>
      </c>
      <c r="EH141" s="13">
        <v>1.27066052848804E-6</v>
      </c>
      <c r="EI141" s="12">
        <v>0</v>
      </c>
      <c r="EJ141" s="13">
        <v>6.5429274659625897E-7</v>
      </c>
      <c r="EK141" s="13">
        <v>2.3048809088477099E-7</v>
      </c>
      <c r="EL141" s="13">
        <v>1.2739760823061001E-7</v>
      </c>
      <c r="EM141" s="12">
        <v>0</v>
      </c>
      <c r="EN141" s="13">
        <v>9.8225523647873406E-7</v>
      </c>
      <c r="EO141" s="12">
        <v>0</v>
      </c>
      <c r="EP141" s="12">
        <v>0</v>
      </c>
      <c r="EQ141" s="13">
        <v>9.9287520737404108E-7</v>
      </c>
      <c r="ER141" s="12">
        <v>0</v>
      </c>
      <c r="ES141" s="13">
        <v>1.1000212646401899E-6</v>
      </c>
      <c r="ET141" s="13">
        <v>1.0798324729011699E-7</v>
      </c>
      <c r="EU141" s="12">
        <v>0</v>
      </c>
      <c r="EV141" s="12">
        <v>0</v>
      </c>
      <c r="EW141" s="13">
        <v>1.3019882487947099E-6</v>
      </c>
      <c r="EX141" s="13">
        <v>3.2407874993792899E-7</v>
      </c>
      <c r="EY141" s="13">
        <v>9.86286318594036E-8</v>
      </c>
      <c r="EZ141" s="13">
        <v>2.50723893334467E-7</v>
      </c>
      <c r="FA141" s="12">
        <v>0</v>
      </c>
      <c r="FB141" s="13">
        <v>9.46781762158639E-7</v>
      </c>
      <c r="FC141" s="13">
        <v>3.7609637905244199E-8</v>
      </c>
      <c r="FD141" s="12">
        <v>0</v>
      </c>
      <c r="FE141" s="12">
        <v>0</v>
      </c>
      <c r="FF141" s="13">
        <v>5.5340153574869796E-7</v>
      </c>
      <c r="FG141" s="13">
        <v>2.26615025613981E-6</v>
      </c>
      <c r="FH141" s="12">
        <v>0</v>
      </c>
      <c r="FI141" s="13">
        <v>1.5381557393249099E-7</v>
      </c>
      <c r="FJ141" s="12">
        <v>0</v>
      </c>
      <c r="FK141" s="12">
        <v>0</v>
      </c>
      <c r="FL141" s="13">
        <v>8.9066677587563701E-7</v>
      </c>
      <c r="FM141" s="12">
        <v>0</v>
      </c>
      <c r="FN141" s="13">
        <v>3.7241120971291198E-7</v>
      </c>
      <c r="FO141" s="12">
        <v>0</v>
      </c>
      <c r="FP141" s="12">
        <v>0</v>
      </c>
      <c r="FQ141" s="12">
        <v>0</v>
      </c>
      <c r="FR141" s="12">
        <v>0</v>
      </c>
      <c r="FS141" s="13">
        <v>2.95362213510954E-8</v>
      </c>
      <c r="FT141" s="13">
        <v>2.7221694630662002E-7</v>
      </c>
      <c r="FU141" s="12">
        <v>0</v>
      </c>
      <c r="FV141" s="12">
        <v>0</v>
      </c>
      <c r="FW141" s="12">
        <v>0</v>
      </c>
      <c r="FX141" s="12">
        <v>0</v>
      </c>
      <c r="FY141" s="13">
        <v>2.8241378377212602E-7</v>
      </c>
      <c r="FZ141" s="12">
        <v>0</v>
      </c>
      <c r="GA141" s="21">
        <v>4.6966869227864098E-7</v>
      </c>
      <c r="GB141" s="13">
        <v>1.40213439369695E-6</v>
      </c>
      <c r="GC141" s="13">
        <v>1.4181471830905401E-7</v>
      </c>
      <c r="GD141" s="12">
        <v>0</v>
      </c>
      <c r="GE141" s="13">
        <v>1.6158271336211201E-6</v>
      </c>
      <c r="GF141" s="13">
        <v>7.4281710728523296E-7</v>
      </c>
      <c r="GG141" s="13">
        <v>1.08505216101355E-6</v>
      </c>
      <c r="GH141" s="12">
        <v>0</v>
      </c>
      <c r="GI141" s="12">
        <v>0</v>
      </c>
      <c r="GJ141" s="13">
        <v>1.4350187498985401E-7</v>
      </c>
      <c r="GK141" s="13">
        <v>1.54630186786769E-7</v>
      </c>
      <c r="GL141" s="12">
        <v>0</v>
      </c>
      <c r="GM141" s="13">
        <v>1.09487052302777E-6</v>
      </c>
      <c r="GN141" s="13">
        <v>5.8012772842084497E-6</v>
      </c>
      <c r="GO141" s="13">
        <v>3.4204213473733998E-8</v>
      </c>
      <c r="GP141" s="13">
        <v>2.6600679552584302E-8</v>
      </c>
      <c r="GQ141" s="13">
        <v>7.3634211268432896E-7</v>
      </c>
      <c r="GR141" s="13">
        <v>4.7649338576578498E-8</v>
      </c>
      <c r="GS141" s="13">
        <v>1.08403342872714E-7</v>
      </c>
      <c r="GT141" s="13">
        <v>9.9834193952253105E-7</v>
      </c>
      <c r="GU141" s="13">
        <v>8.9626050754135601E-7</v>
      </c>
      <c r="GV141" s="12">
        <v>0</v>
      </c>
      <c r="GW141" s="13">
        <v>3.45240745114338E-7</v>
      </c>
      <c r="GX141" s="13">
        <v>1.59744784878986E-6</v>
      </c>
      <c r="GY141" s="12">
        <v>0</v>
      </c>
      <c r="GZ141" s="13">
        <v>2.1481005949794899E-8</v>
      </c>
      <c r="HA141" s="13">
        <v>4.4260504133576802E-7</v>
      </c>
      <c r="HB141" s="12">
        <v>0</v>
      </c>
      <c r="HC141" s="13">
        <v>4.36181715520762E-7</v>
      </c>
      <c r="HD141" s="13">
        <v>2.8173990096485802E-7</v>
      </c>
      <c r="HE141" s="13">
        <v>1.2753761669314601E-7</v>
      </c>
      <c r="HF141" s="12">
        <v>0</v>
      </c>
      <c r="HG141" s="12">
        <v>0</v>
      </c>
      <c r="HH141" s="13">
        <v>3.39813396182467E-6</v>
      </c>
      <c r="HI141" s="12">
        <v>0</v>
      </c>
      <c r="HJ141" s="12">
        <v>0</v>
      </c>
      <c r="HK141" s="13">
        <v>6.3656684063534794E-8</v>
      </c>
      <c r="HL141" s="13">
        <v>1.55849847650508E-7</v>
      </c>
      <c r="HM141" s="13">
        <v>1.84215625210528E-7</v>
      </c>
      <c r="HN141" s="12">
        <v>0</v>
      </c>
      <c r="HO141" s="13">
        <v>5.0831366750330604E-6</v>
      </c>
      <c r="HP141" s="12">
        <v>0</v>
      </c>
      <c r="HQ141" s="13">
        <v>4.5204632222740901E-8</v>
      </c>
      <c r="HR141" s="13">
        <v>2.5100271512802299E-8</v>
      </c>
      <c r="HS141" s="12">
        <v>0</v>
      </c>
      <c r="HT141" s="13">
        <v>5.4931790270335997E-7</v>
      </c>
      <c r="HU141" s="21">
        <v>3.8407628460767901E-7</v>
      </c>
      <c r="HV141" s="13">
        <v>1.7800705181406199E-7</v>
      </c>
      <c r="HW141" s="13">
        <v>7.96463518769287E-7</v>
      </c>
      <c r="HX141" s="12">
        <v>0</v>
      </c>
      <c r="HY141" s="13">
        <v>1.6947952262362001E-7</v>
      </c>
      <c r="HZ141" s="13">
        <v>1.0161963179264299E-7</v>
      </c>
      <c r="IA141" s="13">
        <v>7.7684309885308E-7</v>
      </c>
      <c r="IB141" s="13">
        <v>2.6100804114851301E-6</v>
      </c>
      <c r="IC141" s="13">
        <v>1.0465335221425901E-6</v>
      </c>
      <c r="ID141" s="12">
        <v>0</v>
      </c>
      <c r="IE141" s="13">
        <v>6.1019277831623303E-7</v>
      </c>
      <c r="IF141" s="12">
        <v>0</v>
      </c>
      <c r="IG141" s="13">
        <v>1.7630509415724E-6</v>
      </c>
      <c r="IH141" s="13">
        <v>1.00247184414017E-7</v>
      </c>
      <c r="II141" s="13">
        <v>1.3641298601769001E-7</v>
      </c>
      <c r="IJ141" s="13">
        <v>3.6951288291612601E-6</v>
      </c>
      <c r="IK141" s="13">
        <v>5.7057254441211596E-7</v>
      </c>
      <c r="IL141" s="12">
        <v>0</v>
      </c>
      <c r="IM141" s="13">
        <v>1.28983047840819E-6</v>
      </c>
      <c r="IN141" s="13">
        <v>1.7484201092118301E-6</v>
      </c>
      <c r="IO141" s="13">
        <v>2.1846970583137401E-8</v>
      </c>
      <c r="IP141" s="13">
        <v>3.2366026003817701E-7</v>
      </c>
      <c r="IQ141" s="13">
        <v>4.0349788172144599E-7</v>
      </c>
      <c r="IR141" s="13">
        <v>8.0530058775074897E-7</v>
      </c>
      <c r="IS141" s="13">
        <v>4.2853712985123398E-7</v>
      </c>
      <c r="IT141" s="13">
        <v>1.5220119331657699E-7</v>
      </c>
      <c r="IU141" s="13">
        <v>5.4456375760897103E-7</v>
      </c>
      <c r="IV141" s="13">
        <v>7.7470670757578796E-7</v>
      </c>
      <c r="IW141" s="13">
        <v>2.9335200837078998E-6</v>
      </c>
      <c r="IX141" s="13">
        <v>4.0865577584495997E-7</v>
      </c>
      <c r="IY141" s="13">
        <v>6.9014937537357804E-8</v>
      </c>
    </row>
    <row r="142" spans="1:259" x14ac:dyDescent="0.25">
      <c r="A142" s="2">
        <v>139</v>
      </c>
      <c r="B142" s="2" t="s">
        <v>2176</v>
      </c>
      <c r="C142" s="2" t="s">
        <v>2703</v>
      </c>
      <c r="D142" s="13">
        <v>2.1334399784921199E-7</v>
      </c>
      <c r="E142" s="12">
        <v>0</v>
      </c>
      <c r="F142" s="12">
        <v>0</v>
      </c>
      <c r="G142" s="13">
        <v>1.2441359565958001E-7</v>
      </c>
      <c r="H142" s="12">
        <v>0</v>
      </c>
      <c r="I142" s="12">
        <v>0</v>
      </c>
      <c r="J142" s="12">
        <v>0</v>
      </c>
      <c r="K142" s="13">
        <v>8.4170301248211998E-7</v>
      </c>
      <c r="L142" s="12">
        <v>0</v>
      </c>
      <c r="M142" s="13">
        <v>8.6239274617049698E-7</v>
      </c>
      <c r="N142" s="13">
        <v>5.6058684623046296E-7</v>
      </c>
      <c r="O142" s="12">
        <v>0</v>
      </c>
      <c r="P142" s="13">
        <v>5.6686875003867199E-7</v>
      </c>
      <c r="Q142" s="13">
        <v>3.1549058498224199E-7</v>
      </c>
      <c r="R142" s="12">
        <v>0</v>
      </c>
      <c r="S142" s="13">
        <v>1.00369412863351E-6</v>
      </c>
      <c r="T142" s="13">
        <v>2.54443604120336E-7</v>
      </c>
      <c r="U142" s="13">
        <v>3.1467151744455603E-7</v>
      </c>
      <c r="V142" s="12">
        <v>0</v>
      </c>
      <c r="W142" s="12">
        <v>0</v>
      </c>
      <c r="X142" s="12">
        <v>0</v>
      </c>
      <c r="Y142" s="13">
        <v>7.6170045152495501E-7</v>
      </c>
      <c r="Z142" s="12">
        <v>0</v>
      </c>
      <c r="AA142" s="12">
        <v>0</v>
      </c>
      <c r="AB142" s="13">
        <v>8.82909506180113E-7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3">
        <v>2.1085084632440201E-7</v>
      </c>
      <c r="AI142" s="13">
        <v>5.42974828478959E-7</v>
      </c>
      <c r="AJ142" s="13">
        <v>3.5953728267544301E-7</v>
      </c>
      <c r="AK142" s="12">
        <v>0</v>
      </c>
      <c r="AL142" s="13">
        <v>3.6336966022969198E-7</v>
      </c>
      <c r="AM142" s="13">
        <v>7.4389313578310204E-7</v>
      </c>
      <c r="AN142" s="12">
        <v>0</v>
      </c>
      <c r="AO142" s="12">
        <v>0</v>
      </c>
      <c r="AP142" s="13">
        <v>4.33250567034581E-7</v>
      </c>
      <c r="AQ142" s="13">
        <v>2.2107423289802201E-6</v>
      </c>
      <c r="AR142" s="13">
        <v>1.17990711653059E-6</v>
      </c>
      <c r="AS142" s="12">
        <v>0</v>
      </c>
      <c r="AT142" s="13">
        <v>1.4577868748306201E-6</v>
      </c>
      <c r="AU142" s="12">
        <v>0</v>
      </c>
      <c r="AV142" s="12">
        <v>0</v>
      </c>
      <c r="AW142" s="12">
        <v>0</v>
      </c>
      <c r="AX142" s="12">
        <v>0</v>
      </c>
      <c r="AY142" s="13">
        <v>7.8967745631882701E-7</v>
      </c>
      <c r="AZ142" s="21">
        <v>2.0021691757879898E-6</v>
      </c>
      <c r="BA142" s="13">
        <v>2.37863968137183E-7</v>
      </c>
      <c r="BB142" s="13">
        <v>1.4652158778524301E-6</v>
      </c>
      <c r="BC142" s="13">
        <v>2.6947596395579401E-7</v>
      </c>
      <c r="BD142" s="13">
        <v>7.7903577870632495E-7</v>
      </c>
      <c r="BE142" s="12">
        <v>0</v>
      </c>
      <c r="BF142" s="13">
        <v>3.63062264545896E-6</v>
      </c>
      <c r="BG142" s="12">
        <v>0</v>
      </c>
      <c r="BH142" s="13">
        <v>6.2959971742078702E-7</v>
      </c>
      <c r="BI142" s="13">
        <v>7.6986949996550801E-7</v>
      </c>
      <c r="BJ142" s="13">
        <v>1.6054900878305201E-6</v>
      </c>
      <c r="BK142" s="13">
        <v>1.3767105483533199E-6</v>
      </c>
      <c r="BL142" s="13">
        <v>6.5105059910841805E-7</v>
      </c>
      <c r="BM142" s="12">
        <v>0</v>
      </c>
      <c r="BN142" s="13">
        <v>3.9232845950110997E-7</v>
      </c>
      <c r="BO142" s="12">
        <v>0</v>
      </c>
      <c r="BP142" s="13">
        <v>5.4521623875914398E-7</v>
      </c>
      <c r="BQ142" s="13">
        <v>7.6244770445955003E-7</v>
      </c>
      <c r="BR142" s="12">
        <v>0</v>
      </c>
      <c r="BS142" s="12">
        <v>0</v>
      </c>
      <c r="BT142" s="12">
        <v>0</v>
      </c>
      <c r="BU142" s="12">
        <v>0</v>
      </c>
      <c r="BV142" s="13">
        <v>9.4470762408835396E-7</v>
      </c>
      <c r="BW142" s="12">
        <v>0</v>
      </c>
      <c r="BX142" s="12">
        <v>0</v>
      </c>
      <c r="BY142" s="13">
        <v>4.5470575228826699E-7</v>
      </c>
      <c r="BZ142" s="12">
        <v>0</v>
      </c>
      <c r="CA142" s="13">
        <v>5.7089173335393101E-7</v>
      </c>
      <c r="CB142" s="12">
        <v>0</v>
      </c>
      <c r="CC142" s="13">
        <v>3.0233736536529102E-7</v>
      </c>
      <c r="CD142" s="13">
        <v>2.2825890460421801E-7</v>
      </c>
      <c r="CE142" s="13">
        <v>2.6509361441548002E-7</v>
      </c>
      <c r="CF142" s="12">
        <v>0</v>
      </c>
      <c r="CG142" s="13">
        <v>8.6638968674444195E-7</v>
      </c>
      <c r="CH142" s="12">
        <v>0</v>
      </c>
      <c r="CI142" s="13">
        <v>3.1385118387736898E-7</v>
      </c>
      <c r="CJ142" s="13">
        <v>8.0591645086672598E-7</v>
      </c>
      <c r="CK142" s="12">
        <v>0</v>
      </c>
      <c r="CL142" s="13">
        <v>3.9412235674307602E-7</v>
      </c>
      <c r="CM142" s="13">
        <v>2.83808064226868E-7</v>
      </c>
      <c r="CN142" s="13">
        <v>1.2549351587219601E-7</v>
      </c>
      <c r="CO142" s="13">
        <v>1.2120722487800201E-6</v>
      </c>
      <c r="CP142" s="12">
        <v>0</v>
      </c>
      <c r="CQ142" s="13">
        <v>4.1219940063857199E-7</v>
      </c>
      <c r="CR142" s="12">
        <v>0</v>
      </c>
      <c r="CS142" s="13">
        <v>9.2960586591434799E-7</v>
      </c>
      <c r="CT142" s="12">
        <v>0</v>
      </c>
      <c r="CU142" s="12">
        <v>0</v>
      </c>
      <c r="CV142" s="17">
        <v>0</v>
      </c>
      <c r="CW142" s="13">
        <v>3.6389021591986899E-7</v>
      </c>
      <c r="CX142" s="13">
        <v>4.9800728542728301E-6</v>
      </c>
      <c r="CY142" s="13">
        <v>4.4867948484431E-7</v>
      </c>
      <c r="CZ142" s="13">
        <v>2.19097439718264E-7</v>
      </c>
      <c r="DA142" s="13">
        <v>1.10544659265183E-6</v>
      </c>
      <c r="DB142" s="13">
        <v>9.1052564195038797E-7</v>
      </c>
      <c r="DC142" s="13">
        <v>2.6159095732687201E-6</v>
      </c>
      <c r="DD142" s="12">
        <v>0</v>
      </c>
      <c r="DE142" s="13">
        <v>2.6273595896151101E-6</v>
      </c>
      <c r="DF142" s="13">
        <v>2.2634195017523399E-6</v>
      </c>
      <c r="DG142" s="13">
        <v>1.9904017255024101E-5</v>
      </c>
      <c r="DH142" s="13">
        <v>7.8736184274265195E-7</v>
      </c>
      <c r="DI142" s="13">
        <v>1.32238344533675E-6</v>
      </c>
      <c r="DJ142" s="13">
        <v>5.4396782454200999E-7</v>
      </c>
      <c r="DK142" s="12">
        <v>0</v>
      </c>
      <c r="DL142" s="12">
        <v>0</v>
      </c>
      <c r="DM142" s="13">
        <v>5.4122340851024396E-7</v>
      </c>
      <c r="DN142" s="12">
        <v>0</v>
      </c>
      <c r="DO142" s="12">
        <v>0</v>
      </c>
      <c r="DP142" s="12">
        <v>0</v>
      </c>
      <c r="DQ142" s="12">
        <v>0</v>
      </c>
      <c r="DR142" s="13">
        <v>5.0447042767919197E-7</v>
      </c>
      <c r="DS142" s="13">
        <v>9.666023068925041E-7</v>
      </c>
      <c r="DT142" s="13">
        <v>7.5409495876808104E-7</v>
      </c>
      <c r="DU142" s="13">
        <v>7.3424717886527002E-7</v>
      </c>
      <c r="DV142" s="13">
        <v>1.9597376590786799E-7</v>
      </c>
      <c r="DW142" s="13">
        <v>1.4766755423664599E-6</v>
      </c>
      <c r="DX142" s="13">
        <v>1.54434631948008E-6</v>
      </c>
      <c r="DY142" s="13">
        <v>2.7470740663546002E-7</v>
      </c>
      <c r="DZ142" s="13">
        <v>3.9327539017732803E-6</v>
      </c>
      <c r="EA142" s="13">
        <v>2.7630359710158198E-6</v>
      </c>
      <c r="EB142" s="13">
        <v>2.4751621462419898E-6</v>
      </c>
      <c r="EC142" s="2" t="s">
        <v>2176</v>
      </c>
      <c r="ED142" s="12">
        <v>0</v>
      </c>
      <c r="EE142" s="12">
        <v>0</v>
      </c>
      <c r="EF142" s="12">
        <v>0</v>
      </c>
      <c r="EG142" s="12">
        <v>0</v>
      </c>
      <c r="EH142" s="13">
        <v>8.11478917956085E-7</v>
      </c>
      <c r="EI142" s="13">
        <v>4.2839589659670998E-7</v>
      </c>
      <c r="EJ142" s="13">
        <v>2.0299306647321999E-7</v>
      </c>
      <c r="EK142" s="13">
        <v>5.9772739607731502E-7</v>
      </c>
      <c r="EL142" s="12">
        <v>0</v>
      </c>
      <c r="EM142" s="13">
        <v>3.0859001800395501E-7</v>
      </c>
      <c r="EN142" s="12">
        <v>0</v>
      </c>
      <c r="EO142" s="13">
        <v>4.4973348672192299E-7</v>
      </c>
      <c r="EP142" s="13">
        <v>4.21026782818684E-7</v>
      </c>
      <c r="EQ142" s="13">
        <v>6.4045212355682995E-7</v>
      </c>
      <c r="ER142" s="13">
        <v>2.59235008473178E-7</v>
      </c>
      <c r="ES142" s="13">
        <v>7.3748428981495698E-7</v>
      </c>
      <c r="ET142" s="13">
        <v>7.4698365965445505E-7</v>
      </c>
      <c r="EU142" s="12">
        <v>0</v>
      </c>
      <c r="EV142" s="13">
        <v>1.18800290388197E-6</v>
      </c>
      <c r="EW142" s="13">
        <v>7.4898874213259398E-7</v>
      </c>
      <c r="EX142" s="12">
        <v>0</v>
      </c>
      <c r="EY142" s="13">
        <v>2.20690761501959E-6</v>
      </c>
      <c r="EZ142" s="12">
        <v>0</v>
      </c>
      <c r="FA142" s="12">
        <v>0</v>
      </c>
      <c r="FB142" s="13">
        <v>4.80068913960978E-7</v>
      </c>
      <c r="FC142" s="13">
        <v>1.4736463890072999E-6</v>
      </c>
      <c r="FD142" s="12">
        <v>0</v>
      </c>
      <c r="FE142" s="12">
        <v>0</v>
      </c>
      <c r="FF142" s="13">
        <v>2.24287210639659E-7</v>
      </c>
      <c r="FG142" s="13">
        <v>7.9322999253140204E-7</v>
      </c>
      <c r="FH142" s="12">
        <v>0</v>
      </c>
      <c r="FI142" s="13">
        <v>3.15974160861844E-7</v>
      </c>
      <c r="FJ142" s="13">
        <v>9.93796136435326E-8</v>
      </c>
      <c r="FK142" s="13">
        <v>2.3815914420456799E-7</v>
      </c>
      <c r="FL142" s="12">
        <v>0</v>
      </c>
      <c r="FM142" s="13">
        <v>1.0534013424608601E-7</v>
      </c>
      <c r="FN142" s="12">
        <v>0</v>
      </c>
      <c r="FO142" s="12">
        <v>0</v>
      </c>
      <c r="FP142" s="12">
        <v>0</v>
      </c>
      <c r="FQ142" s="12">
        <v>0</v>
      </c>
      <c r="FR142" s="12">
        <v>0</v>
      </c>
      <c r="FS142" s="13">
        <v>2.8898527024454401E-7</v>
      </c>
      <c r="FT142" s="13">
        <v>3.9755249951943398E-7</v>
      </c>
      <c r="FU142" s="12">
        <v>0</v>
      </c>
      <c r="FV142" s="12">
        <v>0</v>
      </c>
      <c r="FW142" s="12">
        <v>0</v>
      </c>
      <c r="FX142" s="13">
        <v>1.2924076956573399E-7</v>
      </c>
      <c r="FY142" s="13">
        <v>2.6841474428048502E-7</v>
      </c>
      <c r="FZ142" s="13">
        <v>1.23514603775215E-7</v>
      </c>
      <c r="GA142" s="21">
        <v>6.6501025323213098E-7</v>
      </c>
      <c r="GB142" s="13">
        <v>1.7055965892892901E-7</v>
      </c>
      <c r="GC142" s="13">
        <v>2.4461434172694299E-7</v>
      </c>
      <c r="GD142" s="13">
        <v>8.05827297221679E-7</v>
      </c>
      <c r="GE142" s="12">
        <v>0</v>
      </c>
      <c r="GF142" s="13">
        <v>7.02517082792278E-6</v>
      </c>
      <c r="GG142" s="13">
        <v>9.0906190549995198E-7</v>
      </c>
      <c r="GH142" s="12">
        <v>0</v>
      </c>
      <c r="GI142" s="12">
        <v>0</v>
      </c>
      <c r="GJ142" s="13">
        <v>2.34782023043046E-7</v>
      </c>
      <c r="GK142" s="13">
        <v>2.54000430637732E-7</v>
      </c>
      <c r="GL142" s="12">
        <v>0</v>
      </c>
      <c r="GM142" s="13">
        <v>6.7616555401197595E-7</v>
      </c>
      <c r="GN142" s="13">
        <v>2.98584925385063E-6</v>
      </c>
      <c r="GO142" s="13">
        <v>2.8653133432315798E-7</v>
      </c>
      <c r="GP142" s="13">
        <v>2.3299383072562501E-7</v>
      </c>
      <c r="GQ142" s="13">
        <v>4.7399687604236301E-7</v>
      </c>
      <c r="GR142" s="12">
        <v>0</v>
      </c>
      <c r="GS142" s="13">
        <v>5.6298768831915902E-7</v>
      </c>
      <c r="GT142" s="13">
        <v>4.91923453017632E-6</v>
      </c>
      <c r="GU142" s="12">
        <v>0</v>
      </c>
      <c r="GV142" s="12">
        <v>0</v>
      </c>
      <c r="GW142" s="13">
        <v>1.48092869324284E-7</v>
      </c>
      <c r="GX142" s="13">
        <v>2.5539576774187499E-7</v>
      </c>
      <c r="GY142" s="13">
        <v>2.4032963529588198E-7</v>
      </c>
      <c r="GZ142" s="13">
        <v>4.5307635143237803E-6</v>
      </c>
      <c r="HA142" s="13">
        <v>2.86290002667187E-6</v>
      </c>
      <c r="HB142" s="13">
        <v>2.3378202556326299E-7</v>
      </c>
      <c r="HC142" s="13">
        <v>4.3887688521012301E-6</v>
      </c>
      <c r="HD142" s="13">
        <v>1.3899155319414701E-6</v>
      </c>
      <c r="HE142" s="13">
        <v>9.6912521442899799E-7</v>
      </c>
      <c r="HF142" s="13">
        <v>2.5601286875010602E-7</v>
      </c>
      <c r="HG142" s="12">
        <v>0</v>
      </c>
      <c r="HH142" s="13">
        <v>5.8731092194341798E-7</v>
      </c>
      <c r="HI142" s="13">
        <v>1.35094223464212E-6</v>
      </c>
      <c r="HJ142" s="13">
        <v>3.3087008019386998E-7</v>
      </c>
      <c r="HK142" s="12">
        <v>0</v>
      </c>
      <c r="HL142" s="13">
        <v>2.9504188056007201E-6</v>
      </c>
      <c r="HM142" s="12">
        <v>0</v>
      </c>
      <c r="HN142" s="12">
        <v>0</v>
      </c>
      <c r="HO142" s="13">
        <v>9.2275481934057002E-7</v>
      </c>
      <c r="HP142" s="13">
        <v>1.76459614771592E-6</v>
      </c>
      <c r="HQ142" s="13">
        <v>1.74914736896335E-6</v>
      </c>
      <c r="HR142" s="12">
        <v>0</v>
      </c>
      <c r="HS142" s="13">
        <v>3.1769188771864398E-7</v>
      </c>
      <c r="HT142" s="13">
        <v>1.01797102534325E-7</v>
      </c>
      <c r="HU142" s="21">
        <v>6.3493984665427405E-7</v>
      </c>
      <c r="HV142" s="13">
        <v>8.18851622643646E-7</v>
      </c>
      <c r="HW142" s="13">
        <v>6.7101720160247298E-7</v>
      </c>
      <c r="HX142" s="12">
        <v>0</v>
      </c>
      <c r="HY142" s="12">
        <v>0</v>
      </c>
      <c r="HZ142" s="13">
        <v>3.5040902324240498E-7</v>
      </c>
      <c r="IA142" s="13">
        <v>1.0154603408641301E-6</v>
      </c>
      <c r="IB142" s="13">
        <v>2.39137876330586E-6</v>
      </c>
      <c r="IC142" s="13">
        <v>3.3687483138253602E-6</v>
      </c>
      <c r="ID142" s="13">
        <v>4.0604366795434701E-7</v>
      </c>
      <c r="IE142" s="13">
        <v>4.2639447319775601E-7</v>
      </c>
      <c r="IF142" s="13">
        <v>1.4531695775104199E-7</v>
      </c>
      <c r="IG142" s="12">
        <v>0</v>
      </c>
      <c r="IH142" s="13">
        <v>3.4405698685813501E-7</v>
      </c>
      <c r="II142" s="13">
        <v>3.4554154250162799E-7</v>
      </c>
      <c r="IJ142" s="13">
        <v>2.18018589112493E-7</v>
      </c>
      <c r="IK142" s="13">
        <v>3.2203064527483799E-6</v>
      </c>
      <c r="IL142" s="12">
        <v>0</v>
      </c>
      <c r="IM142" s="13">
        <v>9.2956362559816698E-7</v>
      </c>
      <c r="IN142" s="13">
        <v>2.1000651370645198E-6</v>
      </c>
      <c r="IO142" s="13">
        <v>6.8564291861353295E-7</v>
      </c>
      <c r="IP142" s="13">
        <v>5.6610480968999097E-7</v>
      </c>
      <c r="IQ142" s="13">
        <v>2.5357522044258299E-6</v>
      </c>
      <c r="IR142" s="13">
        <v>1.9241002855637301E-6</v>
      </c>
      <c r="IS142" s="12">
        <v>0</v>
      </c>
      <c r="IT142" s="12">
        <v>0</v>
      </c>
      <c r="IU142" s="13">
        <v>3.74484687884332E-7</v>
      </c>
      <c r="IV142" s="12">
        <v>0</v>
      </c>
      <c r="IW142" s="13">
        <v>4.9350948470199995E-7</v>
      </c>
      <c r="IX142" s="13">
        <v>9.2994035157932398E-7</v>
      </c>
      <c r="IY142" s="13">
        <v>3.7566478315702799E-6</v>
      </c>
    </row>
    <row r="143" spans="1:259" s="14" customFormat="1" x14ac:dyDescent="0.25">
      <c r="A143" s="8">
        <v>140</v>
      </c>
      <c r="B143" s="8" t="s">
        <v>2179</v>
      </c>
      <c r="C143" s="8" t="s">
        <v>2703</v>
      </c>
      <c r="D143" s="14">
        <v>0</v>
      </c>
      <c r="E143" s="14">
        <v>0</v>
      </c>
      <c r="F143" s="15">
        <v>1.23008651729204E-6</v>
      </c>
      <c r="G143" s="14">
        <v>0</v>
      </c>
      <c r="H143" s="14">
        <v>0</v>
      </c>
      <c r="I143" s="14">
        <v>0</v>
      </c>
      <c r="J143" s="14">
        <v>0</v>
      </c>
      <c r="K143" s="15">
        <v>2.17167257232792E-7</v>
      </c>
      <c r="L143" s="15">
        <v>1.2718490916433E-7</v>
      </c>
      <c r="M143" s="15">
        <v>1.17056766023819E-7</v>
      </c>
      <c r="N143" s="14">
        <v>0</v>
      </c>
      <c r="O143" s="15">
        <v>1.4557463121539001E-7</v>
      </c>
      <c r="P143" s="15">
        <v>7.0670191250205395E-8</v>
      </c>
      <c r="Q143" s="15">
        <v>9.1163013632495305E-8</v>
      </c>
      <c r="R143" s="15">
        <v>3.4364781985474599E-7</v>
      </c>
      <c r="S143" s="15">
        <v>7.2800616451906399E-8</v>
      </c>
      <c r="T143" s="15">
        <v>1.9319193607319501E-7</v>
      </c>
      <c r="U143" s="14">
        <v>0</v>
      </c>
      <c r="V143" s="14">
        <v>0</v>
      </c>
      <c r="W143" s="15">
        <v>7.6404351463502599E-7</v>
      </c>
      <c r="X143" s="15">
        <v>2.86894938910386E-7</v>
      </c>
      <c r="Y143" s="15">
        <v>2.6526604991992898E-7</v>
      </c>
      <c r="Z143" s="14">
        <v>0</v>
      </c>
      <c r="AA143" s="14">
        <v>0</v>
      </c>
      <c r="AB143" s="15">
        <v>8.3491272706247603E-7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5">
        <v>7.9018096397186998E-7</v>
      </c>
      <c r="AI143" s="14">
        <v>0</v>
      </c>
      <c r="AJ143" s="14">
        <v>0</v>
      </c>
      <c r="AK143" s="14">
        <v>0</v>
      </c>
      <c r="AL143" s="15">
        <v>1.1270755725027001E-7</v>
      </c>
      <c r="AM143" s="14">
        <v>0</v>
      </c>
      <c r="AN143" s="15">
        <v>8.0706795616603001E-8</v>
      </c>
      <c r="AO143" s="14">
        <v>0</v>
      </c>
      <c r="AP143" s="15">
        <v>1.01996367809152E-7</v>
      </c>
      <c r="AQ143" s="14">
        <v>0</v>
      </c>
      <c r="AR143" s="14">
        <v>0</v>
      </c>
      <c r="AS143" s="14">
        <v>0</v>
      </c>
      <c r="AT143" s="15">
        <v>1.0180118048401401E-7</v>
      </c>
      <c r="AU143" s="15">
        <v>6.7424889337173896E-8</v>
      </c>
      <c r="AV143" s="14">
        <v>0</v>
      </c>
      <c r="AW143" s="14">
        <v>0</v>
      </c>
      <c r="AX143" s="14">
        <v>0</v>
      </c>
      <c r="AY143" s="14">
        <v>0</v>
      </c>
      <c r="AZ143" s="23">
        <v>0</v>
      </c>
      <c r="BA143" s="15">
        <v>1.69283085884395E-7</v>
      </c>
      <c r="BB143" s="14">
        <v>0</v>
      </c>
      <c r="BC143" s="15">
        <v>3.8575295210688597E-8</v>
      </c>
      <c r="BD143" s="15">
        <v>1.49231670074884E-7</v>
      </c>
      <c r="BE143" s="14">
        <v>0</v>
      </c>
      <c r="BF143" s="14">
        <v>0</v>
      </c>
      <c r="BG143" s="14">
        <v>0</v>
      </c>
      <c r="BH143" s="15">
        <v>2.1133588360664699E-7</v>
      </c>
      <c r="BI143" s="14">
        <v>0</v>
      </c>
      <c r="BJ143" s="15">
        <v>5.4507082524300097E-7</v>
      </c>
      <c r="BK143" s="15">
        <v>2.1096540826715301E-7</v>
      </c>
      <c r="BL143" s="15">
        <v>3.2997456455222601E-7</v>
      </c>
      <c r="BM143" s="14">
        <v>0</v>
      </c>
      <c r="BN143" s="14">
        <v>0</v>
      </c>
      <c r="BO143" s="15">
        <v>1.37385333827536E-7</v>
      </c>
      <c r="BP143" s="15">
        <v>2.98733317060843E-7</v>
      </c>
      <c r="BQ143" s="15">
        <v>1.10463504032195E-7</v>
      </c>
      <c r="BR143" s="15">
        <v>7.7220926911614997E-8</v>
      </c>
      <c r="BS143" s="15">
        <v>4.9430948959947698E-8</v>
      </c>
      <c r="BT143" s="14">
        <v>0</v>
      </c>
      <c r="BU143" s="15">
        <v>1.2434526792775199E-7</v>
      </c>
      <c r="BV143" s="15">
        <v>5.1828913235583901E-7</v>
      </c>
      <c r="BW143" s="14">
        <v>0</v>
      </c>
      <c r="BX143" s="15">
        <v>2.70605629980253E-7</v>
      </c>
      <c r="BY143" s="14">
        <v>0</v>
      </c>
      <c r="BZ143" s="15">
        <v>3.54053030692139E-7</v>
      </c>
      <c r="CA143" s="15">
        <v>3.6202932597780801E-7</v>
      </c>
      <c r="CB143" s="14">
        <v>0</v>
      </c>
      <c r="CC143" s="15">
        <v>1.6923015585438299E-7</v>
      </c>
      <c r="CD143" s="15">
        <v>4.3808194332482502E-6</v>
      </c>
      <c r="CE143" s="15">
        <v>1.2878351260055499E-7</v>
      </c>
      <c r="CF143" s="14">
        <v>0</v>
      </c>
      <c r="CG143" s="15">
        <v>8.8905990286208905E-8</v>
      </c>
      <c r="CH143" s="14">
        <v>0</v>
      </c>
      <c r="CI143" s="14">
        <v>0</v>
      </c>
      <c r="CJ143" s="14">
        <v>0</v>
      </c>
      <c r="CK143" s="15">
        <v>1.19147733614164E-7</v>
      </c>
      <c r="CL143" s="15">
        <v>5.12614138651969E-7</v>
      </c>
      <c r="CM143" s="15">
        <v>1.8298452740513501E-7</v>
      </c>
      <c r="CN143" s="14">
        <v>0</v>
      </c>
      <c r="CO143" s="15">
        <v>1.0476748155837901E-6</v>
      </c>
      <c r="CP143" s="14">
        <v>0</v>
      </c>
      <c r="CQ143" s="15">
        <v>2.21716744735149E-7</v>
      </c>
      <c r="CR143" s="14">
        <v>0</v>
      </c>
      <c r="CS143" s="14">
        <v>0</v>
      </c>
      <c r="CT143" s="15">
        <v>5.4295430331909902E-8</v>
      </c>
      <c r="CU143" s="15">
        <v>7.0451162239025202E-7</v>
      </c>
      <c r="CV143" s="23">
        <v>0</v>
      </c>
      <c r="CW143" s="15">
        <v>3.1389216889228301E-6</v>
      </c>
      <c r="CX143" s="15">
        <v>5.3352285755576104E-7</v>
      </c>
      <c r="CY143" s="15">
        <v>8.6187226660607604E-7</v>
      </c>
      <c r="CZ143" s="15">
        <v>9.4154648691003004E-7</v>
      </c>
      <c r="DA143" s="15">
        <v>1.9371534339593701E-7</v>
      </c>
      <c r="DB143" s="14">
        <v>0</v>
      </c>
      <c r="DC143" s="15">
        <v>5.2636211789523205E-7</v>
      </c>
      <c r="DD143" s="14">
        <v>0</v>
      </c>
      <c r="DE143" s="15">
        <v>4.4662241745054597E-7</v>
      </c>
      <c r="DF143" s="15">
        <v>5.0046995265773704E-7</v>
      </c>
      <c r="DG143" s="15">
        <v>2.8188740138230598E-7</v>
      </c>
      <c r="DH143" s="15">
        <v>7.8916874001810004E-7</v>
      </c>
      <c r="DI143" s="15">
        <v>1.3866924715135401E-6</v>
      </c>
      <c r="DJ143" s="15">
        <v>1.7001374701069801E-7</v>
      </c>
      <c r="DK143" s="15">
        <v>5.5939561508967905E-7</v>
      </c>
      <c r="DL143" s="14">
        <v>0</v>
      </c>
      <c r="DM143" s="15">
        <v>1.6622314603653699E-6</v>
      </c>
      <c r="DN143" s="15">
        <v>8.5462526810379098E-7</v>
      </c>
      <c r="DO143" s="15">
        <v>2.13328250056562E-7</v>
      </c>
      <c r="DP143" s="15">
        <v>3.2351329294993199E-7</v>
      </c>
      <c r="DQ143" s="15">
        <v>2.43582178233706E-7</v>
      </c>
      <c r="DR143" s="14">
        <v>0</v>
      </c>
      <c r="DS143" s="15">
        <v>3.5660079456986299E-7</v>
      </c>
      <c r="DT143" s="15">
        <v>2.3769937577454699E-7</v>
      </c>
      <c r="DU143" s="15">
        <v>3.6028267487241398E-7</v>
      </c>
      <c r="DV143" s="15">
        <v>8.4239327283566605E-8</v>
      </c>
      <c r="DW143" s="15">
        <v>7.1935481867062897E-7</v>
      </c>
      <c r="DX143" s="15">
        <v>4.0451510917353002E-7</v>
      </c>
      <c r="DY143" s="15">
        <v>2.9496244686055701E-7</v>
      </c>
      <c r="DZ143" s="15">
        <v>1.6240795000321599E-6</v>
      </c>
      <c r="EA143" s="15">
        <v>1.43609389682584E-6</v>
      </c>
      <c r="EB143" s="14">
        <v>0</v>
      </c>
      <c r="EC143" s="8" t="s">
        <v>2179</v>
      </c>
      <c r="ED143" s="14">
        <v>0</v>
      </c>
      <c r="EE143" s="15">
        <v>6.5663660076920596E-7</v>
      </c>
      <c r="EF143" s="14">
        <v>0</v>
      </c>
      <c r="EG143" s="14">
        <v>0</v>
      </c>
      <c r="EH143" s="15">
        <v>1.0829974123513701E-7</v>
      </c>
      <c r="EI143" s="14">
        <v>0</v>
      </c>
      <c r="EJ143" s="15">
        <v>4.1433693788684201E-7</v>
      </c>
      <c r="EK143" s="15">
        <v>4.6366099229646302E-7</v>
      </c>
      <c r="EL143" s="14">
        <v>0</v>
      </c>
      <c r="EM143" s="14">
        <v>0</v>
      </c>
      <c r="EN143" s="15">
        <v>8.8627699687324804E-8</v>
      </c>
      <c r="EO143" s="15">
        <v>2.4967293013251198E-7</v>
      </c>
      <c r="EP143" s="14">
        <v>0</v>
      </c>
      <c r="EQ143" s="15">
        <v>4.1010308570337899E-7</v>
      </c>
      <c r="ER143" s="14">
        <v>0</v>
      </c>
      <c r="ES143" s="15">
        <v>1.1096265893971099E-6</v>
      </c>
      <c r="ET143" s="14">
        <v>0</v>
      </c>
      <c r="EU143" s="14">
        <v>0</v>
      </c>
      <c r="EV143" s="14">
        <v>0</v>
      </c>
      <c r="EW143" s="14">
        <v>0</v>
      </c>
      <c r="EX143" s="14">
        <v>0</v>
      </c>
      <c r="EY143" s="15">
        <v>2.21718276104272E-7</v>
      </c>
      <c r="EZ143" s="15">
        <v>1.12026592928426E-7</v>
      </c>
      <c r="FA143" s="14">
        <v>0</v>
      </c>
      <c r="FB143" s="15">
        <v>6.1304423659844895E-7</v>
      </c>
      <c r="FC143" s="15">
        <v>1.3708367262141099E-7</v>
      </c>
      <c r="FD143" s="14">
        <v>0</v>
      </c>
      <c r="FE143" s="14">
        <v>0</v>
      </c>
      <c r="FF143" s="15">
        <v>5.1561544683358705E-7</v>
      </c>
      <c r="FG143" s="15">
        <v>2.8563881598650899E-7</v>
      </c>
      <c r="FH143" s="14">
        <v>0</v>
      </c>
      <c r="FI143" s="15">
        <v>2.7453489787340398E-7</v>
      </c>
      <c r="FJ143" s="14">
        <v>0</v>
      </c>
      <c r="FK143" s="14">
        <v>0</v>
      </c>
      <c r="FL143" s="15">
        <v>9.5831071579026296E-8</v>
      </c>
      <c r="FM143" s="15">
        <v>8.6495779583115098E-8</v>
      </c>
      <c r="FN143" s="15">
        <v>1.82687652017654E-7</v>
      </c>
      <c r="FO143" s="15">
        <v>3.0314129610857903E-7</v>
      </c>
      <c r="FP143" s="14">
        <v>0</v>
      </c>
      <c r="FQ143" s="14">
        <v>0</v>
      </c>
      <c r="FR143" s="14">
        <v>0</v>
      </c>
      <c r="FS143" s="14">
        <v>0</v>
      </c>
      <c r="FT143" s="15">
        <v>3.3274932809460602E-7</v>
      </c>
      <c r="FU143" s="14">
        <v>0</v>
      </c>
      <c r="FV143" s="14">
        <v>0</v>
      </c>
      <c r="FW143" s="14">
        <v>0</v>
      </c>
      <c r="FX143" s="14">
        <v>0</v>
      </c>
      <c r="FY143" s="15">
        <v>9.2063494237865606E-8</v>
      </c>
      <c r="FZ143" s="15">
        <v>1.6445559847485699E-6</v>
      </c>
      <c r="GA143" s="22">
        <v>1.7000700379531399E-7</v>
      </c>
      <c r="GB143" s="15">
        <v>4.6173475501189301E-7</v>
      </c>
      <c r="GC143" s="15">
        <v>2.8785558098051998E-7</v>
      </c>
      <c r="GD143" s="14">
        <v>0</v>
      </c>
      <c r="GE143" s="15">
        <v>2.63936226425662E-7</v>
      </c>
      <c r="GF143" s="15">
        <v>1.4931652724616701E-7</v>
      </c>
      <c r="GG143" s="15">
        <v>7.8186056222456396E-7</v>
      </c>
      <c r="GH143" s="14">
        <v>0</v>
      </c>
      <c r="GI143" s="14">
        <v>0</v>
      </c>
      <c r="GJ143" s="15">
        <v>5.5994635579714201E-7</v>
      </c>
      <c r="GK143" s="14">
        <v>0</v>
      </c>
      <c r="GL143" s="15">
        <v>7.4296816406648896E-7</v>
      </c>
      <c r="GM143" s="15">
        <v>2.6207304365233199E-7</v>
      </c>
      <c r="GN143" s="15">
        <v>9.97287637019993E-8</v>
      </c>
      <c r="GO143" s="14">
        <v>0</v>
      </c>
      <c r="GP143" s="14">
        <v>0</v>
      </c>
      <c r="GQ143" s="15">
        <v>4.2803251304921898E-7</v>
      </c>
      <c r="GR143" s="15">
        <v>1.1021418642362299E-6</v>
      </c>
      <c r="GS143" s="15">
        <v>3.4821053192022399E-7</v>
      </c>
      <c r="GT143" s="15">
        <v>7.2257618917604002E-7</v>
      </c>
      <c r="GU143" s="15">
        <v>1.00269387877587E-7</v>
      </c>
      <c r="GV143" s="14">
        <v>0</v>
      </c>
      <c r="GW143" s="15">
        <v>5.8864660259024604E-7</v>
      </c>
      <c r="GX143" s="15">
        <v>2.7309710852242803E-7</v>
      </c>
      <c r="GY143" s="14">
        <v>0</v>
      </c>
      <c r="GZ143" s="15">
        <v>1.95368869251925E-7</v>
      </c>
      <c r="HA143" s="15">
        <v>2.4880116563534099E-7</v>
      </c>
      <c r="HB143" s="14">
        <v>0</v>
      </c>
      <c r="HC143" s="15">
        <v>9.8770629803186206E-7</v>
      </c>
      <c r="HD143" s="14">
        <v>0</v>
      </c>
      <c r="HE143" s="14">
        <v>0</v>
      </c>
      <c r="HF143" s="14">
        <v>0</v>
      </c>
      <c r="HG143" s="14">
        <v>0</v>
      </c>
      <c r="HH143" s="15">
        <v>2.0550547795797099E-7</v>
      </c>
      <c r="HI143" s="15">
        <v>7.3314160555946501E-7</v>
      </c>
      <c r="HJ143" s="14">
        <v>0</v>
      </c>
      <c r="HK143" s="15">
        <v>1.11202889035286E-6</v>
      </c>
      <c r="HL143" s="15">
        <v>3.6248922269578801E-7</v>
      </c>
      <c r="HM143" s="14">
        <v>0</v>
      </c>
      <c r="HN143" s="14">
        <v>0</v>
      </c>
      <c r="HO143" s="15">
        <v>1.47203128285141E-7</v>
      </c>
      <c r="HP143" s="15">
        <v>6.2461374670116296E-6</v>
      </c>
      <c r="HQ143" s="14">
        <v>0</v>
      </c>
      <c r="HR143" s="15">
        <v>1.4601536656664901E-7</v>
      </c>
      <c r="HS143" s="15">
        <v>3.00579103710923E-7</v>
      </c>
      <c r="HT143" s="15">
        <v>1.4852666315733199E-7</v>
      </c>
      <c r="HU143" s="23">
        <v>0</v>
      </c>
      <c r="HV143" s="15">
        <v>2.4845711889268698E-7</v>
      </c>
      <c r="HW143" s="15">
        <v>1.70097839355747E-7</v>
      </c>
      <c r="HX143" s="14">
        <v>0</v>
      </c>
      <c r="HY143" s="14">
        <v>0</v>
      </c>
      <c r="HZ143" s="15">
        <v>3.8765761144620301E-7</v>
      </c>
      <c r="IA143" s="15">
        <v>2.6124281291155998E-7</v>
      </c>
      <c r="IB143" s="15">
        <v>1.1424187467561199E-6</v>
      </c>
      <c r="IC143" s="15">
        <v>6.21455423951964E-7</v>
      </c>
      <c r="ID143" s="15">
        <v>9.6698627052372995E-8</v>
      </c>
      <c r="IE143" s="15">
        <v>1.8694943046623501E-7</v>
      </c>
      <c r="IF143" s="15">
        <v>2.2628363482901201E-6</v>
      </c>
      <c r="IG143" s="15">
        <v>1.2938759110980299E-7</v>
      </c>
      <c r="IH143" s="15">
        <v>8.62491178190073E-7</v>
      </c>
      <c r="II143" s="15">
        <v>6.2285465768520598E-7</v>
      </c>
      <c r="IJ143" s="15">
        <v>5.0402095772172899E-7</v>
      </c>
      <c r="IK143" s="15">
        <v>1.5863452969300501E-7</v>
      </c>
      <c r="IL143" s="14">
        <v>0</v>
      </c>
      <c r="IM143" s="15">
        <v>3.66860424776604E-7</v>
      </c>
      <c r="IN143" s="15">
        <v>6.3881146340663098E-7</v>
      </c>
      <c r="IO143" s="15">
        <v>2.6349897120608499E-7</v>
      </c>
      <c r="IP143" s="15">
        <v>7.2362730675956099E-8</v>
      </c>
      <c r="IQ143" s="15">
        <v>1.1342063617835601E-7</v>
      </c>
      <c r="IR143" s="15">
        <v>7.8753251956505196E-7</v>
      </c>
      <c r="IS143" s="14">
        <v>0</v>
      </c>
      <c r="IT143" s="15">
        <v>1.5758071092520101E-7</v>
      </c>
      <c r="IU143" s="15">
        <v>2.8357758764131002E-7</v>
      </c>
      <c r="IV143" s="14">
        <v>0</v>
      </c>
      <c r="IW143" s="15">
        <v>1.8896992774040201E-7</v>
      </c>
      <c r="IX143" s="15">
        <v>8.6797527259147397E-7</v>
      </c>
      <c r="IY143" s="15">
        <v>3.8618979482732401E-7</v>
      </c>
    </row>
    <row r="144" spans="1:259" x14ac:dyDescent="0.25">
      <c r="A144" s="2">
        <v>141</v>
      </c>
      <c r="B144" s="2" t="s">
        <v>2182</v>
      </c>
      <c r="C144" s="2" t="s">
        <v>2704</v>
      </c>
      <c r="D144" s="12">
        <v>0</v>
      </c>
      <c r="E144" s="13">
        <v>3.31725835933526E-8</v>
      </c>
      <c r="F144" s="12">
        <v>0</v>
      </c>
      <c r="G144" s="13">
        <v>1.0236127987482099E-6</v>
      </c>
      <c r="H144" s="12">
        <v>0</v>
      </c>
      <c r="I144" s="12">
        <v>0</v>
      </c>
      <c r="J144" s="13">
        <v>1.03849423253408E-7</v>
      </c>
      <c r="K144" s="12">
        <v>0</v>
      </c>
      <c r="L144" s="13">
        <v>2.88624503489108E-6</v>
      </c>
      <c r="M144" s="13">
        <v>6.0047976545230094E-8</v>
      </c>
      <c r="N144" s="13">
        <v>3.7781955806019298E-7</v>
      </c>
      <c r="O144" s="12">
        <v>0</v>
      </c>
      <c r="P144" s="13">
        <v>3.97044891701423E-8</v>
      </c>
      <c r="Q144" s="13">
        <v>2.3875690077462299E-7</v>
      </c>
      <c r="R144" s="13">
        <v>7.85680055774546E-7</v>
      </c>
      <c r="S144" s="13">
        <v>7.6208813359678704E-7</v>
      </c>
      <c r="T144" s="13">
        <v>1.8118760385503001E-7</v>
      </c>
      <c r="U144" s="13">
        <v>3.5489408172297502E-7</v>
      </c>
      <c r="V144" s="12">
        <v>0</v>
      </c>
      <c r="W144" s="13">
        <v>1.1061430644838699E-6</v>
      </c>
      <c r="X144" s="13">
        <v>6.3788145348457201E-7</v>
      </c>
      <c r="Y144" s="13">
        <v>4.2667386142402498E-7</v>
      </c>
      <c r="Z144" s="12">
        <v>0</v>
      </c>
      <c r="AA144" s="12">
        <v>0</v>
      </c>
      <c r="AB144" s="13">
        <v>3.80265883058281E-7</v>
      </c>
      <c r="AC144" s="13">
        <v>5.4714664070077504E-7</v>
      </c>
      <c r="AD144" s="12">
        <v>0</v>
      </c>
      <c r="AE144" s="13">
        <v>1.90866226658461E-7</v>
      </c>
      <c r="AF144" s="12">
        <v>0</v>
      </c>
      <c r="AG144" s="12">
        <v>0</v>
      </c>
      <c r="AH144" s="13">
        <v>6.6830040447672804E-7</v>
      </c>
      <c r="AI144" s="12">
        <v>0</v>
      </c>
      <c r="AJ144" s="13">
        <v>4.9801772921155397E-7</v>
      </c>
      <c r="AK144" s="12">
        <v>0</v>
      </c>
      <c r="AL144" s="12">
        <v>0</v>
      </c>
      <c r="AM144" s="13">
        <v>2.8636759699006799E-8</v>
      </c>
      <c r="AN144" s="13">
        <v>3.3882535397106298E-8</v>
      </c>
      <c r="AO144" s="12">
        <v>0</v>
      </c>
      <c r="AP144" s="12">
        <v>0</v>
      </c>
      <c r="AQ144" s="13">
        <v>1.21634849591845E-7</v>
      </c>
      <c r="AR144" s="13">
        <v>2.95777308908943E-7</v>
      </c>
      <c r="AS144" s="12">
        <v>0</v>
      </c>
      <c r="AT144" s="13">
        <v>2.9281927172898202E-7</v>
      </c>
      <c r="AU144" s="12">
        <v>0</v>
      </c>
      <c r="AV144" s="13">
        <v>6.6226483541873901E-7</v>
      </c>
      <c r="AW144" s="12">
        <v>0</v>
      </c>
      <c r="AX144" s="12">
        <v>0</v>
      </c>
      <c r="AY144" s="13">
        <v>1.76594938112993E-6</v>
      </c>
      <c r="AZ144" s="21">
        <v>6.7313167768495604E-7</v>
      </c>
      <c r="BA144" s="13">
        <v>1.81150124474228E-6</v>
      </c>
      <c r="BB144" s="13">
        <v>4.4092658665453098E-8</v>
      </c>
      <c r="BC144" s="13">
        <v>3.0341751017869501E-7</v>
      </c>
      <c r="BD144" s="13">
        <v>6.4189864299576197E-7</v>
      </c>
      <c r="BE144" s="13">
        <v>3.4153910863578703E-7</v>
      </c>
      <c r="BF144" s="12">
        <v>0</v>
      </c>
      <c r="BG144" s="13">
        <v>1.3619815615602799E-7</v>
      </c>
      <c r="BH144" s="13">
        <v>3.5116990430294901E-8</v>
      </c>
      <c r="BI144" s="13">
        <v>1.4926183759669E-7</v>
      </c>
      <c r="BJ144" s="12">
        <v>0</v>
      </c>
      <c r="BK144" s="13">
        <v>5.1910028472341102E-8</v>
      </c>
      <c r="BL144" s="13">
        <v>9.0580540450646801E-8</v>
      </c>
      <c r="BM144" s="12">
        <v>0</v>
      </c>
      <c r="BN144" s="13">
        <v>3.6348454491905498E-8</v>
      </c>
      <c r="BO144" s="12">
        <v>0</v>
      </c>
      <c r="BP144" s="13">
        <v>3.6655523594603701E-7</v>
      </c>
      <c r="BQ144" s="12">
        <v>0</v>
      </c>
      <c r="BR144" s="13">
        <v>4.9638476625692895E-7</v>
      </c>
      <c r="BS144" s="12">
        <v>0</v>
      </c>
      <c r="BT144" s="13">
        <v>8.8140131732452697E-7</v>
      </c>
      <c r="BU144" s="13">
        <v>2.09581943523389E-7</v>
      </c>
      <c r="BV144" s="13">
        <v>1.04381278963178E-6</v>
      </c>
      <c r="BW144" s="12">
        <v>0</v>
      </c>
      <c r="BX144" s="13">
        <v>3.0406761648318802E-7</v>
      </c>
      <c r="BY144" s="13">
        <v>1.2425007926158901E-7</v>
      </c>
      <c r="BZ144" s="12">
        <v>0</v>
      </c>
      <c r="CA144" s="13">
        <v>9.8907392685278605E-8</v>
      </c>
      <c r="CB144" s="13">
        <v>1.1386676423322799E-6</v>
      </c>
      <c r="CC144" s="13">
        <v>8.1206453913539296E-8</v>
      </c>
      <c r="CD144" s="12">
        <v>0</v>
      </c>
      <c r="CE144" s="13">
        <v>7.1736848957495606E-8</v>
      </c>
      <c r="CF144" s="13">
        <v>1.0041891212824301E-6</v>
      </c>
      <c r="CG144" s="12">
        <v>0</v>
      </c>
      <c r="CH144" s="13">
        <v>1.39973600490114E-6</v>
      </c>
      <c r="CI144" s="12">
        <v>0</v>
      </c>
      <c r="CJ144" s="13">
        <v>2.2857536437755E-7</v>
      </c>
      <c r="CK144" s="12">
        <v>0</v>
      </c>
      <c r="CL144" s="13">
        <v>1.1627013413494E-7</v>
      </c>
      <c r="CM144" s="12">
        <v>0</v>
      </c>
      <c r="CN144" s="12">
        <v>0</v>
      </c>
      <c r="CO144" s="13">
        <v>9.5727170141562501E-8</v>
      </c>
      <c r="CP144" s="12">
        <v>0</v>
      </c>
      <c r="CQ144" s="12">
        <v>0</v>
      </c>
      <c r="CR144" s="12">
        <v>0</v>
      </c>
      <c r="CS144" s="13">
        <v>2.4738473086132899E-8</v>
      </c>
      <c r="CT144" s="13">
        <v>4.8666907592166596E-7</v>
      </c>
      <c r="CU144" s="12">
        <v>0</v>
      </c>
      <c r="CV144" s="17">
        <v>0</v>
      </c>
      <c r="CW144" s="13">
        <v>1.51371828819607E-6</v>
      </c>
      <c r="CX144" s="13">
        <v>3.6363896001789802E-6</v>
      </c>
      <c r="CY144" s="13">
        <v>3.43936841851717E-6</v>
      </c>
      <c r="CZ144" s="13">
        <v>1.67069715024791E-6</v>
      </c>
      <c r="DA144" s="13">
        <v>5.8263464009675998E-7</v>
      </c>
      <c r="DB144" s="13">
        <v>2.7197533975991899E-6</v>
      </c>
      <c r="DC144" s="13">
        <v>9.7002470749088098E-7</v>
      </c>
      <c r="DD144" s="13">
        <v>3.6294939977772802E-7</v>
      </c>
      <c r="DE144" s="13">
        <v>1.0225449153624199E-6</v>
      </c>
      <c r="DF144" s="13">
        <v>1.61962823626935E-6</v>
      </c>
      <c r="DG144" s="13">
        <v>4.4887915265960698E-7</v>
      </c>
      <c r="DH144" s="13">
        <v>1.6624077203516599E-6</v>
      </c>
      <c r="DI144" s="13">
        <v>6.6307575476890502E-8</v>
      </c>
      <c r="DJ144" s="13">
        <v>2.5103709039980701E-6</v>
      </c>
      <c r="DK144" s="13">
        <v>2.36304388665604E-6</v>
      </c>
      <c r="DL144" s="12">
        <v>0</v>
      </c>
      <c r="DM144" s="12">
        <v>0</v>
      </c>
      <c r="DN144" s="12">
        <v>0</v>
      </c>
      <c r="DO144" s="13">
        <v>3.0861000337180698E-7</v>
      </c>
      <c r="DP144" s="13">
        <v>2.1411952775107402E-6</v>
      </c>
      <c r="DQ144" s="13">
        <v>2.6035268910887398E-6</v>
      </c>
      <c r="DR144" s="12">
        <v>0</v>
      </c>
      <c r="DS144" s="12">
        <v>0</v>
      </c>
      <c r="DT144" s="13">
        <v>2.0243779120647501E-7</v>
      </c>
      <c r="DU144" s="12">
        <v>0</v>
      </c>
      <c r="DV144" s="12">
        <v>0</v>
      </c>
      <c r="DW144" s="13">
        <v>7.1276491794701998E-7</v>
      </c>
      <c r="DX144" s="13">
        <v>8.2145260979595101E-8</v>
      </c>
      <c r="DY144" s="13">
        <v>4.5135964013532299E-7</v>
      </c>
      <c r="DZ144" s="13">
        <v>2.9767646659239398E-7</v>
      </c>
      <c r="EA144" s="13">
        <v>3.6722721626260102E-7</v>
      </c>
      <c r="EB144" s="13">
        <v>1.1705500918523E-6</v>
      </c>
      <c r="EC144" s="2" t="s">
        <v>2182</v>
      </c>
      <c r="ED144" s="12">
        <v>0</v>
      </c>
      <c r="EE144" s="12">
        <v>0</v>
      </c>
      <c r="EF144" s="12">
        <v>0</v>
      </c>
      <c r="EG144" s="13">
        <v>8.1955759563975099E-8</v>
      </c>
      <c r="EH144" s="12">
        <v>0</v>
      </c>
      <c r="EI144" s="13">
        <v>2.7098254442140898E-7</v>
      </c>
      <c r="EJ144" s="13">
        <v>9.55761215877026E-7</v>
      </c>
      <c r="EK144" s="12">
        <v>0</v>
      </c>
      <c r="EL144" s="13">
        <v>1.2082224780580399E-6</v>
      </c>
      <c r="EM144" s="13">
        <v>2.05926605203718E-7</v>
      </c>
      <c r="EN144" s="12">
        <v>0</v>
      </c>
      <c r="EO144" s="13">
        <v>7.4060213570881302E-8</v>
      </c>
      <c r="EP144" s="12">
        <v>0</v>
      </c>
      <c r="EQ144" s="13">
        <v>2.7718372424769801E-7</v>
      </c>
      <c r="ER144" s="12">
        <v>0</v>
      </c>
      <c r="ES144" s="13">
        <v>1.2199278429457001E-7</v>
      </c>
      <c r="ET144" s="13">
        <v>7.3962718842800398E-7</v>
      </c>
      <c r="EU144" s="12">
        <v>0</v>
      </c>
      <c r="EV144" s="13">
        <v>4.8192926919327902E-7</v>
      </c>
      <c r="EW144" s="13">
        <v>2.7277138366025103E-7</v>
      </c>
      <c r="EX144" s="12">
        <v>0</v>
      </c>
      <c r="EY144" s="13">
        <v>1.5589686971325101E-7</v>
      </c>
      <c r="EZ144" s="13">
        <v>5.9445826322849496E-7</v>
      </c>
      <c r="FA144" s="12">
        <v>0</v>
      </c>
      <c r="FB144" s="13">
        <v>4.3432399837294901E-7</v>
      </c>
      <c r="FC144" s="13">
        <v>1.18894984345611E-7</v>
      </c>
      <c r="FD144" s="12">
        <v>0</v>
      </c>
      <c r="FE144" s="12">
        <v>0</v>
      </c>
      <c r="FF144" s="12">
        <v>0</v>
      </c>
      <c r="FG144" s="13">
        <v>1.92484499883632E-7</v>
      </c>
      <c r="FH144" s="12">
        <v>0</v>
      </c>
      <c r="FI144" s="12">
        <v>0</v>
      </c>
      <c r="FJ144" s="12">
        <v>0</v>
      </c>
      <c r="FK144" s="12">
        <v>0</v>
      </c>
      <c r="FL144" s="13">
        <v>4.8650306313729801E-8</v>
      </c>
      <c r="FM144" s="12">
        <v>0</v>
      </c>
      <c r="FN144" s="13">
        <v>4.41487482482242E-7</v>
      </c>
      <c r="FO144" s="12">
        <v>0</v>
      </c>
      <c r="FP144" s="12">
        <v>0</v>
      </c>
      <c r="FQ144" s="12">
        <v>0</v>
      </c>
      <c r="FR144" s="12">
        <v>0</v>
      </c>
      <c r="FS144" s="12">
        <v>0</v>
      </c>
      <c r="FT144" s="13">
        <v>5.6612366732104905E-7</v>
      </c>
      <c r="FU144" s="12">
        <v>0</v>
      </c>
      <c r="FV144" s="12">
        <v>0</v>
      </c>
      <c r="FW144" s="12">
        <v>0</v>
      </c>
      <c r="FX144" s="12">
        <v>0</v>
      </c>
      <c r="FY144" s="13">
        <v>1.81304420182241E-7</v>
      </c>
      <c r="FZ144" s="13">
        <v>4.1545304150222302E-8</v>
      </c>
      <c r="GA144" s="21">
        <v>6.7077796738501302E-7</v>
      </c>
      <c r="GB144" s="13">
        <v>1.05207996698559E-6</v>
      </c>
      <c r="GC144" s="12">
        <v>0</v>
      </c>
      <c r="GD144" s="12">
        <v>0</v>
      </c>
      <c r="GE144" s="12">
        <v>0</v>
      </c>
      <c r="GF144" s="12">
        <v>0</v>
      </c>
      <c r="GG144" s="13">
        <v>3.5477944121749098E-8</v>
      </c>
      <c r="GH144" s="12">
        <v>0</v>
      </c>
      <c r="GI144" s="12">
        <v>0</v>
      </c>
      <c r="GJ144" s="12">
        <v>0</v>
      </c>
      <c r="GK144" s="13">
        <v>3.41450828812344E-7</v>
      </c>
      <c r="GL144" s="12">
        <v>0</v>
      </c>
      <c r="GM144" s="13">
        <v>5.7515467577008999E-7</v>
      </c>
      <c r="GN144" s="12">
        <v>0</v>
      </c>
      <c r="GO144" s="12">
        <v>0</v>
      </c>
      <c r="GP144" s="13">
        <v>9.6706341470201802E-7</v>
      </c>
      <c r="GQ144" s="13">
        <v>1.10680847812002E-7</v>
      </c>
      <c r="GR144" s="12">
        <v>0</v>
      </c>
      <c r="GS144" s="13">
        <v>7.2822568236266696E-7</v>
      </c>
      <c r="GT144" s="13">
        <v>1.2168296674120899E-7</v>
      </c>
      <c r="GU144" s="13">
        <v>2.11047108503787E-7</v>
      </c>
      <c r="GV144" s="13">
        <v>1.4881396216860899E-7</v>
      </c>
      <c r="GW144" s="12">
        <v>0</v>
      </c>
      <c r="GX144" s="13">
        <v>2.0274624433781301E-7</v>
      </c>
      <c r="GY144" s="12">
        <v>0</v>
      </c>
      <c r="GZ144" s="13">
        <v>9.8466159531156497E-7</v>
      </c>
      <c r="HA144" s="13">
        <v>5.6634408515006896E-7</v>
      </c>
      <c r="HB144" s="12">
        <v>0</v>
      </c>
      <c r="HC144" s="13">
        <v>8.2733822169744603E-7</v>
      </c>
      <c r="HD144" s="13">
        <v>2.9688720746834499E-7</v>
      </c>
      <c r="HE144" s="13">
        <v>4.8923886763970403E-7</v>
      </c>
      <c r="HF144" s="12">
        <v>0</v>
      </c>
      <c r="HG144" s="12">
        <v>0</v>
      </c>
      <c r="HH144" s="12">
        <v>0</v>
      </c>
      <c r="HI144" s="12">
        <v>0</v>
      </c>
      <c r="HJ144" s="12">
        <v>0</v>
      </c>
      <c r="HK144" s="13">
        <v>5.0640884453160501E-7</v>
      </c>
      <c r="HL144" s="12">
        <v>0</v>
      </c>
      <c r="HM144" s="13">
        <v>7.5706679522004196E-7</v>
      </c>
      <c r="HN144" s="12">
        <v>0</v>
      </c>
      <c r="HO144" s="13">
        <v>9.8170423002536795E-8</v>
      </c>
      <c r="HP144" s="13">
        <v>4.6012002919077999E-8</v>
      </c>
      <c r="HQ144" s="13">
        <v>9.6460852307558493E-7</v>
      </c>
      <c r="HR144" s="12">
        <v>0</v>
      </c>
      <c r="HS144" s="12">
        <v>0</v>
      </c>
      <c r="HT144" s="13">
        <v>3.9079556195173302E-7</v>
      </c>
      <c r="HU144" s="21">
        <v>1.6679804191255301E-7</v>
      </c>
      <c r="HV144" s="13">
        <v>2.0903821484977699E-6</v>
      </c>
      <c r="HW144" s="13">
        <v>1.42497235270284E-6</v>
      </c>
      <c r="HX144" s="12">
        <v>0</v>
      </c>
      <c r="HY144" s="12">
        <v>0</v>
      </c>
      <c r="HZ144" s="13">
        <v>5.3541526428382001E-8</v>
      </c>
      <c r="IA144" s="12">
        <v>0</v>
      </c>
      <c r="IB144" s="13">
        <v>2.03790606886591E-7</v>
      </c>
      <c r="IC144" s="13">
        <v>1.16671454082545E-5</v>
      </c>
      <c r="ID144" s="12">
        <v>0</v>
      </c>
      <c r="IE144" s="13">
        <v>2.17033304582608E-6</v>
      </c>
      <c r="IF144" s="12">
        <v>0</v>
      </c>
      <c r="IG144" s="13">
        <v>1.7961126360515701E-7</v>
      </c>
      <c r="IH144" s="13">
        <v>1.1884142023274601E-7</v>
      </c>
      <c r="II144" s="13">
        <v>1.1320077630016299E-6</v>
      </c>
      <c r="IJ144" s="13">
        <v>1.2218097682856999E-6</v>
      </c>
      <c r="IK144" s="13">
        <v>1.15377500881346E-7</v>
      </c>
      <c r="IL144" s="12">
        <v>0</v>
      </c>
      <c r="IM144" s="13">
        <v>9.3397114573655501E-8</v>
      </c>
      <c r="IN144" s="12">
        <v>0</v>
      </c>
      <c r="IO144" s="13">
        <v>6.0903252503094004E-7</v>
      </c>
      <c r="IP144" s="13">
        <v>1.12465458721002E-7</v>
      </c>
      <c r="IQ144" s="13">
        <v>1.9809131091369E-6</v>
      </c>
      <c r="IR144" s="13">
        <v>1.1474647138626601E-6</v>
      </c>
      <c r="IS144" s="12">
        <v>0</v>
      </c>
      <c r="IT144" s="13">
        <v>7.6182425256845995E-7</v>
      </c>
      <c r="IU144" s="12">
        <v>0</v>
      </c>
      <c r="IV144" s="13">
        <v>7.2577987461968004E-7</v>
      </c>
      <c r="IW144" s="13">
        <v>8.6011115159580905E-7</v>
      </c>
      <c r="IX144" s="12">
        <v>0</v>
      </c>
      <c r="IY144" s="13">
        <v>1.16390300889873E-7</v>
      </c>
    </row>
    <row r="145" spans="1:259" x14ac:dyDescent="0.25">
      <c r="A145" s="2">
        <v>142</v>
      </c>
      <c r="B145" s="2" t="s">
        <v>2187</v>
      </c>
      <c r="C145" s="2" t="s">
        <v>2704</v>
      </c>
      <c r="D145" s="12">
        <v>0</v>
      </c>
      <c r="E145" s="13">
        <v>9.5883458405028596E-9</v>
      </c>
      <c r="F145" s="12">
        <v>0</v>
      </c>
      <c r="G145" s="13">
        <v>5.4075988270045699E-7</v>
      </c>
      <c r="H145" s="12">
        <v>0</v>
      </c>
      <c r="I145" s="12">
        <v>0</v>
      </c>
      <c r="J145" s="13">
        <v>1.5008541355970501E-8</v>
      </c>
      <c r="K145" s="13">
        <v>5.05389899327555E-8</v>
      </c>
      <c r="L145" s="13">
        <v>1.8712116514052E-6</v>
      </c>
      <c r="M145" s="13">
        <v>1.7356524689064199E-8</v>
      </c>
      <c r="N145" s="13">
        <v>7.2804390364357304E-8</v>
      </c>
      <c r="O145" s="12">
        <v>0</v>
      </c>
      <c r="P145" s="12">
        <v>0</v>
      </c>
      <c r="Q145" s="13">
        <v>5.5209054911054998E-8</v>
      </c>
      <c r="R145" s="13">
        <v>5.8547344107598198E-7</v>
      </c>
      <c r="S145" s="13">
        <v>1.93752448653606E-7</v>
      </c>
      <c r="T145" s="13">
        <v>7.4816060199879201E-9</v>
      </c>
      <c r="U145" s="13">
        <v>1.5853289346726701E-7</v>
      </c>
      <c r="V145" s="13">
        <v>1.2009384091297301E-8</v>
      </c>
      <c r="W145" s="13">
        <v>2.02492313712566E-7</v>
      </c>
      <c r="X145" s="13">
        <v>9.3488947773897294E-8</v>
      </c>
      <c r="Y145" s="13">
        <v>2.3011226492012799E-7</v>
      </c>
      <c r="Z145" s="12">
        <v>0</v>
      </c>
      <c r="AA145" s="12">
        <v>0</v>
      </c>
      <c r="AB145" s="13">
        <v>1.91346972278086E-7</v>
      </c>
      <c r="AC145" s="13">
        <v>1.5814961176432599E-8</v>
      </c>
      <c r="AD145" s="12">
        <v>0</v>
      </c>
      <c r="AE145" s="13">
        <v>4.1203988079680097E-8</v>
      </c>
      <c r="AF145" s="12">
        <v>0</v>
      </c>
      <c r="AG145" s="12">
        <v>0</v>
      </c>
      <c r="AH145" s="13">
        <v>2.8986701781637101E-7</v>
      </c>
      <c r="AI145" s="12">
        <v>0</v>
      </c>
      <c r="AJ145" s="13">
        <v>9.9679013719948395E-8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3">
        <v>3.5157858623283997E-8</v>
      </c>
      <c r="AR145" s="13">
        <v>2.1601449938961001E-7</v>
      </c>
      <c r="AS145" s="12">
        <v>0</v>
      </c>
      <c r="AT145" s="13">
        <v>7.7584593364089299E-8</v>
      </c>
      <c r="AU145" s="12">
        <v>0</v>
      </c>
      <c r="AV145" s="13">
        <v>3.89568888304683E-7</v>
      </c>
      <c r="AW145" s="12">
        <v>0</v>
      </c>
      <c r="AX145" s="12">
        <v>0</v>
      </c>
      <c r="AY145" s="13">
        <v>1.4180036609392199E-6</v>
      </c>
      <c r="AZ145" s="21">
        <v>2.8682889086851898E-7</v>
      </c>
      <c r="BA145" s="13">
        <v>1.21317589257079E-6</v>
      </c>
      <c r="BB145" s="12">
        <v>0</v>
      </c>
      <c r="BC145" s="13">
        <v>2.19252746282974E-7</v>
      </c>
      <c r="BD145" s="13">
        <v>3.9805845026994802E-7</v>
      </c>
      <c r="BE145" s="13">
        <v>2.1256222272036399E-7</v>
      </c>
      <c r="BF145" s="13">
        <v>8.4491289689695996E-8</v>
      </c>
      <c r="BG145" s="13">
        <v>2.6244866143508201E-8</v>
      </c>
      <c r="BH145" s="13">
        <v>5.0751827661498498E-8</v>
      </c>
      <c r="BI145" s="13">
        <v>3.69799557682109E-8</v>
      </c>
      <c r="BJ145" s="12">
        <v>0</v>
      </c>
      <c r="BK145" s="13">
        <v>7.9262331226645895E-8</v>
      </c>
      <c r="BL145" s="13">
        <v>1.3090893957902299E-8</v>
      </c>
      <c r="BM145" s="12">
        <v>0</v>
      </c>
      <c r="BN145" s="13">
        <v>2.1012626372943098E-8</v>
      </c>
      <c r="BO145" s="12">
        <v>0</v>
      </c>
      <c r="BP145" s="13">
        <v>1.27140837083381E-7</v>
      </c>
      <c r="BQ145" s="12">
        <v>0</v>
      </c>
      <c r="BR145" s="13">
        <v>5.9782159106312396E-8</v>
      </c>
      <c r="BS145" s="12">
        <v>0</v>
      </c>
      <c r="BT145" s="13">
        <v>3.20515749923751E-7</v>
      </c>
      <c r="BU145" s="13">
        <v>4.0385642574825503E-8</v>
      </c>
      <c r="BV145" s="13">
        <v>2.6009321178832101E-7</v>
      </c>
      <c r="BW145" s="12">
        <v>0</v>
      </c>
      <c r="BX145" s="13">
        <v>1.46481680046291E-8</v>
      </c>
      <c r="BY145" s="12">
        <v>0</v>
      </c>
      <c r="BZ145" s="12">
        <v>0</v>
      </c>
      <c r="CA145" s="13">
        <v>4.9830279111917401E-8</v>
      </c>
      <c r="CB145" s="13">
        <v>3.0855504293969101E-7</v>
      </c>
      <c r="CC145" s="13">
        <v>1.17361308686234E-8</v>
      </c>
      <c r="CD145" s="12">
        <v>0</v>
      </c>
      <c r="CE145" s="13">
        <v>5.17252176520161E-8</v>
      </c>
      <c r="CF145" s="13">
        <v>5.5499433478989895E-7</v>
      </c>
      <c r="CG145" s="12">
        <v>0</v>
      </c>
      <c r="CH145" s="13">
        <v>4.1725625012298402E-7</v>
      </c>
      <c r="CI145" s="12">
        <v>0</v>
      </c>
      <c r="CJ145" s="13">
        <v>1.8168811014625801E-7</v>
      </c>
      <c r="CK145" s="12">
        <v>0</v>
      </c>
      <c r="CL145" s="13">
        <v>2.5205413693588299E-8</v>
      </c>
      <c r="CM145" s="12">
        <v>0</v>
      </c>
      <c r="CN145" s="12">
        <v>0</v>
      </c>
      <c r="CO145" s="13">
        <v>2.7669391835789601E-8</v>
      </c>
      <c r="CP145" s="12">
        <v>0</v>
      </c>
      <c r="CQ145" s="12">
        <v>0</v>
      </c>
      <c r="CR145" s="12">
        <v>0</v>
      </c>
      <c r="CS145" s="12">
        <v>0</v>
      </c>
      <c r="CT145" s="13">
        <v>2.7401777602738102E-7</v>
      </c>
      <c r="CU145" s="13">
        <v>1.27119855891878E-8</v>
      </c>
      <c r="CV145" s="17">
        <v>0</v>
      </c>
      <c r="CW145" s="13">
        <v>6.6812126171922695E-7</v>
      </c>
      <c r="CX145" s="13">
        <v>3.4407148216772899E-6</v>
      </c>
      <c r="CY145" s="13">
        <v>2.4662481349060501E-6</v>
      </c>
      <c r="CZ145" s="13">
        <v>3.7728462748456701E-7</v>
      </c>
      <c r="DA145" s="13">
        <v>2.95270528596317E-7</v>
      </c>
      <c r="DB145" s="13">
        <v>1.1972645160390399E-6</v>
      </c>
      <c r="DC145" s="13">
        <v>2.7128495649793399E-7</v>
      </c>
      <c r="DD145" s="13">
        <v>3.9340669206676799E-8</v>
      </c>
      <c r="DE145" s="13">
        <v>3.0762779616544E-7</v>
      </c>
      <c r="DF145" s="13">
        <v>5.1901167632952804E-7</v>
      </c>
      <c r="DG145" s="13">
        <v>3.31819294581632E-7</v>
      </c>
      <c r="DH145" s="13">
        <v>1.0263849078469599E-6</v>
      </c>
      <c r="DI145" s="13">
        <v>9.5829130059841795E-9</v>
      </c>
      <c r="DJ145" s="13">
        <v>6.4431378501700498E-7</v>
      </c>
      <c r="DK145" s="13">
        <v>1.8040691503773099E-6</v>
      </c>
      <c r="DL145" s="12">
        <v>0</v>
      </c>
      <c r="DM145" s="12">
        <v>0</v>
      </c>
      <c r="DN145" s="12">
        <v>0</v>
      </c>
      <c r="DO145" s="13">
        <v>5.6284385379225098E-8</v>
      </c>
      <c r="DP145" s="13">
        <v>1.27035381925892E-6</v>
      </c>
      <c r="DQ145" s="13">
        <v>1.05071987828217E-6</v>
      </c>
      <c r="DR145" s="12">
        <v>0</v>
      </c>
      <c r="DS145" s="12">
        <v>0</v>
      </c>
      <c r="DT145" s="13">
        <v>1.8985359439917701E-8</v>
      </c>
      <c r="DU145" s="12">
        <v>0</v>
      </c>
      <c r="DV145" s="12">
        <v>0</v>
      </c>
      <c r="DW145" s="13">
        <v>1.96543710278747E-7</v>
      </c>
      <c r="DX145" s="13">
        <v>9.1297681718400905E-8</v>
      </c>
      <c r="DY145" s="13">
        <v>2.4642997187393399E-7</v>
      </c>
      <c r="DZ145" s="13">
        <v>1.2127118909469E-7</v>
      </c>
      <c r="EA145" s="13">
        <v>2.5757214058402099E-7</v>
      </c>
      <c r="EB145" s="13">
        <v>6.2029150166532002E-7</v>
      </c>
      <c r="EC145" s="2" t="s">
        <v>2187</v>
      </c>
      <c r="ED145" s="12">
        <v>0</v>
      </c>
      <c r="EE145" s="12">
        <v>0</v>
      </c>
      <c r="EF145" s="12">
        <v>0</v>
      </c>
      <c r="EG145" s="13">
        <v>9.4755377025015498E-8</v>
      </c>
      <c r="EH145" s="13">
        <v>3.5174274931070199E-8</v>
      </c>
      <c r="EI145" s="13">
        <v>7.8325956895698598E-8</v>
      </c>
      <c r="EJ145" s="13">
        <v>1.0177901305131401E-7</v>
      </c>
      <c r="EK145" s="12">
        <v>0</v>
      </c>
      <c r="EL145" s="13">
        <v>1.0254087206300799E-6</v>
      </c>
      <c r="EM145" s="13">
        <v>1.07139436553543E-7</v>
      </c>
      <c r="EN145" s="12">
        <v>0</v>
      </c>
      <c r="EO145" s="13">
        <v>1.4984677244644499E-7</v>
      </c>
      <c r="EP145" s="12">
        <v>0</v>
      </c>
      <c r="EQ145" s="13">
        <v>1.1995358567864599E-7</v>
      </c>
      <c r="ER145" s="12">
        <v>0</v>
      </c>
      <c r="ES145" s="13">
        <v>3.5261317604957203E-8</v>
      </c>
      <c r="ET145" s="13">
        <v>3.7823502625007498E-7</v>
      </c>
      <c r="EU145" s="12">
        <v>0</v>
      </c>
      <c r="EV145" s="13">
        <v>2.1456405491700801E-7</v>
      </c>
      <c r="EW145" s="13">
        <v>6.5702508884753698E-8</v>
      </c>
      <c r="EX145" s="12">
        <v>0</v>
      </c>
      <c r="EY145" s="13">
        <v>2.2530549935248401E-8</v>
      </c>
      <c r="EZ145" s="13">
        <v>2.2909968808184399E-7</v>
      </c>
      <c r="FA145" s="12">
        <v>0</v>
      </c>
      <c r="FB145" s="13">
        <v>1.25538871324582E-7</v>
      </c>
      <c r="FC145" s="13">
        <v>1.8901253921609901E-7</v>
      </c>
      <c r="FD145" s="12">
        <v>0</v>
      </c>
      <c r="FE145" s="12">
        <v>0</v>
      </c>
      <c r="FF145" s="12">
        <v>0</v>
      </c>
      <c r="FG145" s="13">
        <v>1.9577083474569601E-7</v>
      </c>
      <c r="FH145" s="12">
        <v>0</v>
      </c>
      <c r="FI145" s="13">
        <v>3.0117734756012302E-8</v>
      </c>
      <c r="FJ145" s="12">
        <v>0</v>
      </c>
      <c r="FK145" s="13">
        <v>1.29684859280539E-8</v>
      </c>
      <c r="FL145" s="13">
        <v>1.12496745601911E-7</v>
      </c>
      <c r="FM145" s="12">
        <v>0</v>
      </c>
      <c r="FN145" s="13">
        <v>2.3263885443387301E-7</v>
      </c>
      <c r="FO145" s="12">
        <v>0</v>
      </c>
      <c r="FP145" s="12">
        <v>0</v>
      </c>
      <c r="FQ145" s="12">
        <v>0</v>
      </c>
      <c r="FR145" s="12">
        <v>0</v>
      </c>
      <c r="FS145" s="12">
        <v>0</v>
      </c>
      <c r="FT145" s="13">
        <v>2.4377704280435301E-7</v>
      </c>
      <c r="FU145" s="12">
        <v>0</v>
      </c>
      <c r="FV145" s="12">
        <v>0</v>
      </c>
      <c r="FW145" s="12">
        <v>0</v>
      </c>
      <c r="FX145" s="12">
        <v>0</v>
      </c>
      <c r="FY145" s="13">
        <v>2.03615823079119E-7</v>
      </c>
      <c r="FZ145" s="13">
        <v>1.20084329012297E-8</v>
      </c>
      <c r="GA145" s="21">
        <v>5.2974670203297297E-7</v>
      </c>
      <c r="GB145" s="13">
        <v>9.3260192234010603E-7</v>
      </c>
      <c r="GC145" s="12">
        <v>0</v>
      </c>
      <c r="GD145" s="12">
        <v>0</v>
      </c>
      <c r="GE145" s="12">
        <v>0</v>
      </c>
      <c r="GF145" s="12">
        <v>0</v>
      </c>
      <c r="GG145" s="13">
        <v>2.0509394270848001E-8</v>
      </c>
      <c r="GH145" s="12">
        <v>0</v>
      </c>
      <c r="GI145" s="12">
        <v>0</v>
      </c>
      <c r="GJ145" s="12">
        <v>0</v>
      </c>
      <c r="GK145" s="13">
        <v>3.5502238830285101E-7</v>
      </c>
      <c r="GL145" s="12">
        <v>0</v>
      </c>
      <c r="GM145" s="13">
        <v>2.2166023246461899E-7</v>
      </c>
      <c r="GN145" s="12">
        <v>0</v>
      </c>
      <c r="GO145" s="12">
        <v>0</v>
      </c>
      <c r="GP145" s="13">
        <v>9.4795148951027802E-7</v>
      </c>
      <c r="GQ145" s="13">
        <v>1.8812254065214699E-7</v>
      </c>
      <c r="GR145" s="12">
        <v>0</v>
      </c>
      <c r="GS145" s="13">
        <v>3.0249420259173499E-7</v>
      </c>
      <c r="GT145" s="13">
        <v>1.17239222035042E-7</v>
      </c>
      <c r="GU145" s="13">
        <v>1.5250490358082498E-8</v>
      </c>
      <c r="GV145" s="13">
        <v>5.7351767859852498E-8</v>
      </c>
      <c r="GW145" s="12">
        <v>0</v>
      </c>
      <c r="GX145" s="13">
        <v>1.26025944562388E-7</v>
      </c>
      <c r="GY145" s="12">
        <v>0</v>
      </c>
      <c r="GZ145" s="13">
        <v>2.5516831310059299E-7</v>
      </c>
      <c r="HA145" s="13">
        <v>3.4665569671053201E-7</v>
      </c>
      <c r="HB145" s="12">
        <v>0</v>
      </c>
      <c r="HC145" s="13">
        <v>1.85995746291992E-7</v>
      </c>
      <c r="HD145" s="13">
        <v>6.4360163856774102E-8</v>
      </c>
      <c r="HE145" s="13">
        <v>5.6564680267900502E-8</v>
      </c>
      <c r="HF145" s="12">
        <v>0</v>
      </c>
      <c r="HG145" s="12">
        <v>0</v>
      </c>
      <c r="HH145" s="12">
        <v>0</v>
      </c>
      <c r="HI145" s="12">
        <v>0</v>
      </c>
      <c r="HJ145" s="12">
        <v>0</v>
      </c>
      <c r="HK145" s="13">
        <v>2.12908486448549E-7</v>
      </c>
      <c r="HL145" s="12">
        <v>0</v>
      </c>
      <c r="HM145" s="13">
        <v>3.7032064144885699E-7</v>
      </c>
      <c r="HN145" s="12">
        <v>0</v>
      </c>
      <c r="HO145" s="13">
        <v>7.5668266991854298E-8</v>
      </c>
      <c r="HP145" s="12">
        <v>0</v>
      </c>
      <c r="HQ145" s="13">
        <v>4.8949938294568996E-7</v>
      </c>
      <c r="HR145" s="12">
        <v>0</v>
      </c>
      <c r="HS145" s="13">
        <v>1.00950684524435E-8</v>
      </c>
      <c r="HT145" s="13">
        <v>1.54032580044548E-7</v>
      </c>
      <c r="HU145" s="21">
        <v>8.4371037517538504E-8</v>
      </c>
      <c r="HV145" s="13">
        <v>1.0843873347756901E-6</v>
      </c>
      <c r="HW145" s="13">
        <v>8.1739075178382302E-7</v>
      </c>
      <c r="HX145" s="12">
        <v>0</v>
      </c>
      <c r="HY145" s="12">
        <v>0</v>
      </c>
      <c r="HZ145" s="13">
        <v>3.09517448816754E-8</v>
      </c>
      <c r="IA145" s="12">
        <v>0</v>
      </c>
      <c r="IB145" s="13">
        <v>8.8356766622158405E-8</v>
      </c>
      <c r="IC145" s="13">
        <v>8.0959822562159003E-6</v>
      </c>
      <c r="ID145" s="13">
        <v>5.7017931712793898E-8</v>
      </c>
      <c r="IE145" s="13">
        <v>9.1676268141891295E-7</v>
      </c>
      <c r="IF145" s="12">
        <v>0</v>
      </c>
      <c r="IG145" s="13">
        <v>8.3064975988958305E-8</v>
      </c>
      <c r="IH145" s="13">
        <v>3.4350433820187597E-8</v>
      </c>
      <c r="II145" s="13">
        <v>7.8874610804063697E-7</v>
      </c>
      <c r="IJ145" s="13">
        <v>1.8257303478877899E-7</v>
      </c>
      <c r="IK145" s="13">
        <v>4.4465610285273799E-8</v>
      </c>
      <c r="IL145" s="12">
        <v>0</v>
      </c>
      <c r="IM145" s="13">
        <v>8.0987707742190802E-8</v>
      </c>
      <c r="IN145" s="13">
        <v>3.5843471788826299E-8</v>
      </c>
      <c r="IO145" s="13">
        <v>1.9962733027015999E-7</v>
      </c>
      <c r="IP145" s="13">
        <v>2.5999782748383798E-7</v>
      </c>
      <c r="IQ145" s="13">
        <v>4.4851016013202701E-7</v>
      </c>
      <c r="IR145" s="13">
        <v>1.58349674355339E-6</v>
      </c>
      <c r="IS145" s="12">
        <v>0</v>
      </c>
      <c r="IT145" s="13">
        <v>3.0132761505100201E-7</v>
      </c>
      <c r="IU145" s="12">
        <v>0</v>
      </c>
      <c r="IV145" s="13">
        <v>2.8298533810620401E-7</v>
      </c>
      <c r="IW145" s="13">
        <v>7.2136038449331396E-7</v>
      </c>
      <c r="IX145" s="12">
        <v>0</v>
      </c>
      <c r="IY145" s="13">
        <v>1.5765650066809E-8</v>
      </c>
    </row>
    <row r="146" spans="1:259" x14ac:dyDescent="0.25">
      <c r="A146" s="2">
        <v>143</v>
      </c>
      <c r="B146" s="2" t="s">
        <v>2192</v>
      </c>
      <c r="C146" s="2" t="s">
        <v>2704</v>
      </c>
      <c r="D146" s="12">
        <v>0</v>
      </c>
      <c r="E146" s="12">
        <v>0</v>
      </c>
      <c r="F146" s="12">
        <v>0</v>
      </c>
      <c r="G146" s="13">
        <v>8.3818836064041704E-7</v>
      </c>
      <c r="H146" s="12">
        <v>0</v>
      </c>
      <c r="I146" s="12">
        <v>0</v>
      </c>
      <c r="J146" s="12">
        <v>0</v>
      </c>
      <c r="K146" s="12">
        <v>0</v>
      </c>
      <c r="L146" s="13">
        <v>2.40090539194331E-6</v>
      </c>
      <c r="M146" s="13">
        <v>4.3972140304774799E-8</v>
      </c>
      <c r="N146" s="13">
        <v>7.6272923120822602E-8</v>
      </c>
      <c r="O146" s="12">
        <v>0</v>
      </c>
      <c r="P146" s="12">
        <v>0</v>
      </c>
      <c r="Q146" s="13">
        <v>6.9935092195401395E-8</v>
      </c>
      <c r="R146" s="13">
        <v>1.0751290418230099E-6</v>
      </c>
      <c r="S146" s="13">
        <v>1.44372048064608E-7</v>
      </c>
      <c r="T146" s="13">
        <v>1.32680686287542E-7</v>
      </c>
      <c r="U146" s="13">
        <v>7.8850018708407105E-8</v>
      </c>
      <c r="V146" s="12">
        <v>0</v>
      </c>
      <c r="W146" s="13">
        <v>3.5573822892952597E-7</v>
      </c>
      <c r="X146" s="13">
        <v>4.7364805571287499E-7</v>
      </c>
      <c r="Y146" s="13">
        <v>6.6826598664247797E-7</v>
      </c>
      <c r="Z146" s="12">
        <v>0</v>
      </c>
      <c r="AA146" s="12">
        <v>0</v>
      </c>
      <c r="AB146" s="13">
        <v>2.22378408338515E-7</v>
      </c>
      <c r="AC146" s="12">
        <v>0</v>
      </c>
      <c r="AD146" s="12">
        <v>0</v>
      </c>
      <c r="AE146" s="13">
        <v>7.9867532415014004E-8</v>
      </c>
      <c r="AF146" s="12">
        <v>0</v>
      </c>
      <c r="AG146" s="12">
        <v>0</v>
      </c>
      <c r="AH146" s="13">
        <v>3.6718390937959599E-7</v>
      </c>
      <c r="AI146" s="12">
        <v>0</v>
      </c>
      <c r="AJ146" s="13">
        <v>1.56295777784053E-7</v>
      </c>
      <c r="AK146" s="12">
        <v>0</v>
      </c>
      <c r="AL146" s="12">
        <v>0</v>
      </c>
      <c r="AM146" s="12">
        <v>0</v>
      </c>
      <c r="AN146" s="12">
        <v>0</v>
      </c>
      <c r="AO146" s="12">
        <v>0</v>
      </c>
      <c r="AP146" s="12">
        <v>0</v>
      </c>
      <c r="AQ146" s="13">
        <v>9.6046643637010203E-8</v>
      </c>
      <c r="AR146" s="13">
        <v>3.9269694424673799E-7</v>
      </c>
      <c r="AS146" s="12">
        <v>0</v>
      </c>
      <c r="AT146" s="13">
        <v>6.0833838232200194E-8</v>
      </c>
      <c r="AU146" s="12">
        <v>0</v>
      </c>
      <c r="AV146" s="13">
        <v>3.19196244964873E-7</v>
      </c>
      <c r="AW146" s="12">
        <v>0</v>
      </c>
      <c r="AX146" s="12">
        <v>0</v>
      </c>
      <c r="AY146" s="13">
        <v>1.51599507917056E-6</v>
      </c>
      <c r="AZ146" s="21">
        <v>5.1891050066677395E-7</v>
      </c>
      <c r="BA146" s="13">
        <v>1.33597026835583E-6</v>
      </c>
      <c r="BB146" s="12">
        <v>0</v>
      </c>
      <c r="BC146" s="13">
        <v>2.08034837698234E-7</v>
      </c>
      <c r="BD146" s="13">
        <v>5.95138564249598E-7</v>
      </c>
      <c r="BE146" s="13">
        <v>1.5318495816923301E-7</v>
      </c>
      <c r="BF146" s="13">
        <v>3.5675948107164899E-8</v>
      </c>
      <c r="BG146" s="13">
        <v>6.6490438438375995E-8</v>
      </c>
      <c r="BH146" s="13">
        <v>7.71467742523802E-8</v>
      </c>
      <c r="BI146" s="13">
        <v>1.5614567937561501E-8</v>
      </c>
      <c r="BJ146" s="12">
        <v>0</v>
      </c>
      <c r="BK146" s="13">
        <v>1.5205142198197499E-7</v>
      </c>
      <c r="BL146" s="12">
        <v>0</v>
      </c>
      <c r="BM146" s="12">
        <v>0</v>
      </c>
      <c r="BN146" s="13">
        <v>2.66173721869859E-8</v>
      </c>
      <c r="BO146" s="12">
        <v>0</v>
      </c>
      <c r="BP146" s="13">
        <v>8.0526701440113599E-8</v>
      </c>
      <c r="BQ146" s="12">
        <v>0</v>
      </c>
      <c r="BR146" s="13">
        <v>9.0873589098217297E-8</v>
      </c>
      <c r="BS146" s="12">
        <v>0</v>
      </c>
      <c r="BT146" s="13">
        <v>5.8437858222148799E-7</v>
      </c>
      <c r="BU146" s="12">
        <v>0</v>
      </c>
      <c r="BV146" s="13">
        <v>3.1628972935896299E-7</v>
      </c>
      <c r="BW146" s="12">
        <v>0</v>
      </c>
      <c r="BX146" s="13">
        <v>1.11331843830458E-7</v>
      </c>
      <c r="BY146" s="12">
        <v>0</v>
      </c>
      <c r="BZ146" s="12">
        <v>0</v>
      </c>
      <c r="CA146" s="13">
        <v>1.08642372280286E-7</v>
      </c>
      <c r="CB146" s="13">
        <v>4.9010580990865203E-7</v>
      </c>
      <c r="CC146" s="13">
        <v>1.4866535854250301E-8</v>
      </c>
      <c r="CD146" s="12">
        <v>0</v>
      </c>
      <c r="CE146" s="13">
        <v>2.6208801227616E-8</v>
      </c>
      <c r="CF146" s="13">
        <v>6.8211245604650695E-7</v>
      </c>
      <c r="CG146" s="12">
        <v>0</v>
      </c>
      <c r="CH146" s="13">
        <v>1.1270231245012999E-6</v>
      </c>
      <c r="CI146" s="13">
        <v>2.4699330851516098E-8</v>
      </c>
      <c r="CJ146" s="13">
        <v>2.09227449676301E-7</v>
      </c>
      <c r="CK146" s="12">
        <v>0</v>
      </c>
      <c r="CL146" s="13">
        <v>2.1285674162498799E-8</v>
      </c>
      <c r="CM146" s="12">
        <v>0</v>
      </c>
      <c r="CN146" s="12">
        <v>0</v>
      </c>
      <c r="CO146" s="12">
        <v>0</v>
      </c>
      <c r="CP146" s="12">
        <v>0</v>
      </c>
      <c r="CQ146" s="12">
        <v>0</v>
      </c>
      <c r="CR146" s="12">
        <v>0</v>
      </c>
      <c r="CS146" s="12">
        <v>0</v>
      </c>
      <c r="CT146" s="13">
        <v>2.1137549475251499E-7</v>
      </c>
      <c r="CU146" s="12">
        <v>0</v>
      </c>
      <c r="CV146" s="17">
        <v>0</v>
      </c>
      <c r="CW146" s="13">
        <v>8.8134863487684804E-7</v>
      </c>
      <c r="CX146" s="13">
        <v>3.9389074540921604E-6</v>
      </c>
      <c r="CY146" s="13">
        <v>1.54235595604426E-6</v>
      </c>
      <c r="CZ146" s="13">
        <v>6.9320932716950203E-7</v>
      </c>
      <c r="DA146" s="13">
        <v>4.1139179739705198E-7</v>
      </c>
      <c r="DB146" s="13">
        <v>1.7345473847327301E-6</v>
      </c>
      <c r="DC146" s="13">
        <v>4.9499545566177398E-7</v>
      </c>
      <c r="DD146" s="13">
        <v>4.1644363128905099E-8</v>
      </c>
      <c r="DE146" s="13">
        <v>1.5514615626870801E-7</v>
      </c>
      <c r="DF146" s="13">
        <v>4.8251737553138195E-7</v>
      </c>
      <c r="DG146" s="13">
        <v>4.3887985390660199E-7</v>
      </c>
      <c r="DH146" s="13">
        <v>7.9669630827439705E-7</v>
      </c>
      <c r="DI146" s="12">
        <v>0</v>
      </c>
      <c r="DJ146" s="13">
        <v>8.7210655588810001E-7</v>
      </c>
      <c r="DK146" s="13">
        <v>1.29728821323614E-6</v>
      </c>
      <c r="DL146" s="12">
        <v>0</v>
      </c>
      <c r="DM146" s="12">
        <v>0</v>
      </c>
      <c r="DN146" s="12">
        <v>0</v>
      </c>
      <c r="DO146" s="13">
        <v>1.69492501851839E-7</v>
      </c>
      <c r="DP146" s="13">
        <v>1.15816917856642E-6</v>
      </c>
      <c r="DQ146" s="13">
        <v>1.07905227609807E-6</v>
      </c>
      <c r="DR146" s="12">
        <v>0</v>
      </c>
      <c r="DS146" s="12">
        <v>0</v>
      </c>
      <c r="DT146" s="13">
        <v>9.3274932100076504E-8</v>
      </c>
      <c r="DU146" s="12">
        <v>0</v>
      </c>
      <c r="DV146" s="12">
        <v>0</v>
      </c>
      <c r="DW146" s="13">
        <v>8.7710637902519499E-8</v>
      </c>
      <c r="DX146" s="13">
        <v>3.0656247380588701E-8</v>
      </c>
      <c r="DY146" s="13">
        <v>2.7192712489172301E-7</v>
      </c>
      <c r="DZ146" s="13">
        <v>1.66247335078295E-7</v>
      </c>
      <c r="EA146" s="13">
        <v>4.2219253371856799E-7</v>
      </c>
      <c r="EB146" s="13">
        <v>1.14289930228098E-6</v>
      </c>
      <c r="EC146" s="2" t="s">
        <v>2192</v>
      </c>
      <c r="ED146" s="12">
        <v>0</v>
      </c>
      <c r="EE146" s="12">
        <v>0</v>
      </c>
      <c r="EF146" s="12">
        <v>0</v>
      </c>
      <c r="EG146" s="13">
        <v>6.0014847554721903E-8</v>
      </c>
      <c r="EH146" s="13">
        <v>4.4556389602645102E-8</v>
      </c>
      <c r="EI146" s="13">
        <v>6.6145345488690294E-8</v>
      </c>
      <c r="EJ146" s="13">
        <v>4.0519839363539101E-7</v>
      </c>
      <c r="EK146" s="12">
        <v>0</v>
      </c>
      <c r="EL146" s="13">
        <v>9.4060575151560404E-7</v>
      </c>
      <c r="EM146" s="13">
        <v>6.0318659162033902E-8</v>
      </c>
      <c r="EN146" s="12">
        <v>0</v>
      </c>
      <c r="EO146" s="13">
        <v>1.08466139560503E-7</v>
      </c>
      <c r="EP146" s="12">
        <v>0</v>
      </c>
      <c r="EQ146" s="13">
        <v>1.2178623474820099E-7</v>
      </c>
      <c r="ER146" s="12">
        <v>0</v>
      </c>
      <c r="ES146" s="13">
        <v>1.4888883122565601E-7</v>
      </c>
      <c r="ET146" s="13">
        <v>3.3330262155689598E-7</v>
      </c>
      <c r="EU146" s="12">
        <v>0</v>
      </c>
      <c r="EV146" s="13">
        <v>5.6465413587370001E-7</v>
      </c>
      <c r="EW146" s="13">
        <v>1.3316398257429599E-7</v>
      </c>
      <c r="EX146" s="12">
        <v>0</v>
      </c>
      <c r="EY146" s="13">
        <v>5.7080349934379297E-8</v>
      </c>
      <c r="EZ146" s="13">
        <v>3.6275996378116801E-7</v>
      </c>
      <c r="FA146" s="12">
        <v>0</v>
      </c>
      <c r="FB146" s="13">
        <v>1.85528164659311E-7</v>
      </c>
      <c r="FC146" s="13">
        <v>1.7412966211246901E-7</v>
      </c>
      <c r="FD146" s="12">
        <v>0</v>
      </c>
      <c r="FE146" s="12">
        <v>0</v>
      </c>
      <c r="FF146" s="12">
        <v>0</v>
      </c>
      <c r="FG146" s="13">
        <v>1.12762573160175E-7</v>
      </c>
      <c r="FH146" s="12">
        <v>0</v>
      </c>
      <c r="FI146" s="13">
        <v>2.5434071280175699E-8</v>
      </c>
      <c r="FJ146" s="12">
        <v>0</v>
      </c>
      <c r="FK146" s="13">
        <v>6.5710399170887404E-8</v>
      </c>
      <c r="FL146" s="12">
        <v>0</v>
      </c>
      <c r="FM146" s="12">
        <v>0</v>
      </c>
      <c r="FN146" s="13">
        <v>3.3478192475486298E-7</v>
      </c>
      <c r="FO146" s="12">
        <v>0</v>
      </c>
      <c r="FP146" s="12">
        <v>0</v>
      </c>
      <c r="FQ146" s="12">
        <v>0</v>
      </c>
      <c r="FR146" s="12">
        <v>0</v>
      </c>
      <c r="FS146" s="12">
        <v>0</v>
      </c>
      <c r="FT146" s="13">
        <v>3.1889461575322598E-7</v>
      </c>
      <c r="FU146" s="12">
        <v>0</v>
      </c>
      <c r="FV146" s="12">
        <v>0</v>
      </c>
      <c r="FW146" s="12">
        <v>0</v>
      </c>
      <c r="FX146" s="12">
        <v>0</v>
      </c>
      <c r="FY146" s="13">
        <v>1.3276622895234899E-7</v>
      </c>
      <c r="FZ146" s="13">
        <v>3.0422939259611599E-8</v>
      </c>
      <c r="GA146" s="21">
        <v>2.8489963526719502E-7</v>
      </c>
      <c r="GB146" s="13">
        <v>1.1556311448385E-6</v>
      </c>
      <c r="GC146" s="12">
        <v>0</v>
      </c>
      <c r="GD146" s="12">
        <v>0</v>
      </c>
      <c r="GE146" s="12">
        <v>0</v>
      </c>
      <c r="GF146" s="12">
        <v>0</v>
      </c>
      <c r="GG146" s="13">
        <v>5.1959823674372702E-8</v>
      </c>
      <c r="GH146" s="12">
        <v>0</v>
      </c>
      <c r="GI146" s="13">
        <v>2.6590645605700299E-8</v>
      </c>
      <c r="GJ146" s="12">
        <v>0</v>
      </c>
      <c r="GK146" s="13">
        <v>4.4745349326092598E-7</v>
      </c>
      <c r="GL146" s="12">
        <v>0</v>
      </c>
      <c r="GM146" s="13">
        <v>1.93986830482318E-7</v>
      </c>
      <c r="GN146" s="12">
        <v>0</v>
      </c>
      <c r="GO146" s="12">
        <v>0</v>
      </c>
      <c r="GP146" s="13">
        <v>6.4658502188053401E-7</v>
      </c>
      <c r="GQ146" s="13">
        <v>5.4033169797985103E-8</v>
      </c>
      <c r="GR146" s="12">
        <v>0</v>
      </c>
      <c r="GS146" s="13">
        <v>8.7832314815765795E-7</v>
      </c>
      <c r="GT146" s="13">
        <v>8.9106424464035201E-8</v>
      </c>
      <c r="GU146" s="13">
        <v>1.9318288475248199E-7</v>
      </c>
      <c r="GV146" s="13">
        <v>3.6324667930920297E-8</v>
      </c>
      <c r="GW146" s="12">
        <v>0</v>
      </c>
      <c r="GX146" s="13">
        <v>3.7116930557906799E-8</v>
      </c>
      <c r="GY146" s="12">
        <v>0</v>
      </c>
      <c r="GZ146" s="13">
        <v>4.7241298911635498E-7</v>
      </c>
      <c r="HA146" s="13">
        <v>2.92746641513422E-7</v>
      </c>
      <c r="HB146" s="12">
        <v>0</v>
      </c>
      <c r="HC146" s="13">
        <v>3.7023928293809598E-7</v>
      </c>
      <c r="HD146" s="12">
        <v>0</v>
      </c>
      <c r="HE146" s="13">
        <v>2.1495691979760199E-7</v>
      </c>
      <c r="HF146" s="12">
        <v>0</v>
      </c>
      <c r="HG146" s="12">
        <v>0</v>
      </c>
      <c r="HH146" s="12">
        <v>0</v>
      </c>
      <c r="HI146" s="12">
        <v>0</v>
      </c>
      <c r="HJ146" s="12">
        <v>0</v>
      </c>
      <c r="HK146" s="13">
        <v>3.0341030985895001E-7</v>
      </c>
      <c r="HL146" s="12">
        <v>0</v>
      </c>
      <c r="HM146" s="13">
        <v>5.9703268769018505E-7</v>
      </c>
      <c r="HN146" s="12">
        <v>0</v>
      </c>
      <c r="HO146" s="13">
        <v>4.7925718316199098E-8</v>
      </c>
      <c r="HP146" s="12">
        <v>0</v>
      </c>
      <c r="HQ146" s="13">
        <v>7.2075698463713095E-7</v>
      </c>
      <c r="HR146" s="12">
        <v>0</v>
      </c>
      <c r="HS146" s="12">
        <v>0</v>
      </c>
      <c r="HT146" s="13">
        <v>1.1009483060173899E-7</v>
      </c>
      <c r="HU146" s="21">
        <v>3.0535862003676003E-8</v>
      </c>
      <c r="HV146" s="13">
        <v>8.4738072751955296E-7</v>
      </c>
      <c r="HW146" s="13">
        <v>8.3792384161113103E-7</v>
      </c>
      <c r="HX146" s="12">
        <v>0</v>
      </c>
      <c r="HY146" s="12">
        <v>0</v>
      </c>
      <c r="HZ146" s="13">
        <v>3.9207574471177402E-8</v>
      </c>
      <c r="IA146" s="12">
        <v>0</v>
      </c>
      <c r="IB146" s="13">
        <v>1.4923249165711001E-7</v>
      </c>
      <c r="IC146" s="13">
        <v>6.8934314649360804E-6</v>
      </c>
      <c r="ID146" s="13">
        <v>1.44452909673948E-7</v>
      </c>
      <c r="IE146" s="13">
        <v>1.86895477724201E-6</v>
      </c>
      <c r="IF146" s="12">
        <v>0</v>
      </c>
      <c r="IG146" s="13">
        <v>1.31526358388028E-7</v>
      </c>
      <c r="IH146" s="13">
        <v>5.8017071294726301E-8</v>
      </c>
      <c r="II146" s="13">
        <v>8.2895056660749495E-7</v>
      </c>
      <c r="IJ146" s="13">
        <v>3.6871882817221701E-7</v>
      </c>
      <c r="IK146" s="13">
        <v>1.28872814630537E-7</v>
      </c>
      <c r="IL146" s="12">
        <v>0</v>
      </c>
      <c r="IM146" s="13">
        <v>1.02589743960826E-7</v>
      </c>
      <c r="IN146" s="13">
        <v>1.2107755431028701E-7</v>
      </c>
      <c r="IO146" s="13">
        <v>1.01149753566022E-7</v>
      </c>
      <c r="IP146" s="13">
        <v>3.5551731556518098E-7</v>
      </c>
      <c r="IQ146" s="13">
        <v>6.4062746532630002E-7</v>
      </c>
      <c r="IR146" s="13">
        <v>1.26194357912464E-6</v>
      </c>
      <c r="IS146" s="12">
        <v>0</v>
      </c>
      <c r="IT146" s="13">
        <v>2.8968875595124E-7</v>
      </c>
      <c r="IU146" s="12">
        <v>0</v>
      </c>
      <c r="IV146" s="13">
        <v>1.3621335351588101E-7</v>
      </c>
      <c r="IW146" s="13">
        <v>5.8119379092884899E-7</v>
      </c>
      <c r="IX146" s="12">
        <v>0</v>
      </c>
      <c r="IY146" s="13">
        <v>1.4661690110048501E-7</v>
      </c>
    </row>
    <row r="147" spans="1:259" x14ac:dyDescent="0.25">
      <c r="A147" s="2">
        <v>144</v>
      </c>
      <c r="B147" s="2" t="s">
        <v>2197</v>
      </c>
      <c r="C147" s="2" t="s">
        <v>2704</v>
      </c>
      <c r="D147" s="12">
        <v>0</v>
      </c>
      <c r="E147" s="12">
        <v>0</v>
      </c>
      <c r="F147" s="12">
        <v>0</v>
      </c>
      <c r="G147" s="13">
        <v>6.3136618463688402E-7</v>
      </c>
      <c r="H147" s="12">
        <v>0</v>
      </c>
      <c r="I147" s="12">
        <v>0</v>
      </c>
      <c r="J147" s="12">
        <v>0</v>
      </c>
      <c r="K147" s="12">
        <v>0</v>
      </c>
      <c r="L147" s="13">
        <v>2.0194241210451899E-6</v>
      </c>
      <c r="M147" s="13">
        <v>2.3662973808077899E-7</v>
      </c>
      <c r="N147" s="13">
        <v>1.9851536101467801E-7</v>
      </c>
      <c r="O147" s="12">
        <v>0</v>
      </c>
      <c r="P147" s="12">
        <v>0</v>
      </c>
      <c r="Q147" s="13">
        <v>3.0107649860393099E-7</v>
      </c>
      <c r="R147" s="13">
        <v>4.5611641565665202E-7</v>
      </c>
      <c r="S147" s="13">
        <v>3.7292034110247997E-7</v>
      </c>
      <c r="T147" s="12">
        <v>0</v>
      </c>
      <c r="U147" s="13">
        <v>2.0342156918481799E-7</v>
      </c>
      <c r="V147" s="13">
        <v>2.4874578926367E-7</v>
      </c>
      <c r="W147" s="13">
        <v>6.4969472089031603E-7</v>
      </c>
      <c r="X147" s="13">
        <v>6.9758204902147504E-7</v>
      </c>
      <c r="Y147" s="13">
        <v>5.7176413776156796E-7</v>
      </c>
      <c r="Z147" s="12">
        <v>0</v>
      </c>
      <c r="AA147" s="12">
        <v>0</v>
      </c>
      <c r="AB147" s="13">
        <v>4.6107858050091398E-7</v>
      </c>
      <c r="AC147" s="12">
        <v>0</v>
      </c>
      <c r="AD147" s="12">
        <v>0</v>
      </c>
      <c r="AE147" s="13">
        <v>1.7191824774079301E-7</v>
      </c>
      <c r="AF147" s="12">
        <v>0</v>
      </c>
      <c r="AG147" s="12">
        <v>0</v>
      </c>
      <c r="AH147" s="13">
        <v>1.35177142559404E-6</v>
      </c>
      <c r="AI147" s="12">
        <v>0</v>
      </c>
      <c r="AJ147" s="13">
        <v>2.24288856255082E-7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3">
        <v>3.1954918113111903E-7</v>
      </c>
      <c r="AR147" s="13">
        <v>9.9200949407467794E-7</v>
      </c>
      <c r="AS147" s="12">
        <v>0</v>
      </c>
      <c r="AT147" s="13">
        <v>2.6924483883554699E-7</v>
      </c>
      <c r="AU147" s="12">
        <v>0</v>
      </c>
      <c r="AV147" s="13">
        <v>1.61001375251306E-7</v>
      </c>
      <c r="AW147" s="12">
        <v>0</v>
      </c>
      <c r="AX147" s="12">
        <v>0</v>
      </c>
      <c r="AY147" s="13">
        <v>1.5393213969240701E-6</v>
      </c>
      <c r="AZ147" s="21">
        <v>5.4145030034714105E-7</v>
      </c>
      <c r="BA147" s="13">
        <v>2.16614633605571E-6</v>
      </c>
      <c r="BB147" s="12">
        <v>0</v>
      </c>
      <c r="BC147" s="13">
        <v>1.3664807964464299E-7</v>
      </c>
      <c r="BD147" s="13">
        <v>4.9078784840437098E-7</v>
      </c>
      <c r="BE147" s="12">
        <v>0</v>
      </c>
      <c r="BF147" s="12">
        <v>0</v>
      </c>
      <c r="BG147" s="13">
        <v>1.4312348613006399E-7</v>
      </c>
      <c r="BH147" s="12">
        <v>0</v>
      </c>
      <c r="BI147" s="13">
        <v>1.00833057359507E-7</v>
      </c>
      <c r="BJ147" s="12">
        <v>0</v>
      </c>
      <c r="BK147" s="13">
        <v>3.2729712867306602E-7</v>
      </c>
      <c r="BL147" s="13">
        <v>1.42779495964579E-7</v>
      </c>
      <c r="BM147" s="13">
        <v>9.3177207478579396E-8</v>
      </c>
      <c r="BN147" s="12">
        <v>0</v>
      </c>
      <c r="BO147" s="12">
        <v>0</v>
      </c>
      <c r="BP147" s="13">
        <v>4.62232365328562E-7</v>
      </c>
      <c r="BQ147" s="12">
        <v>0</v>
      </c>
      <c r="BR147" s="13">
        <v>1.4656406304927599E-7</v>
      </c>
      <c r="BS147" s="12">
        <v>0</v>
      </c>
      <c r="BT147" s="13">
        <v>1.16823717451658E-6</v>
      </c>
      <c r="BU147" s="13">
        <v>1.65178989387077E-7</v>
      </c>
      <c r="BV147" s="13">
        <v>8.1388152083707103E-7</v>
      </c>
      <c r="BW147" s="12">
        <v>0</v>
      </c>
      <c r="BX147" s="13">
        <v>2.39646511296072E-7</v>
      </c>
      <c r="BY147" s="12">
        <v>0</v>
      </c>
      <c r="BZ147" s="12">
        <v>0</v>
      </c>
      <c r="CA147" s="12">
        <v>0</v>
      </c>
      <c r="CB147" s="13">
        <v>6.7306837332776597E-7</v>
      </c>
      <c r="CC147" s="13">
        <v>9.6002545092701106E-8</v>
      </c>
      <c r="CD147" s="12">
        <v>0</v>
      </c>
      <c r="CE147" s="13">
        <v>2.8207777592434199E-7</v>
      </c>
      <c r="CF147" s="13">
        <v>6.7837473326343696E-7</v>
      </c>
      <c r="CG147" s="12">
        <v>0</v>
      </c>
      <c r="CH147" s="13">
        <v>1.24222661598036E-6</v>
      </c>
      <c r="CI147" s="13">
        <v>5.3166356239704198E-8</v>
      </c>
      <c r="CJ147" s="13">
        <v>1.80148380399256E-7</v>
      </c>
      <c r="CK147" s="12">
        <v>0</v>
      </c>
      <c r="CL147" s="13">
        <v>9.1636631140249002E-8</v>
      </c>
      <c r="CM147" s="12">
        <v>0</v>
      </c>
      <c r="CN147" s="13">
        <v>3.1512621126435398E-8</v>
      </c>
      <c r="CO147" s="13">
        <v>5.0297326684549802E-8</v>
      </c>
      <c r="CP147" s="12">
        <v>0</v>
      </c>
      <c r="CQ147" s="12">
        <v>0</v>
      </c>
      <c r="CR147" s="12">
        <v>0</v>
      </c>
      <c r="CS147" s="12">
        <v>0</v>
      </c>
      <c r="CT147" s="13">
        <v>4.5124849512178398E-7</v>
      </c>
      <c r="CU147" s="12">
        <v>0</v>
      </c>
      <c r="CV147" s="17">
        <v>0</v>
      </c>
      <c r="CW147" s="13">
        <v>2.7744054631065399E-6</v>
      </c>
      <c r="CX147" s="13">
        <v>4.4972378712069697E-6</v>
      </c>
      <c r="CY147" s="13">
        <v>3.7299054107715602E-6</v>
      </c>
      <c r="CZ147" s="13">
        <v>3.45764966893159E-6</v>
      </c>
      <c r="DA147" s="13">
        <v>1.07033298348412E-6</v>
      </c>
      <c r="DB147" s="13">
        <v>3.9256093457472801E-6</v>
      </c>
      <c r="DC147" s="13">
        <v>1.5477818860946999E-6</v>
      </c>
      <c r="DD147" s="13">
        <v>2.1454000537708899E-7</v>
      </c>
      <c r="DE147" s="13">
        <v>1.1424395187133401E-6</v>
      </c>
      <c r="DF147" s="13">
        <v>2.4344470529664899E-6</v>
      </c>
      <c r="DG147" s="13">
        <v>8.0832716234626698E-7</v>
      </c>
      <c r="DH147" s="13">
        <v>1.2089307291007101E-6</v>
      </c>
      <c r="DI147" s="12">
        <v>0</v>
      </c>
      <c r="DJ147" s="13">
        <v>3.4151338906795199E-6</v>
      </c>
      <c r="DK147" s="13">
        <v>3.5258487186779898E-6</v>
      </c>
      <c r="DL147" s="12">
        <v>0</v>
      </c>
      <c r="DM147" s="12">
        <v>0</v>
      </c>
      <c r="DN147" s="12">
        <v>0</v>
      </c>
      <c r="DO147" s="13">
        <v>4.2627979272513402E-7</v>
      </c>
      <c r="DP147" s="13">
        <v>3.8774981126272403E-6</v>
      </c>
      <c r="DQ147" s="13">
        <v>3.14408747769504E-6</v>
      </c>
      <c r="DR147" s="12">
        <v>0</v>
      </c>
      <c r="DS147" s="12">
        <v>0</v>
      </c>
      <c r="DT147" s="13">
        <v>9.1170530664417506E-8</v>
      </c>
      <c r="DU147" s="12">
        <v>0</v>
      </c>
      <c r="DV147" s="13">
        <v>5.0945179270005402E-8</v>
      </c>
      <c r="DW147" s="13">
        <v>4.32119539563708E-7</v>
      </c>
      <c r="DX147" s="13">
        <v>2.6081964185672702E-7</v>
      </c>
      <c r="DY147" s="13">
        <v>6.3241350708226103E-7</v>
      </c>
      <c r="DZ147" s="13">
        <v>3.1681139906312802E-7</v>
      </c>
      <c r="EA147" s="13">
        <v>6.9780806508495502E-7</v>
      </c>
      <c r="EB147" s="13">
        <v>6.1503479402408903E-7</v>
      </c>
      <c r="EC147" s="2" t="s">
        <v>2197</v>
      </c>
      <c r="ED147" s="12">
        <v>0</v>
      </c>
      <c r="EE147" s="12">
        <v>0</v>
      </c>
      <c r="EF147" s="12">
        <v>0</v>
      </c>
      <c r="EG147" s="13">
        <v>2.58369004727108E-7</v>
      </c>
      <c r="EH147" s="13">
        <v>1.91819033204608E-7</v>
      </c>
      <c r="EI147" s="13">
        <v>2.8476131786656497E-7</v>
      </c>
      <c r="EJ147" s="13">
        <v>1.58583038495207E-7</v>
      </c>
      <c r="EK147" s="12">
        <v>0</v>
      </c>
      <c r="EL147" s="13">
        <v>6.3482875965761401E-7</v>
      </c>
      <c r="EM147" s="13">
        <v>2.5967693944333198E-7</v>
      </c>
      <c r="EN147" s="12">
        <v>0</v>
      </c>
      <c r="EO147" s="13">
        <v>2.3347796142684599E-7</v>
      </c>
      <c r="EP147" s="12">
        <v>0</v>
      </c>
      <c r="EQ147" s="13">
        <v>4.3691671788196398E-7</v>
      </c>
      <c r="ER147" s="12">
        <v>0</v>
      </c>
      <c r="ES147" s="13">
        <v>6.4097903612401103E-8</v>
      </c>
      <c r="ET147" s="13">
        <v>7.1744801589365704E-7</v>
      </c>
      <c r="EU147" s="12">
        <v>0</v>
      </c>
      <c r="EV147" s="13">
        <v>6.8368609883860104E-7</v>
      </c>
      <c r="EW147" s="13">
        <v>5.0162195130741197E-7</v>
      </c>
      <c r="EX147" s="12">
        <v>0</v>
      </c>
      <c r="EY147" s="13">
        <v>1.8430180783897001E-7</v>
      </c>
      <c r="EZ147" s="13">
        <v>8.58941812546258E-7</v>
      </c>
      <c r="FA147" s="12">
        <v>0</v>
      </c>
      <c r="FB147" s="13">
        <v>1.7115310105374701E-7</v>
      </c>
      <c r="FC147" s="13">
        <v>9.3705369018150797E-8</v>
      </c>
      <c r="FD147" s="12">
        <v>0</v>
      </c>
      <c r="FE147" s="12">
        <v>0</v>
      </c>
      <c r="FF147" s="12">
        <v>0</v>
      </c>
      <c r="FG147" s="13">
        <v>1.2136310840120501E-7</v>
      </c>
      <c r="FH147" s="12">
        <v>0</v>
      </c>
      <c r="FI147" s="12">
        <v>0</v>
      </c>
      <c r="FJ147" s="12">
        <v>0</v>
      </c>
      <c r="FK147" s="12">
        <v>0</v>
      </c>
      <c r="FL147" s="12">
        <v>0</v>
      </c>
      <c r="FM147" s="12">
        <v>0</v>
      </c>
      <c r="FN147" s="13">
        <v>8.0489291292773404E-7</v>
      </c>
      <c r="FO147" s="12">
        <v>0</v>
      </c>
      <c r="FP147" s="12">
        <v>0</v>
      </c>
      <c r="FQ147" s="12">
        <v>0</v>
      </c>
      <c r="FR147" s="12">
        <v>0</v>
      </c>
      <c r="FS147" s="13">
        <v>7.3590246417136004E-8</v>
      </c>
      <c r="FT147" s="13">
        <v>6.8643417289253702E-7</v>
      </c>
      <c r="FU147" s="12">
        <v>0</v>
      </c>
      <c r="FV147" s="12">
        <v>0</v>
      </c>
      <c r="FW147" s="12">
        <v>0</v>
      </c>
      <c r="FX147" s="12">
        <v>0</v>
      </c>
      <c r="FY147" s="13">
        <v>3.5723116688449899E-7</v>
      </c>
      <c r="FZ147" s="13">
        <v>6.5486665863909707E-8</v>
      </c>
      <c r="GA147" s="21">
        <v>1.05054406853606E-6</v>
      </c>
      <c r="GB147" s="13">
        <v>1.1848028631237301E-6</v>
      </c>
      <c r="GC147" s="12">
        <v>0</v>
      </c>
      <c r="GD147" s="12">
        <v>0</v>
      </c>
      <c r="GE147" s="12">
        <v>0</v>
      </c>
      <c r="GF147" s="12">
        <v>0</v>
      </c>
      <c r="GG147" s="12">
        <v>0</v>
      </c>
      <c r="GH147" s="12">
        <v>0</v>
      </c>
      <c r="GI147" s="12">
        <v>0</v>
      </c>
      <c r="GJ147" s="12">
        <v>0</v>
      </c>
      <c r="GK147" s="13">
        <v>1.92632520827585E-7</v>
      </c>
      <c r="GL147" s="12">
        <v>0</v>
      </c>
      <c r="GM147" s="13">
        <v>6.5476648117329503E-7</v>
      </c>
      <c r="GN147" s="12">
        <v>0</v>
      </c>
      <c r="GO147" s="12">
        <v>0</v>
      </c>
      <c r="GP147" s="13">
        <v>6.6276269393727098E-7</v>
      </c>
      <c r="GQ147" s="13">
        <v>3.4892606259376798E-7</v>
      </c>
      <c r="GR147" s="12">
        <v>0</v>
      </c>
      <c r="GS147" s="13">
        <v>8.1026905435367498E-7</v>
      </c>
      <c r="GT147" s="13">
        <v>8.3115653553741399E-7</v>
      </c>
      <c r="GU147" s="13">
        <v>1.6633373805806899E-7</v>
      </c>
      <c r="GV147" s="13">
        <v>1.5638077380430101E-7</v>
      </c>
      <c r="GW147" s="12">
        <v>0</v>
      </c>
      <c r="GX147" s="13">
        <v>3.1958306310875702E-7</v>
      </c>
      <c r="GY147" s="12">
        <v>0</v>
      </c>
      <c r="GZ147" s="13">
        <v>8.5632755921894095E-7</v>
      </c>
      <c r="HA147" s="13">
        <v>1.2077866382213301E-6</v>
      </c>
      <c r="HB147" s="13">
        <v>6.3375489056042397E-8</v>
      </c>
      <c r="HC147" s="13">
        <v>7.9695574462946102E-7</v>
      </c>
      <c r="HD147" s="13">
        <v>2.33987375377594E-7</v>
      </c>
      <c r="HE147" s="13">
        <v>4.6270387820839802E-7</v>
      </c>
      <c r="HF147" s="12">
        <v>0</v>
      </c>
      <c r="HG147" s="12">
        <v>0</v>
      </c>
      <c r="HH147" s="12">
        <v>0</v>
      </c>
      <c r="HI147" s="12">
        <v>0</v>
      </c>
      <c r="HJ147" s="12">
        <v>0</v>
      </c>
      <c r="HK147" s="13">
        <v>8.7080473112060404E-7</v>
      </c>
      <c r="HL147" s="12">
        <v>0</v>
      </c>
      <c r="HM147" s="13">
        <v>1.1933425755163401E-6</v>
      </c>
      <c r="HN147" s="12">
        <v>0</v>
      </c>
      <c r="HO147" s="13">
        <v>1.54743209139592E-7</v>
      </c>
      <c r="HP147" s="12">
        <v>0</v>
      </c>
      <c r="HQ147" s="13">
        <v>9.6683808902017802E-7</v>
      </c>
      <c r="HR147" s="12">
        <v>0</v>
      </c>
      <c r="HS147" s="12">
        <v>0</v>
      </c>
      <c r="HT147" s="13">
        <v>4.4799984297702503E-7</v>
      </c>
      <c r="HU147" s="21">
        <v>2.6291894742148203E-7</v>
      </c>
      <c r="HV147" s="13">
        <v>1.9796166356136698E-6</v>
      </c>
      <c r="HW147" s="13">
        <v>9.5094408817697803E-7</v>
      </c>
      <c r="HX147" s="12">
        <v>0</v>
      </c>
      <c r="HY147" s="12">
        <v>0</v>
      </c>
      <c r="HZ147" s="13">
        <v>3.3758386154844199E-7</v>
      </c>
      <c r="IA147" s="12">
        <v>0</v>
      </c>
      <c r="IB147" s="13">
        <v>3.2122926170259302E-7</v>
      </c>
      <c r="IC147" s="13">
        <v>1.2139032759892599E-5</v>
      </c>
      <c r="ID147" s="13">
        <v>1.5547050447958799E-7</v>
      </c>
      <c r="IE147" s="13">
        <v>2.78456210648951E-6</v>
      </c>
      <c r="IF147" s="12">
        <v>0</v>
      </c>
      <c r="IG147" s="13">
        <v>2.8311605958100998E-7</v>
      </c>
      <c r="IH147" s="13">
        <v>3.12210510780942E-7</v>
      </c>
      <c r="II147" s="13">
        <v>1.18956747976443E-6</v>
      </c>
      <c r="IJ147" s="13">
        <v>1.0989455556736499E-6</v>
      </c>
      <c r="IK147" s="13">
        <v>1.2124415346853299E-7</v>
      </c>
      <c r="IL147" s="12">
        <v>0</v>
      </c>
      <c r="IM147" s="12">
        <v>0</v>
      </c>
      <c r="IN147" s="13">
        <v>1.9546842454330201E-7</v>
      </c>
      <c r="IO147" s="13">
        <v>9.7978108750816305E-7</v>
      </c>
      <c r="IP147" s="13">
        <v>9.4547233094266402E-7</v>
      </c>
      <c r="IQ147" s="13">
        <v>2.36549716422357E-6</v>
      </c>
      <c r="IR147" s="13">
        <v>1.0416168875916299E-6</v>
      </c>
      <c r="IS147" s="12">
        <v>0</v>
      </c>
      <c r="IT147" s="13">
        <v>1.07443723756533E-6</v>
      </c>
      <c r="IU147" s="12">
        <v>0</v>
      </c>
      <c r="IV147" s="13">
        <v>4.3980752279280201E-7</v>
      </c>
      <c r="IW147" s="13">
        <v>9.7350100348979999E-7</v>
      </c>
      <c r="IX147" s="12">
        <v>0</v>
      </c>
      <c r="IY147" s="13">
        <v>8.5976235745691497E-8</v>
      </c>
    </row>
    <row r="148" spans="1:259" x14ac:dyDescent="0.25">
      <c r="A148" s="2">
        <v>145</v>
      </c>
      <c r="B148" s="2" t="s">
        <v>2202</v>
      </c>
      <c r="C148" s="2" t="s">
        <v>2704</v>
      </c>
      <c r="D148" s="12">
        <v>0</v>
      </c>
      <c r="E148" s="12">
        <v>0</v>
      </c>
      <c r="F148" s="12">
        <v>0</v>
      </c>
      <c r="G148" s="13">
        <v>8.9489062441110996E-7</v>
      </c>
      <c r="H148" s="12">
        <v>0</v>
      </c>
      <c r="I148" s="12">
        <v>0</v>
      </c>
      <c r="J148" s="13">
        <v>5.87112240885531E-8</v>
      </c>
      <c r="K148" s="13">
        <v>1.31800770098189E-7</v>
      </c>
      <c r="L148" s="13">
        <v>2.2198678092374798E-6</v>
      </c>
      <c r="M148" s="13">
        <v>1.3579238464939601E-7</v>
      </c>
      <c r="N148" s="13">
        <v>2.8480015318823003E-7</v>
      </c>
      <c r="O148" s="12">
        <v>0</v>
      </c>
      <c r="P148" s="12">
        <v>0</v>
      </c>
      <c r="Q148" s="13">
        <v>1.07984883997763E-7</v>
      </c>
      <c r="R148" s="13">
        <v>9.3670642639890401E-7</v>
      </c>
      <c r="S148" s="13">
        <v>3.7896565564922701E-7</v>
      </c>
      <c r="T148" s="13">
        <v>2.92669512088889E-8</v>
      </c>
      <c r="U148" s="13">
        <v>2.8166419329779599E-7</v>
      </c>
      <c r="V148" s="12">
        <v>0</v>
      </c>
      <c r="W148" s="13">
        <v>7.1665259227195796E-7</v>
      </c>
      <c r="X148" s="13">
        <v>9.3510440833569001E-7</v>
      </c>
      <c r="Y148" s="13">
        <v>6.4111489272090605E-7</v>
      </c>
      <c r="Z148" s="12">
        <v>0</v>
      </c>
      <c r="AA148" s="12">
        <v>0</v>
      </c>
      <c r="AB148" s="13">
        <v>5.7632272515158899E-7</v>
      </c>
      <c r="AC148" s="13">
        <v>2.3467819826858799E-7</v>
      </c>
      <c r="AD148" s="12">
        <v>0</v>
      </c>
      <c r="AE148" s="13">
        <v>1.2332129625175401E-7</v>
      </c>
      <c r="AF148" s="12">
        <v>0</v>
      </c>
      <c r="AG148" s="12">
        <v>0</v>
      </c>
      <c r="AH148" s="13">
        <v>9.2072863747829202E-7</v>
      </c>
      <c r="AI148" s="12">
        <v>0</v>
      </c>
      <c r="AJ148" s="13">
        <v>2.4133208241428301E-7</v>
      </c>
      <c r="AK148" s="12">
        <v>0</v>
      </c>
      <c r="AL148" s="12">
        <v>0</v>
      </c>
      <c r="AM148" s="12">
        <v>0</v>
      </c>
      <c r="AN148" s="12">
        <v>0</v>
      </c>
      <c r="AO148" s="12">
        <v>0</v>
      </c>
      <c r="AP148" s="12">
        <v>0</v>
      </c>
      <c r="AQ148" s="13">
        <v>3.4094861794843598E-7</v>
      </c>
      <c r="AR148" s="13">
        <v>4.8922048757938102E-7</v>
      </c>
      <c r="AS148" s="12">
        <v>0</v>
      </c>
      <c r="AT148" s="13">
        <v>2.4189820393621298E-7</v>
      </c>
      <c r="AU148" s="12">
        <v>0</v>
      </c>
      <c r="AV148" s="13">
        <v>3.11578855346931E-7</v>
      </c>
      <c r="AW148" s="12">
        <v>0</v>
      </c>
      <c r="AX148" s="12">
        <v>0</v>
      </c>
      <c r="AY148" s="13">
        <v>1.09947829784577E-6</v>
      </c>
      <c r="AZ148" s="21">
        <v>3.4524085344660602E-7</v>
      </c>
      <c r="BA148" s="13">
        <v>2.5006875030584598E-6</v>
      </c>
      <c r="BB148" s="12">
        <v>0</v>
      </c>
      <c r="BC148" s="13">
        <v>4.13451460046694E-7</v>
      </c>
      <c r="BD148" s="13">
        <v>5.3128944839312202E-7</v>
      </c>
      <c r="BE148" s="13">
        <v>7.0214174309208496E-8</v>
      </c>
      <c r="BF148" s="13">
        <v>5.5086266378236501E-8</v>
      </c>
      <c r="BG148" s="13">
        <v>1.02666087315182E-7</v>
      </c>
      <c r="BH148" s="13">
        <v>7.9413498115925304E-8</v>
      </c>
      <c r="BI148" s="13">
        <v>4.8220063904445199E-8</v>
      </c>
      <c r="BJ148" s="12">
        <v>0</v>
      </c>
      <c r="BK148" s="13">
        <v>1.7608386557791101E-7</v>
      </c>
      <c r="BL148" s="13">
        <v>1.02419334491309E-7</v>
      </c>
      <c r="BM148" s="13">
        <v>1.3367672319115301E-7</v>
      </c>
      <c r="BN148" s="12">
        <v>0</v>
      </c>
      <c r="BO148" s="12">
        <v>0</v>
      </c>
      <c r="BP148" s="13">
        <v>2.4867820262357302E-7</v>
      </c>
      <c r="BQ148" s="12">
        <v>0</v>
      </c>
      <c r="BR148" s="13">
        <v>2.3385908440676001E-7</v>
      </c>
      <c r="BS148" s="12">
        <v>0</v>
      </c>
      <c r="BT148" s="13">
        <v>4.4266506543404798E-7</v>
      </c>
      <c r="BU148" s="13">
        <v>4.4412209224596601E-8</v>
      </c>
      <c r="BV148" s="13">
        <v>6.2898170804345603E-7</v>
      </c>
      <c r="BW148" s="12">
        <v>0</v>
      </c>
      <c r="BX148" s="13">
        <v>1.14602992230745E-7</v>
      </c>
      <c r="BY148" s="13">
        <v>1.4048945132313399E-7</v>
      </c>
      <c r="BZ148" s="12">
        <v>0</v>
      </c>
      <c r="CA148" s="12">
        <v>0</v>
      </c>
      <c r="CB148" s="13">
        <v>1.12655415677555E-6</v>
      </c>
      <c r="CC148" s="12">
        <v>0</v>
      </c>
      <c r="CD148" s="12">
        <v>0</v>
      </c>
      <c r="CE148" s="13">
        <v>4.04683009836746E-8</v>
      </c>
      <c r="CF148" s="13">
        <v>1.2852371015338201E-6</v>
      </c>
      <c r="CG148" s="12">
        <v>0</v>
      </c>
      <c r="CH148" s="13">
        <v>9.17407422425901E-7</v>
      </c>
      <c r="CI148" s="13">
        <v>7.6275137219271704E-8</v>
      </c>
      <c r="CJ148" s="13">
        <v>4.5228742313004598E-7</v>
      </c>
      <c r="CK148" s="12">
        <v>0</v>
      </c>
      <c r="CL148" s="13">
        <v>6.5733267322488696E-8</v>
      </c>
      <c r="CM148" s="12">
        <v>0</v>
      </c>
      <c r="CN148" s="12">
        <v>0</v>
      </c>
      <c r="CO148" s="13">
        <v>7.2159082659901198E-8</v>
      </c>
      <c r="CP148" s="12">
        <v>0</v>
      </c>
      <c r="CQ148" s="12">
        <v>0</v>
      </c>
      <c r="CR148" s="12">
        <v>0</v>
      </c>
      <c r="CS148" s="12">
        <v>0</v>
      </c>
      <c r="CT148" s="13">
        <v>4.5316870148400402E-7</v>
      </c>
      <c r="CU148" s="12">
        <v>0</v>
      </c>
      <c r="CV148" s="17">
        <v>0</v>
      </c>
      <c r="CW148" s="13">
        <v>2.0069503653811702E-6</v>
      </c>
      <c r="CX148" s="13">
        <v>3.6480805584243201E-6</v>
      </c>
      <c r="CY148" s="13">
        <v>3.2758961663515298E-6</v>
      </c>
      <c r="CZ148" s="13">
        <v>1.76207477280894E-6</v>
      </c>
      <c r="DA148" s="13">
        <v>3.5880913814737697E-7</v>
      </c>
      <c r="DB148" s="13">
        <v>3.2540525656449098E-6</v>
      </c>
      <c r="DC148" s="13">
        <v>1.1612271583453599E-6</v>
      </c>
      <c r="DD148" s="13">
        <v>1.53894958264417E-7</v>
      </c>
      <c r="DE148" s="13">
        <v>4.6850677471890799E-7</v>
      </c>
      <c r="DF148" s="13">
        <v>1.3835236509213899E-6</v>
      </c>
      <c r="DG148" s="13">
        <v>4.4477412983735398E-7</v>
      </c>
      <c r="DH148" s="13">
        <v>1.8810380112242799E-6</v>
      </c>
      <c r="DI148" s="12">
        <v>0</v>
      </c>
      <c r="DJ148" s="13">
        <v>1.97809576801875E-6</v>
      </c>
      <c r="DK148" s="13">
        <v>1.3786217842056099E-6</v>
      </c>
      <c r="DL148" s="12">
        <v>0</v>
      </c>
      <c r="DM148" s="12">
        <v>0</v>
      </c>
      <c r="DN148" s="12">
        <v>0</v>
      </c>
      <c r="DO148" s="13">
        <v>1.5003945063856001E-7</v>
      </c>
      <c r="DP148" s="13">
        <v>2.6744712823457599E-6</v>
      </c>
      <c r="DQ148" s="13">
        <v>1.82178177932015E-6</v>
      </c>
      <c r="DR148" s="12">
        <v>0</v>
      </c>
      <c r="DS148" s="12">
        <v>0</v>
      </c>
      <c r="DT148" s="13">
        <v>1.10838432218953E-7</v>
      </c>
      <c r="DU148" s="12">
        <v>0</v>
      </c>
      <c r="DV148" s="12">
        <v>0</v>
      </c>
      <c r="DW148" s="13">
        <v>1.23988098890012E-7</v>
      </c>
      <c r="DX148" s="13">
        <v>1.8576314337027001E-7</v>
      </c>
      <c r="DY148" s="13">
        <v>3.12758630511885E-7</v>
      </c>
      <c r="DZ148" s="13">
        <v>1.12424390374127E-7</v>
      </c>
      <c r="EA148" s="13">
        <v>2.8623112277584198E-7</v>
      </c>
      <c r="EB148" s="13">
        <v>4.4117997382882999E-7</v>
      </c>
      <c r="EC148" s="2" t="s">
        <v>2202</v>
      </c>
      <c r="ED148" s="12">
        <v>0</v>
      </c>
      <c r="EE148" s="12">
        <v>0</v>
      </c>
      <c r="EF148" s="12">
        <v>0</v>
      </c>
      <c r="EG148" s="13">
        <v>6.4356347165063504E-7</v>
      </c>
      <c r="EH148" s="12">
        <v>0</v>
      </c>
      <c r="EI148" s="13">
        <v>2.5533309656728502E-7</v>
      </c>
      <c r="EJ148" s="13">
        <v>7.3941149255819803E-7</v>
      </c>
      <c r="EK148" s="12">
        <v>0</v>
      </c>
      <c r="EL148" s="13">
        <v>1.4799807254024E-6</v>
      </c>
      <c r="EM148" s="13">
        <v>1.8627281978305901E-7</v>
      </c>
      <c r="EN148" s="12">
        <v>0</v>
      </c>
      <c r="EO148" s="13">
        <v>2.0934953988121499E-7</v>
      </c>
      <c r="EP148" s="12">
        <v>0</v>
      </c>
      <c r="EQ148" s="13">
        <v>3.7609366110690701E-7</v>
      </c>
      <c r="ER148" s="12">
        <v>0</v>
      </c>
      <c r="ES148" s="13">
        <v>4.59790433207497E-8</v>
      </c>
      <c r="ET148" s="13">
        <v>2.9784489585935399E-7</v>
      </c>
      <c r="EU148" s="12">
        <v>0</v>
      </c>
      <c r="EV148" s="13">
        <v>7.3701398305033896E-7</v>
      </c>
      <c r="EW148" s="13">
        <v>5.65440983757725E-7</v>
      </c>
      <c r="EX148" s="12">
        <v>0</v>
      </c>
      <c r="EY148" s="13">
        <v>4.4068112107393101E-8</v>
      </c>
      <c r="EZ148" s="13">
        <v>1.1656101751452499E-6</v>
      </c>
      <c r="FA148" s="12">
        <v>0</v>
      </c>
      <c r="FB148" s="13">
        <v>4.0924145743347803E-7</v>
      </c>
      <c r="FC148" s="13">
        <v>2.01651675577054E-7</v>
      </c>
      <c r="FD148" s="12">
        <v>0</v>
      </c>
      <c r="FE148" s="12">
        <v>0</v>
      </c>
      <c r="FF148" s="12">
        <v>0</v>
      </c>
      <c r="FG148" s="13">
        <v>3.4822727760102701E-7</v>
      </c>
      <c r="FH148" s="12">
        <v>0</v>
      </c>
      <c r="FI148" s="13">
        <v>3.9272061429572301E-8</v>
      </c>
      <c r="FJ148" s="12">
        <v>0</v>
      </c>
      <c r="FK148" s="12">
        <v>0</v>
      </c>
      <c r="FL148" s="13">
        <v>1.1001771397390601E-7</v>
      </c>
      <c r="FM148" s="12">
        <v>0</v>
      </c>
      <c r="FN148" s="13">
        <v>7.7651699046522004E-7</v>
      </c>
      <c r="FO148" s="12">
        <v>0</v>
      </c>
      <c r="FP148" s="12">
        <v>0</v>
      </c>
      <c r="FQ148" s="12">
        <v>0</v>
      </c>
      <c r="FR148" s="12">
        <v>0</v>
      </c>
      <c r="FS148" s="12">
        <v>0</v>
      </c>
      <c r="FT148" s="13">
        <v>7.3151756505323304E-7</v>
      </c>
      <c r="FU148" s="12">
        <v>0</v>
      </c>
      <c r="FV148" s="12">
        <v>0</v>
      </c>
      <c r="FW148" s="12">
        <v>0</v>
      </c>
      <c r="FX148" s="12">
        <v>0</v>
      </c>
      <c r="FY148" s="13">
        <v>2.5625092822110002E-7</v>
      </c>
      <c r="FZ148" s="13">
        <v>9.3950475038800495E-8</v>
      </c>
      <c r="GA148" s="21">
        <v>7.5834146489360204E-7</v>
      </c>
      <c r="GB148" s="13">
        <v>9.1922543675281003E-7</v>
      </c>
      <c r="GC148" s="12">
        <v>0</v>
      </c>
      <c r="GD148" s="12">
        <v>0</v>
      </c>
      <c r="GE148" s="12">
        <v>0</v>
      </c>
      <c r="GF148" s="12">
        <v>0</v>
      </c>
      <c r="GG148" s="13">
        <v>8.0229758135505598E-8</v>
      </c>
      <c r="GH148" s="12">
        <v>0</v>
      </c>
      <c r="GI148" s="12">
        <v>0</v>
      </c>
      <c r="GJ148" s="12">
        <v>0</v>
      </c>
      <c r="GK148" s="13">
        <v>6.1891475959907504E-7</v>
      </c>
      <c r="GL148" s="12">
        <v>0</v>
      </c>
      <c r="GM148" s="13">
        <v>6.1647818219855204E-7</v>
      </c>
      <c r="GN148" s="12">
        <v>0</v>
      </c>
      <c r="GO148" s="12">
        <v>0</v>
      </c>
      <c r="GP148" s="13">
        <v>1.6798793661568001E-6</v>
      </c>
      <c r="GQ148" s="13">
        <v>8.34311557974968E-8</v>
      </c>
      <c r="GR148" s="12">
        <v>0</v>
      </c>
      <c r="GS148" s="13">
        <v>8.5204425814273901E-7</v>
      </c>
      <c r="GT148" s="13">
        <v>1.83449092716231E-7</v>
      </c>
      <c r="GU148" s="13">
        <v>1.1931538657053E-7</v>
      </c>
      <c r="GV148" s="13">
        <v>5.6087937109141402E-8</v>
      </c>
      <c r="GW148" s="12">
        <v>0</v>
      </c>
      <c r="GX148" s="13">
        <v>1.1462249679888501E-7</v>
      </c>
      <c r="GY148" s="12">
        <v>0</v>
      </c>
      <c r="GZ148" s="13">
        <v>1.03657279774755E-6</v>
      </c>
      <c r="HA148" s="13">
        <v>5.8444447221788295E-7</v>
      </c>
      <c r="HB148" s="12">
        <v>0</v>
      </c>
      <c r="HC148" s="13">
        <v>3.85976679453038E-7</v>
      </c>
      <c r="HD148" s="13">
        <v>1.6784504738332001E-7</v>
      </c>
      <c r="HE148" s="13">
        <v>3.31909164915447E-7</v>
      </c>
      <c r="HF148" s="12">
        <v>0</v>
      </c>
      <c r="HG148" s="12">
        <v>0</v>
      </c>
      <c r="HH148" s="12">
        <v>0</v>
      </c>
      <c r="HI148" s="12">
        <v>0</v>
      </c>
      <c r="HJ148" s="12">
        <v>0</v>
      </c>
      <c r="HK148" s="13">
        <v>5.4737388858080698E-7</v>
      </c>
      <c r="HL148" s="12">
        <v>0</v>
      </c>
      <c r="HM148" s="13">
        <v>6.1591146341759198E-7</v>
      </c>
      <c r="HN148" s="12">
        <v>0</v>
      </c>
      <c r="HO148" s="13">
        <v>1.85002012953109E-7</v>
      </c>
      <c r="HP148" s="13">
        <v>5.2025729744367798E-8</v>
      </c>
      <c r="HQ148" s="13">
        <v>6.8672568951142604E-7</v>
      </c>
      <c r="HR148" s="12">
        <v>0</v>
      </c>
      <c r="HS148" s="12">
        <v>0</v>
      </c>
      <c r="HT148" s="13">
        <v>2.4102119211833898E-7</v>
      </c>
      <c r="HU148" s="21">
        <v>1.88598393895045E-7</v>
      </c>
      <c r="HV148" s="13">
        <v>9.74071843021097E-7</v>
      </c>
      <c r="HW148" s="13">
        <v>1.19440688274472E-6</v>
      </c>
      <c r="HX148" s="12">
        <v>0</v>
      </c>
      <c r="HY148" s="12">
        <v>0</v>
      </c>
      <c r="HZ148" s="12">
        <v>0</v>
      </c>
      <c r="IA148" s="12">
        <v>0</v>
      </c>
      <c r="IB148" s="13">
        <v>1.15212926689684E-7</v>
      </c>
      <c r="IC148" s="13">
        <v>1.1431097516298299E-5</v>
      </c>
      <c r="ID148" s="13">
        <v>2.2304583013484999E-7</v>
      </c>
      <c r="IE148" s="13">
        <v>2.6010998782583401E-6</v>
      </c>
      <c r="IF148" s="12">
        <v>0</v>
      </c>
      <c r="IG148" s="13">
        <v>2.4370355037490002E-7</v>
      </c>
      <c r="IH148" s="13">
        <v>1.3437388549112899E-7</v>
      </c>
      <c r="II148" s="13">
        <v>6.0950483114286799E-7</v>
      </c>
      <c r="IJ148" s="13">
        <v>7.8125397711960101E-7</v>
      </c>
      <c r="IK148" s="13">
        <v>1.7394298005211999E-7</v>
      </c>
      <c r="IL148" s="12">
        <v>0</v>
      </c>
      <c r="IM148" s="13">
        <v>2.1120806456777999E-7</v>
      </c>
      <c r="IN148" s="13">
        <v>4.6738144065065197E-8</v>
      </c>
      <c r="IO148" s="13">
        <v>3.5141084597557199E-7</v>
      </c>
      <c r="IP148" s="13">
        <v>5.0865836649499002E-7</v>
      </c>
      <c r="IQ148" s="13">
        <v>8.9998836368320999E-7</v>
      </c>
      <c r="IR148" s="13">
        <v>9.8013869868737309E-7</v>
      </c>
      <c r="IS148" s="12">
        <v>0</v>
      </c>
      <c r="IT148" s="13">
        <v>4.9870178235644501E-7</v>
      </c>
      <c r="IU148" s="12">
        <v>0</v>
      </c>
      <c r="IV148" s="13">
        <v>6.6045464548245004E-7</v>
      </c>
      <c r="IW148" s="13">
        <v>7.9433647616788196E-7</v>
      </c>
      <c r="IX148" s="12">
        <v>0</v>
      </c>
      <c r="IY148" s="13">
        <v>3.70037537434344E-7</v>
      </c>
    </row>
    <row r="149" spans="1:259" x14ac:dyDescent="0.25">
      <c r="A149" s="2">
        <v>146</v>
      </c>
      <c r="B149" s="2" t="s">
        <v>2205</v>
      </c>
      <c r="C149" s="2" t="s">
        <v>2704</v>
      </c>
      <c r="D149" s="12">
        <v>0</v>
      </c>
      <c r="E149" s="12">
        <v>0</v>
      </c>
      <c r="F149" s="12">
        <v>0</v>
      </c>
      <c r="G149" s="13">
        <v>7.8497443262325203E-7</v>
      </c>
      <c r="H149" s="12">
        <v>0</v>
      </c>
      <c r="I149" s="12">
        <v>0</v>
      </c>
      <c r="J149" s="12">
        <v>0</v>
      </c>
      <c r="K149" s="12">
        <v>0</v>
      </c>
      <c r="L149" s="13">
        <v>1.5459420677642301E-6</v>
      </c>
      <c r="M149" s="12">
        <v>0</v>
      </c>
      <c r="N149" s="13">
        <v>1.2554240133331199E-7</v>
      </c>
      <c r="O149" s="12">
        <v>0</v>
      </c>
      <c r="P149" s="12">
        <v>0</v>
      </c>
      <c r="Q149" s="13">
        <v>2.2970060453834401E-7</v>
      </c>
      <c r="R149" s="13">
        <v>8.5068273142619797E-7</v>
      </c>
      <c r="S149" s="13">
        <v>3.0835311819651298E-7</v>
      </c>
      <c r="T149" s="13">
        <v>4.15035644298468E-8</v>
      </c>
      <c r="U149" s="13">
        <v>6.4073519700320697E-8</v>
      </c>
      <c r="V149" s="13">
        <v>6.6621022954739697E-8</v>
      </c>
      <c r="W149" s="13">
        <v>7.3765550852678103E-7</v>
      </c>
      <c r="X149" s="13">
        <v>8.6880761838680103E-7</v>
      </c>
      <c r="Y149" s="13">
        <v>2.90811070068384E-7</v>
      </c>
      <c r="Z149" s="12">
        <v>0</v>
      </c>
      <c r="AA149" s="12">
        <v>0</v>
      </c>
      <c r="AB149" s="13">
        <v>5.2978105174724799E-7</v>
      </c>
      <c r="AC149" s="13">
        <v>2.4980931204780901E-7</v>
      </c>
      <c r="AD149" s="12">
        <v>0</v>
      </c>
      <c r="AE149" s="13">
        <v>2.3012297250273399E-7</v>
      </c>
      <c r="AF149" s="12">
        <v>0</v>
      </c>
      <c r="AG149" s="12">
        <v>0</v>
      </c>
      <c r="AH149" s="13">
        <v>8.0096266067262495E-7</v>
      </c>
      <c r="AI149" s="12">
        <v>0</v>
      </c>
      <c r="AJ149" s="13">
        <v>2.8519488187607501E-7</v>
      </c>
      <c r="AK149" s="12">
        <v>0</v>
      </c>
      <c r="AL149" s="12">
        <v>0</v>
      </c>
      <c r="AM149" s="12">
        <v>0</v>
      </c>
      <c r="AN149" s="13">
        <v>5.4328892964325598E-8</v>
      </c>
      <c r="AO149" s="12">
        <v>0</v>
      </c>
      <c r="AP149" s="12">
        <v>0</v>
      </c>
      <c r="AQ149" s="13">
        <v>3.9007037972557302E-7</v>
      </c>
      <c r="AR149" s="13">
        <v>6.9376526040351899E-7</v>
      </c>
      <c r="AS149" s="12">
        <v>0</v>
      </c>
      <c r="AT149" s="13">
        <v>8.7345931974633095E-8</v>
      </c>
      <c r="AU149" s="12">
        <v>0</v>
      </c>
      <c r="AV149" s="13">
        <v>1.99107639096798E-7</v>
      </c>
      <c r="AW149" s="12">
        <v>0</v>
      </c>
      <c r="AX149" s="12">
        <v>0</v>
      </c>
      <c r="AY149" s="13">
        <v>1.45730199783842E-6</v>
      </c>
      <c r="AZ149" s="21">
        <v>1.26930870278699E-6</v>
      </c>
      <c r="BA149" s="13">
        <v>2.7206830754234502E-6</v>
      </c>
      <c r="BB149" s="12">
        <v>0</v>
      </c>
      <c r="BC149" s="13">
        <v>1.0425306076337E-7</v>
      </c>
      <c r="BD149" s="13">
        <v>4.2244206049660099E-7</v>
      </c>
      <c r="BE149" s="13">
        <v>1.49356444058597E-7</v>
      </c>
      <c r="BF149" s="12">
        <v>0</v>
      </c>
      <c r="BG149" s="12">
        <v>0</v>
      </c>
      <c r="BH149" s="13">
        <v>2.8154138879460603E-7</v>
      </c>
      <c r="BI149" s="13">
        <v>6.8381038898976198E-8</v>
      </c>
      <c r="BJ149" s="12">
        <v>0</v>
      </c>
      <c r="BK149" s="12">
        <v>0</v>
      </c>
      <c r="BL149" s="13">
        <v>7.2620605706121997E-8</v>
      </c>
      <c r="BM149" s="13">
        <v>9.4783711055796304E-8</v>
      </c>
      <c r="BN149" s="13">
        <v>5.82828666852968E-8</v>
      </c>
      <c r="BO149" s="12">
        <v>0</v>
      </c>
      <c r="BP149" s="13">
        <v>2.3510094443435499E-7</v>
      </c>
      <c r="BQ149" s="13">
        <v>4.8388696092933497E-8</v>
      </c>
      <c r="BR149" s="13">
        <v>1.32654549603145E-7</v>
      </c>
      <c r="BS149" s="12">
        <v>0</v>
      </c>
      <c r="BT149" s="13">
        <v>3.4206526507981901E-7</v>
      </c>
      <c r="BU149" s="13">
        <v>2.5941931372795099E-7</v>
      </c>
      <c r="BV149" s="13">
        <v>7.9559233810718302E-7</v>
      </c>
      <c r="BW149" s="12">
        <v>0</v>
      </c>
      <c r="BX149" s="13">
        <v>2.7266020393419201E-7</v>
      </c>
      <c r="BY149" s="12">
        <v>0</v>
      </c>
      <c r="BZ149" s="12">
        <v>0</v>
      </c>
      <c r="CA149" s="12">
        <v>0</v>
      </c>
      <c r="CB149" s="13">
        <v>6.8467300045410705E-7</v>
      </c>
      <c r="CC149" s="12">
        <v>0</v>
      </c>
      <c r="CD149" s="12">
        <v>0</v>
      </c>
      <c r="CE149" s="13">
        <v>1.7216471151244301E-7</v>
      </c>
      <c r="CF149" s="13">
        <v>5.0607508576737305E-7</v>
      </c>
      <c r="CG149" s="12">
        <v>0</v>
      </c>
      <c r="CH149" s="13">
        <v>2.5170518230444102E-6</v>
      </c>
      <c r="CI149" s="12">
        <v>0</v>
      </c>
      <c r="CJ149" s="13">
        <v>3.1479992232946497E-7</v>
      </c>
      <c r="CK149" s="12">
        <v>0</v>
      </c>
      <c r="CL149" s="13">
        <v>3.7286629222584098E-7</v>
      </c>
      <c r="CM149" s="12">
        <v>0</v>
      </c>
      <c r="CN149" s="12">
        <v>0</v>
      </c>
      <c r="CO149" s="13">
        <v>5.1164521972214403E-8</v>
      </c>
      <c r="CP149" s="12">
        <v>0</v>
      </c>
      <c r="CQ149" s="12">
        <v>0</v>
      </c>
      <c r="CR149" s="12">
        <v>0</v>
      </c>
      <c r="CS149" s="12">
        <v>0</v>
      </c>
      <c r="CT149" s="13">
        <v>4.3830983908964601E-7</v>
      </c>
      <c r="CU149" s="12">
        <v>0</v>
      </c>
      <c r="CV149" s="17">
        <v>0</v>
      </c>
      <c r="CW149" s="13">
        <v>2.15966318348784E-6</v>
      </c>
      <c r="CX149" s="13">
        <v>3.0293917401484199E-6</v>
      </c>
      <c r="CY149" s="13">
        <v>3.7409465943777999E-6</v>
      </c>
      <c r="CZ149" s="13">
        <v>1.9227943871535202E-6</v>
      </c>
      <c r="DA149" s="13">
        <v>9.03907993840867E-7</v>
      </c>
      <c r="DB149" s="13">
        <v>2.5229096030089601E-6</v>
      </c>
      <c r="DC149" s="13">
        <v>1.5510111926620799E-6</v>
      </c>
      <c r="DD149" s="12">
        <v>0</v>
      </c>
      <c r="DE149" s="13">
        <v>8.3915536929182301E-7</v>
      </c>
      <c r="DF149" s="13">
        <v>1.8577237819821999E-6</v>
      </c>
      <c r="DG149" s="13">
        <v>6.6916532896017897E-7</v>
      </c>
      <c r="DH149" s="13">
        <v>1.9976319511357499E-6</v>
      </c>
      <c r="DI149" s="12">
        <v>0</v>
      </c>
      <c r="DJ149" s="13">
        <v>2.63202184748504E-6</v>
      </c>
      <c r="DK149" s="13">
        <v>2.1200788120148401E-6</v>
      </c>
      <c r="DL149" s="12">
        <v>0</v>
      </c>
      <c r="DM149" s="12">
        <v>0</v>
      </c>
      <c r="DN149" s="12">
        <v>0</v>
      </c>
      <c r="DO149" s="13">
        <v>1.8556506668261701E-7</v>
      </c>
      <c r="DP149" s="13">
        <v>2.2100895643611101E-6</v>
      </c>
      <c r="DQ149" s="13">
        <v>3.3790535303766698E-6</v>
      </c>
      <c r="DR149" s="12">
        <v>0</v>
      </c>
      <c r="DS149" s="12">
        <v>0</v>
      </c>
      <c r="DT149" s="13">
        <v>1.3922281566182601E-7</v>
      </c>
      <c r="DU149" s="12">
        <v>0</v>
      </c>
      <c r="DV149" s="12">
        <v>0</v>
      </c>
      <c r="DW149" s="13">
        <v>4.3956987645273798E-7</v>
      </c>
      <c r="DX149" s="13">
        <v>6.5857838543985696E-8</v>
      </c>
      <c r="DY149" s="13">
        <v>8.0414648529856394E-8</v>
      </c>
      <c r="DZ149" s="12">
        <v>0</v>
      </c>
      <c r="EA149" s="13">
        <v>4.04577711227813E-7</v>
      </c>
      <c r="EB149" s="12">
        <v>0</v>
      </c>
      <c r="EC149" s="2" t="s">
        <v>2205</v>
      </c>
      <c r="ED149" s="12">
        <v>0</v>
      </c>
      <c r="EE149" s="12">
        <v>0</v>
      </c>
      <c r="EF149" s="12">
        <v>0</v>
      </c>
      <c r="EG149" s="13">
        <v>5.2564728547928904E-7</v>
      </c>
      <c r="EH149" s="13">
        <v>9.7563128957515901E-8</v>
      </c>
      <c r="EI149" s="13">
        <v>2.8967099576081599E-7</v>
      </c>
      <c r="EJ149" s="13">
        <v>7.77587886703462E-7</v>
      </c>
      <c r="EK149" s="12">
        <v>0</v>
      </c>
      <c r="EL149" s="13">
        <v>1.0493828850374801E-6</v>
      </c>
      <c r="EM149" s="13">
        <v>6.6038532013606098E-8</v>
      </c>
      <c r="EN149" s="12">
        <v>0</v>
      </c>
      <c r="EO149" s="13">
        <v>2.3750344352041201E-7</v>
      </c>
      <c r="EP149" s="12">
        <v>0</v>
      </c>
      <c r="EQ149" s="13">
        <v>1.7777990589679901E-7</v>
      </c>
      <c r="ER149" s="12">
        <v>0</v>
      </c>
      <c r="ES149" s="12">
        <v>0</v>
      </c>
      <c r="ET149" s="13">
        <v>2.7368167847667499E-7</v>
      </c>
      <c r="EU149" s="12">
        <v>0</v>
      </c>
      <c r="EV149" s="13">
        <v>6.9547379019788696E-7</v>
      </c>
      <c r="EW149" s="13">
        <v>1.45791601611514E-7</v>
      </c>
      <c r="EX149" s="12">
        <v>0</v>
      </c>
      <c r="EY149" s="13">
        <v>1.24986283477003E-7</v>
      </c>
      <c r="EZ149" s="13">
        <v>5.5602346172665298E-7</v>
      </c>
      <c r="FA149" s="12">
        <v>0</v>
      </c>
      <c r="FB149" s="13">
        <v>4.0624270537469798E-7</v>
      </c>
      <c r="FC149" s="13">
        <v>9.5320978828808501E-8</v>
      </c>
      <c r="FD149" s="12">
        <v>0</v>
      </c>
      <c r="FE149" s="12">
        <v>0</v>
      </c>
      <c r="FF149" s="12">
        <v>0</v>
      </c>
      <c r="FG149" s="13">
        <v>2.4691115157486599E-7</v>
      </c>
      <c r="FH149" s="12">
        <v>0</v>
      </c>
      <c r="FI149" s="13">
        <v>5.5691845734177897E-8</v>
      </c>
      <c r="FJ149" s="12">
        <v>0</v>
      </c>
      <c r="FK149" s="13">
        <v>1.4388311542590901E-7</v>
      </c>
      <c r="FL149" s="12">
        <v>0</v>
      </c>
      <c r="FM149" s="12">
        <v>0</v>
      </c>
      <c r="FN149" s="13">
        <v>7.8655815844537401E-7</v>
      </c>
      <c r="FO149" s="12">
        <v>0</v>
      </c>
      <c r="FP149" s="12">
        <v>0</v>
      </c>
      <c r="FQ149" s="12">
        <v>0</v>
      </c>
      <c r="FR149" s="12">
        <v>0</v>
      </c>
      <c r="FS149" s="13">
        <v>7.4859043769155606E-8</v>
      </c>
      <c r="FT149" s="13">
        <v>1.2568846407101299E-6</v>
      </c>
      <c r="FU149" s="12">
        <v>0</v>
      </c>
      <c r="FV149" s="12">
        <v>0</v>
      </c>
      <c r="FW149" s="12">
        <v>0</v>
      </c>
      <c r="FX149" s="12">
        <v>0</v>
      </c>
      <c r="FY149" s="13">
        <v>3.6339032493423201E-7</v>
      </c>
      <c r="FZ149" s="12">
        <v>0</v>
      </c>
      <c r="GA149" s="21">
        <v>6.8020983019665198E-7</v>
      </c>
      <c r="GB149" s="13">
        <v>9.8857375408740705E-7</v>
      </c>
      <c r="GC149" s="12">
        <v>0</v>
      </c>
      <c r="GD149" s="12">
        <v>0</v>
      </c>
      <c r="GE149" s="12">
        <v>0</v>
      </c>
      <c r="GF149" s="12">
        <v>0</v>
      </c>
      <c r="GG149" s="13">
        <v>5.6887048333149401E-8</v>
      </c>
      <c r="GH149" s="12">
        <v>0</v>
      </c>
      <c r="GI149" s="12">
        <v>0</v>
      </c>
      <c r="GJ149" s="12">
        <v>0</v>
      </c>
      <c r="GK149" s="13">
        <v>6.93454800670626E-7</v>
      </c>
      <c r="GL149" s="12">
        <v>0</v>
      </c>
      <c r="GM149" s="13">
        <v>4.8926034988507401E-7</v>
      </c>
      <c r="GN149" s="12">
        <v>0</v>
      </c>
      <c r="GO149" s="12">
        <v>0</v>
      </c>
      <c r="GP149" s="13">
        <v>7.6914391592155504E-7</v>
      </c>
      <c r="GQ149" s="13">
        <v>1.18314009730071E-7</v>
      </c>
      <c r="GR149" s="12">
        <v>0</v>
      </c>
      <c r="GS149" s="13">
        <v>1.1676722148229E-6</v>
      </c>
      <c r="GT149" s="13">
        <v>1.3007489548198199E-7</v>
      </c>
      <c r="GU149" s="13">
        <v>8.4600780564018104E-8</v>
      </c>
      <c r="GV149" s="13">
        <v>3.1815398808461302E-7</v>
      </c>
      <c r="GW149" s="12">
        <v>0</v>
      </c>
      <c r="GX149" s="13">
        <v>8.1273278980244103E-8</v>
      </c>
      <c r="GY149" s="12">
        <v>0</v>
      </c>
      <c r="GZ149" s="13">
        <v>8.7109182748133601E-7</v>
      </c>
      <c r="HA149" s="13">
        <v>6.6856138150556996E-7</v>
      </c>
      <c r="HB149" s="12">
        <v>0</v>
      </c>
      <c r="HC149" s="13">
        <v>8.07623375142519E-7</v>
      </c>
      <c r="HD149" s="13">
        <v>2.38021640470311E-7</v>
      </c>
      <c r="HE149" s="12">
        <v>0</v>
      </c>
      <c r="HF149" s="12">
        <v>0</v>
      </c>
      <c r="HG149" s="12">
        <v>0</v>
      </c>
      <c r="HH149" s="12">
        <v>0</v>
      </c>
      <c r="HI149" s="12">
        <v>0</v>
      </c>
      <c r="HJ149" s="12">
        <v>0</v>
      </c>
      <c r="HK149" s="13">
        <v>8.8581860579509595E-7</v>
      </c>
      <c r="HL149" s="12">
        <v>0</v>
      </c>
      <c r="HM149" s="13">
        <v>1.0271609171221501E-6</v>
      </c>
      <c r="HN149" s="12">
        <v>0</v>
      </c>
      <c r="HO149" s="13">
        <v>1.5741119550406801E-7</v>
      </c>
      <c r="HP149" s="12">
        <v>0</v>
      </c>
      <c r="HQ149" s="13">
        <v>4.00996263424141E-7</v>
      </c>
      <c r="HR149" s="13">
        <v>6.36162053858955E-8</v>
      </c>
      <c r="HS149" s="12">
        <v>0</v>
      </c>
      <c r="HT149" s="13">
        <v>1.70896491825288E-7</v>
      </c>
      <c r="HU149" s="21">
        <v>2.67452032721852E-7</v>
      </c>
      <c r="HV149" s="13">
        <v>2.0350333600831099E-6</v>
      </c>
      <c r="HW149" s="13">
        <v>1.4279115141610701E-6</v>
      </c>
      <c r="HX149" s="12">
        <v>0</v>
      </c>
      <c r="HY149" s="12">
        <v>0</v>
      </c>
      <c r="HZ149" s="13">
        <v>5.15106409431675E-7</v>
      </c>
      <c r="IA149" s="12">
        <v>0</v>
      </c>
      <c r="IB149" s="13">
        <v>4.9015154587378402E-7</v>
      </c>
      <c r="IC149" s="13">
        <v>1.2815695611375399E-5</v>
      </c>
      <c r="ID149" s="13">
        <v>1.5815103041889199E-7</v>
      </c>
      <c r="IE149" s="13">
        <v>2.8325717979807099E-6</v>
      </c>
      <c r="IF149" s="12">
        <v>0</v>
      </c>
      <c r="IG149" s="13">
        <v>1.15198948381238E-7</v>
      </c>
      <c r="IH149" s="13">
        <v>3.8111214074639202E-7</v>
      </c>
      <c r="II149" s="13">
        <v>1.3829454444552E-6</v>
      </c>
      <c r="IJ149" s="13">
        <v>6.9292225437023197E-7</v>
      </c>
      <c r="IK149" s="13">
        <v>1.2333456990764499E-7</v>
      </c>
      <c r="IL149" s="12">
        <v>0</v>
      </c>
      <c r="IM149" s="13">
        <v>7.4878721166809995E-8</v>
      </c>
      <c r="IN149" s="13">
        <v>6.6279523264682998E-8</v>
      </c>
      <c r="IO149" s="13">
        <v>5.5370770271055199E-7</v>
      </c>
      <c r="IP149" s="13">
        <v>1.1958461562345301E-6</v>
      </c>
      <c r="IQ149" s="13">
        <v>1.10715110749117E-6</v>
      </c>
      <c r="IR149" s="13">
        <v>9.5674816486893499E-7</v>
      </c>
      <c r="IS149" s="12">
        <v>0</v>
      </c>
      <c r="IT149" s="13">
        <v>9.00086367372173E-7</v>
      </c>
      <c r="IU149" s="12">
        <v>0</v>
      </c>
      <c r="IV149" s="13">
        <v>6.6783726105978702E-7</v>
      </c>
      <c r="IW149" s="13">
        <v>9.5611842987226805E-7</v>
      </c>
      <c r="IX149" s="12">
        <v>0</v>
      </c>
      <c r="IY149" s="13">
        <v>8.7458584637858494E-8</v>
      </c>
    </row>
    <row r="150" spans="1:259" x14ac:dyDescent="0.25">
      <c r="A150" s="2">
        <v>147</v>
      </c>
      <c r="B150" s="2" t="s">
        <v>2210</v>
      </c>
      <c r="C150" s="2" t="s">
        <v>2704</v>
      </c>
      <c r="D150" s="12">
        <v>0</v>
      </c>
      <c r="E150" s="12">
        <v>0</v>
      </c>
      <c r="F150" s="12">
        <v>0</v>
      </c>
      <c r="G150" s="13">
        <v>8.0807380940430503E-7</v>
      </c>
      <c r="H150" s="12">
        <v>0</v>
      </c>
      <c r="I150" s="12">
        <v>0</v>
      </c>
      <c r="J150" s="12">
        <v>0</v>
      </c>
      <c r="K150" s="12">
        <v>0</v>
      </c>
      <c r="L150" s="13">
        <v>1.12108665443386E-6</v>
      </c>
      <c r="M150" s="13">
        <v>8.6651820203742694E-8</v>
      </c>
      <c r="N150" s="13">
        <v>1.86798192078015E-7</v>
      </c>
      <c r="O150" s="12">
        <v>0</v>
      </c>
      <c r="P150" s="12">
        <v>0</v>
      </c>
      <c r="Q150" s="12">
        <v>0</v>
      </c>
      <c r="R150" s="13">
        <v>6.4765235359733803E-7</v>
      </c>
      <c r="S150" s="13">
        <v>2.2556611777048401E-7</v>
      </c>
      <c r="T150" s="12">
        <v>0</v>
      </c>
      <c r="U150" s="13">
        <v>2.18480112129907E-7</v>
      </c>
      <c r="V150" s="12">
        <v>0</v>
      </c>
      <c r="W150" s="13">
        <v>4.6521168892105299E-7</v>
      </c>
      <c r="X150" s="13">
        <v>3.47843493944951E-7</v>
      </c>
      <c r="Y150" s="13">
        <v>3.30517720175673E-7</v>
      </c>
      <c r="Z150" s="12">
        <v>0</v>
      </c>
      <c r="AA150" s="12">
        <v>0</v>
      </c>
      <c r="AB150" s="13">
        <v>3.13972050794602E-7</v>
      </c>
      <c r="AC150" s="13">
        <v>4.54327121296179E-8</v>
      </c>
      <c r="AD150" s="12">
        <v>0</v>
      </c>
      <c r="AE150" s="13">
        <v>1.2514656200917199E-7</v>
      </c>
      <c r="AF150" s="12">
        <v>0</v>
      </c>
      <c r="AG150" s="12">
        <v>0</v>
      </c>
      <c r="AH150" s="13">
        <v>3.2492300952936101E-7</v>
      </c>
      <c r="AI150" s="12">
        <v>0</v>
      </c>
      <c r="AJ150" s="13">
        <v>2.0368620390660799E-7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3">
        <v>1.4722938950462799E-7</v>
      </c>
      <c r="AR150" s="13">
        <v>3.7329553107735701E-7</v>
      </c>
      <c r="AS150" s="12">
        <v>0</v>
      </c>
      <c r="AT150" s="13">
        <v>1.07700906681039E-7</v>
      </c>
      <c r="AU150" s="12">
        <v>0</v>
      </c>
      <c r="AV150" s="13">
        <v>1.9552741605802999E-7</v>
      </c>
      <c r="AW150" s="12">
        <v>0</v>
      </c>
      <c r="AX150" s="12">
        <v>0</v>
      </c>
      <c r="AY150" s="13">
        <v>8.13809673675279E-7</v>
      </c>
      <c r="AZ150" s="21">
        <v>3.61767529029859E-7</v>
      </c>
      <c r="BA150" s="13">
        <v>2.2984955383432798E-6</v>
      </c>
      <c r="BB150" s="12">
        <v>0</v>
      </c>
      <c r="BC150" s="13">
        <v>2.56821386396612E-7</v>
      </c>
      <c r="BD150" s="13">
        <v>3.65729936056479E-7</v>
      </c>
      <c r="BE150" s="13">
        <v>1.20164202793315E-7</v>
      </c>
      <c r="BF150" s="12">
        <v>0</v>
      </c>
      <c r="BG150" s="13">
        <v>1.13093111808131E-7</v>
      </c>
      <c r="BH150" s="13">
        <v>5.8319287678882597E-8</v>
      </c>
      <c r="BI150" s="12">
        <v>0</v>
      </c>
      <c r="BJ150" s="13">
        <v>3.4509289102062399E-8</v>
      </c>
      <c r="BK150" s="13">
        <v>4.3103862927926098E-8</v>
      </c>
      <c r="BL150" s="13">
        <v>1.1282129815058199E-7</v>
      </c>
      <c r="BM150" s="12">
        <v>0</v>
      </c>
      <c r="BN150" s="12">
        <v>0</v>
      </c>
      <c r="BO150" s="12">
        <v>0</v>
      </c>
      <c r="BP150" s="13">
        <v>2.8251942704577102E-7</v>
      </c>
      <c r="BQ150" s="12">
        <v>0</v>
      </c>
      <c r="BR150" s="13">
        <v>1.8985632683180599E-7</v>
      </c>
      <c r="BS150" s="12">
        <v>0</v>
      </c>
      <c r="BT150" s="13">
        <v>4.2674710299566902E-7</v>
      </c>
      <c r="BU150" s="13">
        <v>9.3855723246492495E-8</v>
      </c>
      <c r="BV150" s="13">
        <v>5.8736231253547396E-7</v>
      </c>
      <c r="BW150" s="12">
        <v>0</v>
      </c>
      <c r="BX150" s="13">
        <v>9.7149469397764501E-8</v>
      </c>
      <c r="BY150" s="12">
        <v>0</v>
      </c>
      <c r="BZ150" s="12">
        <v>0</v>
      </c>
      <c r="CA150" s="12">
        <v>0</v>
      </c>
      <c r="CB150" s="13">
        <v>5.2260522017841295E-7</v>
      </c>
      <c r="CC150" s="13">
        <v>3.3715179526603297E-8</v>
      </c>
      <c r="CD150" s="12">
        <v>0</v>
      </c>
      <c r="CE150" s="13">
        <v>1.91577752682636E-7</v>
      </c>
      <c r="CF150" s="13">
        <v>8.0061375337769604E-7</v>
      </c>
      <c r="CG150" s="12">
        <v>0</v>
      </c>
      <c r="CH150" s="13">
        <v>6.0803437042787498E-7</v>
      </c>
      <c r="CI150" s="13">
        <v>2.80072769477013E-8</v>
      </c>
      <c r="CJ150" s="13">
        <v>1.4234938986905499E-7</v>
      </c>
      <c r="CK150" s="12">
        <v>0</v>
      </c>
      <c r="CL150" s="13">
        <v>8.1789104257747704E-8</v>
      </c>
      <c r="CM150" s="12">
        <v>0</v>
      </c>
      <c r="CN150" s="12">
        <v>0</v>
      </c>
      <c r="CO150" s="13">
        <v>7.9487739492547405E-8</v>
      </c>
      <c r="CP150" s="12">
        <v>0</v>
      </c>
      <c r="CQ150" s="12">
        <v>0</v>
      </c>
      <c r="CR150" s="12">
        <v>0</v>
      </c>
      <c r="CS150" s="12">
        <v>0</v>
      </c>
      <c r="CT150" s="13">
        <v>3.7893567138522698E-7</v>
      </c>
      <c r="CU150" s="12">
        <v>0</v>
      </c>
      <c r="CV150" s="17">
        <v>0</v>
      </c>
      <c r="CW150" s="13">
        <v>8.2402897277701099E-7</v>
      </c>
      <c r="CX150" s="13">
        <v>2.5776714935941802E-6</v>
      </c>
      <c r="CY150" s="13">
        <v>2.1230496281260799E-6</v>
      </c>
      <c r="CZ150" s="13">
        <v>6.3461885928202496E-7</v>
      </c>
      <c r="DA150" s="13">
        <v>5.4963068725560197E-7</v>
      </c>
      <c r="DB150" s="13">
        <v>1.7559612775844801E-6</v>
      </c>
      <c r="DC150" s="13">
        <v>6.3441352146327995E-7</v>
      </c>
      <c r="DD150" s="13">
        <v>7.5344406650287304E-8</v>
      </c>
      <c r="DE150" s="13">
        <v>3.5482542444538499E-7</v>
      </c>
      <c r="DF150" s="13">
        <v>6.3688579727792404E-7</v>
      </c>
      <c r="DG150" s="13">
        <v>4.5837243384343902E-7</v>
      </c>
      <c r="DH150" s="13">
        <v>1.4075364627180601E-6</v>
      </c>
      <c r="DI150" s="13">
        <v>2.7529484461387601E-8</v>
      </c>
      <c r="DJ150" s="13">
        <v>1.0109994495731501E-6</v>
      </c>
      <c r="DK150" s="13">
        <v>1.2641049630060099E-6</v>
      </c>
      <c r="DL150" s="12">
        <v>0</v>
      </c>
      <c r="DM150" s="12">
        <v>0</v>
      </c>
      <c r="DN150" s="12">
        <v>0</v>
      </c>
      <c r="DO150" s="13">
        <v>1.71788068041962E-7</v>
      </c>
      <c r="DP150" s="13">
        <v>1.69709900847679E-6</v>
      </c>
      <c r="DQ150" s="13">
        <v>8.7684672115099599E-7</v>
      </c>
      <c r="DR150" s="12">
        <v>0</v>
      </c>
      <c r="DS150" s="12">
        <v>0</v>
      </c>
      <c r="DT150" s="13">
        <v>2.4013666558931401E-8</v>
      </c>
      <c r="DU150" s="12">
        <v>0</v>
      </c>
      <c r="DV150" s="13">
        <v>2.6837192651163499E-8</v>
      </c>
      <c r="DW150" s="13">
        <v>1.36580640183529E-7</v>
      </c>
      <c r="DX150" s="13">
        <v>1.02314856309406E-7</v>
      </c>
      <c r="DY150" s="13">
        <v>4.7687900601163698E-7</v>
      </c>
      <c r="DZ150" s="13">
        <v>2.3443196473695601E-7</v>
      </c>
      <c r="EA150" s="13">
        <v>3.2091949319374402E-7</v>
      </c>
      <c r="EB150" s="13">
        <v>4.8598731492082002E-7</v>
      </c>
      <c r="EC150" s="2" t="s">
        <v>2210</v>
      </c>
      <c r="ED150" s="12">
        <v>0</v>
      </c>
      <c r="EE150" s="12">
        <v>0</v>
      </c>
      <c r="EF150" s="12">
        <v>0</v>
      </c>
      <c r="EG150" s="13">
        <v>2.3818392623280299E-7</v>
      </c>
      <c r="EH150" s="12">
        <v>0</v>
      </c>
      <c r="EI150" s="13">
        <v>1.1250614567496E-7</v>
      </c>
      <c r="EJ150" s="13">
        <v>1.79970422489793E-7</v>
      </c>
      <c r="EK150" s="12">
        <v>0</v>
      </c>
      <c r="EL150" s="13">
        <v>1.0068079976435599E-6</v>
      </c>
      <c r="EM150" s="12">
        <v>0</v>
      </c>
      <c r="EN150" s="12">
        <v>0</v>
      </c>
      <c r="EO150" s="13">
        <v>1.2299285468021401E-7</v>
      </c>
      <c r="EP150" s="12">
        <v>0</v>
      </c>
      <c r="EQ150" s="13">
        <v>9.2064594125128201E-8</v>
      </c>
      <c r="ER150" s="12">
        <v>0</v>
      </c>
      <c r="ES150" s="13">
        <v>1.68829299693378E-7</v>
      </c>
      <c r="ET150" s="13">
        <v>4.2518403620483499E-7</v>
      </c>
      <c r="EU150" s="12">
        <v>0</v>
      </c>
      <c r="EV150" s="13">
        <v>3.2899212287051001E-7</v>
      </c>
      <c r="EW150" s="13">
        <v>1.3814108661744399E-7</v>
      </c>
      <c r="EX150" s="12">
        <v>0</v>
      </c>
      <c r="EY150" s="12">
        <v>0</v>
      </c>
      <c r="EZ150" s="13">
        <v>4.9631142312398196E-7</v>
      </c>
      <c r="FA150" s="12">
        <v>0</v>
      </c>
      <c r="FB150" s="13">
        <v>1.3439093733347601E-7</v>
      </c>
      <c r="FC150" s="13">
        <v>1.4808794925189899E-7</v>
      </c>
      <c r="FD150" s="12">
        <v>0</v>
      </c>
      <c r="FE150" s="12">
        <v>0</v>
      </c>
      <c r="FF150" s="12">
        <v>0</v>
      </c>
      <c r="FG150" s="13">
        <v>1.2145378070301701E-7</v>
      </c>
      <c r="FH150" s="12">
        <v>0</v>
      </c>
      <c r="FI150" s="13">
        <v>7.1284811975789097E-8</v>
      </c>
      <c r="FJ150" s="12">
        <v>0</v>
      </c>
      <c r="FK150" s="13">
        <v>3.7255449529922697E-8</v>
      </c>
      <c r="FL150" s="13">
        <v>1.2119138804938E-7</v>
      </c>
      <c r="FM150" s="12">
        <v>0</v>
      </c>
      <c r="FN150" s="13">
        <v>4.35143994768397E-7</v>
      </c>
      <c r="FO150" s="12">
        <v>0</v>
      </c>
      <c r="FP150" s="12">
        <v>0</v>
      </c>
      <c r="FQ150" s="12">
        <v>0</v>
      </c>
      <c r="FR150" s="12">
        <v>0</v>
      </c>
      <c r="FS150" s="12">
        <v>0</v>
      </c>
      <c r="FT150" s="13">
        <v>5.3147255306830397E-7</v>
      </c>
      <c r="FU150" s="12">
        <v>0</v>
      </c>
      <c r="FV150" s="12">
        <v>0</v>
      </c>
      <c r="FW150" s="12">
        <v>0</v>
      </c>
      <c r="FX150" s="12">
        <v>0</v>
      </c>
      <c r="FY150" s="13">
        <v>4.2492296692350502E-7</v>
      </c>
      <c r="FZ150" s="13">
        <v>3.4497440053309603E-8</v>
      </c>
      <c r="GA150" s="21">
        <v>1.9604246901567401E-7</v>
      </c>
      <c r="GB150" s="13">
        <v>1.04625326793971E-6</v>
      </c>
      <c r="GC150" s="12">
        <v>0</v>
      </c>
      <c r="GD150" s="12">
        <v>0</v>
      </c>
      <c r="GE150" s="12">
        <v>0</v>
      </c>
      <c r="GF150" s="12">
        <v>0</v>
      </c>
      <c r="GG150" s="13">
        <v>2.9459364315381001E-8</v>
      </c>
      <c r="GH150" s="12">
        <v>0</v>
      </c>
      <c r="GI150" s="12">
        <v>0</v>
      </c>
      <c r="GJ150" s="12">
        <v>0</v>
      </c>
      <c r="GK150" s="13">
        <v>7.4415777391132702E-7</v>
      </c>
      <c r="GL150" s="12">
        <v>0</v>
      </c>
      <c r="GM150" s="13">
        <v>4.5692442309565998E-7</v>
      </c>
      <c r="GN150" s="12">
        <v>0</v>
      </c>
      <c r="GO150" s="12">
        <v>0</v>
      </c>
      <c r="GP150" s="13">
        <v>5.0305608338212296E-7</v>
      </c>
      <c r="GQ150" s="13">
        <v>3.8939353565110001E-8</v>
      </c>
      <c r="GR150" s="12">
        <v>0</v>
      </c>
      <c r="GS150" s="13">
        <v>8.1776609693265598E-7</v>
      </c>
      <c r="GT150" s="13">
        <v>1.77532884347213E-7</v>
      </c>
      <c r="GU150" s="13">
        <v>1.3143335551909901E-7</v>
      </c>
      <c r="GV150" s="12">
        <v>0</v>
      </c>
      <c r="GW150" s="12">
        <v>0</v>
      </c>
      <c r="GX150" s="13">
        <v>9.0552857911430005E-8</v>
      </c>
      <c r="GY150" s="12">
        <v>0</v>
      </c>
      <c r="GZ150" s="13">
        <v>4.7330098345679899E-7</v>
      </c>
      <c r="HA150" s="13">
        <v>3.4637823644646499E-7</v>
      </c>
      <c r="HB150" s="12">
        <v>0</v>
      </c>
      <c r="HC150" s="13">
        <v>5.3635699076911397E-7</v>
      </c>
      <c r="HD150" s="13">
        <v>1.23261206672125E-7</v>
      </c>
      <c r="HE150" s="13">
        <v>2.1265065066985E-7</v>
      </c>
      <c r="HF150" s="12">
        <v>0</v>
      </c>
      <c r="HG150" s="12">
        <v>0</v>
      </c>
      <c r="HH150" s="12">
        <v>0</v>
      </c>
      <c r="HI150" s="12">
        <v>0</v>
      </c>
      <c r="HJ150" s="12">
        <v>0</v>
      </c>
      <c r="HK150" s="13">
        <v>3.4861007187462901E-7</v>
      </c>
      <c r="HL150" s="12">
        <v>0</v>
      </c>
      <c r="HM150" s="13">
        <v>6.0380405263261696E-7</v>
      </c>
      <c r="HN150" s="12">
        <v>0</v>
      </c>
      <c r="HO150" s="13">
        <v>1.0868868260995101E-7</v>
      </c>
      <c r="HP150" s="12">
        <v>0</v>
      </c>
      <c r="HQ150" s="13">
        <v>8.8700541381213602E-7</v>
      </c>
      <c r="HR150" s="12">
        <v>0</v>
      </c>
      <c r="HS150" s="13">
        <v>2.9000788165836701E-8</v>
      </c>
      <c r="HT150" s="13">
        <v>1.1799995864127E-7</v>
      </c>
      <c r="HU150" s="21">
        <v>1.3850194551667299E-7</v>
      </c>
      <c r="HV150" s="13">
        <v>1.5907848020457099E-6</v>
      </c>
      <c r="HW150" s="13">
        <v>7.1104565780191603E-7</v>
      </c>
      <c r="HX150" s="12">
        <v>0</v>
      </c>
      <c r="HY150" s="12">
        <v>0</v>
      </c>
      <c r="HZ150" s="13">
        <v>1.3337576672784399E-7</v>
      </c>
      <c r="IA150" s="12">
        <v>0</v>
      </c>
      <c r="IB150" s="13">
        <v>5.0024590774136201E-8</v>
      </c>
      <c r="IC150" s="13">
        <v>1.19586978413758E-5</v>
      </c>
      <c r="ID150" s="13">
        <v>9.4538474202121802E-8</v>
      </c>
      <c r="IE150" s="13">
        <v>1.8772005838207699E-6</v>
      </c>
      <c r="IF150" s="12">
        <v>0</v>
      </c>
      <c r="IG150" s="13">
        <v>5.9656598268855603E-8</v>
      </c>
      <c r="IH150" s="13">
        <v>8.6091910688889506E-8</v>
      </c>
      <c r="II150" s="13">
        <v>7.9027871071762202E-7</v>
      </c>
      <c r="IJ150" s="13">
        <v>4.5353308646848999E-7</v>
      </c>
      <c r="IK150" s="13">
        <v>7.8933293645408401E-8</v>
      </c>
      <c r="IL150" s="12">
        <v>0</v>
      </c>
      <c r="IM150" s="13">
        <v>3.8776480604240902E-8</v>
      </c>
      <c r="IN150" s="13">
        <v>3.4323324547782301E-8</v>
      </c>
      <c r="IO150" s="13">
        <v>3.16309092440625E-7</v>
      </c>
      <c r="IP150" s="13">
        <v>1.9896444263846101E-7</v>
      </c>
      <c r="IQ150" s="13">
        <v>8.2127733013240799E-7</v>
      </c>
      <c r="IR150" s="13">
        <v>9.7200848131503202E-7</v>
      </c>
      <c r="IS150" s="12">
        <v>0</v>
      </c>
      <c r="IT150" s="13">
        <v>7.2934685696291805E-7</v>
      </c>
      <c r="IU150" s="12">
        <v>0</v>
      </c>
      <c r="IV150" s="13">
        <v>3.5852708862847801E-7</v>
      </c>
      <c r="IW150" s="13">
        <v>4.8727635066010501E-7</v>
      </c>
      <c r="IX150" s="12">
        <v>0</v>
      </c>
      <c r="IY150" s="13">
        <v>9.0582105517782102E-8</v>
      </c>
    </row>
    <row r="151" spans="1:259" x14ac:dyDescent="0.25">
      <c r="A151" s="2">
        <v>148</v>
      </c>
      <c r="B151" s="2" t="s">
        <v>2215</v>
      </c>
      <c r="C151" s="2" t="s">
        <v>2704</v>
      </c>
      <c r="D151" s="12">
        <v>0</v>
      </c>
      <c r="E151" s="12">
        <v>0</v>
      </c>
      <c r="F151" s="12">
        <v>0</v>
      </c>
      <c r="G151" s="13">
        <v>6.0173890411266405E-7</v>
      </c>
      <c r="H151" s="12">
        <v>0</v>
      </c>
      <c r="I151" s="12">
        <v>0</v>
      </c>
      <c r="J151" s="12">
        <v>0</v>
      </c>
      <c r="K151" s="13">
        <v>1.22839811224658E-7</v>
      </c>
      <c r="L151" s="13">
        <v>2.0536508893410502E-6</v>
      </c>
      <c r="M151" s="13">
        <v>1.58200051521428E-7</v>
      </c>
      <c r="N151" s="13">
        <v>1.32718484984317E-7</v>
      </c>
      <c r="O151" s="12">
        <v>0</v>
      </c>
      <c r="P151" s="12">
        <v>0</v>
      </c>
      <c r="Q151" s="13">
        <v>1.0064313551066301E-7</v>
      </c>
      <c r="R151" s="13">
        <v>8.0898208054546604E-7</v>
      </c>
      <c r="S151" s="13">
        <v>4.8525513743297204E-7</v>
      </c>
      <c r="T151" s="13">
        <v>2.72771301635254E-8</v>
      </c>
      <c r="U151" s="13">
        <v>8.6848523704525204E-7</v>
      </c>
      <c r="V151" s="13">
        <v>1.3135476480594599E-7</v>
      </c>
      <c r="W151" s="13">
        <v>1.04560932130185E-6</v>
      </c>
      <c r="X151" s="13">
        <v>8.9482782317312805E-7</v>
      </c>
      <c r="Y151" s="13">
        <v>3.2635850544941498E-7</v>
      </c>
      <c r="Z151" s="12">
        <v>0</v>
      </c>
      <c r="AA151" s="12">
        <v>0</v>
      </c>
      <c r="AB151" s="13">
        <v>3.4963305882087097E-7</v>
      </c>
      <c r="AC151" s="13">
        <v>5.7659645988863495E-7</v>
      </c>
      <c r="AD151" s="12">
        <v>0</v>
      </c>
      <c r="AE151" s="13">
        <v>3.45384901681106E-7</v>
      </c>
      <c r="AF151" s="12">
        <v>0</v>
      </c>
      <c r="AG151" s="12">
        <v>0</v>
      </c>
      <c r="AH151" s="13">
        <v>6.5098259912737097E-7</v>
      </c>
      <c r="AI151" s="12">
        <v>0</v>
      </c>
      <c r="AJ151" s="13">
        <v>2.9989898060169699E-7</v>
      </c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12">
        <v>0</v>
      </c>
      <c r="AQ151" s="13">
        <v>5.0940275397097003E-8</v>
      </c>
      <c r="AR151" s="13">
        <v>5.1944951114992397E-7</v>
      </c>
      <c r="AS151" s="12">
        <v>0</v>
      </c>
      <c r="AT151" s="13">
        <v>2.8286507552289802E-7</v>
      </c>
      <c r="AU151" s="12">
        <v>0</v>
      </c>
      <c r="AV151" s="13">
        <v>4.5042870987797302E-7</v>
      </c>
      <c r="AW151" s="12">
        <v>0</v>
      </c>
      <c r="AX151" s="12">
        <v>0</v>
      </c>
      <c r="AY151" s="13">
        <v>1.2558732412367799E-6</v>
      </c>
      <c r="AZ151" s="21">
        <v>1.46254298365852E-6</v>
      </c>
      <c r="BA151" s="13">
        <v>2.09824652641113E-6</v>
      </c>
      <c r="BB151" s="12">
        <v>0</v>
      </c>
      <c r="BC151" s="13">
        <v>1.5357647550115099E-7</v>
      </c>
      <c r="BD151" s="13">
        <v>6.4327771116133297E-7</v>
      </c>
      <c r="BE151" s="13">
        <v>1.9632121825266E-7</v>
      </c>
      <c r="BF151" s="12">
        <v>0</v>
      </c>
      <c r="BG151" s="13">
        <v>9.5685956732847003E-8</v>
      </c>
      <c r="BH151" s="13">
        <v>4.0942076467963298E-8</v>
      </c>
      <c r="BI151" s="13">
        <v>4.4941645961933399E-8</v>
      </c>
      <c r="BJ151" s="12">
        <v>0</v>
      </c>
      <c r="BK151" s="13">
        <v>2.18816210670945E-7</v>
      </c>
      <c r="BL151" s="13">
        <v>1.4186398237457699E-7</v>
      </c>
      <c r="BM151" s="12">
        <v>0</v>
      </c>
      <c r="BN151" s="13">
        <v>2.2982932131992401E-7</v>
      </c>
      <c r="BO151" s="12">
        <v>0</v>
      </c>
      <c r="BP151" s="13">
        <v>2.70399386516567E-7</v>
      </c>
      <c r="BQ151" s="12">
        <v>0</v>
      </c>
      <c r="BR151" s="13">
        <v>1.9556058627328001E-7</v>
      </c>
      <c r="BS151" s="13">
        <v>2.86057167469956E-8</v>
      </c>
      <c r="BT151" s="13">
        <v>7.4171466905813503E-7</v>
      </c>
      <c r="BU151" s="13">
        <v>1.47241705364874E-7</v>
      </c>
      <c r="BV151" s="13">
        <v>1.0290961997765201E-6</v>
      </c>
      <c r="BW151" s="12">
        <v>0</v>
      </c>
      <c r="BX151" s="13">
        <v>2.67028218441326E-7</v>
      </c>
      <c r="BY151" s="12">
        <v>0</v>
      </c>
      <c r="BZ151" s="12">
        <v>0</v>
      </c>
      <c r="CA151" s="12">
        <v>0</v>
      </c>
      <c r="CB151" s="13">
        <v>8.5980391052896901E-7</v>
      </c>
      <c r="CC151" s="12">
        <v>0</v>
      </c>
      <c r="CD151" s="12">
        <v>0</v>
      </c>
      <c r="CE151" s="13">
        <v>9.8934903389299702E-8</v>
      </c>
      <c r="CF151" s="13">
        <v>7.8319035592485402E-7</v>
      </c>
      <c r="CG151" s="12">
        <v>0</v>
      </c>
      <c r="CH151" s="13">
        <v>1.03204781458026E-6</v>
      </c>
      <c r="CI151" s="13">
        <v>3.5544646097932597E-8</v>
      </c>
      <c r="CJ151" s="13">
        <v>1.8065871575449399E-7</v>
      </c>
      <c r="CK151" s="13">
        <v>5.5118347563529801E-8</v>
      </c>
      <c r="CL151" s="13">
        <v>6.1264149997447003E-8</v>
      </c>
      <c r="CM151" s="12">
        <v>0</v>
      </c>
      <c r="CN151" s="12">
        <v>0</v>
      </c>
      <c r="CO151" s="13">
        <v>6.7253082705687004E-8</v>
      </c>
      <c r="CP151" s="12">
        <v>0</v>
      </c>
      <c r="CQ151" s="12">
        <v>0</v>
      </c>
      <c r="CR151" s="12">
        <v>0</v>
      </c>
      <c r="CS151" s="12">
        <v>0</v>
      </c>
      <c r="CT151" s="13">
        <v>1.3639750723322799E-7</v>
      </c>
      <c r="CU151" s="12">
        <v>0</v>
      </c>
      <c r="CV151" s="17">
        <v>0</v>
      </c>
      <c r="CW151" s="13">
        <v>1.20601782946769E-6</v>
      </c>
      <c r="CX151" s="13">
        <v>3.4796618556735002E-6</v>
      </c>
      <c r="CY151" s="13">
        <v>2.7976553452364298E-6</v>
      </c>
      <c r="CZ151" s="13">
        <v>1.7398723582339401E-6</v>
      </c>
      <c r="DA151" s="13">
        <v>2.82473150165098E-7</v>
      </c>
      <c r="DB151" s="13">
        <v>2.7286893656427901E-6</v>
      </c>
      <c r="DC151" s="13">
        <v>1.2737384953553599E-7</v>
      </c>
      <c r="DD151" s="13">
        <v>9.5621229969769798E-8</v>
      </c>
      <c r="DE151" s="13">
        <v>1.0195121418713699E-6</v>
      </c>
      <c r="DF151" s="13">
        <v>1.57280528851893E-6</v>
      </c>
      <c r="DG151" s="13">
        <v>3.5352017849457001E-7</v>
      </c>
      <c r="DH151" s="13">
        <v>1.9263593098196602E-6</v>
      </c>
      <c r="DI151" s="13">
        <v>3.4938269231449398E-8</v>
      </c>
      <c r="DJ151" s="13">
        <v>1.9181821209049502E-6</v>
      </c>
      <c r="DK151" s="13">
        <v>1.8469061848810401E-6</v>
      </c>
      <c r="DL151" s="12">
        <v>0</v>
      </c>
      <c r="DM151" s="12">
        <v>0</v>
      </c>
      <c r="DN151" s="12">
        <v>0</v>
      </c>
      <c r="DO151" s="13">
        <v>9.6573510765759194E-8</v>
      </c>
      <c r="DP151" s="13">
        <v>3.24347330828286E-6</v>
      </c>
      <c r="DQ151" s="13">
        <v>2.6109288767627299E-6</v>
      </c>
      <c r="DR151" s="12">
        <v>0</v>
      </c>
      <c r="DS151" s="12">
        <v>0</v>
      </c>
      <c r="DT151" s="13">
        <v>7.0651510379474597E-8</v>
      </c>
      <c r="DU151" s="12">
        <v>0</v>
      </c>
      <c r="DV151" s="12">
        <v>0</v>
      </c>
      <c r="DW151" s="13">
        <v>2.5346548357592701E-7</v>
      </c>
      <c r="DX151" s="12">
        <v>0</v>
      </c>
      <c r="DY151" s="13">
        <v>3.0353123158539202E-7</v>
      </c>
      <c r="DZ151" s="13">
        <v>2.10396500287112E-7</v>
      </c>
      <c r="EA151" s="13">
        <v>2.9349167390566298E-7</v>
      </c>
      <c r="EB151" s="13">
        <v>5.7606927354131801E-7</v>
      </c>
      <c r="EC151" s="2" t="s">
        <v>2215</v>
      </c>
      <c r="ED151" s="12">
        <v>0</v>
      </c>
      <c r="EE151" s="12">
        <v>0</v>
      </c>
      <c r="EF151" s="12">
        <v>0</v>
      </c>
      <c r="EG151" s="13">
        <v>4.55298095141001E-7</v>
      </c>
      <c r="EH151" s="13">
        <v>1.2824161993282501E-7</v>
      </c>
      <c r="EI151" s="13">
        <v>1.42784003576153E-7</v>
      </c>
      <c r="EJ151" s="13">
        <v>6.3450286004904101E-7</v>
      </c>
      <c r="EK151" s="12">
        <v>0</v>
      </c>
      <c r="EL151" s="13">
        <v>9.911061854369481E-7</v>
      </c>
      <c r="EM151" s="13">
        <v>3.0381466286146198E-7</v>
      </c>
      <c r="EN151" s="12">
        <v>0</v>
      </c>
      <c r="EO151" s="13">
        <v>1.2728956976777001E-7</v>
      </c>
      <c r="EP151" s="12">
        <v>0</v>
      </c>
      <c r="EQ151" s="13">
        <v>1.94023774831758E-7</v>
      </c>
      <c r="ER151" s="12">
        <v>0</v>
      </c>
      <c r="ES151" s="13">
        <v>4.2852989383928198E-8</v>
      </c>
      <c r="ET151" s="13">
        <v>1.99125437686458E-7</v>
      </c>
      <c r="EU151" s="12">
        <v>0</v>
      </c>
      <c r="EV151" s="13">
        <v>5.2674154423088096E-7</v>
      </c>
      <c r="EW151" s="13">
        <v>4.31179694284477E-7</v>
      </c>
      <c r="EX151" s="12">
        <v>0</v>
      </c>
      <c r="EY151" s="12">
        <v>0</v>
      </c>
      <c r="EZ151" s="13">
        <v>6.6068041265418702E-7</v>
      </c>
      <c r="FA151" s="12">
        <v>0</v>
      </c>
      <c r="FB151" s="13">
        <v>2.1023822124476601E-7</v>
      </c>
      <c r="FC151" s="13">
        <v>2.44903744059049E-7</v>
      </c>
      <c r="FD151" s="12">
        <v>0</v>
      </c>
      <c r="FE151" s="12">
        <v>0</v>
      </c>
      <c r="FF151" s="12">
        <v>0</v>
      </c>
      <c r="FG151" s="13">
        <v>4.4625868188318501E-7</v>
      </c>
      <c r="FH151" s="12">
        <v>0</v>
      </c>
      <c r="FI151" s="13">
        <v>7.3204012523112105E-8</v>
      </c>
      <c r="FJ151" s="12">
        <v>0</v>
      </c>
      <c r="FK151" s="13">
        <v>9.4563407305412994E-8</v>
      </c>
      <c r="FL151" s="13">
        <v>1.0253775608332799E-7</v>
      </c>
      <c r="FM151" s="12">
        <v>0</v>
      </c>
      <c r="FN151" s="13">
        <v>5.1694473869497704E-7</v>
      </c>
      <c r="FO151" s="12">
        <v>0</v>
      </c>
      <c r="FP151" s="12">
        <v>0</v>
      </c>
      <c r="FQ151" s="12">
        <v>0</v>
      </c>
      <c r="FR151" s="12">
        <v>0</v>
      </c>
      <c r="FS151" s="13">
        <v>1.47597434740318E-7</v>
      </c>
      <c r="FT151" s="13">
        <v>5.95723149785907E-7</v>
      </c>
      <c r="FU151" s="12">
        <v>0</v>
      </c>
      <c r="FV151" s="12">
        <v>0</v>
      </c>
      <c r="FW151" s="12">
        <v>0</v>
      </c>
      <c r="FX151" s="12">
        <v>0</v>
      </c>
      <c r="FY151" s="13">
        <v>2.7096701471539399E-7</v>
      </c>
      <c r="FZ151" s="13">
        <v>8.7562907330780099E-8</v>
      </c>
      <c r="GA151" s="21">
        <v>3.21015958329672E-7</v>
      </c>
      <c r="GB151" s="13">
        <v>6.0290816095743897E-7</v>
      </c>
      <c r="GC151" s="12">
        <v>0</v>
      </c>
      <c r="GD151" s="12">
        <v>0</v>
      </c>
      <c r="GE151" s="12">
        <v>0</v>
      </c>
      <c r="GF151" s="12">
        <v>0</v>
      </c>
      <c r="GG151" s="13">
        <v>3.73875218506818E-8</v>
      </c>
      <c r="GH151" s="12">
        <v>0</v>
      </c>
      <c r="GI151" s="13">
        <v>1.1479927451299501E-7</v>
      </c>
      <c r="GJ151" s="12">
        <v>0</v>
      </c>
      <c r="GK151" s="13">
        <v>3.8635644403946299E-7</v>
      </c>
      <c r="GL151" s="12">
        <v>0</v>
      </c>
      <c r="GM151" s="13">
        <v>5.3876623074969704E-7</v>
      </c>
      <c r="GN151" s="12">
        <v>0</v>
      </c>
      <c r="GO151" s="12">
        <v>0</v>
      </c>
      <c r="GP151" s="13">
        <v>1.45648143535586E-6</v>
      </c>
      <c r="GQ151" s="13">
        <v>7.77587825988001E-8</v>
      </c>
      <c r="GR151" s="12">
        <v>0</v>
      </c>
      <c r="GS151" s="13">
        <v>8.7161382196739897E-7</v>
      </c>
      <c r="GT151" s="13">
        <v>6.3124865036467698E-7</v>
      </c>
      <c r="GU151" s="13">
        <v>1.66804938449169E-7</v>
      </c>
      <c r="GV151" s="13">
        <v>1.0454918588616201E-7</v>
      </c>
      <c r="GW151" s="12">
        <v>0</v>
      </c>
      <c r="GX151" s="13">
        <v>1.23983812776007E-7</v>
      </c>
      <c r="GY151" s="12">
        <v>0</v>
      </c>
      <c r="GZ151" s="13">
        <v>8.0129284526583901E-7</v>
      </c>
      <c r="HA151" s="13">
        <v>9.5152336591503695E-7</v>
      </c>
      <c r="HB151" s="12">
        <v>0</v>
      </c>
      <c r="HC151" s="13">
        <v>8.7186917414008501E-7</v>
      </c>
      <c r="HD151" s="13">
        <v>2.3465022913220499E-7</v>
      </c>
      <c r="HE151" s="13">
        <v>2.06228735141042E-7</v>
      </c>
      <c r="HF151" s="12">
        <v>0</v>
      </c>
      <c r="HG151" s="12">
        <v>0</v>
      </c>
      <c r="HH151" s="12">
        <v>0</v>
      </c>
      <c r="HI151" s="12">
        <v>0</v>
      </c>
      <c r="HJ151" s="12">
        <v>0</v>
      </c>
      <c r="HK151" s="13">
        <v>1.2056480849393601E-6</v>
      </c>
      <c r="HL151" s="12">
        <v>0</v>
      </c>
      <c r="HM151" s="13">
        <v>5.1250021707969797E-7</v>
      </c>
      <c r="HN151" s="12">
        <v>0</v>
      </c>
      <c r="HO151" s="13">
        <v>1.03454383447433E-7</v>
      </c>
      <c r="HP151" s="12">
        <v>0</v>
      </c>
      <c r="HQ151" s="13">
        <v>1.3553706159928899E-6</v>
      </c>
      <c r="HR151" s="12">
        <v>0</v>
      </c>
      <c r="HS151" s="12">
        <v>0</v>
      </c>
      <c r="HT151" s="13">
        <v>3.3695172325892401E-7</v>
      </c>
      <c r="HU151" s="21">
        <v>4.3943960050616002E-8</v>
      </c>
      <c r="HV151" s="13">
        <v>1.48663359239036E-6</v>
      </c>
      <c r="HW151" s="13">
        <v>1.6185998474679999E-6</v>
      </c>
      <c r="HX151" s="12">
        <v>0</v>
      </c>
      <c r="HY151" s="12">
        <v>0</v>
      </c>
      <c r="HZ151" s="13">
        <v>1.6927009488406301E-7</v>
      </c>
      <c r="IA151" s="12">
        <v>0</v>
      </c>
      <c r="IB151" s="13">
        <v>3.6671030878678501E-7</v>
      </c>
      <c r="IC151" s="13">
        <v>1.47009901735154E-5</v>
      </c>
      <c r="ID151" s="13">
        <v>5.1970310279295801E-8</v>
      </c>
      <c r="IE151" s="13">
        <v>1.9041707460924601E-6</v>
      </c>
      <c r="IF151" s="12">
        <v>0</v>
      </c>
      <c r="IG151" s="13">
        <v>1.1356723523136301E-7</v>
      </c>
      <c r="IH151" s="13">
        <v>2.9222196249865002E-7</v>
      </c>
      <c r="II151" s="13">
        <v>7.2900162594936998E-7</v>
      </c>
      <c r="IJ151" s="13">
        <v>1.14956218240754E-6</v>
      </c>
      <c r="IK151" s="13">
        <v>2.0264603554230699E-7</v>
      </c>
      <c r="IL151" s="12">
        <v>0</v>
      </c>
      <c r="IM151" s="13">
        <v>3.93696618939375E-7</v>
      </c>
      <c r="IN151" s="13">
        <v>1.30681439638015E-7</v>
      </c>
      <c r="IO151" s="13">
        <v>5.6102271646480704E-7</v>
      </c>
      <c r="IP151" s="13">
        <v>5.6066230598639596E-7</v>
      </c>
      <c r="IQ151" s="13">
        <v>8.4994929974841598E-7</v>
      </c>
      <c r="IR151" s="13">
        <v>1.4650537897477401E-6</v>
      </c>
      <c r="IS151" s="12">
        <v>0</v>
      </c>
      <c r="IT151" s="13">
        <v>8.4705816166864195E-7</v>
      </c>
      <c r="IU151" s="12">
        <v>0</v>
      </c>
      <c r="IV151" s="13">
        <v>4.9005937383900497E-7</v>
      </c>
      <c r="IW151" s="13">
        <v>6.7335165555379602E-7</v>
      </c>
      <c r="IX151" s="12">
        <v>0</v>
      </c>
      <c r="IY151" s="13">
        <v>2.29919451965815E-7</v>
      </c>
    </row>
    <row r="152" spans="1:259" x14ac:dyDescent="0.25">
      <c r="A152" s="2">
        <v>149</v>
      </c>
      <c r="B152" s="2" t="s">
        <v>2218</v>
      </c>
      <c r="C152" s="2" t="s">
        <v>2704</v>
      </c>
      <c r="D152" s="12">
        <v>0</v>
      </c>
      <c r="E152" s="12">
        <v>0</v>
      </c>
      <c r="F152" s="12">
        <v>0</v>
      </c>
      <c r="G152" s="13">
        <v>3.8015814614709901E-7</v>
      </c>
      <c r="H152" s="12">
        <v>0</v>
      </c>
      <c r="I152" s="12">
        <v>0</v>
      </c>
      <c r="J152" s="12">
        <v>0</v>
      </c>
      <c r="K152" s="13">
        <v>1.97102060737747E-7</v>
      </c>
      <c r="L152" s="13">
        <v>1.3090011744365501E-6</v>
      </c>
      <c r="M152" s="13">
        <v>1.3538089257469999E-7</v>
      </c>
      <c r="N152" s="12">
        <v>0</v>
      </c>
      <c r="O152" s="12">
        <v>0</v>
      </c>
      <c r="P152" s="12">
        <v>0</v>
      </c>
      <c r="Q152" s="12">
        <v>0</v>
      </c>
      <c r="R152" s="13">
        <v>8.0102732799434199E-7</v>
      </c>
      <c r="S152" s="13">
        <v>2.22245455808548E-7</v>
      </c>
      <c r="T152" s="13">
        <v>2.9178263477952902E-8</v>
      </c>
      <c r="U152" s="13">
        <v>3.69693141137463E-7</v>
      </c>
      <c r="V152" s="13">
        <v>4.68365979560595E-8</v>
      </c>
      <c r="W152" s="13">
        <v>8.6549909826355697E-7</v>
      </c>
      <c r="X152" s="13">
        <v>6.5635101978539199E-7</v>
      </c>
      <c r="Y152" s="13">
        <v>4.1066131369864601E-7</v>
      </c>
      <c r="Z152" s="12">
        <v>0</v>
      </c>
      <c r="AA152" s="12">
        <v>0</v>
      </c>
      <c r="AB152" s="13">
        <v>3.5130609698612699E-7</v>
      </c>
      <c r="AC152" s="13">
        <v>6.1678348588087296E-8</v>
      </c>
      <c r="AD152" s="12">
        <v>0</v>
      </c>
      <c r="AE152" s="13">
        <v>8.0772224806384202E-8</v>
      </c>
      <c r="AF152" s="12">
        <v>0</v>
      </c>
      <c r="AG152" s="12">
        <v>0</v>
      </c>
      <c r="AH152" s="13">
        <v>7.0446399685926404E-7</v>
      </c>
      <c r="AI152" s="12">
        <v>0</v>
      </c>
      <c r="AJ152" s="13">
        <v>1.6040051538242301E-7</v>
      </c>
      <c r="AK152" s="12">
        <v>0</v>
      </c>
      <c r="AL152" s="12">
        <v>0</v>
      </c>
      <c r="AM152" s="12">
        <v>0</v>
      </c>
      <c r="AN152" s="13">
        <v>3.8194858084010799E-8</v>
      </c>
      <c r="AO152" s="12">
        <v>0</v>
      </c>
      <c r="AP152" s="12">
        <v>0</v>
      </c>
      <c r="AQ152" s="13">
        <v>1.5571804121234601E-7</v>
      </c>
      <c r="AR152" s="13">
        <v>4.1377312244248099E-7</v>
      </c>
      <c r="AS152" s="12">
        <v>0</v>
      </c>
      <c r="AT152" s="13">
        <v>3.3008717903994401E-7</v>
      </c>
      <c r="AU152" s="12">
        <v>0</v>
      </c>
      <c r="AV152" s="13">
        <v>1.50584215280542E-7</v>
      </c>
      <c r="AW152" s="12">
        <v>0</v>
      </c>
      <c r="AX152" s="12">
        <v>0</v>
      </c>
      <c r="AY152" s="13">
        <v>9.9330589574177002E-7</v>
      </c>
      <c r="AZ152" s="21">
        <v>6.3681369084595096E-7</v>
      </c>
      <c r="BA152" s="13">
        <v>2.0704847581150998E-6</v>
      </c>
      <c r="BB152" s="12">
        <v>0</v>
      </c>
      <c r="BC152" s="13">
        <v>3.3297314069777802E-7</v>
      </c>
      <c r="BD152" s="13">
        <v>3.2398862160400401E-7</v>
      </c>
      <c r="BE152" s="13">
        <v>4.1517478871045597E-8</v>
      </c>
      <c r="BF152" s="12">
        <v>0</v>
      </c>
      <c r="BG152" s="13">
        <v>1.02354977959682E-7</v>
      </c>
      <c r="BH152" s="12">
        <v>0</v>
      </c>
      <c r="BI152" s="13">
        <v>2.4036971249337101E-8</v>
      </c>
      <c r="BJ152" s="12">
        <v>0</v>
      </c>
      <c r="BK152" s="13">
        <v>1.17033518737642E-7</v>
      </c>
      <c r="BL152" s="13">
        <v>5.1054486435819102E-8</v>
      </c>
      <c r="BM152" s="12">
        <v>0</v>
      </c>
      <c r="BN152" s="12">
        <v>0</v>
      </c>
      <c r="BO152" s="12">
        <v>0</v>
      </c>
      <c r="BP152" s="13">
        <v>8.2641544104197394E-8</v>
      </c>
      <c r="BQ152" s="12">
        <v>0</v>
      </c>
      <c r="BR152" s="13">
        <v>6.3994184471706497E-8</v>
      </c>
      <c r="BS152" s="12">
        <v>0</v>
      </c>
      <c r="BT152" s="13">
        <v>7.0755509019546402E-7</v>
      </c>
      <c r="BU152" s="13">
        <v>7.8752003020909697E-8</v>
      </c>
      <c r="BV152" s="13">
        <v>3.8658341349732799E-7</v>
      </c>
      <c r="BW152" s="12">
        <v>0</v>
      </c>
      <c r="BX152" s="13">
        <v>2.2851142087221401E-7</v>
      </c>
      <c r="BY152" s="13">
        <v>4.6687908571021198E-8</v>
      </c>
      <c r="BZ152" s="12">
        <v>0</v>
      </c>
      <c r="CA152" s="12">
        <v>0</v>
      </c>
      <c r="CB152" s="13">
        <v>5.6157017815023705E-7</v>
      </c>
      <c r="CC152" s="13">
        <v>3.7448926680789202E-8</v>
      </c>
      <c r="CD152" s="12">
        <v>0</v>
      </c>
      <c r="CE152" s="13">
        <v>1.2103700930571799E-7</v>
      </c>
      <c r="CF152" s="13">
        <v>1.3864133836321099E-6</v>
      </c>
      <c r="CG152" s="12">
        <v>0</v>
      </c>
      <c r="CH152" s="13">
        <v>1.0587648980848601E-6</v>
      </c>
      <c r="CI152" s="12">
        <v>0</v>
      </c>
      <c r="CJ152" s="13">
        <v>2.57666774389238E-7</v>
      </c>
      <c r="CK152" s="12">
        <v>0</v>
      </c>
      <c r="CL152" s="13">
        <v>7.9026385286368104E-8</v>
      </c>
      <c r="CM152" s="12">
        <v>0</v>
      </c>
      <c r="CN152" s="12">
        <v>0</v>
      </c>
      <c r="CO152" s="13">
        <v>3.5970209386526499E-8</v>
      </c>
      <c r="CP152" s="12">
        <v>0</v>
      </c>
      <c r="CQ152" s="12">
        <v>0</v>
      </c>
      <c r="CR152" s="12">
        <v>0</v>
      </c>
      <c r="CS152" s="12">
        <v>0</v>
      </c>
      <c r="CT152" s="13">
        <v>4.52836466365614E-7</v>
      </c>
      <c r="CU152" s="12">
        <v>0</v>
      </c>
      <c r="CV152" s="17">
        <v>0</v>
      </c>
      <c r="CW152" s="13">
        <v>1.75419210052714E-6</v>
      </c>
      <c r="CX152" s="13">
        <v>3.3363566539518699E-6</v>
      </c>
      <c r="CY152" s="13">
        <v>3.58289182816248E-6</v>
      </c>
      <c r="CZ152" s="13">
        <v>2.62108869210262E-6</v>
      </c>
      <c r="DA152" s="13">
        <v>7.1578454795349699E-7</v>
      </c>
      <c r="DB152" s="13">
        <v>3.7140843690879801E-6</v>
      </c>
      <c r="DC152" s="13">
        <v>6.1872291508157797E-7</v>
      </c>
      <c r="DD152" s="13">
        <v>1.0228573993736E-7</v>
      </c>
      <c r="DE152" s="13">
        <v>1.17803655757076E-6</v>
      </c>
      <c r="DF152" s="13">
        <v>1.4719555581340701E-6</v>
      </c>
      <c r="DG152" s="13">
        <v>4.3280097515082899E-7</v>
      </c>
      <c r="DH152" s="13">
        <v>1.74993057434743E-6</v>
      </c>
      <c r="DI152" s="13">
        <v>3.73733607233383E-8</v>
      </c>
      <c r="DJ152" s="13">
        <v>2.2027868538753501E-6</v>
      </c>
      <c r="DK152" s="13">
        <v>1.9747903590353098E-6</v>
      </c>
      <c r="DL152" s="12">
        <v>0</v>
      </c>
      <c r="DM152" s="13">
        <v>3.8466155409572599E-8</v>
      </c>
      <c r="DN152" s="12">
        <v>0</v>
      </c>
      <c r="DO152" s="13">
        <v>2.6868952964410899E-7</v>
      </c>
      <c r="DP152" s="13">
        <v>2.9427153538425902E-6</v>
      </c>
      <c r="DQ152" s="13">
        <v>2.1724130536132298E-6</v>
      </c>
      <c r="DR152" s="12">
        <v>0</v>
      </c>
      <c r="DS152" s="12">
        <v>0</v>
      </c>
      <c r="DT152" s="13">
        <v>1.16661866081351E-7</v>
      </c>
      <c r="DU152" s="12">
        <v>0</v>
      </c>
      <c r="DV152" s="12">
        <v>0</v>
      </c>
      <c r="DW152" s="13">
        <v>3.7498666423747598E-7</v>
      </c>
      <c r="DX152" s="13">
        <v>1.7070251973570099E-7</v>
      </c>
      <c r="DY152" s="13">
        <v>3.3920360834412199E-7</v>
      </c>
      <c r="DZ152" s="13">
        <v>2.7963546861709702E-7</v>
      </c>
      <c r="EA152" s="13">
        <v>5.0166106452052398E-7</v>
      </c>
      <c r="EB152" s="12">
        <v>0</v>
      </c>
      <c r="EC152" s="2" t="s">
        <v>2218</v>
      </c>
      <c r="ED152" s="12">
        <v>0</v>
      </c>
      <c r="EE152" s="12">
        <v>0</v>
      </c>
      <c r="EF152" s="12">
        <v>0</v>
      </c>
      <c r="EG152" s="13">
        <v>2.4604060982201401E-7</v>
      </c>
      <c r="EH152" s="13">
        <v>6.8589836115586998E-8</v>
      </c>
      <c r="EI152" s="13">
        <v>2.0364748792881601E-7</v>
      </c>
      <c r="EJ152" s="13">
        <v>8.3021740483727601E-7</v>
      </c>
      <c r="EK152" s="12">
        <v>0</v>
      </c>
      <c r="EL152" s="13">
        <v>7.2923121133570803E-7</v>
      </c>
      <c r="EM152" s="13">
        <v>1.3928126751960601E-7</v>
      </c>
      <c r="EN152" s="12">
        <v>0</v>
      </c>
      <c r="EO152" s="13">
        <v>1.2522908840167199E-7</v>
      </c>
      <c r="EP152" s="12">
        <v>0</v>
      </c>
      <c r="EQ152" s="13">
        <v>6.2492330557662796E-8</v>
      </c>
      <c r="ER152" s="12">
        <v>0</v>
      </c>
      <c r="ES152" s="13">
        <v>1.0626478896403E-7</v>
      </c>
      <c r="ET152" s="13">
        <v>3.8236136369241202E-7</v>
      </c>
      <c r="EU152" s="12">
        <v>0</v>
      </c>
      <c r="EV152" s="13">
        <v>4.6630307773761797E-7</v>
      </c>
      <c r="EW152" s="13">
        <v>1.5374387079032399E-7</v>
      </c>
      <c r="EX152" s="12">
        <v>0</v>
      </c>
      <c r="EY152" s="13">
        <v>8.7869144747468695E-8</v>
      </c>
      <c r="EZ152" s="13">
        <v>6.4565977787153296E-7</v>
      </c>
      <c r="FA152" s="12">
        <v>0</v>
      </c>
      <c r="FB152" s="13">
        <v>2.3970078243537402E-7</v>
      </c>
      <c r="FC152" s="13">
        <v>2.68054146524649E-7</v>
      </c>
      <c r="FD152" s="12">
        <v>0</v>
      </c>
      <c r="FE152" s="12">
        <v>0</v>
      </c>
      <c r="FF152" s="12">
        <v>0</v>
      </c>
      <c r="FG152" s="13">
        <v>5.2075806513971701E-7</v>
      </c>
      <c r="FH152" s="12">
        <v>0</v>
      </c>
      <c r="FI152" s="12">
        <v>0</v>
      </c>
      <c r="FJ152" s="12">
        <v>0</v>
      </c>
      <c r="FK152" s="13">
        <v>5.0577095119410302E-8</v>
      </c>
      <c r="FL152" s="12">
        <v>0</v>
      </c>
      <c r="FM152" s="12">
        <v>0</v>
      </c>
      <c r="FN152" s="13">
        <v>6.6356906457937E-7</v>
      </c>
      <c r="FO152" s="12">
        <v>0</v>
      </c>
      <c r="FP152" s="12">
        <v>0</v>
      </c>
      <c r="FQ152" s="12">
        <v>0</v>
      </c>
      <c r="FR152" s="12">
        <v>0</v>
      </c>
      <c r="FS152" s="12">
        <v>0</v>
      </c>
      <c r="FT152" s="13">
        <v>8.8362798983257504E-7</v>
      </c>
      <c r="FU152" s="12">
        <v>0</v>
      </c>
      <c r="FV152" s="12">
        <v>0</v>
      </c>
      <c r="FW152" s="12">
        <v>0</v>
      </c>
      <c r="FX152" s="12">
        <v>0</v>
      </c>
      <c r="FY152" s="13">
        <v>4.8834046562360502E-7</v>
      </c>
      <c r="FZ152" s="12">
        <v>0</v>
      </c>
      <c r="GA152" s="21">
        <v>7.3956364851673196E-7</v>
      </c>
      <c r="GB152" s="13">
        <v>7.2728262571804103E-7</v>
      </c>
      <c r="GC152" s="12">
        <v>0</v>
      </c>
      <c r="GD152" s="12">
        <v>0</v>
      </c>
      <c r="GE152" s="12">
        <v>0</v>
      </c>
      <c r="GF152" s="12">
        <v>0</v>
      </c>
      <c r="GG152" s="13">
        <v>3.9993318828153498E-8</v>
      </c>
      <c r="GH152" s="12">
        <v>0</v>
      </c>
      <c r="GI152" s="12">
        <v>0</v>
      </c>
      <c r="GJ152" s="12">
        <v>0</v>
      </c>
      <c r="GK152" s="13">
        <v>6.5266504520803103E-7</v>
      </c>
      <c r="GL152" s="12">
        <v>0</v>
      </c>
      <c r="GM152" s="13">
        <v>4.93361941652311E-7</v>
      </c>
      <c r="GN152" s="12">
        <v>0</v>
      </c>
      <c r="GO152" s="12">
        <v>0</v>
      </c>
      <c r="GP152" s="13">
        <v>9.4673616708782904E-7</v>
      </c>
      <c r="GQ152" s="13">
        <v>1.6635666822652401E-7</v>
      </c>
      <c r="GR152" s="12">
        <v>0</v>
      </c>
      <c r="GS152" s="13">
        <v>1.1298676030747499E-6</v>
      </c>
      <c r="GT152" s="13">
        <v>4.3947634590028998E-7</v>
      </c>
      <c r="GU152" s="13">
        <v>1.6255097902544499E-7</v>
      </c>
      <c r="GV152" s="13">
        <v>1.1183594732671201E-7</v>
      </c>
      <c r="GW152" s="12">
        <v>0</v>
      </c>
      <c r="GX152" s="13">
        <v>2.1011883504100599E-7</v>
      </c>
      <c r="GY152" s="12">
        <v>0</v>
      </c>
      <c r="GZ152" s="13">
        <v>7.5095224224873204E-7</v>
      </c>
      <c r="HA152" s="13">
        <v>1.13296294684101E-6</v>
      </c>
      <c r="HB152" s="12">
        <v>0</v>
      </c>
      <c r="HC152" s="13">
        <v>8.2900961204430899E-7</v>
      </c>
      <c r="HD152" s="12">
        <v>0</v>
      </c>
      <c r="HE152" s="13">
        <v>5.5150563261203004E-7</v>
      </c>
      <c r="HF152" s="12">
        <v>0</v>
      </c>
      <c r="HG152" s="12">
        <v>0</v>
      </c>
      <c r="HH152" s="12">
        <v>0</v>
      </c>
      <c r="HI152" s="12">
        <v>0</v>
      </c>
      <c r="HJ152" s="12">
        <v>0</v>
      </c>
      <c r="HK152" s="13">
        <v>5.1896443571833897E-7</v>
      </c>
      <c r="HL152" s="12">
        <v>0</v>
      </c>
      <c r="HM152" s="13">
        <v>1.0995998137566599E-6</v>
      </c>
      <c r="HN152" s="12">
        <v>0</v>
      </c>
      <c r="HO152" s="13">
        <v>1.7885226743529201E-7</v>
      </c>
      <c r="HP152" s="13">
        <v>5.1868076017869698E-8</v>
      </c>
      <c r="HQ152" s="13">
        <v>1.0007284422643099E-6</v>
      </c>
      <c r="HR152" s="12">
        <v>0</v>
      </c>
      <c r="HS152" s="12">
        <v>0</v>
      </c>
      <c r="HT152" s="13">
        <v>2.3233541327303801E-7</v>
      </c>
      <c r="HU152" s="21">
        <v>1.4102016270788601E-7</v>
      </c>
      <c r="HV152" s="13">
        <v>1.5370788412673601E-6</v>
      </c>
      <c r="HW152" s="13">
        <v>1.0287326907488999E-6</v>
      </c>
      <c r="HX152" s="12">
        <v>0</v>
      </c>
      <c r="HY152" s="12">
        <v>0</v>
      </c>
      <c r="HZ152" s="13">
        <v>6.0355902519267E-8</v>
      </c>
      <c r="IA152" s="12">
        <v>0</v>
      </c>
      <c r="IB152" s="13">
        <v>1.7229569491320901E-7</v>
      </c>
      <c r="IC152" s="13">
        <v>1.2028221346703399E-5</v>
      </c>
      <c r="ID152" s="13">
        <v>1.6677745025992199E-7</v>
      </c>
      <c r="IE152" s="13">
        <v>1.9915773379648201E-6</v>
      </c>
      <c r="IF152" s="12">
        <v>0</v>
      </c>
      <c r="IG152" s="13">
        <v>2.0679751757819299E-7</v>
      </c>
      <c r="IH152" s="13">
        <v>2.6793338379746302E-7</v>
      </c>
      <c r="II152" s="13">
        <v>5.1210249074343697E-7</v>
      </c>
      <c r="IJ152" s="13">
        <v>7.8591257920903297E-7</v>
      </c>
      <c r="IK152" s="13">
        <v>1.3006191008442601E-7</v>
      </c>
      <c r="IL152" s="12">
        <v>0</v>
      </c>
      <c r="IM152" s="13">
        <v>1.0528402006484799E-7</v>
      </c>
      <c r="IN152" s="13">
        <v>9.3193026650948295E-8</v>
      </c>
      <c r="IO152" s="13">
        <v>4.4083493209527602E-7</v>
      </c>
      <c r="IP152" s="13">
        <v>6.72290589682773E-7</v>
      </c>
      <c r="IQ152" s="13">
        <v>9.5138687731623705E-7</v>
      </c>
      <c r="IR152" s="13">
        <v>9.4825025870702398E-7</v>
      </c>
      <c r="IS152" s="12">
        <v>0</v>
      </c>
      <c r="IT152" s="13">
        <v>1.16556085992068E-6</v>
      </c>
      <c r="IU152" s="12">
        <v>0</v>
      </c>
      <c r="IV152" s="13">
        <v>9.5431343808913704E-7</v>
      </c>
      <c r="IW152" s="13">
        <v>1.1802594657757299E-6</v>
      </c>
      <c r="IX152" s="12">
        <v>0</v>
      </c>
      <c r="IY152" s="13">
        <v>8.6511348803260804E-8</v>
      </c>
    </row>
    <row r="153" spans="1:259" x14ac:dyDescent="0.25">
      <c r="A153" s="2">
        <v>150</v>
      </c>
      <c r="B153" s="2" t="s">
        <v>2221</v>
      </c>
      <c r="C153" s="2" t="s">
        <v>2704</v>
      </c>
      <c r="D153" s="12">
        <v>0</v>
      </c>
      <c r="E153" s="12">
        <v>0</v>
      </c>
      <c r="F153" s="12">
        <v>0</v>
      </c>
      <c r="G153" s="13">
        <v>6.4062797365139395E-7</v>
      </c>
      <c r="H153" s="13">
        <v>4.7168207217210898E-8</v>
      </c>
      <c r="I153" s="12">
        <v>0</v>
      </c>
      <c r="J153" s="12">
        <v>0</v>
      </c>
      <c r="K153" s="12">
        <v>0</v>
      </c>
      <c r="L153" s="13">
        <v>1.00684612511361E-6</v>
      </c>
      <c r="M153" s="13">
        <v>8.9590296556787101E-8</v>
      </c>
      <c r="N153" s="13">
        <v>1.4643972099874999E-7</v>
      </c>
      <c r="O153" s="12">
        <v>0</v>
      </c>
      <c r="P153" s="12">
        <v>0</v>
      </c>
      <c r="Q153" s="13">
        <v>1.42488075542502E-7</v>
      </c>
      <c r="R153" s="13">
        <v>9.0895145500183497E-7</v>
      </c>
      <c r="S153" s="13">
        <v>2.0607137397785001E-7</v>
      </c>
      <c r="T153" s="13">
        <v>2.5745526598193701E-8</v>
      </c>
      <c r="U153" s="13">
        <v>4.04503817318385E-7</v>
      </c>
      <c r="V153" s="13">
        <v>2.8928486972860201E-7</v>
      </c>
      <c r="W153" s="13">
        <v>5.5527614186549505E-7</v>
      </c>
      <c r="X153" s="13">
        <v>5.1057424913921802E-7</v>
      </c>
      <c r="Y153" s="13">
        <v>7.9530139530915497E-7</v>
      </c>
      <c r="Z153" s="12">
        <v>0</v>
      </c>
      <c r="AA153" s="12">
        <v>0</v>
      </c>
      <c r="AB153" s="13">
        <v>5.9185093135883205E-7</v>
      </c>
      <c r="AC153" s="13">
        <v>1.08844144567213E-7</v>
      </c>
      <c r="AD153" s="12">
        <v>0</v>
      </c>
      <c r="AE153" s="13">
        <v>2.2756926896244001E-7</v>
      </c>
      <c r="AF153" s="12">
        <v>0</v>
      </c>
      <c r="AG153" s="12">
        <v>0</v>
      </c>
      <c r="AH153" s="13">
        <v>1.1679336029102E-6</v>
      </c>
      <c r="AI153" s="12">
        <v>0</v>
      </c>
      <c r="AJ153" s="13">
        <v>3.1384812084574898E-7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0</v>
      </c>
      <c r="AQ153" s="13">
        <v>1.2098439585071301E-7</v>
      </c>
      <c r="AR153" s="13">
        <v>7.7485110617282995E-7</v>
      </c>
      <c r="AS153" s="12">
        <v>0</v>
      </c>
      <c r="AT153" s="13">
        <v>2.2452772147578E-7</v>
      </c>
      <c r="AU153" s="12">
        <v>0</v>
      </c>
      <c r="AV153" s="13">
        <v>3.5958047093891798E-7</v>
      </c>
      <c r="AW153" s="12">
        <v>0</v>
      </c>
      <c r="AX153" s="12">
        <v>0</v>
      </c>
      <c r="AY153" s="13">
        <v>6.3665108560761103E-7</v>
      </c>
      <c r="AZ153" s="21">
        <v>7.8172410171663004E-7</v>
      </c>
      <c r="BA153" s="13">
        <v>1.91956423877001E-6</v>
      </c>
      <c r="BB153" s="12">
        <v>0</v>
      </c>
      <c r="BC153" s="13">
        <v>1.75145347764635E-7</v>
      </c>
      <c r="BD153" s="13">
        <v>3.6020097731386298E-7</v>
      </c>
      <c r="BE153" s="13">
        <v>7.22060292516937E-8</v>
      </c>
      <c r="BF153" s="13">
        <v>4.8458239674972699E-8</v>
      </c>
      <c r="BG153" s="13">
        <v>1.80626431693556E-7</v>
      </c>
      <c r="BH153" s="13">
        <v>1.0478759711285901E-7</v>
      </c>
      <c r="BI153" s="13">
        <v>6.3627276836480505E-8</v>
      </c>
      <c r="BJ153" s="13">
        <v>1.2401199078388201E-7</v>
      </c>
      <c r="BK153" s="13">
        <v>2.82069510660483E-7</v>
      </c>
      <c r="BL153" s="13">
        <v>4.50480762668992E-8</v>
      </c>
      <c r="BM153" s="12">
        <v>0</v>
      </c>
      <c r="BN153" s="13">
        <v>3.6154077729916701E-8</v>
      </c>
      <c r="BO153" s="12">
        <v>0</v>
      </c>
      <c r="BP153" s="13">
        <v>3.2813554276666599E-7</v>
      </c>
      <c r="BQ153" s="12">
        <v>0</v>
      </c>
      <c r="BR153" s="13">
        <v>3.6220733355880201E-7</v>
      </c>
      <c r="BS153" s="12">
        <v>0</v>
      </c>
      <c r="BT153" s="13">
        <v>6.9172891218148998E-7</v>
      </c>
      <c r="BU153" s="13">
        <v>1.73717653722595E-7</v>
      </c>
      <c r="BV153" s="13">
        <v>8.60362496882767E-7</v>
      </c>
      <c r="BW153" s="12">
        <v>0</v>
      </c>
      <c r="BX153" s="13">
        <v>1.3925069733931999E-7</v>
      </c>
      <c r="BY153" s="13">
        <v>4.11952134450187E-8</v>
      </c>
      <c r="BZ153" s="12">
        <v>0</v>
      </c>
      <c r="CA153" s="12">
        <v>0</v>
      </c>
      <c r="CB153" s="13">
        <v>1.28174238323147E-6</v>
      </c>
      <c r="CC153" s="13">
        <v>3.0462049813519702E-8</v>
      </c>
      <c r="CD153" s="12">
        <v>0</v>
      </c>
      <c r="CE153" s="13">
        <v>1.06797361152104E-7</v>
      </c>
      <c r="CF153" s="13">
        <v>8.4209401028485298E-7</v>
      </c>
      <c r="CG153" s="12">
        <v>0</v>
      </c>
      <c r="CH153" s="13">
        <v>1.52631529642722E-6</v>
      </c>
      <c r="CI153" s="13">
        <v>1.0064647117034899E-7</v>
      </c>
      <c r="CJ153" s="13">
        <v>2.8419129528224799E-7</v>
      </c>
      <c r="CK153" s="12">
        <v>0</v>
      </c>
      <c r="CL153" s="13">
        <v>1.15648368711758E-7</v>
      </c>
      <c r="CM153" s="13">
        <v>4.3878661627604E-8</v>
      </c>
      <c r="CN153" s="12">
        <v>0</v>
      </c>
      <c r="CO153" s="13">
        <v>3.1738420046935198E-8</v>
      </c>
      <c r="CP153" s="12">
        <v>0</v>
      </c>
      <c r="CQ153" s="12">
        <v>0</v>
      </c>
      <c r="CR153" s="12">
        <v>0</v>
      </c>
      <c r="CS153" s="12">
        <v>0</v>
      </c>
      <c r="CT153" s="13">
        <v>3.3264841837237499E-7</v>
      </c>
      <c r="CU153" s="12">
        <v>0</v>
      </c>
      <c r="CV153" s="17">
        <v>0</v>
      </c>
      <c r="CW153" s="13">
        <v>2.1892329946115698E-6</v>
      </c>
      <c r="CX153" s="13">
        <v>5.2642576594438304E-6</v>
      </c>
      <c r="CY153" s="13">
        <v>3.51686555525753E-6</v>
      </c>
      <c r="CZ153" s="13">
        <v>1.8620431325660301E-6</v>
      </c>
      <c r="DA153" s="13">
        <v>1.03679545944663E-6</v>
      </c>
      <c r="DB153" s="13">
        <v>2.7605221649728301E-6</v>
      </c>
      <c r="DC153" s="13">
        <v>8.9323716850961104E-7</v>
      </c>
      <c r="DD153" s="13">
        <v>3.15882432159493E-7</v>
      </c>
      <c r="DE153" s="13">
        <v>4.8645900699380795E-7</v>
      </c>
      <c r="DF153" s="13">
        <v>1.6959303422053101E-6</v>
      </c>
      <c r="DG153" s="13">
        <v>3.9580028452703301E-7</v>
      </c>
      <c r="DH153" s="13">
        <v>2.0746542950062199E-6</v>
      </c>
      <c r="DI153" s="12">
        <v>0</v>
      </c>
      <c r="DJ153" s="13">
        <v>1.60858512546357E-6</v>
      </c>
      <c r="DK153" s="13">
        <v>2.7613663852574801E-6</v>
      </c>
      <c r="DL153" s="12">
        <v>0</v>
      </c>
      <c r="DM153" s="12">
        <v>0</v>
      </c>
      <c r="DN153" s="12">
        <v>0</v>
      </c>
      <c r="DO153" s="13">
        <v>3.0720716244949798E-7</v>
      </c>
      <c r="DP153" s="13">
        <v>2.8906845412149802E-6</v>
      </c>
      <c r="DQ153" s="13">
        <v>2.7712191003352701E-6</v>
      </c>
      <c r="DR153" s="12">
        <v>0</v>
      </c>
      <c r="DS153" s="12">
        <v>0</v>
      </c>
      <c r="DT153" s="13">
        <v>1.15060134956163E-7</v>
      </c>
      <c r="DU153" s="12">
        <v>0</v>
      </c>
      <c r="DV153" s="13">
        <v>3.2147225421714602E-8</v>
      </c>
      <c r="DW153" s="13">
        <v>2.7267436186372999E-7</v>
      </c>
      <c r="DX153" s="12">
        <v>0</v>
      </c>
      <c r="DY153" s="13">
        <v>3.6780442838503002E-7</v>
      </c>
      <c r="DZ153" s="13">
        <v>3.5204285147734302E-7</v>
      </c>
      <c r="EA153" s="13">
        <v>2.6066335334106999E-7</v>
      </c>
      <c r="EB153" s="13">
        <v>9.702420547438831E-7</v>
      </c>
      <c r="EC153" s="2" t="s">
        <v>2221</v>
      </c>
      <c r="ED153" s="12">
        <v>0</v>
      </c>
      <c r="EE153" s="12">
        <v>0</v>
      </c>
      <c r="EF153" s="12">
        <v>0</v>
      </c>
      <c r="EG153" s="13">
        <v>2.85311227145175E-7</v>
      </c>
      <c r="EH153" s="13">
        <v>6.0520443631400297E-8</v>
      </c>
      <c r="EI153" s="13">
        <v>1.34766719952893E-7</v>
      </c>
      <c r="EJ153" s="13">
        <v>3.0020532421017798E-7</v>
      </c>
      <c r="EK153" s="12">
        <v>0</v>
      </c>
      <c r="EL153" s="13">
        <v>8.7045776131973795E-7</v>
      </c>
      <c r="EM153" s="13">
        <v>1.2289523604671101E-7</v>
      </c>
      <c r="EN153" s="12">
        <v>0</v>
      </c>
      <c r="EO153" s="13">
        <v>1.4732833929608499E-7</v>
      </c>
      <c r="EP153" s="12">
        <v>0</v>
      </c>
      <c r="EQ153" s="13">
        <v>2.57579780764397E-7</v>
      </c>
      <c r="ER153" s="12">
        <v>0</v>
      </c>
      <c r="ES153" s="13">
        <v>2.4268083292823498E-7</v>
      </c>
      <c r="ET153" s="13">
        <v>5.0931135887637899E-7</v>
      </c>
      <c r="EU153" s="12">
        <v>0</v>
      </c>
      <c r="EV153" s="13">
        <v>6.4849254834771802E-7</v>
      </c>
      <c r="EW153" s="13">
        <v>4.06969069739092E-7</v>
      </c>
      <c r="EX153" s="12">
        <v>0</v>
      </c>
      <c r="EY153" s="13">
        <v>7.7531598306590001E-8</v>
      </c>
      <c r="EZ153" s="13">
        <v>7.1472324346926498E-7</v>
      </c>
      <c r="FA153" s="12">
        <v>0</v>
      </c>
      <c r="FB153" s="13">
        <v>4.6800152765855201E-7</v>
      </c>
      <c r="FC153" s="13">
        <v>2.36518364580573E-7</v>
      </c>
      <c r="FD153" s="12">
        <v>0</v>
      </c>
      <c r="FE153" s="12">
        <v>0</v>
      </c>
      <c r="FF153" s="12">
        <v>0</v>
      </c>
      <c r="FG153" s="13">
        <v>2.6803723941014802E-7</v>
      </c>
      <c r="FH153" s="12">
        <v>0</v>
      </c>
      <c r="FI153" s="12">
        <v>0</v>
      </c>
      <c r="FJ153" s="12">
        <v>0</v>
      </c>
      <c r="FK153" s="12">
        <v>0</v>
      </c>
      <c r="FL153" s="13">
        <v>1.7459995472991299E-7</v>
      </c>
      <c r="FM153" s="12">
        <v>0</v>
      </c>
      <c r="FN153" s="13">
        <v>6.8896755585354603E-7</v>
      </c>
      <c r="FO153" s="12">
        <v>0</v>
      </c>
      <c r="FP153" s="12">
        <v>0</v>
      </c>
      <c r="FQ153" s="12">
        <v>0</v>
      </c>
      <c r="FR153" s="12">
        <v>0</v>
      </c>
      <c r="FS153" s="13">
        <v>9.2873252162802699E-8</v>
      </c>
      <c r="FT153" s="13">
        <v>8.2298685327543696E-7</v>
      </c>
      <c r="FU153" s="12">
        <v>0</v>
      </c>
      <c r="FV153" s="12">
        <v>0</v>
      </c>
      <c r="FW153" s="12">
        <v>0</v>
      </c>
      <c r="FX153" s="12">
        <v>0</v>
      </c>
      <c r="FY153" s="13">
        <v>4.5083719457081197E-7</v>
      </c>
      <c r="FZ153" s="13">
        <v>8.2646273496698898E-8</v>
      </c>
      <c r="GA153" s="21">
        <v>5.2743542983162796E-7</v>
      </c>
      <c r="GB153" s="13">
        <v>1.4056923757420601E-6</v>
      </c>
      <c r="GC153" s="12">
        <v>0</v>
      </c>
      <c r="GD153" s="12">
        <v>0</v>
      </c>
      <c r="GE153" s="12">
        <v>0</v>
      </c>
      <c r="GF153" s="12">
        <v>0</v>
      </c>
      <c r="GG153" s="13">
        <v>3.52882224954296E-8</v>
      </c>
      <c r="GH153" s="12">
        <v>0</v>
      </c>
      <c r="GI153" s="12">
        <v>0</v>
      </c>
      <c r="GJ153" s="13">
        <v>4.2068768758166297E-8</v>
      </c>
      <c r="GK153" s="13">
        <v>5.0853001489500097E-7</v>
      </c>
      <c r="GL153" s="12">
        <v>0</v>
      </c>
      <c r="GM153" s="13">
        <v>5.0851465094824298E-7</v>
      </c>
      <c r="GN153" s="12">
        <v>0</v>
      </c>
      <c r="GO153" s="12">
        <v>0</v>
      </c>
      <c r="GP153" s="13">
        <v>9.6189195259131209E-7</v>
      </c>
      <c r="GQ153" s="13">
        <v>3.6696323873497903E-8</v>
      </c>
      <c r="GR153" s="12">
        <v>0</v>
      </c>
      <c r="GS153" s="13">
        <v>1.0651932755540699E-6</v>
      </c>
      <c r="GT153" s="13">
        <v>4.6513042306380999E-7</v>
      </c>
      <c r="GU153" s="13">
        <v>5.2479628585166297E-8</v>
      </c>
      <c r="GV153" s="12">
        <v>0</v>
      </c>
      <c r="GW153" s="12">
        <v>0</v>
      </c>
      <c r="GX153" s="13">
        <v>5.0415509955659402E-8</v>
      </c>
      <c r="GY153" s="12">
        <v>0</v>
      </c>
      <c r="GZ153" s="13">
        <v>1.01316830201706E-6</v>
      </c>
      <c r="HA153" s="13">
        <v>1.1266310143092299E-6</v>
      </c>
      <c r="HB153" s="12">
        <v>0</v>
      </c>
      <c r="HC153" s="13">
        <v>5.0289186024746702E-7</v>
      </c>
      <c r="HD153" s="13">
        <v>9.8996906095112601E-8</v>
      </c>
      <c r="HE153" s="13">
        <v>1.94649046804246E-7</v>
      </c>
      <c r="HF153" s="12">
        <v>0</v>
      </c>
      <c r="HG153" s="12">
        <v>0</v>
      </c>
      <c r="HH153" s="12">
        <v>0</v>
      </c>
      <c r="HI153" s="12">
        <v>0</v>
      </c>
      <c r="HJ153" s="12">
        <v>0</v>
      </c>
      <c r="HK153" s="13">
        <v>8.7002861282192198E-7</v>
      </c>
      <c r="HL153" s="12">
        <v>0</v>
      </c>
      <c r="HM153" s="13">
        <v>1.04264073648568E-6</v>
      </c>
      <c r="HN153" s="12">
        <v>0</v>
      </c>
      <c r="HO153" s="13">
        <v>1.6274241246409801E-7</v>
      </c>
      <c r="HP153" s="12">
        <v>0</v>
      </c>
      <c r="HQ153" s="13">
        <v>1.0107173517431099E-6</v>
      </c>
      <c r="HR153" s="12">
        <v>0</v>
      </c>
      <c r="HS153" s="12">
        <v>0</v>
      </c>
      <c r="HT153" s="13">
        <v>4.5937951813285799E-7</v>
      </c>
      <c r="HU153" s="21">
        <v>2.3718701291991601E-7</v>
      </c>
      <c r="HV153" s="13">
        <v>1.59369306890303E-6</v>
      </c>
      <c r="HW153" s="13">
        <v>9.3759527410497495E-7</v>
      </c>
      <c r="HX153" s="12">
        <v>0</v>
      </c>
      <c r="HY153" s="12">
        <v>0</v>
      </c>
      <c r="HZ153" s="13">
        <v>1.4241593108281601E-7</v>
      </c>
      <c r="IA153" s="12">
        <v>0</v>
      </c>
      <c r="IB153" s="13">
        <v>3.5472643070366502E-7</v>
      </c>
      <c r="IC153" s="13">
        <v>1.33971353924103E-5</v>
      </c>
      <c r="ID153" s="13">
        <v>1.63881858353362E-7</v>
      </c>
      <c r="IE153" s="13">
        <v>2.5384328142242201E-6</v>
      </c>
      <c r="IF153" s="12">
        <v>0</v>
      </c>
      <c r="IG153" s="13">
        <v>1.4292062045158999E-7</v>
      </c>
      <c r="IH153" s="13">
        <v>3.9401968205509298E-8</v>
      </c>
      <c r="II153" s="13">
        <v>6.7049454758457004E-7</v>
      </c>
      <c r="IJ153" s="13">
        <v>8.4755278149993702E-7</v>
      </c>
      <c r="IK153" s="13">
        <v>1.5301401186403E-7</v>
      </c>
      <c r="IL153" s="12">
        <v>0</v>
      </c>
      <c r="IM153" s="13">
        <v>4.6448832381550597E-8</v>
      </c>
      <c r="IN153" s="13">
        <v>5.5013478512324501E-8</v>
      </c>
      <c r="IO153" s="13">
        <v>3.09128792315409E-7</v>
      </c>
      <c r="IP153" s="13">
        <v>1.9600299504807001E-7</v>
      </c>
      <c r="IQ153" s="13">
        <v>1.1624100648059399E-6</v>
      </c>
      <c r="IR153" s="13">
        <v>7.30450264910219E-7</v>
      </c>
      <c r="IS153" s="12">
        <v>0</v>
      </c>
      <c r="IT153" s="13">
        <v>1.07680309496167E-6</v>
      </c>
      <c r="IU153" s="12">
        <v>0</v>
      </c>
      <c r="IV153" s="13">
        <v>7.1387736388772505E-7</v>
      </c>
      <c r="IW153" s="13">
        <v>7.3513410185733805E-7</v>
      </c>
      <c r="IX153" s="12">
        <v>0</v>
      </c>
      <c r="IY153" s="13">
        <v>6.5287746517973406E-8</v>
      </c>
    </row>
    <row r="154" spans="1:259" x14ac:dyDescent="0.25">
      <c r="A154" s="2">
        <v>151</v>
      </c>
      <c r="B154" s="2" t="s">
        <v>2226</v>
      </c>
      <c r="C154" s="2" t="s">
        <v>2704</v>
      </c>
      <c r="D154" s="12">
        <v>0</v>
      </c>
      <c r="E154" s="12">
        <v>0</v>
      </c>
      <c r="F154" s="12">
        <v>0</v>
      </c>
      <c r="G154" s="13">
        <v>1.14178099290655E-6</v>
      </c>
      <c r="H154" s="12">
        <v>0</v>
      </c>
      <c r="I154" s="12">
        <v>0</v>
      </c>
      <c r="J154" s="12">
        <v>0</v>
      </c>
      <c r="K154" s="13">
        <v>9.3453563280828096E-8</v>
      </c>
      <c r="L154" s="13">
        <v>2.2732434184035801E-6</v>
      </c>
      <c r="M154" s="13">
        <v>4.8141912230227499E-8</v>
      </c>
      <c r="N154" s="13">
        <v>6.0581411895858502E-7</v>
      </c>
      <c r="O154" s="12">
        <v>0</v>
      </c>
      <c r="P154" s="12">
        <v>0</v>
      </c>
      <c r="Q154" s="12">
        <v>0</v>
      </c>
      <c r="R154" s="13">
        <v>8.4202850634088302E-7</v>
      </c>
      <c r="S154" s="13">
        <v>5.2318910734581105E-7</v>
      </c>
      <c r="T154" s="13">
        <v>4.15035644298468E-8</v>
      </c>
      <c r="U154" s="13">
        <v>8.2771535047615398E-7</v>
      </c>
      <c r="V154" s="13">
        <v>1.7226293078296999E-7</v>
      </c>
      <c r="W154" s="13">
        <v>6.4498038946700196E-7</v>
      </c>
      <c r="X154" s="13">
        <v>8.2308090162960104E-7</v>
      </c>
      <c r="Y154" s="13">
        <v>1.22116584789481E-6</v>
      </c>
      <c r="Z154" s="12">
        <v>0</v>
      </c>
      <c r="AA154" s="13">
        <v>3.8072216897496002E-8</v>
      </c>
      <c r="AB154" s="13">
        <v>4.70401933993513E-7</v>
      </c>
      <c r="AC154" s="13">
        <v>1.7546426753507601E-7</v>
      </c>
      <c r="AD154" s="12">
        <v>0</v>
      </c>
      <c r="AE154" s="13">
        <v>3.0604412205580801E-7</v>
      </c>
      <c r="AF154" s="12">
        <v>0</v>
      </c>
      <c r="AG154" s="12">
        <v>0</v>
      </c>
      <c r="AH154" s="13">
        <v>7.6807889391682697E-7</v>
      </c>
      <c r="AI154" s="12">
        <v>0</v>
      </c>
      <c r="AJ154" s="13">
        <v>6.0915105709000196E-7</v>
      </c>
      <c r="AK154" s="12">
        <v>0</v>
      </c>
      <c r="AL154" s="12">
        <v>0</v>
      </c>
      <c r="AM154" s="12">
        <v>0</v>
      </c>
      <c r="AN154" s="13">
        <v>5.4328892964325598E-8</v>
      </c>
      <c r="AO154" s="12">
        <v>0</v>
      </c>
      <c r="AP154" s="12">
        <v>0</v>
      </c>
      <c r="AQ154" s="13">
        <v>6.5011729954262206E-8</v>
      </c>
      <c r="AR154" s="13">
        <v>8.9678891788854197E-7</v>
      </c>
      <c r="AS154" s="12">
        <v>0</v>
      </c>
      <c r="AT154" s="13">
        <v>3.4191812289882297E-7</v>
      </c>
      <c r="AU154" s="12">
        <v>0</v>
      </c>
      <c r="AV154" s="13">
        <v>3.3184606516132898E-7</v>
      </c>
      <c r="AW154" s="12">
        <v>0</v>
      </c>
      <c r="AX154" s="12">
        <v>0</v>
      </c>
      <c r="AY154" s="13">
        <v>1.5181555970202499E-6</v>
      </c>
      <c r="AZ154" s="21">
        <v>6.7318246154270902E-7</v>
      </c>
      <c r="BA154" s="13">
        <v>2.3108775441627202E-6</v>
      </c>
      <c r="BB154" s="12">
        <v>0</v>
      </c>
      <c r="BC154" s="13">
        <v>3.12759182290109E-7</v>
      </c>
      <c r="BD154" s="13">
        <v>5.5613801545973899E-7</v>
      </c>
      <c r="BE154" s="13">
        <v>3.2787295576672899E-7</v>
      </c>
      <c r="BF154" s="12">
        <v>0</v>
      </c>
      <c r="BG154" s="13">
        <v>7.2795566221325394E-8</v>
      </c>
      <c r="BH154" s="13">
        <v>1.68924833276763E-7</v>
      </c>
      <c r="BI154" s="13">
        <v>1.36762077797952E-7</v>
      </c>
      <c r="BJ154" s="12">
        <v>0</v>
      </c>
      <c r="BK154" s="13">
        <v>6.6588036523140896E-7</v>
      </c>
      <c r="BL154" s="13">
        <v>7.2620605706121997E-8</v>
      </c>
      <c r="BM154" s="13">
        <v>1.8956742211159301E-7</v>
      </c>
      <c r="BN154" s="13">
        <v>1.7484860005589E-7</v>
      </c>
      <c r="BO154" s="12">
        <v>0</v>
      </c>
      <c r="BP154" s="13">
        <v>3.6591757607215501E-7</v>
      </c>
      <c r="BQ154" s="13">
        <v>4.8388696092933497E-8</v>
      </c>
      <c r="BR154" s="13">
        <v>2.6530909920629E-7</v>
      </c>
      <c r="BS154" s="12">
        <v>0</v>
      </c>
      <c r="BT154" s="13">
        <v>1.2826497395952301E-6</v>
      </c>
      <c r="BU154" s="13">
        <v>3.9206277366013198E-7</v>
      </c>
      <c r="BV154" s="13">
        <v>1.7103584120937499E-6</v>
      </c>
      <c r="BW154" s="12">
        <v>0</v>
      </c>
      <c r="BX154" s="13">
        <v>3.1108415413279098E-7</v>
      </c>
      <c r="BY154" s="13">
        <v>6.6409525122573299E-8</v>
      </c>
      <c r="BZ154" s="12">
        <v>0</v>
      </c>
      <c r="CA154" s="12">
        <v>0</v>
      </c>
      <c r="CB154" s="13">
        <v>4.5644866696940498E-7</v>
      </c>
      <c r="CC154" s="12">
        <v>0</v>
      </c>
      <c r="CD154" s="12">
        <v>0</v>
      </c>
      <c r="CE154" s="13">
        <v>2.8694118585407201E-7</v>
      </c>
      <c r="CF154" s="13">
        <v>6.6908703204284499E-7</v>
      </c>
      <c r="CG154" s="12">
        <v>0</v>
      </c>
      <c r="CH154" s="13">
        <v>1.96741643586228E-6</v>
      </c>
      <c r="CI154" s="13">
        <v>1.0816603510836399E-7</v>
      </c>
      <c r="CJ154" s="13">
        <v>2.7488158043679498E-7</v>
      </c>
      <c r="CK154" s="12">
        <v>0</v>
      </c>
      <c r="CL154" s="13">
        <v>1.8643314611292001E-7</v>
      </c>
      <c r="CM154" s="12">
        <v>0</v>
      </c>
      <c r="CN154" s="12">
        <v>0</v>
      </c>
      <c r="CO154" s="13">
        <v>1.02329043944429E-7</v>
      </c>
      <c r="CP154" s="12">
        <v>0</v>
      </c>
      <c r="CQ154" s="12">
        <v>0</v>
      </c>
      <c r="CR154" s="12">
        <v>0</v>
      </c>
      <c r="CS154" s="12">
        <v>0</v>
      </c>
      <c r="CT154" s="13">
        <v>5.6756738406357197E-7</v>
      </c>
      <c r="CU154" s="12">
        <v>0</v>
      </c>
      <c r="CV154" s="17">
        <v>0</v>
      </c>
      <c r="CW154" s="13">
        <v>3.3549314266721602E-6</v>
      </c>
      <c r="CX154" s="13">
        <v>6.0553992524576899E-6</v>
      </c>
      <c r="CY154" s="13">
        <v>4.2840081184075804E-6</v>
      </c>
      <c r="CZ154" s="13">
        <v>3.6869364878599101E-6</v>
      </c>
      <c r="DA154" s="13">
        <v>7.6215090030852102E-7</v>
      </c>
      <c r="DB154" s="13">
        <v>3.2090442397880801E-6</v>
      </c>
      <c r="DC154" s="13">
        <v>1.4678188567926E-6</v>
      </c>
      <c r="DD154" s="13">
        <v>2.1823897098703899E-7</v>
      </c>
      <c r="DE154" s="13">
        <v>1.31138678147344E-6</v>
      </c>
      <c r="DF154" s="13">
        <v>2.77132951542332E-6</v>
      </c>
      <c r="DG154" s="13">
        <v>7.30092973241006E-7</v>
      </c>
      <c r="DH154" s="13">
        <v>2.8037240878424299E-6</v>
      </c>
      <c r="DI154" s="12">
        <v>0</v>
      </c>
      <c r="DJ154" s="13">
        <v>3.9524011054332799E-6</v>
      </c>
      <c r="DK154" s="13">
        <v>2.8768500475505698E-6</v>
      </c>
      <c r="DL154" s="12">
        <v>0</v>
      </c>
      <c r="DM154" s="12">
        <v>0</v>
      </c>
      <c r="DN154" s="12">
        <v>0</v>
      </c>
      <c r="DO154" s="13">
        <v>4.4711942125320701E-7</v>
      </c>
      <c r="DP154" s="13">
        <v>5.1697287533873298E-6</v>
      </c>
      <c r="DQ154" s="13">
        <v>4.1322280454382201E-6</v>
      </c>
      <c r="DR154" s="12">
        <v>0</v>
      </c>
      <c r="DS154" s="12">
        <v>0</v>
      </c>
      <c r="DT154" s="13">
        <v>2.78227309096585E-7</v>
      </c>
      <c r="DU154" s="12">
        <v>0</v>
      </c>
      <c r="DV154" s="12">
        <v>0</v>
      </c>
      <c r="DW154" s="13">
        <v>5.3486337990786197E-7</v>
      </c>
      <c r="DX154" s="13">
        <v>2.6546382271787402E-7</v>
      </c>
      <c r="DY154" s="13">
        <v>3.5496163037926502E-7</v>
      </c>
      <c r="DZ154" s="13">
        <v>3.3047481345589601E-7</v>
      </c>
      <c r="EA154" s="13">
        <v>1.68388948175007E-7</v>
      </c>
      <c r="EB154" s="13">
        <v>1.25127768439384E-6</v>
      </c>
      <c r="EC154" s="2" t="s">
        <v>2226</v>
      </c>
      <c r="ED154" s="12">
        <v>0</v>
      </c>
      <c r="EE154" s="12">
        <v>0</v>
      </c>
      <c r="EF154" s="12">
        <v>0</v>
      </c>
      <c r="EG154" s="13">
        <v>5.9135319616419999E-7</v>
      </c>
      <c r="EH154" s="13">
        <v>9.7563128957515901E-8</v>
      </c>
      <c r="EI154" s="13">
        <v>7.2417748940204103E-8</v>
      </c>
      <c r="EJ154" s="13">
        <v>4.8395168644226895E-7</v>
      </c>
      <c r="EK154" s="12">
        <v>0</v>
      </c>
      <c r="EL154" s="13">
        <v>8.4064782787384599E-7</v>
      </c>
      <c r="EM154" s="13">
        <v>1.98115596040818E-7</v>
      </c>
      <c r="EN154" s="12">
        <v>0</v>
      </c>
      <c r="EO154" s="13">
        <v>4.15631026160722E-7</v>
      </c>
      <c r="EP154" s="12">
        <v>0</v>
      </c>
      <c r="EQ154" s="13">
        <v>8.8889952948399599E-8</v>
      </c>
      <c r="ER154" s="12">
        <v>0</v>
      </c>
      <c r="ES154" s="13">
        <v>3.2601519940790201E-7</v>
      </c>
      <c r="ET154" s="13">
        <v>1.8245445231778299E-7</v>
      </c>
      <c r="EU154" s="12">
        <v>0</v>
      </c>
      <c r="EV154" s="13">
        <v>7.7274865577543E-7</v>
      </c>
      <c r="EW154" s="13">
        <v>5.8316640644605495E-7</v>
      </c>
      <c r="EX154" s="12">
        <v>0</v>
      </c>
      <c r="EY154" s="13">
        <v>1.24986283477003E-7</v>
      </c>
      <c r="EZ154" s="13">
        <v>8.3422987867601801E-7</v>
      </c>
      <c r="FA154" s="12">
        <v>0</v>
      </c>
      <c r="FB154" s="13">
        <v>9.6868511357583802E-7</v>
      </c>
      <c r="FC154" s="13">
        <v>3.81283915315234E-7</v>
      </c>
      <c r="FD154" s="12">
        <v>0</v>
      </c>
      <c r="FE154" s="12">
        <v>0</v>
      </c>
      <c r="FF154" s="12">
        <v>0</v>
      </c>
      <c r="FG154" s="13">
        <v>4.3209451525601499E-7</v>
      </c>
      <c r="FH154" s="12">
        <v>0</v>
      </c>
      <c r="FI154" s="12">
        <v>0</v>
      </c>
      <c r="FJ154" s="12">
        <v>0</v>
      </c>
      <c r="FK154" s="12">
        <v>0</v>
      </c>
      <c r="FL154" s="13">
        <v>1.8832294643595801E-7</v>
      </c>
      <c r="FM154" s="12">
        <v>0</v>
      </c>
      <c r="FN154" s="13">
        <v>9.8773409163021092E-7</v>
      </c>
      <c r="FO154" s="12">
        <v>0</v>
      </c>
      <c r="FP154" s="12">
        <v>0</v>
      </c>
      <c r="FQ154" s="12">
        <v>0</v>
      </c>
      <c r="FR154" s="12">
        <v>0</v>
      </c>
      <c r="FS154" s="12">
        <v>0</v>
      </c>
      <c r="FT154" s="13">
        <v>1.14843410404577E-6</v>
      </c>
      <c r="FU154" s="12">
        <v>0</v>
      </c>
      <c r="FV154" s="12">
        <v>0</v>
      </c>
      <c r="FW154" s="12">
        <v>0</v>
      </c>
      <c r="FX154" s="12">
        <v>0</v>
      </c>
      <c r="FY154" s="13">
        <v>1.0174929098158501E-6</v>
      </c>
      <c r="FZ154" s="12">
        <v>0</v>
      </c>
      <c r="GA154" s="21">
        <v>5.9518360142207001E-7</v>
      </c>
      <c r="GB154" s="13">
        <v>1.4130612227411299E-6</v>
      </c>
      <c r="GC154" s="13">
        <v>8.9856739618237001E-8</v>
      </c>
      <c r="GD154" s="12">
        <v>0</v>
      </c>
      <c r="GE154" s="12">
        <v>0</v>
      </c>
      <c r="GF154" s="12">
        <v>0</v>
      </c>
      <c r="GG154" s="12">
        <v>0</v>
      </c>
      <c r="GH154" s="12">
        <v>0</v>
      </c>
      <c r="GI154" s="12">
        <v>0</v>
      </c>
      <c r="GJ154" s="12">
        <v>0</v>
      </c>
      <c r="GK154" s="13">
        <v>6.5317923728893905E-7</v>
      </c>
      <c r="GL154" s="12">
        <v>0</v>
      </c>
      <c r="GM154" s="13">
        <v>8.1976068730449604E-7</v>
      </c>
      <c r="GN154" s="12">
        <v>0</v>
      </c>
      <c r="GO154" s="12">
        <v>0</v>
      </c>
      <c r="GP154" s="13">
        <v>1.415798237566E-6</v>
      </c>
      <c r="GQ154" s="13">
        <v>5.9157004865035401E-8</v>
      </c>
      <c r="GR154" s="12">
        <v>0</v>
      </c>
      <c r="GS154" s="13">
        <v>1.4424186183106399E-6</v>
      </c>
      <c r="GT154" s="13">
        <v>7.1541192515090402E-7</v>
      </c>
      <c r="GU154" s="13">
        <v>3.3840312225607199E-7</v>
      </c>
      <c r="GV154" s="12">
        <v>0</v>
      </c>
      <c r="GW154" s="13">
        <v>6.0220795609733601E-8</v>
      </c>
      <c r="GX154" s="13">
        <v>2.9904974475603598E-7</v>
      </c>
      <c r="GY154" s="12">
        <v>0</v>
      </c>
      <c r="GZ154" s="13">
        <v>1.306637741222E-6</v>
      </c>
      <c r="HA154" s="13">
        <v>1.4482605269490099E-6</v>
      </c>
      <c r="HB154" s="12">
        <v>0</v>
      </c>
      <c r="HC154" s="13">
        <v>1.1054950376129699E-6</v>
      </c>
      <c r="HD154" s="13">
        <v>4.7604328094062199E-7</v>
      </c>
      <c r="HE154" s="13">
        <v>1.56893843760319E-7</v>
      </c>
      <c r="HF154" s="12">
        <v>0</v>
      </c>
      <c r="HG154" s="12">
        <v>0</v>
      </c>
      <c r="HH154" s="12">
        <v>0</v>
      </c>
      <c r="HI154" s="12">
        <v>0</v>
      </c>
      <c r="HJ154" s="12">
        <v>0</v>
      </c>
      <c r="HK154" s="13">
        <v>7.2365130246845899E-7</v>
      </c>
      <c r="HL154" s="12">
        <v>0</v>
      </c>
      <c r="HM154" s="13">
        <v>1.51399872754058E-6</v>
      </c>
      <c r="HN154" s="12">
        <v>0</v>
      </c>
      <c r="HO154" s="13">
        <v>1.0494079700271201E-7</v>
      </c>
      <c r="HP154" s="12">
        <v>0</v>
      </c>
      <c r="HQ154" s="13">
        <v>1.3755110869358901E-6</v>
      </c>
      <c r="HR154" s="12">
        <v>0</v>
      </c>
      <c r="HS154" s="12">
        <v>0</v>
      </c>
      <c r="HT154" s="13">
        <v>3.9875848092567101E-7</v>
      </c>
      <c r="HU154" s="21">
        <v>3.3431504090231498E-7</v>
      </c>
      <c r="HV154" s="13">
        <v>1.76333690354855E-6</v>
      </c>
      <c r="HW154" s="13">
        <v>1.0356366111276E-6</v>
      </c>
      <c r="HX154" s="12">
        <v>0</v>
      </c>
      <c r="HY154" s="12">
        <v>0</v>
      </c>
      <c r="HZ154" s="13">
        <v>3.4340427295445002E-7</v>
      </c>
      <c r="IA154" s="12">
        <v>0</v>
      </c>
      <c r="IB154" s="13">
        <v>4.9015154587378402E-7</v>
      </c>
      <c r="IC154" s="13">
        <v>1.2653181950888E-5</v>
      </c>
      <c r="ID154" s="13">
        <v>3.1630206083778298E-7</v>
      </c>
      <c r="IE154" s="13">
        <v>4.8686879624014604E-6</v>
      </c>
      <c r="IF154" s="12">
        <v>0</v>
      </c>
      <c r="IG154" s="13">
        <v>5.1839526771557298E-7</v>
      </c>
      <c r="IH154" s="12">
        <v>0</v>
      </c>
      <c r="II154" s="13">
        <v>1.12364317361985E-6</v>
      </c>
      <c r="IJ154" s="13">
        <v>1.0241109793009201E-6</v>
      </c>
      <c r="IK154" s="12">
        <v>0</v>
      </c>
      <c r="IL154" s="12">
        <v>0</v>
      </c>
      <c r="IM154" s="13">
        <v>2.9951488466723998E-7</v>
      </c>
      <c r="IN154" s="13">
        <v>6.6279523264682998E-8</v>
      </c>
      <c r="IO154" s="13">
        <v>4.0286091645818599E-7</v>
      </c>
      <c r="IP154" s="13">
        <v>7.8144103214765396E-7</v>
      </c>
      <c r="IQ154" s="13">
        <v>2.0307152501546101E-6</v>
      </c>
      <c r="IR154" s="13">
        <v>1.17753620291561E-6</v>
      </c>
      <c r="IS154" s="12">
        <v>0</v>
      </c>
      <c r="IT154" s="13">
        <v>1.09296201752335E-6</v>
      </c>
      <c r="IU154" s="12">
        <v>0</v>
      </c>
      <c r="IV154" s="13">
        <v>1.5332378286787999E-6</v>
      </c>
      <c r="IW154" s="13">
        <v>1.28013785535098E-6</v>
      </c>
      <c r="IX154" s="12">
        <v>0</v>
      </c>
      <c r="IY154" s="13">
        <v>8.7458584637858494E-8</v>
      </c>
    </row>
    <row r="155" spans="1:259" x14ac:dyDescent="0.25">
      <c r="A155" s="2">
        <v>152</v>
      </c>
      <c r="B155" s="2" t="s">
        <v>2229</v>
      </c>
      <c r="C155" s="2" t="s">
        <v>2704</v>
      </c>
      <c r="D155" s="12">
        <v>0</v>
      </c>
      <c r="E155" s="12">
        <v>0</v>
      </c>
      <c r="F155" s="12">
        <v>0</v>
      </c>
      <c r="G155" s="13">
        <v>1.1680526036292701E-6</v>
      </c>
      <c r="H155" s="12">
        <v>0</v>
      </c>
      <c r="I155" s="12">
        <v>0</v>
      </c>
      <c r="J155" s="13">
        <v>5.8890221722969501E-8</v>
      </c>
      <c r="K155" s="13">
        <v>1.32202601714342E-7</v>
      </c>
      <c r="L155" s="13">
        <v>1.7084524797070901E-6</v>
      </c>
      <c r="M155" s="13">
        <v>1.70257982277634E-7</v>
      </c>
      <c r="N155" s="13">
        <v>4.9991978109184002E-7</v>
      </c>
      <c r="O155" s="12">
        <v>0</v>
      </c>
      <c r="P155" s="12">
        <v>0</v>
      </c>
      <c r="Q155" s="13">
        <v>5.4157053102536502E-8</v>
      </c>
      <c r="R155" s="13">
        <v>1.0074711339039901E-6</v>
      </c>
      <c r="S155" s="13">
        <v>4.23015646157178E-7</v>
      </c>
      <c r="T155" s="13">
        <v>2.9356179718672101E-8</v>
      </c>
      <c r="U155" s="13">
        <v>5.5603110187902401E-7</v>
      </c>
      <c r="V155" s="13">
        <v>1.4136656090396001E-7</v>
      </c>
      <c r="W155" s="13">
        <v>1.2625088896506E-6</v>
      </c>
      <c r="X155" s="13">
        <v>9.7029862387229404E-7</v>
      </c>
      <c r="Y155" s="13">
        <v>4.6281517858444002E-7</v>
      </c>
      <c r="Z155" s="12">
        <v>0</v>
      </c>
      <c r="AA155" s="12">
        <v>0</v>
      </c>
      <c r="AB155" s="13">
        <v>6.1251032551496304E-7</v>
      </c>
      <c r="AC155" s="13">
        <v>3.7232661647686902E-7</v>
      </c>
      <c r="AD155" s="12">
        <v>0</v>
      </c>
      <c r="AE155" s="13">
        <v>2.6488775747561901E-7</v>
      </c>
      <c r="AF155" s="12">
        <v>0</v>
      </c>
      <c r="AG155" s="12">
        <v>0</v>
      </c>
      <c r="AH155" s="13">
        <v>1.3002875271013501E-6</v>
      </c>
      <c r="AI155" s="12">
        <v>0</v>
      </c>
      <c r="AJ155" s="13">
        <v>6.1481115432855703E-7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3">
        <v>2.1242217621125801E-7</v>
      </c>
      <c r="AR155" s="13">
        <v>8.0038041228324399E-7</v>
      </c>
      <c r="AS155" s="12">
        <v>0</v>
      </c>
      <c r="AT155" s="13">
        <v>3.7977928210228698E-7</v>
      </c>
      <c r="AU155" s="12">
        <v>0</v>
      </c>
      <c r="AV155" s="13">
        <v>6.6126824761474299E-7</v>
      </c>
      <c r="AW155" s="13">
        <v>6.4589086272639105E-8</v>
      </c>
      <c r="AX155" s="12">
        <v>0</v>
      </c>
      <c r="AY155" s="13">
        <v>2.0404896267737498E-6</v>
      </c>
      <c r="AZ155" s="21">
        <v>1.22827148204151E-6</v>
      </c>
      <c r="BA155" s="13">
        <v>3.1358493512093201E-6</v>
      </c>
      <c r="BB155" s="12">
        <v>0</v>
      </c>
      <c r="BC155" s="13">
        <v>2.1869994406992E-7</v>
      </c>
      <c r="BD155" s="13">
        <v>4.6178256280448799E-7</v>
      </c>
      <c r="BE155" s="13">
        <v>2.0124541094450201E-7</v>
      </c>
      <c r="BF155" s="13">
        <v>1.10508424624633E-7</v>
      </c>
      <c r="BG155" s="13">
        <v>2.8331006366012002E-7</v>
      </c>
      <c r="BH155" s="13">
        <v>1.59311224878899E-7</v>
      </c>
      <c r="BI155" s="13">
        <v>1.45101228883193E-7</v>
      </c>
      <c r="BJ155" s="12">
        <v>0</v>
      </c>
      <c r="BK155" s="13">
        <v>6.3175496323856898E-7</v>
      </c>
      <c r="BL155" s="13">
        <v>5.136579427994E-8</v>
      </c>
      <c r="BM155" s="13">
        <v>2.6816854835298502E-7</v>
      </c>
      <c r="BN155" s="13">
        <v>1.23757104540405E-7</v>
      </c>
      <c r="BO155" s="12">
        <v>0</v>
      </c>
      <c r="BP155" s="13">
        <v>3.7415455181321102E-7</v>
      </c>
      <c r="BQ155" s="12">
        <v>0</v>
      </c>
      <c r="BR155" s="13">
        <v>4.6575681653829399E-7</v>
      </c>
      <c r="BS155" s="12">
        <v>0</v>
      </c>
      <c r="BT155" s="13">
        <v>7.3073856725963104E-7</v>
      </c>
      <c r="BU155" s="13">
        <v>3.1692879264512399E-7</v>
      </c>
      <c r="BV155" s="13">
        <v>1.2944267060650599E-6</v>
      </c>
      <c r="BW155" s="12">
        <v>0</v>
      </c>
      <c r="BX155" s="13">
        <v>2.8738097899325701E-7</v>
      </c>
      <c r="BY155" s="13">
        <v>1.4091777282107E-7</v>
      </c>
      <c r="BZ155" s="12">
        <v>0</v>
      </c>
      <c r="CA155" s="13">
        <v>5.6087728778846999E-8</v>
      </c>
      <c r="CB155" s="13">
        <v>1.3375978905513499E-6</v>
      </c>
      <c r="CC155" s="13">
        <v>4.6050001304629003E-8</v>
      </c>
      <c r="CD155" s="12">
        <v>0</v>
      </c>
      <c r="CE155" s="13">
        <v>4.0591679950088201E-8</v>
      </c>
      <c r="CF155" s="13">
        <v>9.1348194616650504E-7</v>
      </c>
      <c r="CG155" s="12">
        <v>0</v>
      </c>
      <c r="CH155" s="13">
        <v>1.9305269785412399E-6</v>
      </c>
      <c r="CI155" s="13">
        <v>3.82538416846652E-8</v>
      </c>
      <c r="CJ155" s="13">
        <v>4.5366634820056401E-7</v>
      </c>
      <c r="CK155" s="12">
        <v>0</v>
      </c>
      <c r="CL155" s="13">
        <v>1.6483418406325299E-7</v>
      </c>
      <c r="CM155" s="12">
        <v>0</v>
      </c>
      <c r="CN155" s="12">
        <v>0</v>
      </c>
      <c r="CO155" s="13">
        <v>3.6189539931566303E-8</v>
      </c>
      <c r="CP155" s="12">
        <v>0</v>
      </c>
      <c r="CQ155" s="12">
        <v>0</v>
      </c>
      <c r="CR155" s="12">
        <v>0</v>
      </c>
      <c r="CS155" s="12">
        <v>0</v>
      </c>
      <c r="CT155" s="13">
        <v>6.0208356731827996E-7</v>
      </c>
      <c r="CU155" s="12">
        <v>0</v>
      </c>
      <c r="CV155" s="17">
        <v>0</v>
      </c>
      <c r="CW155" s="13">
        <v>2.9901306085532798E-6</v>
      </c>
      <c r="CX155" s="13">
        <v>4.8924821091789801E-6</v>
      </c>
      <c r="CY155" s="13">
        <v>3.7913644807242099E-6</v>
      </c>
      <c r="CZ155" s="13">
        <v>2.2455334940280801E-6</v>
      </c>
      <c r="DA155" s="13">
        <v>1.0282286119817299E-6</v>
      </c>
      <c r="DB155" s="13">
        <v>3.45500862860155E-6</v>
      </c>
      <c r="DC155" s="13">
        <v>1.5039490562123901E-6</v>
      </c>
      <c r="DD155" s="13">
        <v>1.1779395066611E-7</v>
      </c>
      <c r="DE155" s="13">
        <v>1.1598539218883399E-6</v>
      </c>
      <c r="DF155" s="13">
        <v>1.8838346616282599E-6</v>
      </c>
      <c r="DG155" s="13">
        <v>5.1994207170791396E-7</v>
      </c>
      <c r="DH155" s="13">
        <v>2.0656165244147899E-6</v>
      </c>
      <c r="DI155" s="12">
        <v>0</v>
      </c>
      <c r="DJ155" s="13">
        <v>3.0012584123488902E-6</v>
      </c>
      <c r="DK155" s="13">
        <v>3.0412874859149398E-6</v>
      </c>
      <c r="DL155" s="12">
        <v>0</v>
      </c>
      <c r="DM155" s="12">
        <v>0</v>
      </c>
      <c r="DN155" s="12">
        <v>0</v>
      </c>
      <c r="DO155" s="13">
        <v>2.8700203218698102E-7</v>
      </c>
      <c r="DP155" s="13">
        <v>4.0633403470045999E-6</v>
      </c>
      <c r="DQ155" s="13">
        <v>3.5581187554737199E-6</v>
      </c>
      <c r="DR155" s="12">
        <v>0</v>
      </c>
      <c r="DS155" s="12">
        <v>0</v>
      </c>
      <c r="DT155" s="13">
        <v>2.13002281044353E-7</v>
      </c>
      <c r="DU155" s="12">
        <v>0</v>
      </c>
      <c r="DV155" s="13">
        <v>3.66556777674429E-8</v>
      </c>
      <c r="DW155" s="13">
        <v>3.10915278466571E-7</v>
      </c>
      <c r="DX155" s="13">
        <v>1.8830586537961E-7</v>
      </c>
      <c r="DY155" s="13">
        <v>4.9989363417612595E-7</v>
      </c>
      <c r="DZ155" s="13">
        <v>2.8134056293793301E-7</v>
      </c>
      <c r="EA155" s="13">
        <v>5.6114617992054305E-7</v>
      </c>
      <c r="EB155" s="13">
        <v>1.32757510417395E-6</v>
      </c>
      <c r="EC155" s="2" t="s">
        <v>2229</v>
      </c>
      <c r="ED155" s="12">
        <v>0</v>
      </c>
      <c r="EE155" s="12">
        <v>0</v>
      </c>
      <c r="EF155" s="12">
        <v>0</v>
      </c>
      <c r="EG155" s="13">
        <v>2.78849474614013E-7</v>
      </c>
      <c r="EH155" s="13">
        <v>1.38016133647218E-7</v>
      </c>
      <c r="EI155" s="12">
        <v>0</v>
      </c>
      <c r="EJ155" s="13">
        <v>8.0664521098429805E-7</v>
      </c>
      <c r="EK155" s="12">
        <v>0</v>
      </c>
      <c r="EL155" s="13">
        <v>7.9934231017864197E-7</v>
      </c>
      <c r="EM155" s="13">
        <v>1.8684072472142199E-7</v>
      </c>
      <c r="EN155" s="12">
        <v>0</v>
      </c>
      <c r="EO155" s="13">
        <v>2.0998780067353501E-7</v>
      </c>
      <c r="EP155" s="12">
        <v>0</v>
      </c>
      <c r="EQ155" s="13">
        <v>1.25746762707492E-7</v>
      </c>
      <c r="ER155" s="12">
        <v>0</v>
      </c>
      <c r="ES155" s="13">
        <v>1.3835766999262199E-7</v>
      </c>
      <c r="ET155" s="13">
        <v>5.4979660346479099E-7</v>
      </c>
      <c r="EU155" s="12">
        <v>0</v>
      </c>
      <c r="EV155" s="13">
        <v>1.1225437495326999E-6</v>
      </c>
      <c r="EW155" s="13">
        <v>1.74053300944396E-7</v>
      </c>
      <c r="EX155" s="12">
        <v>0</v>
      </c>
      <c r="EY155" s="13">
        <v>3.0190513379894901E-7</v>
      </c>
      <c r="EZ155" s="13">
        <v>1.2153020796948801E-6</v>
      </c>
      <c r="FA155" s="12">
        <v>0</v>
      </c>
      <c r="FB155" s="13">
        <v>6.3485677204955497E-7</v>
      </c>
      <c r="FC155" s="13">
        <v>4.0453293454177301E-7</v>
      </c>
      <c r="FD155" s="12">
        <v>0</v>
      </c>
      <c r="FE155" s="12">
        <v>0</v>
      </c>
      <c r="FF155" s="12">
        <v>0</v>
      </c>
      <c r="FG155" s="13">
        <v>4.3661118266287299E-7</v>
      </c>
      <c r="FH155" s="12">
        <v>0</v>
      </c>
      <c r="FI155" s="12">
        <v>0</v>
      </c>
      <c r="FJ155" s="12">
        <v>0</v>
      </c>
      <c r="FK155" s="13">
        <v>2.30026230102881E-7</v>
      </c>
      <c r="FL155" s="13">
        <v>1.10353133833582E-7</v>
      </c>
      <c r="FM155" s="12">
        <v>0</v>
      </c>
      <c r="FN155" s="13">
        <v>9.2138430879154701E-7</v>
      </c>
      <c r="FO155" s="12">
        <v>0</v>
      </c>
      <c r="FP155" s="12">
        <v>0</v>
      </c>
      <c r="FQ155" s="12">
        <v>0</v>
      </c>
      <c r="FR155" s="12">
        <v>0</v>
      </c>
      <c r="FS155" s="13">
        <v>5.2949079739158797E-8</v>
      </c>
      <c r="FT155" s="13">
        <v>1.00880072599837E-6</v>
      </c>
      <c r="FU155" s="12">
        <v>0</v>
      </c>
      <c r="FV155" s="12">
        <v>0</v>
      </c>
      <c r="FW155" s="12">
        <v>0</v>
      </c>
      <c r="FX155" s="12">
        <v>0</v>
      </c>
      <c r="FY155" s="13">
        <v>5.3296482818322701E-7</v>
      </c>
      <c r="FZ155" s="13">
        <v>9.4236909413918796E-8</v>
      </c>
      <c r="GA155" s="21">
        <v>7.2168603935498397E-7</v>
      </c>
      <c r="GB155" s="13">
        <v>1.32725092455758E-6</v>
      </c>
      <c r="GC155" s="12">
        <v>0</v>
      </c>
      <c r="GD155" s="12">
        <v>0</v>
      </c>
      <c r="GE155" s="12">
        <v>0</v>
      </c>
      <c r="GF155" s="12">
        <v>0</v>
      </c>
      <c r="GG155" s="13">
        <v>4.0237180528325203E-8</v>
      </c>
      <c r="GH155" s="12">
        <v>0</v>
      </c>
      <c r="GI155" s="13">
        <v>4.1183073072243201E-8</v>
      </c>
      <c r="GJ155" s="12">
        <v>0</v>
      </c>
      <c r="GK155" s="13">
        <v>7.8540820483767497E-7</v>
      </c>
      <c r="GL155" s="12">
        <v>0</v>
      </c>
      <c r="GM155" s="13">
        <v>8.5198291205438895E-7</v>
      </c>
      <c r="GN155" s="12">
        <v>0</v>
      </c>
      <c r="GO155" s="12">
        <v>0</v>
      </c>
      <c r="GP155" s="13">
        <v>1.60937660565511E-6</v>
      </c>
      <c r="GQ155" s="13">
        <v>3.34742076309469E-7</v>
      </c>
      <c r="GR155" s="12">
        <v>0</v>
      </c>
      <c r="GS155" s="13">
        <v>1.5365501736936201E-6</v>
      </c>
      <c r="GT155" s="13">
        <v>5.0602306900917595E-7</v>
      </c>
      <c r="GU155" s="13">
        <v>3.5903745897900402E-7</v>
      </c>
      <c r="GV155" s="13">
        <v>1.1251787383480199E-7</v>
      </c>
      <c r="GW155" s="12">
        <v>0</v>
      </c>
      <c r="GX155" s="13">
        <v>2.8742988907647299E-7</v>
      </c>
      <c r="GY155" s="12">
        <v>0</v>
      </c>
      <c r="GZ155" s="13">
        <v>1.0165545849712501E-6</v>
      </c>
      <c r="HA155" s="13">
        <v>7.93450500931195E-7</v>
      </c>
      <c r="HB155" s="12">
        <v>0</v>
      </c>
      <c r="HC155" s="13">
        <v>5.7341937723339302E-7</v>
      </c>
      <c r="HD155" s="13">
        <v>1.68356770088757E-7</v>
      </c>
      <c r="HE155" s="13">
        <v>1.10973694367055E-7</v>
      </c>
      <c r="HF155" s="12">
        <v>0</v>
      </c>
      <c r="HG155" s="12">
        <v>0</v>
      </c>
      <c r="HH155" s="12">
        <v>0</v>
      </c>
      <c r="HI155" s="12">
        <v>0</v>
      </c>
      <c r="HJ155" s="12">
        <v>0</v>
      </c>
      <c r="HK155" s="13">
        <v>9.1670881154713303E-7</v>
      </c>
      <c r="HL155" s="12">
        <v>0</v>
      </c>
      <c r="HM155" s="13">
        <v>1.3870088659143899E-6</v>
      </c>
      <c r="HN155" s="12">
        <v>0</v>
      </c>
      <c r="HO155" s="13">
        <v>1.4845283478432399E-7</v>
      </c>
      <c r="HP155" s="12">
        <v>0</v>
      </c>
      <c r="HQ155" s="13">
        <v>1.11184701691529E-6</v>
      </c>
      <c r="HR155" s="12">
        <v>0</v>
      </c>
      <c r="HS155" s="12">
        <v>0</v>
      </c>
      <c r="HT155" s="13">
        <v>5.6409736326070498E-7</v>
      </c>
      <c r="HU155" s="21">
        <v>2.1378805511074601E-7</v>
      </c>
      <c r="HV155" s="13">
        <v>1.9474422541971799E-6</v>
      </c>
      <c r="HW155" s="13">
        <v>1.30443606589885E-6</v>
      </c>
      <c r="HX155" s="12">
        <v>0</v>
      </c>
      <c r="HY155" s="12">
        <v>0</v>
      </c>
      <c r="HZ155" s="13">
        <v>1.82171778945349E-7</v>
      </c>
      <c r="IA155" s="12">
        <v>0</v>
      </c>
      <c r="IB155" s="13">
        <v>3.4669255683755502E-7</v>
      </c>
      <c r="IC155" s="13">
        <v>1.2882885596933201E-5</v>
      </c>
      <c r="ID155" s="13">
        <v>2.7965730988706498E-7</v>
      </c>
      <c r="IE155" s="13">
        <v>4.8084633448648196E-6</v>
      </c>
      <c r="IF155" s="12">
        <v>0</v>
      </c>
      <c r="IG155" s="13">
        <v>2.6684436251956601E-7</v>
      </c>
      <c r="IH155" s="13">
        <v>1.34783561971285E-7</v>
      </c>
      <c r="II155" s="13">
        <v>9.1704461636891898E-7</v>
      </c>
      <c r="IJ155" s="13">
        <v>8.7856081009139801E-7</v>
      </c>
      <c r="IK155" s="13">
        <v>2.6170994102353998E-7</v>
      </c>
      <c r="IL155" s="12">
        <v>0</v>
      </c>
      <c r="IM155" s="13">
        <v>1.58888993695426E-7</v>
      </c>
      <c r="IN155" s="13">
        <v>1.4064191522018101E-7</v>
      </c>
      <c r="IO155" s="13">
        <v>6.26635058677307E-7</v>
      </c>
      <c r="IP155" s="13">
        <v>7.8959929895241096E-7</v>
      </c>
      <c r="IQ155" s="13">
        <v>1.6204055957891599E-6</v>
      </c>
      <c r="IR155" s="13">
        <v>1.7698943537725501E-6</v>
      </c>
      <c r="IS155" s="12">
        <v>0</v>
      </c>
      <c r="IT155" s="13">
        <v>1.0259459148775999E-6</v>
      </c>
      <c r="IU155" s="12">
        <v>0</v>
      </c>
      <c r="IV155" s="13">
        <v>7.3506503681632998E-7</v>
      </c>
      <c r="IW155" s="13">
        <v>1.1681582627777301E-6</v>
      </c>
      <c r="IX155" s="12">
        <v>0</v>
      </c>
      <c r="IY155" s="13">
        <v>6.18609501097048E-8</v>
      </c>
    </row>
    <row r="156" spans="1:259" x14ac:dyDescent="0.25">
      <c r="A156" s="2">
        <v>153</v>
      </c>
      <c r="B156" s="2" t="s">
        <v>2234</v>
      </c>
      <c r="C156" s="2" t="s">
        <v>2704</v>
      </c>
      <c r="D156" s="12">
        <v>0</v>
      </c>
      <c r="E156" s="12">
        <v>0</v>
      </c>
      <c r="F156" s="12">
        <v>0</v>
      </c>
      <c r="G156" s="13">
        <v>1.4138811130732901E-6</v>
      </c>
      <c r="H156" s="12">
        <v>0</v>
      </c>
      <c r="I156" s="12">
        <v>0</v>
      </c>
      <c r="J156" s="12">
        <v>0</v>
      </c>
      <c r="K156" s="13">
        <v>7.5021545609522896E-8</v>
      </c>
      <c r="L156" s="13">
        <v>1.5507840683245901E-6</v>
      </c>
      <c r="M156" s="13">
        <v>7.7293589186247704E-8</v>
      </c>
      <c r="N156" s="13">
        <v>5.4211351914065203E-7</v>
      </c>
      <c r="O156" s="13">
        <v>1.05125835725986E-7</v>
      </c>
      <c r="P156" s="12">
        <v>0</v>
      </c>
      <c r="Q156" s="12">
        <v>0</v>
      </c>
      <c r="R156" s="13">
        <v>6.0526174880389599E-7</v>
      </c>
      <c r="S156" s="13">
        <v>1.7907850330134799E-7</v>
      </c>
      <c r="T156" s="12">
        <v>0</v>
      </c>
      <c r="U156" s="13">
        <v>1.7872467946205E-7</v>
      </c>
      <c r="V156" s="12">
        <v>0</v>
      </c>
      <c r="W156" s="13">
        <v>8.3214464860658E-7</v>
      </c>
      <c r="X156" s="13">
        <v>4.4049543062991299E-7</v>
      </c>
      <c r="Y156" s="13">
        <v>2.7166555411364801E-7</v>
      </c>
      <c r="Z156" s="12">
        <v>0</v>
      </c>
      <c r="AA156" s="12">
        <v>0</v>
      </c>
      <c r="AB156" s="13">
        <v>4.6840271592022002E-7</v>
      </c>
      <c r="AC156" s="13">
        <v>2.11285692395178E-7</v>
      </c>
      <c r="AD156" s="12">
        <v>0</v>
      </c>
      <c r="AE156" s="13">
        <v>7.0194993887244105E-8</v>
      </c>
      <c r="AF156" s="12">
        <v>0</v>
      </c>
      <c r="AG156" s="12">
        <v>0</v>
      </c>
      <c r="AH156" s="13">
        <v>7.3049659404442303E-7</v>
      </c>
      <c r="AI156" s="12">
        <v>0</v>
      </c>
      <c r="AJ156" s="13">
        <v>3.0058556330365402E-7</v>
      </c>
      <c r="AK156" s="12">
        <v>0</v>
      </c>
      <c r="AL156" s="12">
        <v>0</v>
      </c>
      <c r="AM156" s="12">
        <v>0</v>
      </c>
      <c r="AN156" s="13">
        <v>1.30840517312009E-7</v>
      </c>
      <c r="AO156" s="12">
        <v>0</v>
      </c>
      <c r="AP156" s="12">
        <v>0</v>
      </c>
      <c r="AQ156" s="13">
        <v>2.6094673614859598E-7</v>
      </c>
      <c r="AR156" s="13">
        <v>7.6799718517217496E-7</v>
      </c>
      <c r="AS156" s="12">
        <v>0</v>
      </c>
      <c r="AT156" s="13">
        <v>1.5704839833215299E-7</v>
      </c>
      <c r="AU156" s="12">
        <v>0</v>
      </c>
      <c r="AV156" s="13">
        <v>2.4713393923593601E-7</v>
      </c>
      <c r="AW156" s="12">
        <v>0</v>
      </c>
      <c r="AX156" s="12">
        <v>0</v>
      </c>
      <c r="AY156" s="13">
        <v>1.23490123760353E-6</v>
      </c>
      <c r="AZ156" s="21">
        <v>7.1413220196622403E-7</v>
      </c>
      <c r="BA156" s="13">
        <v>2.25650096468653E-6</v>
      </c>
      <c r="BB156" s="12">
        <v>0</v>
      </c>
      <c r="BC156" s="13">
        <v>2.7897012799425299E-7</v>
      </c>
      <c r="BD156" s="13">
        <v>4.00781772399417E-7</v>
      </c>
      <c r="BE156" s="13">
        <v>3.9966199563545998E-8</v>
      </c>
      <c r="BF156" s="12">
        <v>0</v>
      </c>
      <c r="BG156" s="13">
        <v>5.8437963194974003E-8</v>
      </c>
      <c r="BH156" s="13">
        <v>9.0404985744426996E-8</v>
      </c>
      <c r="BI156" s="13">
        <v>1.0978824238451499E-7</v>
      </c>
      <c r="BJ156" s="12">
        <v>0</v>
      </c>
      <c r="BK156" s="13">
        <v>6.6818444954016894E-8</v>
      </c>
      <c r="BL156" s="12">
        <v>0</v>
      </c>
      <c r="BM156" s="13">
        <v>7.6089345899462799E-8</v>
      </c>
      <c r="BN156" s="12">
        <v>0</v>
      </c>
      <c r="BO156" s="12">
        <v>0</v>
      </c>
      <c r="BP156" s="13">
        <v>2.4512708810216699E-7</v>
      </c>
      <c r="BQ156" s="12">
        <v>0</v>
      </c>
      <c r="BR156" s="13">
        <v>5.3245424754203497E-8</v>
      </c>
      <c r="BS156" s="12">
        <v>0</v>
      </c>
      <c r="BT156" s="13">
        <v>9.9555772229478207E-7</v>
      </c>
      <c r="BU156" s="13">
        <v>1.08984827181243E-7</v>
      </c>
      <c r="BV156" s="13">
        <v>5.3898385572139904E-7</v>
      </c>
      <c r="BW156" s="12">
        <v>0</v>
      </c>
      <c r="BX156" s="13">
        <v>1.9569749711374701E-7</v>
      </c>
      <c r="BY156" s="12">
        <v>0</v>
      </c>
      <c r="BZ156" s="13">
        <v>7.5307432744409896E-8</v>
      </c>
      <c r="CA156" s="12">
        <v>0</v>
      </c>
      <c r="CB156" s="13">
        <v>8.2445053341878699E-7</v>
      </c>
      <c r="CC156" s="13">
        <v>2.6132180671138899E-8</v>
      </c>
      <c r="CD156" s="12">
        <v>0</v>
      </c>
      <c r="CE156" s="13">
        <v>1.9042499759883901E-7</v>
      </c>
      <c r="CF156" s="13">
        <v>6.7707066803224999E-7</v>
      </c>
      <c r="CG156" s="12">
        <v>0</v>
      </c>
      <c r="CH156" s="13">
        <v>9.2274262397627705E-7</v>
      </c>
      <c r="CI156" s="12">
        <v>0</v>
      </c>
      <c r="CJ156" s="13">
        <v>2.2066618221915699E-7</v>
      </c>
      <c r="CK156" s="12">
        <v>0</v>
      </c>
      <c r="CL156" s="13">
        <v>7.4831297401725898E-8</v>
      </c>
      <c r="CM156" s="12">
        <v>0</v>
      </c>
      <c r="CN156" s="12">
        <v>0</v>
      </c>
      <c r="CO156" s="13">
        <v>1.23219748417513E-7</v>
      </c>
      <c r="CP156" s="12">
        <v>0</v>
      </c>
      <c r="CQ156" s="12">
        <v>0</v>
      </c>
      <c r="CR156" s="12">
        <v>0</v>
      </c>
      <c r="CS156" s="12">
        <v>0</v>
      </c>
      <c r="CT156" s="13">
        <v>3.6849358079149099E-7</v>
      </c>
      <c r="CU156" s="12">
        <v>0</v>
      </c>
      <c r="CV156" s="17">
        <v>0</v>
      </c>
      <c r="CW156" s="13">
        <v>7.0236845637167305E-7</v>
      </c>
      <c r="CX156" s="13">
        <v>2.9197532701780799E-6</v>
      </c>
      <c r="CY156" s="13">
        <v>2.5441073911506301E-6</v>
      </c>
      <c r="CZ156" s="13">
        <v>1.25995538225591E-6</v>
      </c>
      <c r="DA156" s="13">
        <v>8.7983101779514201E-7</v>
      </c>
      <c r="DB156" s="13">
        <v>4.0539932496503096E-6</v>
      </c>
      <c r="DC156" s="13">
        <v>6.9859055272514597E-7</v>
      </c>
      <c r="DD156" s="13">
        <v>1.16796865672418E-7</v>
      </c>
      <c r="DE156" s="13">
        <v>4.7892735117468105E-7</v>
      </c>
      <c r="DF156" s="13">
        <v>1.1745696988497099E-6</v>
      </c>
      <c r="DG156" s="13">
        <v>6.0800604338637402E-7</v>
      </c>
      <c r="DH156" s="13">
        <v>1.39095621363493E-6</v>
      </c>
      <c r="DI156" s="12">
        <v>0</v>
      </c>
      <c r="DJ156" s="13">
        <v>1.67690276618159E-6</v>
      </c>
      <c r="DK156" s="13">
        <v>2.8399290733462599E-6</v>
      </c>
      <c r="DL156" s="12">
        <v>0</v>
      </c>
      <c r="DM156" s="12">
        <v>0</v>
      </c>
      <c r="DN156" s="12">
        <v>0</v>
      </c>
      <c r="DO156" s="13">
        <v>4.98883020171995E-8</v>
      </c>
      <c r="DP156" s="13">
        <v>2.5662719892914198E-6</v>
      </c>
      <c r="DQ156" s="13">
        <v>2.10762392982561E-6</v>
      </c>
      <c r="DR156" s="12">
        <v>0</v>
      </c>
      <c r="DS156" s="12">
        <v>0</v>
      </c>
      <c r="DT156" s="13">
        <v>9.3981732717435101E-8</v>
      </c>
      <c r="DU156" s="12">
        <v>0</v>
      </c>
      <c r="DV156" s="12">
        <v>0</v>
      </c>
      <c r="DW156" s="13">
        <v>3.5287270358835699E-7</v>
      </c>
      <c r="DX156" s="13">
        <v>5.2941649631033798E-8</v>
      </c>
      <c r="DY156" s="13">
        <v>5.1643455941665598E-7</v>
      </c>
      <c r="DZ156" s="13">
        <v>1.91584161889914E-7</v>
      </c>
      <c r="EA156" s="13">
        <v>3.5608801732570499E-7</v>
      </c>
      <c r="EB156" s="13">
        <v>5.02242945985069E-7</v>
      </c>
      <c r="EC156" s="2" t="s">
        <v>2234</v>
      </c>
      <c r="ED156" s="12">
        <v>0</v>
      </c>
      <c r="EE156" s="12">
        <v>0</v>
      </c>
      <c r="EF156" s="12">
        <v>0</v>
      </c>
      <c r="EG156" s="13">
        <v>1.5823984026539101E-7</v>
      </c>
      <c r="EH156" s="13">
        <v>2.3496172233367199E-7</v>
      </c>
      <c r="EI156" s="13">
        <v>3.4880798105454701E-7</v>
      </c>
      <c r="EJ156" s="13">
        <v>6.4750167966901002E-7</v>
      </c>
      <c r="EK156" s="12">
        <v>0</v>
      </c>
      <c r="EL156" s="13">
        <v>1.09089658938331E-6</v>
      </c>
      <c r="EM156" s="13">
        <v>1.06027262471672E-7</v>
      </c>
      <c r="EN156" s="12">
        <v>0</v>
      </c>
      <c r="EO156" s="13">
        <v>2.8599030569240002E-7</v>
      </c>
      <c r="EP156" s="12">
        <v>0</v>
      </c>
      <c r="EQ156" s="13">
        <v>1.4271604902442E-7</v>
      </c>
      <c r="ER156" s="12">
        <v>0</v>
      </c>
      <c r="ES156" s="13">
        <v>5.2342924749227201E-8</v>
      </c>
      <c r="ET156" s="13">
        <v>4.3940587824628798E-7</v>
      </c>
      <c r="EU156" s="12">
        <v>0</v>
      </c>
      <c r="EV156" s="13">
        <v>2.48135208498131E-7</v>
      </c>
      <c r="EW156" s="13">
        <v>3.3270814800478401E-7</v>
      </c>
      <c r="EX156" s="12">
        <v>0</v>
      </c>
      <c r="EY156" s="13">
        <v>1.00335009573234E-7</v>
      </c>
      <c r="EZ156" s="13">
        <v>8.9271586934659795E-7</v>
      </c>
      <c r="FA156" s="12">
        <v>0</v>
      </c>
      <c r="FB156" s="13">
        <v>5.1247226105597102E-7</v>
      </c>
      <c r="FC156" s="13">
        <v>7.6520647364303104E-8</v>
      </c>
      <c r="FD156" s="12">
        <v>0</v>
      </c>
      <c r="FE156" s="12">
        <v>0</v>
      </c>
      <c r="FF156" s="12">
        <v>0</v>
      </c>
      <c r="FG156" s="13">
        <v>3.3316756198066399E-7</v>
      </c>
      <c r="FH156" s="12">
        <v>0</v>
      </c>
      <c r="FI156" s="13">
        <v>1.7883056346476499E-7</v>
      </c>
      <c r="FJ156" s="12">
        <v>0</v>
      </c>
      <c r="FK156" s="12">
        <v>0</v>
      </c>
      <c r="FL156" s="13">
        <v>1.2524507922980899E-7</v>
      </c>
      <c r="FM156" s="12">
        <v>0</v>
      </c>
      <c r="FN156" s="13">
        <v>6.3142385037829298E-7</v>
      </c>
      <c r="FO156" s="12">
        <v>0</v>
      </c>
      <c r="FP156" s="12">
        <v>0</v>
      </c>
      <c r="FQ156" s="12">
        <v>0</v>
      </c>
      <c r="FR156" s="12">
        <v>0</v>
      </c>
      <c r="FS156" s="12">
        <v>0</v>
      </c>
      <c r="FT156" s="13">
        <v>8.5419589062531004E-7</v>
      </c>
      <c r="FU156" s="12">
        <v>0</v>
      </c>
      <c r="FV156" s="12">
        <v>0</v>
      </c>
      <c r="FW156" s="12">
        <v>0</v>
      </c>
      <c r="FX156" s="12">
        <v>0</v>
      </c>
      <c r="FY156" s="13">
        <v>7.0012364333349601E-7</v>
      </c>
      <c r="FZ156" s="13">
        <v>5.3477000497863999E-8</v>
      </c>
      <c r="GA156" s="21">
        <v>4.095380984575E-7</v>
      </c>
      <c r="GB156" s="13">
        <v>9.2334165079892498E-7</v>
      </c>
      <c r="GC156" s="12">
        <v>0</v>
      </c>
      <c r="GD156" s="12">
        <v>0</v>
      </c>
      <c r="GE156" s="12">
        <v>0</v>
      </c>
      <c r="GF156" s="12">
        <v>0</v>
      </c>
      <c r="GG156" s="13">
        <v>4.56671114646736E-8</v>
      </c>
      <c r="GH156" s="12">
        <v>0</v>
      </c>
      <c r="GI156" s="13">
        <v>4.6740650407251802E-8</v>
      </c>
      <c r="GJ156" s="12">
        <v>0</v>
      </c>
      <c r="GK156" s="13">
        <v>7.3409209782507702E-7</v>
      </c>
      <c r="GL156" s="12">
        <v>0</v>
      </c>
      <c r="GM156" s="13">
        <v>3.5061853950406602E-7</v>
      </c>
      <c r="GN156" s="12">
        <v>0</v>
      </c>
      <c r="GO156" s="12">
        <v>0</v>
      </c>
      <c r="GP156" s="13">
        <v>1.08243595688025E-6</v>
      </c>
      <c r="GQ156" s="13">
        <v>1.42468080920639E-7</v>
      </c>
      <c r="GR156" s="12">
        <v>0</v>
      </c>
      <c r="GS156" s="13">
        <v>7.1681241601991798E-7</v>
      </c>
      <c r="GT156" s="13">
        <v>2.0883997060082999E-7</v>
      </c>
      <c r="GU156" s="13">
        <v>2.7165925385262498E-7</v>
      </c>
      <c r="GV156" s="13">
        <v>6.3850973387223297E-8</v>
      </c>
      <c r="GW156" s="12">
        <v>0</v>
      </c>
      <c r="GX156" s="13">
        <v>3.2621800559544397E-7</v>
      </c>
      <c r="GY156" s="12">
        <v>0</v>
      </c>
      <c r="GZ156" s="13">
        <v>7.8669538744854197E-7</v>
      </c>
      <c r="HA156" s="13">
        <v>7.7187868800424698E-7</v>
      </c>
      <c r="HB156" s="12">
        <v>0</v>
      </c>
      <c r="HC156" s="13">
        <v>4.7330998611526302E-7</v>
      </c>
      <c r="HD156" s="13">
        <v>1.9107619581007701E-7</v>
      </c>
      <c r="HE156" s="13">
        <v>2.5189876645255302E-7</v>
      </c>
      <c r="HF156" s="12">
        <v>0</v>
      </c>
      <c r="HG156" s="12">
        <v>0</v>
      </c>
      <c r="HH156" s="12">
        <v>0</v>
      </c>
      <c r="HI156" s="12">
        <v>0</v>
      </c>
      <c r="HJ156" s="12">
        <v>0</v>
      </c>
      <c r="HK156" s="13">
        <v>7.1110697766249905E-7</v>
      </c>
      <c r="HL156" s="12">
        <v>0</v>
      </c>
      <c r="HM156" s="13">
        <v>1.0299032540922701E-6</v>
      </c>
      <c r="HN156" s="12">
        <v>0</v>
      </c>
      <c r="HO156" s="13">
        <v>8.4243131157886194E-8</v>
      </c>
      <c r="HP156" s="12">
        <v>0</v>
      </c>
      <c r="HQ156" s="13">
        <v>7.3578750856668898E-7</v>
      </c>
      <c r="HR156" s="12">
        <v>0</v>
      </c>
      <c r="HS156" s="12">
        <v>0</v>
      </c>
      <c r="HT156" s="13">
        <v>4.4417349226372397E-7</v>
      </c>
      <c r="HU156" s="21">
        <v>1.6102648336886599E-7</v>
      </c>
      <c r="HV156" s="13">
        <v>2.0180505862660102E-6</v>
      </c>
      <c r="HW156" s="13">
        <v>1.0813636496960401E-6</v>
      </c>
      <c r="HX156" s="12">
        <v>0</v>
      </c>
      <c r="HY156" s="12">
        <v>0</v>
      </c>
      <c r="HZ156" s="13">
        <v>1.3783700921355101E-7</v>
      </c>
      <c r="IA156" s="12">
        <v>0</v>
      </c>
      <c r="IB156" s="13">
        <v>3.93478057587259E-7</v>
      </c>
      <c r="IC156" s="13">
        <v>1.4208040405294401E-5</v>
      </c>
      <c r="ID156" s="13">
        <v>6.3479306327306005E-8</v>
      </c>
      <c r="IE156" s="13">
        <v>3.0599165089745401E-6</v>
      </c>
      <c r="IF156" s="12">
        <v>0</v>
      </c>
      <c r="IG156" s="13">
        <v>2.16779718932315E-7</v>
      </c>
      <c r="IH156" s="13">
        <v>2.5495391191800101E-7</v>
      </c>
      <c r="II156" s="13">
        <v>1.7346634035121401E-6</v>
      </c>
      <c r="IJ156" s="13">
        <v>9.3295308075623001E-7</v>
      </c>
      <c r="IK156" s="13">
        <v>9.9009066500254996E-8</v>
      </c>
      <c r="IL156" s="12">
        <v>0</v>
      </c>
      <c r="IM156" s="13">
        <v>2.4044101468096798E-7</v>
      </c>
      <c r="IN156" s="13">
        <v>2.12828365362027E-7</v>
      </c>
      <c r="IO156" s="13">
        <v>4.0004902534935402E-7</v>
      </c>
      <c r="IP156" s="13">
        <v>5.7906090857042E-7</v>
      </c>
      <c r="IQ156" s="13">
        <v>1.8865952286983E-6</v>
      </c>
      <c r="IR156" s="13">
        <v>1.93662190450818E-6</v>
      </c>
      <c r="IS156" s="12">
        <v>0</v>
      </c>
      <c r="IT156" s="13">
        <v>6.9850907077556204E-7</v>
      </c>
      <c r="IU156" s="12">
        <v>0</v>
      </c>
      <c r="IV156" s="13">
        <v>7.7816002302671103E-7</v>
      </c>
      <c r="IW156" s="13">
        <v>1.05995957012038E-6</v>
      </c>
      <c r="IX156" s="12">
        <v>0</v>
      </c>
      <c r="IY156" s="13">
        <v>8.2774777140345098E-8</v>
      </c>
    </row>
    <row r="157" spans="1:259" x14ac:dyDescent="0.25">
      <c r="A157" s="2">
        <v>154</v>
      </c>
      <c r="B157" s="2" t="s">
        <v>2239</v>
      </c>
      <c r="C157" s="2" t="s">
        <v>2704</v>
      </c>
      <c r="D157" s="12">
        <v>0</v>
      </c>
      <c r="E157" s="12">
        <v>0</v>
      </c>
      <c r="F157" s="12">
        <v>0</v>
      </c>
      <c r="G157" s="13">
        <v>1.78020742622813E-7</v>
      </c>
      <c r="H157" s="12">
        <v>0</v>
      </c>
      <c r="I157" s="12">
        <v>0</v>
      </c>
      <c r="J157" s="13">
        <v>1.5781039808115999E-8</v>
      </c>
      <c r="K157" s="12">
        <v>0</v>
      </c>
      <c r="L157" s="13">
        <v>2.0309802849427999E-6</v>
      </c>
      <c r="M157" s="13">
        <v>2.7374812836796099E-8</v>
      </c>
      <c r="N157" s="13">
        <v>6.5108898653242203E-8</v>
      </c>
      <c r="O157" s="12">
        <v>0</v>
      </c>
      <c r="P157" s="12">
        <v>0</v>
      </c>
      <c r="Q157" s="12">
        <v>0</v>
      </c>
      <c r="R157" s="13">
        <v>8.4077983131986099E-7</v>
      </c>
      <c r="S157" s="13">
        <v>1.40391497675972E-7</v>
      </c>
      <c r="T157" s="13">
        <v>2.36000660483443E-8</v>
      </c>
      <c r="U157" s="13">
        <v>1.00197022396001E-7</v>
      </c>
      <c r="V157" s="12">
        <v>0</v>
      </c>
      <c r="W157" s="13">
        <v>6.6442981979644695E-8</v>
      </c>
      <c r="X157" s="13">
        <v>2.5761859151613997E-7</v>
      </c>
      <c r="Y157" s="13">
        <v>4.1697059589822502E-7</v>
      </c>
      <c r="Z157" s="13">
        <v>1.9045501666136101E-8</v>
      </c>
      <c r="AA157" s="12">
        <v>0</v>
      </c>
      <c r="AB157" s="13">
        <v>2.3957029027371702E-7</v>
      </c>
      <c r="AC157" s="12">
        <v>0</v>
      </c>
      <c r="AD157" s="12">
        <v>0</v>
      </c>
      <c r="AE157" s="13">
        <v>1.7173590497975699E-8</v>
      </c>
      <c r="AF157" s="12">
        <v>0</v>
      </c>
      <c r="AG157" s="12">
        <v>0</v>
      </c>
      <c r="AH157" s="13">
        <v>1.92218785558045E-7</v>
      </c>
      <c r="AI157" s="12">
        <v>0</v>
      </c>
      <c r="AJ157" s="13">
        <v>6.95185304132727E-8</v>
      </c>
      <c r="AK157" s="12">
        <v>0</v>
      </c>
      <c r="AL157" s="12">
        <v>0</v>
      </c>
      <c r="AM157" s="13">
        <v>8.70332892812952E-9</v>
      </c>
      <c r="AN157" s="13">
        <v>2.0595266613927401E-8</v>
      </c>
      <c r="AO157" s="12">
        <v>0</v>
      </c>
      <c r="AP157" s="12">
        <v>0</v>
      </c>
      <c r="AQ157" s="13">
        <v>4.0566056032539802E-8</v>
      </c>
      <c r="AR157" s="13">
        <v>2.2547822667929999E-7</v>
      </c>
      <c r="AS157" s="12">
        <v>0</v>
      </c>
      <c r="AT157" s="13">
        <v>3.7080871828425097E-8</v>
      </c>
      <c r="AU157" s="12">
        <v>0</v>
      </c>
      <c r="AV157" s="13">
        <v>2.8656215777642299E-7</v>
      </c>
      <c r="AW157" s="12">
        <v>0</v>
      </c>
      <c r="AX157" s="12">
        <v>0</v>
      </c>
      <c r="AY157" s="13">
        <v>1.1421229019119599E-6</v>
      </c>
      <c r="AZ157" s="21">
        <v>7.5540007125984503E-8</v>
      </c>
      <c r="BA157" s="13">
        <v>1.27481508790056E-6</v>
      </c>
      <c r="BB157" s="12">
        <v>0</v>
      </c>
      <c r="BC157" s="13">
        <v>1.04330240532564E-7</v>
      </c>
      <c r="BD157" s="13">
        <v>4.6204411745308198E-7</v>
      </c>
      <c r="BE157" s="13">
        <v>1.7053882672907201E-7</v>
      </c>
      <c r="BF157" s="13">
        <v>2.9613368690261098E-8</v>
      </c>
      <c r="BG157" s="13">
        <v>2.06967786315533E-7</v>
      </c>
      <c r="BH157" s="13">
        <v>3.18496830648885E-8</v>
      </c>
      <c r="BI157" s="13">
        <v>1.2961111948172E-8</v>
      </c>
      <c r="BJ157" s="12">
        <v>0</v>
      </c>
      <c r="BK157" s="13">
        <v>3.5079414215094699E-8</v>
      </c>
      <c r="BL157" s="13">
        <v>1.3764689970441401E-8</v>
      </c>
      <c r="BM157" s="12">
        <v>0</v>
      </c>
      <c r="BN157" s="13">
        <v>2.2094158612726898E-8</v>
      </c>
      <c r="BO157" s="12">
        <v>0</v>
      </c>
      <c r="BP157" s="13">
        <v>5.90966041549522E-8</v>
      </c>
      <c r="BQ157" s="12">
        <v>0</v>
      </c>
      <c r="BR157" s="13">
        <v>1.2335422218592701E-7</v>
      </c>
      <c r="BS157" s="13">
        <v>8.2498513167397401E-9</v>
      </c>
      <c r="BT157" s="13">
        <v>2.9145616905115302E-7</v>
      </c>
      <c r="BU157" s="13">
        <v>1.0616078838603E-8</v>
      </c>
      <c r="BV157" s="13">
        <v>5.0052156672655596E-7</v>
      </c>
      <c r="BW157" s="12">
        <v>0</v>
      </c>
      <c r="BX157" s="13">
        <v>7.7010589141983797E-8</v>
      </c>
      <c r="BY157" s="13">
        <v>3.77622789912672E-8</v>
      </c>
      <c r="BZ157" s="12">
        <v>0</v>
      </c>
      <c r="CA157" s="13">
        <v>1.8036053960256699E-7</v>
      </c>
      <c r="CB157" s="13">
        <v>6.0561489800515802E-7</v>
      </c>
      <c r="CC157" s="13">
        <v>6.1700982140189096E-9</v>
      </c>
      <c r="CD157" s="12">
        <v>0</v>
      </c>
      <c r="CE157" s="13">
        <v>2.7171872346927701E-8</v>
      </c>
      <c r="CF157" s="13">
        <v>7.43441373876092E-7</v>
      </c>
      <c r="CG157" s="12">
        <v>0</v>
      </c>
      <c r="CH157" s="13">
        <v>5.4344824926765602E-7</v>
      </c>
      <c r="CI157" s="12">
        <v>0</v>
      </c>
      <c r="CJ157" s="13">
        <v>3.7169078547540497E-7</v>
      </c>
      <c r="CK157" s="12">
        <v>0</v>
      </c>
      <c r="CL157" s="13">
        <v>4.4171251938518702E-8</v>
      </c>
      <c r="CM157" s="12">
        <v>0</v>
      </c>
      <c r="CN157" s="12">
        <v>0</v>
      </c>
      <c r="CO157" s="13">
        <v>2.1231980537644E-8</v>
      </c>
      <c r="CP157" s="12">
        <v>0</v>
      </c>
      <c r="CQ157" s="12">
        <v>0</v>
      </c>
      <c r="CR157" s="12">
        <v>0</v>
      </c>
      <c r="CS157" s="12">
        <v>0</v>
      </c>
      <c r="CT157" s="13">
        <v>1.5934168291127E-7</v>
      </c>
      <c r="CU157" s="12">
        <v>0</v>
      </c>
      <c r="CV157" s="17">
        <v>0</v>
      </c>
      <c r="CW157" s="13">
        <v>2.58345537059368E-7</v>
      </c>
      <c r="CX157" s="13">
        <v>2.5665095388518898E-6</v>
      </c>
      <c r="CY157" s="13">
        <v>2.0104822254795899E-6</v>
      </c>
      <c r="CZ157" s="13">
        <v>5.0449607731594801E-7</v>
      </c>
      <c r="DA157" s="13">
        <v>3.9168157803326598E-7</v>
      </c>
      <c r="DB157" s="13">
        <v>9.5765547283717899E-7</v>
      </c>
      <c r="DC157" s="13">
        <v>2.4213509872633602E-7</v>
      </c>
      <c r="DD157" s="13">
        <v>9.1025769063817295E-8</v>
      </c>
      <c r="DE157" s="13">
        <v>9.3042907315277695E-8</v>
      </c>
      <c r="DF157" s="13">
        <v>3.6930414323103999E-7</v>
      </c>
      <c r="DG157" s="13">
        <v>2.707531415347E-7</v>
      </c>
      <c r="DH157" s="13">
        <v>8.0824068459387898E-7</v>
      </c>
      <c r="DI157" s="12">
        <v>0</v>
      </c>
      <c r="DJ157" s="13">
        <v>2.9506536821757099E-7</v>
      </c>
      <c r="DK157" s="13">
        <v>1.7097309210111901E-6</v>
      </c>
      <c r="DL157" s="12">
        <v>0</v>
      </c>
      <c r="DM157" s="12">
        <v>0</v>
      </c>
      <c r="DN157" s="13">
        <v>9.6038798087323895E-9</v>
      </c>
      <c r="DO157" s="13">
        <v>4.8289318862501197E-8</v>
      </c>
      <c r="DP157" s="13">
        <v>6.9002490137339698E-7</v>
      </c>
      <c r="DQ157" s="13">
        <v>5.5482091756044002E-7</v>
      </c>
      <c r="DR157" s="12">
        <v>0</v>
      </c>
      <c r="DS157" s="12">
        <v>0</v>
      </c>
      <c r="DT157" s="13">
        <v>1.9345674344511602E-8</v>
      </c>
      <c r="DU157" s="12">
        <v>0</v>
      </c>
      <c r="DV157" s="13">
        <v>9.8227633233016898E-9</v>
      </c>
      <c r="DW157" s="13">
        <v>3.2061619280147801E-7</v>
      </c>
      <c r="DX157" s="13">
        <v>5.2699621399621301E-8</v>
      </c>
      <c r="DY157" s="13">
        <v>1.4943519772792599E-7</v>
      </c>
      <c r="DZ157" s="13">
        <v>1.80947193412883E-7</v>
      </c>
      <c r="EA157" s="13">
        <v>2.7080026152655598E-7</v>
      </c>
      <c r="EB157" s="13">
        <v>4.7434056009701001E-7</v>
      </c>
      <c r="EC157" s="2" t="s">
        <v>2239</v>
      </c>
      <c r="ED157" s="12">
        <v>0</v>
      </c>
      <c r="EE157" s="12">
        <v>0</v>
      </c>
      <c r="EF157" s="12">
        <v>0</v>
      </c>
      <c r="EG157" s="13">
        <v>1.41840633701011E-7</v>
      </c>
      <c r="EH157" s="12">
        <v>0</v>
      </c>
      <c r="EI157" s="13">
        <v>7.9232207795775305E-8</v>
      </c>
      <c r="EJ157" s="13">
        <v>1.8606980774121999E-7</v>
      </c>
      <c r="EK157" s="12">
        <v>0</v>
      </c>
      <c r="EL157" s="13">
        <v>1.28596145378961E-7</v>
      </c>
      <c r="EM157" s="13">
        <v>2.67238030955912E-8</v>
      </c>
      <c r="EN157" s="12">
        <v>0</v>
      </c>
      <c r="EO157" s="13">
        <v>3.6846648716794603E-8</v>
      </c>
      <c r="EP157" s="12">
        <v>0</v>
      </c>
      <c r="EQ157" s="13">
        <v>6.73936898170873E-8</v>
      </c>
      <c r="ER157" s="12">
        <v>0</v>
      </c>
      <c r="ES157" s="13">
        <v>8.6511222849417197E-8</v>
      </c>
      <c r="ET157" s="13">
        <v>1.45491199761376E-7</v>
      </c>
      <c r="EU157" s="12">
        <v>0</v>
      </c>
      <c r="EV157" s="13">
        <v>1.5004904544752001E-7</v>
      </c>
      <c r="EW157" s="13">
        <v>1.3272823878592999E-7</v>
      </c>
      <c r="EX157" s="12">
        <v>0</v>
      </c>
      <c r="EY157" s="13">
        <v>2.36902105936803E-8</v>
      </c>
      <c r="EZ157" s="13">
        <v>4.0008804132574898E-7</v>
      </c>
      <c r="FA157" s="12">
        <v>0</v>
      </c>
      <c r="FB157" s="13">
        <v>6.0530121413702898E-8</v>
      </c>
      <c r="FC157" s="13">
        <v>2.1680850086552501E-7</v>
      </c>
      <c r="FD157" s="12">
        <v>0</v>
      </c>
      <c r="FE157" s="12">
        <v>0</v>
      </c>
      <c r="FF157" s="12">
        <v>0</v>
      </c>
      <c r="FG157" s="13">
        <v>9.5952532832484106E-8</v>
      </c>
      <c r="FH157" s="12">
        <v>0</v>
      </c>
      <c r="FI157" s="13">
        <v>1.20766210933422E-8</v>
      </c>
      <c r="FJ157" s="12">
        <v>0</v>
      </c>
      <c r="FK157" s="12">
        <v>0</v>
      </c>
      <c r="FL157" s="13">
        <v>4.8409278349995598E-8</v>
      </c>
      <c r="FM157" s="12">
        <v>0</v>
      </c>
      <c r="FN157" s="13">
        <v>1.3746997638143301E-7</v>
      </c>
      <c r="FO157" s="12">
        <v>0</v>
      </c>
      <c r="FP157" s="12">
        <v>0</v>
      </c>
      <c r="FQ157" s="12">
        <v>0</v>
      </c>
      <c r="FR157" s="12">
        <v>0</v>
      </c>
      <c r="FS157" s="13">
        <v>1.4188969080428199E-8</v>
      </c>
      <c r="FT157" s="13">
        <v>1.6680459342359501E-7</v>
      </c>
      <c r="FU157" s="12">
        <v>0</v>
      </c>
      <c r="FV157" s="12">
        <v>0</v>
      </c>
      <c r="FW157" s="12">
        <v>0</v>
      </c>
      <c r="FX157" s="12">
        <v>0</v>
      </c>
      <c r="FY157" s="13">
        <v>3.4719720925244703E-7</v>
      </c>
      <c r="FZ157" s="12">
        <v>0</v>
      </c>
      <c r="GA157" s="21">
        <v>4.8348247734565898E-8</v>
      </c>
      <c r="GB157" s="13">
        <v>8.9710996913706402E-7</v>
      </c>
      <c r="GC157" s="12">
        <v>0</v>
      </c>
      <c r="GD157" s="12">
        <v>0</v>
      </c>
      <c r="GE157" s="12">
        <v>0</v>
      </c>
      <c r="GF157" s="12">
        <v>0</v>
      </c>
      <c r="GG157" s="13">
        <v>3.23475372874771E-8</v>
      </c>
      <c r="GH157" s="12">
        <v>0</v>
      </c>
      <c r="GI157" s="13">
        <v>1.10359869017122E-8</v>
      </c>
      <c r="GJ157" s="12">
        <v>0</v>
      </c>
      <c r="GK157" s="13">
        <v>3.3427408025963298E-7</v>
      </c>
      <c r="GL157" s="12">
        <v>0</v>
      </c>
      <c r="GM157" s="13">
        <v>9.35192385996852E-8</v>
      </c>
      <c r="GN157" s="12">
        <v>0</v>
      </c>
      <c r="GO157" s="12">
        <v>0</v>
      </c>
      <c r="GP157" s="13">
        <v>1.0324742539238101E-6</v>
      </c>
      <c r="GQ157" s="13">
        <v>2.2658756781089199E-8</v>
      </c>
      <c r="GR157" s="12">
        <v>0</v>
      </c>
      <c r="GS157" s="13">
        <v>1.810014986318E-7</v>
      </c>
      <c r="GT157" s="13">
        <v>4.9309437502973801E-8</v>
      </c>
      <c r="GU157" s="13">
        <v>1.8345442813105101E-8</v>
      </c>
      <c r="GV157" s="13">
        <v>1.81068542170034E-8</v>
      </c>
      <c r="GW157" s="12">
        <v>0</v>
      </c>
      <c r="GX157" s="12">
        <v>0</v>
      </c>
      <c r="GY157" s="12">
        <v>0</v>
      </c>
      <c r="GZ157" s="13">
        <v>1.6910233984163601E-7</v>
      </c>
      <c r="HA157" s="13">
        <v>1.60501798539328E-7</v>
      </c>
      <c r="HB157" s="12">
        <v>0</v>
      </c>
      <c r="HC157" s="13">
        <v>1.7334685225162701E-7</v>
      </c>
      <c r="HD157" s="13">
        <v>4.5115212899601498E-8</v>
      </c>
      <c r="HE157" s="13">
        <v>2.9738048817315299E-8</v>
      </c>
      <c r="HF157" s="12">
        <v>0</v>
      </c>
      <c r="HG157" s="12">
        <v>0</v>
      </c>
      <c r="HH157" s="12">
        <v>0</v>
      </c>
      <c r="HI157" s="12">
        <v>0</v>
      </c>
      <c r="HJ157" s="12">
        <v>0</v>
      </c>
      <c r="HK157" s="13">
        <v>1.6274268140733999E-7</v>
      </c>
      <c r="HL157" s="12">
        <v>0</v>
      </c>
      <c r="HM157" s="13">
        <v>2.3976930642881398E-7</v>
      </c>
      <c r="HN157" s="12">
        <v>0</v>
      </c>
      <c r="HO157" s="13">
        <v>1.10568260556563E-8</v>
      </c>
      <c r="HP157" s="13">
        <v>1.3984040102857E-8</v>
      </c>
      <c r="HQ157" s="13">
        <v>6.5879039680873895E-7</v>
      </c>
      <c r="HR157" s="12">
        <v>0</v>
      </c>
      <c r="HS157" s="12">
        <v>0</v>
      </c>
      <c r="HT157" s="13">
        <v>2.2371221994261101E-8</v>
      </c>
      <c r="HU157" s="17">
        <v>0</v>
      </c>
      <c r="HV157" s="13">
        <v>1.0111671689218999E-6</v>
      </c>
      <c r="HW157" s="13">
        <v>5.3224486356629697E-7</v>
      </c>
      <c r="HX157" s="12">
        <v>0</v>
      </c>
      <c r="HY157" s="12">
        <v>0</v>
      </c>
      <c r="HZ157" s="12">
        <v>0</v>
      </c>
      <c r="IA157" s="12">
        <v>0</v>
      </c>
      <c r="IB157" s="13">
        <v>1.66823565081663E-8</v>
      </c>
      <c r="IC157" s="13">
        <v>7.3582579761528398E-6</v>
      </c>
      <c r="ID157" s="13">
        <v>4.4964508648508397E-8</v>
      </c>
      <c r="IE157" s="13">
        <v>8.1373467904285801E-7</v>
      </c>
      <c r="IF157" s="12">
        <v>0</v>
      </c>
      <c r="IG157" s="13">
        <v>6.3372950897940804E-8</v>
      </c>
      <c r="IH157" s="13">
        <v>1.12403397368139E-7</v>
      </c>
      <c r="II157" s="13">
        <v>6.0616848933841005E-7</v>
      </c>
      <c r="IJ157" s="13">
        <v>6.0180721661910202E-7</v>
      </c>
      <c r="IK157" s="13">
        <v>3.6921422221257803E-8</v>
      </c>
      <c r="IL157" s="12">
        <v>0</v>
      </c>
      <c r="IM157" s="13">
        <v>7.09634939162578E-8</v>
      </c>
      <c r="IN157" s="12">
        <v>0</v>
      </c>
      <c r="IO157" s="13">
        <v>5.3510955078360001E-8</v>
      </c>
      <c r="IP157" s="13">
        <v>2.3668833470859701E-7</v>
      </c>
      <c r="IQ157" s="13">
        <v>2.5695709353776601E-7</v>
      </c>
      <c r="IR157" s="13">
        <v>1.07260033193451E-6</v>
      </c>
      <c r="IS157" s="12">
        <v>0</v>
      </c>
      <c r="IT157" s="13">
        <v>1.3307760601118401E-7</v>
      </c>
      <c r="IU157" s="12">
        <v>0</v>
      </c>
      <c r="IV157" s="13">
        <v>1.90059052987876E-7</v>
      </c>
      <c r="IW157" s="13">
        <v>3.9507158193258203E-7</v>
      </c>
      <c r="IX157" s="12">
        <v>0</v>
      </c>
      <c r="IY157" s="13">
        <v>2.0282307584561602E-8</v>
      </c>
    </row>
    <row r="158" spans="1:259" x14ac:dyDescent="0.25">
      <c r="A158" s="2">
        <v>155</v>
      </c>
      <c r="B158" s="2" t="s">
        <v>2244</v>
      </c>
      <c r="C158" s="2" t="s">
        <v>2704</v>
      </c>
      <c r="D158" s="12">
        <v>0</v>
      </c>
      <c r="E158" s="12">
        <v>0</v>
      </c>
      <c r="F158" s="12">
        <v>0</v>
      </c>
      <c r="G158" s="13">
        <v>6.0218154655183403E-7</v>
      </c>
      <c r="H158" s="12">
        <v>0</v>
      </c>
      <c r="I158" s="12">
        <v>0</v>
      </c>
      <c r="J158" s="12">
        <v>0</v>
      </c>
      <c r="K158" s="13">
        <v>1.3140137382516399E-7</v>
      </c>
      <c r="L158" s="13">
        <v>8.8712130621817699E-7</v>
      </c>
      <c r="M158" s="13">
        <v>1.3630090794967299E-7</v>
      </c>
      <c r="N158" s="13">
        <v>4.2590568363149E-7</v>
      </c>
      <c r="O158" s="12">
        <v>0</v>
      </c>
      <c r="P158" s="12">
        <v>0</v>
      </c>
      <c r="Q158" s="13">
        <v>5.3828828538278701E-8</v>
      </c>
      <c r="R158" s="13">
        <v>4.8928851861349896E-7</v>
      </c>
      <c r="S158" s="13">
        <v>2.22245455808548E-7</v>
      </c>
      <c r="T158" s="12">
        <v>0</v>
      </c>
      <c r="U158" s="13">
        <v>4.3643173025106297E-7</v>
      </c>
      <c r="V158" s="13">
        <v>4.68365979560595E-8</v>
      </c>
      <c r="W158" s="13">
        <v>8.80208531507909E-7</v>
      </c>
      <c r="X158" s="13">
        <v>1.25374343399741E-6</v>
      </c>
      <c r="Y158" s="13">
        <v>8.9636658766924701E-7</v>
      </c>
      <c r="Z158" s="12">
        <v>0</v>
      </c>
      <c r="AA158" s="12">
        <v>0</v>
      </c>
      <c r="AB158" s="13">
        <v>3.9568925453896602E-7</v>
      </c>
      <c r="AC158" s="13">
        <v>1.2335669717617499E-7</v>
      </c>
      <c r="AD158" s="12">
        <v>0</v>
      </c>
      <c r="AE158" s="13">
        <v>1.8442139303103201E-7</v>
      </c>
      <c r="AF158" s="12">
        <v>0</v>
      </c>
      <c r="AG158" s="12">
        <v>0</v>
      </c>
      <c r="AH158" s="13">
        <v>1.1857648890992E-6</v>
      </c>
      <c r="AI158" s="12">
        <v>0</v>
      </c>
      <c r="AJ158" s="13">
        <v>4.2111192709161698E-7</v>
      </c>
      <c r="AK158" s="12">
        <v>0</v>
      </c>
      <c r="AL158" s="12">
        <v>0</v>
      </c>
      <c r="AM158" s="13">
        <v>3.2281438206153099E-8</v>
      </c>
      <c r="AN158" s="12">
        <v>0</v>
      </c>
      <c r="AO158" s="12">
        <v>0</v>
      </c>
      <c r="AP158" s="12">
        <v>0</v>
      </c>
      <c r="AQ158" s="13">
        <v>4.1134694589242298E-7</v>
      </c>
      <c r="AR158" s="13">
        <v>1.1398497059013901E-6</v>
      </c>
      <c r="AS158" s="12">
        <v>0</v>
      </c>
      <c r="AT158" s="13">
        <v>4.6762350363992E-7</v>
      </c>
      <c r="AU158" s="12">
        <v>0</v>
      </c>
      <c r="AV158" s="13">
        <v>5.1350960003071601E-8</v>
      </c>
      <c r="AW158" s="13">
        <v>3.20988186324631E-8</v>
      </c>
      <c r="AX158" s="12">
        <v>0</v>
      </c>
      <c r="AY158" s="13">
        <v>7.6275877880563199E-7</v>
      </c>
      <c r="AZ158" s="21">
        <v>8.6048667260555603E-7</v>
      </c>
      <c r="BA158" s="13">
        <v>1.9768797801116101E-6</v>
      </c>
      <c r="BB158" s="12">
        <v>0</v>
      </c>
      <c r="BC158" s="13">
        <v>2.1987918270092501E-7</v>
      </c>
      <c r="BD158" s="13">
        <v>1.61994310802002E-7</v>
      </c>
      <c r="BE158" s="13">
        <v>7.0001404084029099E-8</v>
      </c>
      <c r="BF158" s="12">
        <v>0</v>
      </c>
      <c r="BG158" s="13">
        <v>1.5353246693952299E-7</v>
      </c>
      <c r="BH158" s="13">
        <v>2.7710497903178202E-7</v>
      </c>
      <c r="BI158" s="13">
        <v>9.6147884997348405E-8</v>
      </c>
      <c r="BJ158" s="12">
        <v>0</v>
      </c>
      <c r="BK158" s="13">
        <v>6.43684353057029E-7</v>
      </c>
      <c r="BL158" s="13">
        <v>5.1054486435819102E-8</v>
      </c>
      <c r="BM158" s="13">
        <v>6.6635821105893201E-8</v>
      </c>
      <c r="BN158" s="13">
        <v>5.5040536245544899E-8</v>
      </c>
      <c r="BO158" s="12">
        <v>0</v>
      </c>
      <c r="BP158" s="13">
        <v>6.6113235283357905E-7</v>
      </c>
      <c r="BQ158" s="12">
        <v>0</v>
      </c>
      <c r="BR158" s="13">
        <v>3.5158910067566898E-7</v>
      </c>
      <c r="BS158" s="12">
        <v>0</v>
      </c>
      <c r="BT158" s="13">
        <v>1.3485300455113499E-6</v>
      </c>
      <c r="BU158" s="13">
        <v>1.18128004531364E-7</v>
      </c>
      <c r="BV158" s="13">
        <v>1.5192095351509601E-6</v>
      </c>
      <c r="BW158" s="12">
        <v>0</v>
      </c>
      <c r="BX158" s="13">
        <v>3.9989498652637401E-7</v>
      </c>
      <c r="BY158" s="12">
        <v>0</v>
      </c>
      <c r="BZ158" s="12">
        <v>0</v>
      </c>
      <c r="CA158" s="13">
        <v>5.8106148656504101E-8</v>
      </c>
      <c r="CB158" s="13">
        <v>1.04291604513615E-6</v>
      </c>
      <c r="CC158" s="13">
        <v>2.86327858476331E-8</v>
      </c>
      <c r="CD158" s="12">
        <v>0</v>
      </c>
      <c r="CE158" s="13">
        <v>8.06913395371451E-8</v>
      </c>
      <c r="CF158" s="13">
        <v>2.9033227484785502E-7</v>
      </c>
      <c r="CG158" s="12">
        <v>0</v>
      </c>
      <c r="CH158" s="13">
        <v>2.0470669921747598E-6</v>
      </c>
      <c r="CI158" s="12">
        <v>0</v>
      </c>
      <c r="CJ158" s="12">
        <v>0</v>
      </c>
      <c r="CK158" s="12">
        <v>0</v>
      </c>
      <c r="CL158" s="13">
        <v>1.96602226809989E-7</v>
      </c>
      <c r="CM158" s="12">
        <v>0</v>
      </c>
      <c r="CN158" s="12">
        <v>0</v>
      </c>
      <c r="CO158" s="13">
        <v>3.5970209386526499E-8</v>
      </c>
      <c r="CP158" s="12">
        <v>0</v>
      </c>
      <c r="CQ158" s="12">
        <v>0</v>
      </c>
      <c r="CR158" s="12">
        <v>0</v>
      </c>
      <c r="CS158" s="12">
        <v>0</v>
      </c>
      <c r="CT158" s="13">
        <v>6.7769319449198804E-7</v>
      </c>
      <c r="CU158" s="12">
        <v>0</v>
      </c>
      <c r="CV158" s="17">
        <v>0</v>
      </c>
      <c r="CW158" s="13">
        <v>3.2493723170304199E-6</v>
      </c>
      <c r="CX158" s="13">
        <v>3.1129503811356798E-6</v>
      </c>
      <c r="CY158" s="13">
        <v>5.1122440534347604E-6</v>
      </c>
      <c r="CZ158" s="13">
        <v>3.1106870729601799E-6</v>
      </c>
      <c r="DA158" s="13">
        <v>1.64571804793892E-6</v>
      </c>
      <c r="DB158" s="13">
        <v>2.6187709731756999E-6</v>
      </c>
      <c r="DC158" s="13">
        <v>1.9788303696976002E-6</v>
      </c>
      <c r="DD158" s="12">
        <v>0</v>
      </c>
      <c r="DE158" s="13">
        <v>7.8150577671364997E-7</v>
      </c>
      <c r="DF158" s="13">
        <v>2.3112497366477701E-6</v>
      </c>
      <c r="DG158" s="13">
        <v>4.7833126269919398E-7</v>
      </c>
      <c r="DH158" s="13">
        <v>1.1141016928765199E-6</v>
      </c>
      <c r="DI158" s="12">
        <v>0</v>
      </c>
      <c r="DJ158" s="13">
        <v>4.4144061517887804E-6</v>
      </c>
      <c r="DK158" s="13">
        <v>1.5053435845719801E-6</v>
      </c>
      <c r="DL158" s="13">
        <v>3.9303688344126999E-8</v>
      </c>
      <c r="DM158" s="12">
        <v>0</v>
      </c>
      <c r="DN158" s="12">
        <v>0</v>
      </c>
      <c r="DO158" s="13">
        <v>5.6531741526744597E-7</v>
      </c>
      <c r="DP158" s="13">
        <v>4.85474743558039E-6</v>
      </c>
      <c r="DQ158" s="13">
        <v>3.51231724056408E-6</v>
      </c>
      <c r="DR158" s="12">
        <v>0</v>
      </c>
      <c r="DS158" s="12">
        <v>0</v>
      </c>
      <c r="DT158" s="13">
        <v>2.2820260099639101E-7</v>
      </c>
      <c r="DU158" s="12">
        <v>0</v>
      </c>
      <c r="DV158" s="12">
        <v>0</v>
      </c>
      <c r="DW158" s="13">
        <v>4.9444950951289804E-7</v>
      </c>
      <c r="DX158" s="13">
        <v>9.28675608836935E-8</v>
      </c>
      <c r="DY158" s="13">
        <v>6.7840721668824303E-7</v>
      </c>
      <c r="DZ158" s="13">
        <v>2.2370837489367801E-7</v>
      </c>
      <c r="EA158" s="13">
        <v>4.9401591404821097E-7</v>
      </c>
      <c r="EB158" s="13">
        <v>8.7968612963445404E-7</v>
      </c>
      <c r="EC158" s="2" t="s">
        <v>2244</v>
      </c>
      <c r="ED158" s="12">
        <v>0</v>
      </c>
      <c r="EE158" s="12">
        <v>0</v>
      </c>
      <c r="EF158" s="12">
        <v>0</v>
      </c>
      <c r="EG158" s="13">
        <v>3.6954597039756001E-7</v>
      </c>
      <c r="EH158" s="13">
        <v>1.37179672231174E-7</v>
      </c>
      <c r="EI158" s="13">
        <v>3.05471231893224E-7</v>
      </c>
      <c r="EJ158" s="13">
        <v>6.2375995141447996E-7</v>
      </c>
      <c r="EK158" s="12">
        <v>0</v>
      </c>
      <c r="EL158" s="13">
        <v>5.6749843666362396E-7</v>
      </c>
      <c r="EM158" s="13">
        <v>3.2498962421241301E-7</v>
      </c>
      <c r="EN158" s="12">
        <v>0</v>
      </c>
      <c r="EO158" s="13">
        <v>2.5045817680334398E-7</v>
      </c>
      <c r="EP158" s="12">
        <v>0</v>
      </c>
      <c r="EQ158" s="13">
        <v>6.2492330557662796E-8</v>
      </c>
      <c r="ER158" s="12">
        <v>0</v>
      </c>
      <c r="ES158" s="13">
        <v>9.1679425772888795E-8</v>
      </c>
      <c r="ET158" s="13">
        <v>1.2827100890219901E-7</v>
      </c>
      <c r="EU158" s="12">
        <v>0</v>
      </c>
      <c r="EV158" s="13">
        <v>2.7163286081803001E-7</v>
      </c>
      <c r="EW158" s="13">
        <v>4.0998365544086301E-7</v>
      </c>
      <c r="EX158" s="12">
        <v>0</v>
      </c>
      <c r="EY158" s="13">
        <v>2.19672861868672E-7</v>
      </c>
      <c r="EZ158" s="13">
        <v>3.4841556489896501E-7</v>
      </c>
      <c r="FA158" s="12">
        <v>0</v>
      </c>
      <c r="FB158" s="13">
        <v>6.9360226406831604E-7</v>
      </c>
      <c r="FC158" s="13">
        <v>6.7013536631162397E-8</v>
      </c>
      <c r="FD158" s="12">
        <v>0</v>
      </c>
      <c r="FE158" s="12">
        <v>0</v>
      </c>
      <c r="FF158" s="12">
        <v>0</v>
      </c>
      <c r="FG158" s="13">
        <v>4.3396505428309701E-7</v>
      </c>
      <c r="FH158" s="12">
        <v>0</v>
      </c>
      <c r="FI158" s="13">
        <v>3.9153055182816002E-8</v>
      </c>
      <c r="FJ158" s="12">
        <v>0</v>
      </c>
      <c r="FK158" s="13">
        <v>5.0577095119410302E-8</v>
      </c>
      <c r="FL158" s="13">
        <v>1.09684326961863E-7</v>
      </c>
      <c r="FM158" s="12">
        <v>0</v>
      </c>
      <c r="FN158" s="13">
        <v>6.0827164253108903E-7</v>
      </c>
      <c r="FO158" s="12">
        <v>0</v>
      </c>
      <c r="FP158" s="12">
        <v>0</v>
      </c>
      <c r="FQ158" s="12">
        <v>0</v>
      </c>
      <c r="FR158" s="12">
        <v>0</v>
      </c>
      <c r="FS158" s="13">
        <v>5.2628176225588197E-8</v>
      </c>
      <c r="FT158" s="13">
        <v>1.0799897653509201E-6</v>
      </c>
      <c r="FU158" s="12">
        <v>0</v>
      </c>
      <c r="FV158" s="12">
        <v>0</v>
      </c>
      <c r="FW158" s="12">
        <v>0</v>
      </c>
      <c r="FX158" s="12">
        <v>0</v>
      </c>
      <c r="FY158" s="13">
        <v>7.15328348719022E-7</v>
      </c>
      <c r="FZ158" s="12">
        <v>0</v>
      </c>
      <c r="GA158" s="21">
        <v>5.9776015380917904E-7</v>
      </c>
      <c r="GB158" s="13">
        <v>1.3214065100570901E-6</v>
      </c>
      <c r="GC158" s="12">
        <v>0</v>
      </c>
      <c r="GD158" s="12">
        <v>0</v>
      </c>
      <c r="GE158" s="12">
        <v>0</v>
      </c>
      <c r="GF158" s="12">
        <v>0</v>
      </c>
      <c r="GG158" s="13">
        <v>3.9993318828153498E-8</v>
      </c>
      <c r="GH158" s="12">
        <v>0</v>
      </c>
      <c r="GI158" s="12">
        <v>0</v>
      </c>
      <c r="GJ158" s="12">
        <v>0</v>
      </c>
      <c r="GK158" s="13">
        <v>2.75522878274607E-7</v>
      </c>
      <c r="GL158" s="12">
        <v>0</v>
      </c>
      <c r="GM158" s="13">
        <v>6.1233639218351004E-7</v>
      </c>
      <c r="GN158" s="12">
        <v>0</v>
      </c>
      <c r="GO158" s="12">
        <v>0</v>
      </c>
      <c r="GP158" s="13">
        <v>7.1096361713270899E-7</v>
      </c>
      <c r="GQ158" s="13">
        <v>2.07945835283155E-7</v>
      </c>
      <c r="GR158" s="12">
        <v>0</v>
      </c>
      <c r="GS158" s="13">
        <v>1.30379656927819E-6</v>
      </c>
      <c r="GT158" s="13">
        <v>4.1150966934299898E-7</v>
      </c>
      <c r="GU158" s="13">
        <v>2.97384561982609E-7</v>
      </c>
      <c r="GV158" s="13">
        <v>1.1183594732671201E-7</v>
      </c>
      <c r="GW158" s="12">
        <v>0</v>
      </c>
      <c r="GX158" s="13">
        <v>3.4282546769848399E-7</v>
      </c>
      <c r="GY158" s="12">
        <v>0</v>
      </c>
      <c r="GZ158" s="13">
        <v>9.5688117412722498E-7</v>
      </c>
      <c r="HA158" s="13">
        <v>9.7641354573466491E-7</v>
      </c>
      <c r="HB158" s="12">
        <v>0</v>
      </c>
      <c r="HC158" s="13">
        <v>8.8082271279707898E-7</v>
      </c>
      <c r="HD158" s="13">
        <v>8.3668213013806303E-8</v>
      </c>
      <c r="HE158" s="13">
        <v>7.7210788565684197E-7</v>
      </c>
      <c r="HF158" s="12">
        <v>0</v>
      </c>
      <c r="HG158" s="12">
        <v>0</v>
      </c>
      <c r="HH158" s="12">
        <v>0</v>
      </c>
      <c r="HI158" s="12">
        <v>0</v>
      </c>
      <c r="HJ158" s="12">
        <v>0</v>
      </c>
      <c r="HK158" s="13">
        <v>8.3034309714934299E-7</v>
      </c>
      <c r="HL158" s="12">
        <v>0</v>
      </c>
      <c r="HM158" s="13">
        <v>1.83813700210069E-6</v>
      </c>
      <c r="HN158" s="12">
        <v>0</v>
      </c>
      <c r="HO158" s="13">
        <v>1.4755312063411601E-7</v>
      </c>
      <c r="HP158" s="12">
        <v>0</v>
      </c>
      <c r="HQ158" s="13">
        <v>1.04710366275949E-6</v>
      </c>
      <c r="HR158" s="12">
        <v>0</v>
      </c>
      <c r="HS158" s="12">
        <v>0</v>
      </c>
      <c r="HT158" s="13">
        <v>4.4053317892740798E-7</v>
      </c>
      <c r="HU158" s="21">
        <v>9.4013441805257197E-8</v>
      </c>
      <c r="HV158" s="13">
        <v>5.0494945405270701E-7</v>
      </c>
      <c r="HW158" s="13">
        <v>4.4402292722724698E-7</v>
      </c>
      <c r="HX158" s="12">
        <v>0</v>
      </c>
      <c r="HY158" s="12">
        <v>0</v>
      </c>
      <c r="HZ158" s="13">
        <v>1.20711805038534E-7</v>
      </c>
      <c r="IA158" s="12">
        <v>0</v>
      </c>
      <c r="IB158" s="13">
        <v>2.8715949152201502E-7</v>
      </c>
      <c r="IC158" s="13">
        <v>6.3037062055014603E-6</v>
      </c>
      <c r="ID158" s="13">
        <v>1.11184966839948E-7</v>
      </c>
      <c r="IE158" s="13">
        <v>4.7598541604113604E-6</v>
      </c>
      <c r="IF158" s="12">
        <v>0</v>
      </c>
      <c r="IG158" s="13">
        <v>3.4363281889263902E-7</v>
      </c>
      <c r="IH158" s="13">
        <v>1.7862225586497601E-7</v>
      </c>
      <c r="II158" s="13">
        <v>5.4689206212546401E-7</v>
      </c>
      <c r="IJ158" s="13">
        <v>9.6055981903326192E-7</v>
      </c>
      <c r="IK158" s="13">
        <v>1.7341588011256799E-7</v>
      </c>
      <c r="IL158" s="12">
        <v>0</v>
      </c>
      <c r="IM158" s="13">
        <v>1.0528402006484799E-7</v>
      </c>
      <c r="IN158" s="12">
        <v>0</v>
      </c>
      <c r="IO158" s="13">
        <v>4.6712795283217399E-7</v>
      </c>
      <c r="IP158" s="13">
        <v>5.0711697750561096E-7</v>
      </c>
      <c r="IQ158" s="13">
        <v>2.0300266572973201E-6</v>
      </c>
      <c r="IR158" s="13">
        <v>9.0221419557747895E-7</v>
      </c>
      <c r="IS158" s="12">
        <v>0</v>
      </c>
      <c r="IT158" s="13">
        <v>8.1358456063770499E-7</v>
      </c>
      <c r="IU158" s="12">
        <v>0</v>
      </c>
      <c r="IV158" s="13">
        <v>5.76636529883896E-7</v>
      </c>
      <c r="IW158" s="13">
        <v>7.5421744411785403E-7</v>
      </c>
      <c r="IX158" s="12">
        <v>0</v>
      </c>
      <c r="IY158" s="13">
        <v>4.9188828208444099E-7</v>
      </c>
    </row>
    <row r="159" spans="1:259" x14ac:dyDescent="0.25">
      <c r="A159" s="2">
        <v>156</v>
      </c>
      <c r="B159" s="2" t="s">
        <v>2249</v>
      </c>
      <c r="C159" s="2" t="s">
        <v>2704</v>
      </c>
      <c r="D159" s="12">
        <v>0</v>
      </c>
      <c r="E159" s="13">
        <v>2.93814311826838E-8</v>
      </c>
      <c r="F159" s="12">
        <v>0</v>
      </c>
      <c r="G159" s="13">
        <v>7.2586355022748502E-7</v>
      </c>
      <c r="H159" s="12">
        <v>0</v>
      </c>
      <c r="I159" s="13">
        <v>4.7094048181259697E-8</v>
      </c>
      <c r="J159" s="12">
        <v>0</v>
      </c>
      <c r="K159" s="12">
        <v>0</v>
      </c>
      <c r="L159" s="13">
        <v>2.12098382992103E-6</v>
      </c>
      <c r="M159" s="13">
        <v>7.9778025981519901E-8</v>
      </c>
      <c r="N159" s="13">
        <v>2.97583979273431E-7</v>
      </c>
      <c r="O159" s="12">
        <v>0</v>
      </c>
      <c r="P159" s="12">
        <v>0</v>
      </c>
      <c r="Q159" s="13">
        <v>4.2294079565790398E-8</v>
      </c>
      <c r="R159" s="13">
        <v>1.2361635224241E-6</v>
      </c>
      <c r="S159" s="13">
        <v>2.3055360369863601E-7</v>
      </c>
      <c r="T159" s="12">
        <v>0</v>
      </c>
      <c r="U159" s="13">
        <v>2.8575887099772002E-7</v>
      </c>
      <c r="V159" s="12">
        <v>0</v>
      </c>
      <c r="W159" s="13">
        <v>2.0947591126066E-7</v>
      </c>
      <c r="X159" s="13">
        <v>3.88583289709162E-7</v>
      </c>
      <c r="Y159" s="13">
        <v>3.2127699169459499E-7</v>
      </c>
      <c r="Z159" s="12">
        <v>0</v>
      </c>
      <c r="AA159" s="12">
        <v>0</v>
      </c>
      <c r="AB159" s="13">
        <v>4.0570254007714701E-7</v>
      </c>
      <c r="AC159" s="12">
        <v>0</v>
      </c>
      <c r="AD159" s="12">
        <v>0</v>
      </c>
      <c r="AE159" s="13">
        <v>1.57333502113563E-7</v>
      </c>
      <c r="AF159" s="12">
        <v>0</v>
      </c>
      <c r="AG159" s="12">
        <v>0</v>
      </c>
      <c r="AH159" s="13">
        <v>1.9529790325377999E-7</v>
      </c>
      <c r="AI159" s="12">
        <v>0</v>
      </c>
      <c r="AJ159" s="13">
        <v>1.66422879055206E-7</v>
      </c>
      <c r="AK159" s="12">
        <v>0</v>
      </c>
      <c r="AL159" s="12">
        <v>0</v>
      </c>
      <c r="AM159" s="12">
        <v>0</v>
      </c>
      <c r="AN159" s="13">
        <v>3.0010245637436998E-8</v>
      </c>
      <c r="AO159" s="12">
        <v>0</v>
      </c>
      <c r="AP159" s="12">
        <v>0</v>
      </c>
      <c r="AQ159" s="13">
        <v>7.1822482616137306E-8</v>
      </c>
      <c r="AR159" s="13">
        <v>1.0799912884896299E-6</v>
      </c>
      <c r="AS159" s="12">
        <v>0</v>
      </c>
      <c r="AT159" s="13">
        <v>2.57355335708957E-8</v>
      </c>
      <c r="AU159" s="12">
        <v>0</v>
      </c>
      <c r="AV159" s="13">
        <v>5.3473127006047103E-7</v>
      </c>
      <c r="AW159" s="12">
        <v>0</v>
      </c>
      <c r="AX159" s="12">
        <v>0</v>
      </c>
      <c r="AY159" s="13">
        <v>1.4023193852031001E-6</v>
      </c>
      <c r="AZ159" s="21">
        <v>3.5004359919011798E-7</v>
      </c>
      <c r="BA159" s="13">
        <v>1.8147189290238699E-6</v>
      </c>
      <c r="BB159" s="13">
        <v>3.9053497675115602E-8</v>
      </c>
      <c r="BC159" s="13">
        <v>1.2018901675340801E-7</v>
      </c>
      <c r="BD159" s="13">
        <v>5.4554226009713095E-7</v>
      </c>
      <c r="BE159" s="13">
        <v>2.9257038448852598E-7</v>
      </c>
      <c r="BF159" s="13">
        <v>4.31509086629519E-8</v>
      </c>
      <c r="BG159" s="13">
        <v>4.0210884198446397E-8</v>
      </c>
      <c r="BH159" s="13">
        <v>1.2441448038161599E-7</v>
      </c>
      <c r="BI159" s="13">
        <v>1.88861916959077E-8</v>
      </c>
      <c r="BJ159" s="12">
        <v>0</v>
      </c>
      <c r="BK159" s="13">
        <v>1.5386620474808799E-7</v>
      </c>
      <c r="BL159" s="13">
        <v>1.20342718027288E-7</v>
      </c>
      <c r="BM159" s="12">
        <v>0</v>
      </c>
      <c r="BN159" s="13">
        <v>6.4388690814232704E-8</v>
      </c>
      <c r="BO159" s="12">
        <v>0</v>
      </c>
      <c r="BP159" s="13">
        <v>1.4159581559563001E-7</v>
      </c>
      <c r="BQ159" s="12">
        <v>0</v>
      </c>
      <c r="BR159" s="13">
        <v>1.96774464055516E-7</v>
      </c>
      <c r="BS159" s="12">
        <v>0</v>
      </c>
      <c r="BT159" s="13">
        <v>4.5735877980185002E-7</v>
      </c>
      <c r="BU159" s="13">
        <v>2.2823561573232601E-7</v>
      </c>
      <c r="BV159" s="13">
        <v>4.9287038884073496E-7</v>
      </c>
      <c r="BW159" s="12">
        <v>0</v>
      </c>
      <c r="BX159" s="13">
        <v>1.79544687828168E-7</v>
      </c>
      <c r="BY159" s="13">
        <v>3.6683356734373799E-8</v>
      </c>
      <c r="BZ159" s="12">
        <v>0</v>
      </c>
      <c r="CA159" s="13">
        <v>8.7603690664103896E-8</v>
      </c>
      <c r="CB159" s="13">
        <v>1.04545908120434E-6</v>
      </c>
      <c r="CC159" s="13">
        <v>1.79814290808551E-8</v>
      </c>
      <c r="CD159" s="12">
        <v>0</v>
      </c>
      <c r="CE159" s="13">
        <v>1.2680067641551401E-7</v>
      </c>
      <c r="CF159" s="13">
        <v>9.6241694680616207E-7</v>
      </c>
      <c r="CG159" s="12">
        <v>0</v>
      </c>
      <c r="CH159" s="13">
        <v>7.1653117115795802E-7</v>
      </c>
      <c r="CI159" s="12">
        <v>0</v>
      </c>
      <c r="CJ159" s="13">
        <v>4.5551804758097498E-7</v>
      </c>
      <c r="CK159" s="12">
        <v>0</v>
      </c>
      <c r="CL159" s="13">
        <v>2.5745529701308098E-8</v>
      </c>
      <c r="CM159" s="12">
        <v>0</v>
      </c>
      <c r="CN159" s="12">
        <v>0</v>
      </c>
      <c r="CO159" s="13">
        <v>2.8262307375128E-8</v>
      </c>
      <c r="CP159" s="12">
        <v>0</v>
      </c>
      <c r="CQ159" s="12">
        <v>0</v>
      </c>
      <c r="CR159" s="12">
        <v>0</v>
      </c>
      <c r="CS159" s="12">
        <v>0</v>
      </c>
      <c r="CT159" s="13">
        <v>3.9483168512612201E-7</v>
      </c>
      <c r="CU159" s="12">
        <v>0</v>
      </c>
      <c r="CV159" s="17">
        <v>0</v>
      </c>
      <c r="CW159" s="13">
        <v>1.0968838263651599E-6</v>
      </c>
      <c r="CX159" s="13">
        <v>3.7774283935950699E-6</v>
      </c>
      <c r="CY159" s="13">
        <v>2.2511564664757699E-6</v>
      </c>
      <c r="CZ159" s="13">
        <v>1.7402689633314199E-6</v>
      </c>
      <c r="DA159" s="13">
        <v>3.9227522295562802E-7</v>
      </c>
      <c r="DB159" s="13">
        <v>2.2030003354403499E-6</v>
      </c>
      <c r="DC159" s="13">
        <v>8.5311317475678304E-7</v>
      </c>
      <c r="DD159" s="13">
        <v>1.2055105064046001E-7</v>
      </c>
      <c r="DE159" s="13">
        <v>5.14244725953215E-7</v>
      </c>
      <c r="DF159" s="13">
        <v>6.8380715120130502E-7</v>
      </c>
      <c r="DG159" s="13">
        <v>5.7138716202758899E-7</v>
      </c>
      <c r="DH159" s="13">
        <v>1.15651315032569E-6</v>
      </c>
      <c r="DI159" s="12">
        <v>0</v>
      </c>
      <c r="DJ159" s="13">
        <v>1.09747825530946E-6</v>
      </c>
      <c r="DK159" s="13">
        <v>2.3575434660547101E-6</v>
      </c>
      <c r="DL159" s="12">
        <v>0</v>
      </c>
      <c r="DM159" s="12">
        <v>0</v>
      </c>
      <c r="DN159" s="12">
        <v>0</v>
      </c>
      <c r="DO159" s="13">
        <v>3.0782482833646701E-7</v>
      </c>
      <c r="DP159" s="13">
        <v>1.35791613469014E-6</v>
      </c>
      <c r="DQ159" s="13">
        <v>8.3979476956476998E-7</v>
      </c>
      <c r="DR159" s="12">
        <v>0</v>
      </c>
      <c r="DS159" s="12">
        <v>0</v>
      </c>
      <c r="DT159" s="13">
        <v>5.1256192455925199E-8</v>
      </c>
      <c r="DU159" s="12">
        <v>0</v>
      </c>
      <c r="DV159" s="12">
        <v>0</v>
      </c>
      <c r="DW159" s="13">
        <v>5.3017648155270502E-8</v>
      </c>
      <c r="DX159" s="13">
        <v>1.09135846730034E-7</v>
      </c>
      <c r="DY159" s="13">
        <v>1.9190957730518701E-7</v>
      </c>
      <c r="DZ159" s="13">
        <v>2.6389191676465998E-7</v>
      </c>
      <c r="EA159" s="13">
        <v>3.8714948440346398E-7</v>
      </c>
      <c r="EB159" s="13">
        <v>3.7855196887345598E-7</v>
      </c>
      <c r="EC159" s="2" t="s">
        <v>2249</v>
      </c>
      <c r="ED159" s="12">
        <v>0</v>
      </c>
      <c r="EE159" s="12">
        <v>0</v>
      </c>
      <c r="EF159" s="12">
        <v>0</v>
      </c>
      <c r="EG159" s="13">
        <v>7.2589387042377895E-8</v>
      </c>
      <c r="EH159" s="13">
        <v>5.3892014090818298E-8</v>
      </c>
      <c r="EI159" s="13">
        <v>1.7657868330946801E-7</v>
      </c>
      <c r="EJ159" s="13">
        <v>2.4226390970116E-7</v>
      </c>
      <c r="EK159" s="12">
        <v>0</v>
      </c>
      <c r="EL159" s="13">
        <v>9.1342211607108405E-7</v>
      </c>
      <c r="EM159" s="13">
        <v>7.2956854415031396E-8</v>
      </c>
      <c r="EN159" s="12">
        <v>0</v>
      </c>
      <c r="EO159" s="13">
        <v>1.4702594122692201E-7</v>
      </c>
      <c r="EP159" s="12">
        <v>0</v>
      </c>
      <c r="EQ159" s="13">
        <v>1.9640446746694E-7</v>
      </c>
      <c r="ER159" s="12">
        <v>0</v>
      </c>
      <c r="ES159" s="13">
        <v>7.2033834535841197E-8</v>
      </c>
      <c r="ET159" s="13">
        <v>2.01568728274885E-7</v>
      </c>
      <c r="EU159" s="12">
        <v>0</v>
      </c>
      <c r="EV159" s="13">
        <v>5.5490712995683298E-7</v>
      </c>
      <c r="EW159" s="13">
        <v>4.0266251873656201E-8</v>
      </c>
      <c r="EX159" s="12">
        <v>0</v>
      </c>
      <c r="EY159" s="13">
        <v>3.4520021150791298E-8</v>
      </c>
      <c r="EZ159" s="13">
        <v>3.67948310130319E-7</v>
      </c>
      <c r="FA159" s="12">
        <v>0</v>
      </c>
      <c r="FB159" s="13">
        <v>3.00264716392934E-7</v>
      </c>
      <c r="FC159" s="13">
        <v>2.10613972269367E-7</v>
      </c>
      <c r="FD159" s="12">
        <v>0</v>
      </c>
      <c r="FE159" s="12">
        <v>0</v>
      </c>
      <c r="FF159" s="12">
        <v>0</v>
      </c>
      <c r="FG159" s="13">
        <v>4.7736155971140696E-7</v>
      </c>
      <c r="FH159" s="12">
        <v>0</v>
      </c>
      <c r="FI159" s="12">
        <v>0</v>
      </c>
      <c r="FJ159" s="12">
        <v>0</v>
      </c>
      <c r="FK159" s="12">
        <v>0</v>
      </c>
      <c r="FL159" s="13">
        <v>1.2927081391933899E-7</v>
      </c>
      <c r="FM159" s="12">
        <v>0</v>
      </c>
      <c r="FN159" s="13">
        <v>5.2366463957045404E-7</v>
      </c>
      <c r="FO159" s="12">
        <v>0</v>
      </c>
      <c r="FP159" s="12">
        <v>0</v>
      </c>
      <c r="FQ159" s="12">
        <v>0</v>
      </c>
      <c r="FR159" s="12">
        <v>0</v>
      </c>
      <c r="FS159" s="13">
        <v>4.1350709891533597E-8</v>
      </c>
      <c r="FT159" s="13">
        <v>8.09992324013194E-7</v>
      </c>
      <c r="FU159" s="12">
        <v>0</v>
      </c>
      <c r="FV159" s="12">
        <v>0</v>
      </c>
      <c r="FW159" s="12">
        <v>0</v>
      </c>
      <c r="FX159" s="12">
        <v>0</v>
      </c>
      <c r="FY159" s="13">
        <v>3.6131380879175102E-7</v>
      </c>
      <c r="FZ159" s="13">
        <v>7.3594538780393805E-8</v>
      </c>
      <c r="GA159" s="21">
        <v>2.4808141181897399E-7</v>
      </c>
      <c r="GB159" s="13">
        <v>7.7446992452048101E-7</v>
      </c>
      <c r="GC159" s="12">
        <v>0</v>
      </c>
      <c r="GD159" s="12">
        <v>0</v>
      </c>
      <c r="GE159" s="12">
        <v>0</v>
      </c>
      <c r="GF159" s="12">
        <v>0</v>
      </c>
      <c r="GG159" s="13">
        <v>6.2846643872812695E-8</v>
      </c>
      <c r="GH159" s="12">
        <v>0</v>
      </c>
      <c r="GI159" s="12">
        <v>0</v>
      </c>
      <c r="GJ159" s="13">
        <v>3.7461236941795701E-8</v>
      </c>
      <c r="GK159" s="13">
        <v>6.8552716142134298E-7</v>
      </c>
      <c r="GL159" s="12">
        <v>0</v>
      </c>
      <c r="GM159" s="13">
        <v>4.4550637994240702E-7</v>
      </c>
      <c r="GN159" s="12">
        <v>0</v>
      </c>
      <c r="GO159" s="12">
        <v>0</v>
      </c>
      <c r="GP159" s="13">
        <v>7.5879343320382497E-7</v>
      </c>
      <c r="GQ159" s="13">
        <v>1.6338601343676399E-7</v>
      </c>
      <c r="GR159" s="12">
        <v>0</v>
      </c>
      <c r="GS159" s="13">
        <v>4.5529404006539898E-7</v>
      </c>
      <c r="GT159" s="13">
        <v>2.5147813126516602E-7</v>
      </c>
      <c r="GU159" s="13">
        <v>4.6731859740124303E-8</v>
      </c>
      <c r="GV159" s="13">
        <v>4.39355507354941E-8</v>
      </c>
      <c r="GW159" s="12">
        <v>0</v>
      </c>
      <c r="GX159" s="13">
        <v>1.7957524498491999E-7</v>
      </c>
      <c r="GY159" s="12">
        <v>0</v>
      </c>
      <c r="GZ159" s="13">
        <v>4.69536217358333E-7</v>
      </c>
      <c r="HA159" s="13">
        <v>3.0157602593761599E-7</v>
      </c>
      <c r="HB159" s="12">
        <v>0</v>
      </c>
      <c r="HC159" s="13">
        <v>3.7977252722803702E-7</v>
      </c>
      <c r="HD159" s="13">
        <v>3.2869655112566799E-7</v>
      </c>
      <c r="HE159" s="13">
        <v>1.73330341678067E-7</v>
      </c>
      <c r="HF159" s="12">
        <v>0</v>
      </c>
      <c r="HG159" s="12">
        <v>0</v>
      </c>
      <c r="HH159" s="12">
        <v>0</v>
      </c>
      <c r="HI159" s="12">
        <v>0</v>
      </c>
      <c r="HJ159" s="12">
        <v>0</v>
      </c>
      <c r="HK159" s="13">
        <v>5.3008510219801796E-7</v>
      </c>
      <c r="HL159" s="12">
        <v>0</v>
      </c>
      <c r="HM159" s="13">
        <v>1.1347682512968499E-6</v>
      </c>
      <c r="HN159" s="12">
        <v>0</v>
      </c>
      <c r="HO159" s="13">
        <v>8.6950946087961193E-8</v>
      </c>
      <c r="HP159" s="12">
        <v>0</v>
      </c>
      <c r="HQ159" s="13">
        <v>3.2246841980395702E-7</v>
      </c>
      <c r="HR159" s="12">
        <v>0</v>
      </c>
      <c r="HS159" s="12">
        <v>0</v>
      </c>
      <c r="HT159" s="13">
        <v>3.1466655637672002E-7</v>
      </c>
      <c r="HU159" s="21">
        <v>1.4773540855111801E-7</v>
      </c>
      <c r="HV159" s="13">
        <v>1.17159501500943E-6</v>
      </c>
      <c r="HW159" s="13">
        <v>7.4664553051485295E-7</v>
      </c>
      <c r="HX159" s="12">
        <v>0</v>
      </c>
      <c r="HY159" s="12">
        <v>0</v>
      </c>
      <c r="HZ159" s="13">
        <v>4.74224948365669E-8</v>
      </c>
      <c r="IA159" s="12">
        <v>0</v>
      </c>
      <c r="IB159" s="13">
        <v>1.8050025181383801E-7</v>
      </c>
      <c r="IC159" s="13">
        <v>1.04791888099987E-5</v>
      </c>
      <c r="ID159" s="13">
        <v>4.3679808401408202E-8</v>
      </c>
      <c r="IE159" s="13">
        <v>1.6109208912404199E-6</v>
      </c>
      <c r="IF159" s="12">
        <v>0</v>
      </c>
      <c r="IG159" s="13">
        <v>1.2726740964022501E-7</v>
      </c>
      <c r="IH159" s="13">
        <v>7.0173029089811805E-8</v>
      </c>
      <c r="II159" s="13">
        <v>7.1616817659287001E-7</v>
      </c>
      <c r="IJ159" s="13">
        <v>5.1458561733924796E-7</v>
      </c>
      <c r="IK159" s="13">
        <v>1.3625533437415999E-7</v>
      </c>
      <c r="IL159" s="12">
        <v>0</v>
      </c>
      <c r="IM159" s="13">
        <v>4.1361579311190301E-8</v>
      </c>
      <c r="IN159" s="13">
        <v>7.3223092368602199E-8</v>
      </c>
      <c r="IO159" s="13">
        <v>1.52928794081962E-7</v>
      </c>
      <c r="IP159" s="13">
        <v>3.4318394488621203E-7</v>
      </c>
      <c r="IQ159" s="13">
        <v>7.9751047250966202E-7</v>
      </c>
      <c r="IR159" s="13">
        <v>1.64281105134626E-6</v>
      </c>
      <c r="IS159" s="12">
        <v>0</v>
      </c>
      <c r="IT159" s="13">
        <v>4.2159744081295601E-7</v>
      </c>
      <c r="IU159" s="12">
        <v>0</v>
      </c>
      <c r="IV159" s="13">
        <v>6.7108870873695004E-7</v>
      </c>
      <c r="IW159" s="13">
        <v>1.0737797799866799E-6</v>
      </c>
      <c r="IX159" s="12">
        <v>0</v>
      </c>
      <c r="IY159" s="13">
        <v>1.5755072284253801E-7</v>
      </c>
    </row>
    <row r="160" spans="1:259" x14ac:dyDescent="0.25">
      <c r="A160" s="2">
        <v>157</v>
      </c>
      <c r="B160" s="2" t="s">
        <v>2254</v>
      </c>
      <c r="C160" s="2" t="s">
        <v>2704</v>
      </c>
      <c r="D160" s="12">
        <v>0</v>
      </c>
      <c r="E160" s="12">
        <v>0</v>
      </c>
      <c r="F160" s="12">
        <v>0</v>
      </c>
      <c r="G160" s="13">
        <v>1.01205116228549E-6</v>
      </c>
      <c r="H160" s="12">
        <v>0</v>
      </c>
      <c r="I160" s="12">
        <v>0</v>
      </c>
      <c r="J160" s="12">
        <v>0</v>
      </c>
      <c r="K160" s="13">
        <v>9.5512011811242896E-8</v>
      </c>
      <c r="L160" s="13">
        <v>1.71198977372456E-6</v>
      </c>
      <c r="M160" s="13">
        <v>9.84046135454871E-8</v>
      </c>
      <c r="N160" s="13">
        <v>4.1277202818910901E-7</v>
      </c>
      <c r="O160" s="12">
        <v>0</v>
      </c>
      <c r="P160" s="13">
        <v>6.5066387538735397E-8</v>
      </c>
      <c r="Q160" s="12">
        <v>0</v>
      </c>
      <c r="R160" s="13">
        <v>4.90245056329239E-7</v>
      </c>
      <c r="S160" s="13">
        <v>4.73735669940811E-7</v>
      </c>
      <c r="T160" s="13">
        <v>1.6967095943126801E-7</v>
      </c>
      <c r="U160" s="13">
        <v>2.1148674153135201E-7</v>
      </c>
      <c r="V160" s="12">
        <v>0</v>
      </c>
      <c r="W160" s="13">
        <v>7.6496837759428598E-7</v>
      </c>
      <c r="X160" s="13">
        <v>9.5310285581826899E-7</v>
      </c>
      <c r="Y160" s="13">
        <v>7.6143280405589604E-7</v>
      </c>
      <c r="Z160" s="12">
        <v>0</v>
      </c>
      <c r="AA160" s="12">
        <v>0</v>
      </c>
      <c r="AB160" s="13">
        <v>4.7935922906702999E-7</v>
      </c>
      <c r="AC160" s="13">
        <v>8.9664559621448503E-8</v>
      </c>
      <c r="AD160" s="12">
        <v>0</v>
      </c>
      <c r="AE160" s="13">
        <v>3.9190674392766801E-7</v>
      </c>
      <c r="AF160" s="12">
        <v>0</v>
      </c>
      <c r="AG160" s="12">
        <v>0</v>
      </c>
      <c r="AH160" s="13">
        <v>1.42356875095252E-6</v>
      </c>
      <c r="AI160" s="12">
        <v>0</v>
      </c>
      <c r="AJ160" s="13">
        <v>3.7885537606444301E-7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3">
        <v>2.9228193523627899E-7</v>
      </c>
      <c r="AR160" s="13">
        <v>8.0255648950613499E-7</v>
      </c>
      <c r="AS160" s="12">
        <v>0</v>
      </c>
      <c r="AT160" s="13">
        <v>2.7412065037514999E-7</v>
      </c>
      <c r="AU160" s="12">
        <v>0</v>
      </c>
      <c r="AV160" s="12">
        <v>0</v>
      </c>
      <c r="AW160" s="12">
        <v>0</v>
      </c>
      <c r="AX160" s="12">
        <v>0</v>
      </c>
      <c r="AY160" s="13">
        <v>1.12471468148474E-6</v>
      </c>
      <c r="AZ160" s="21">
        <v>7.1478132577038095E-7</v>
      </c>
      <c r="BA160" s="13">
        <v>2.5914994394490201E-6</v>
      </c>
      <c r="BB160" s="13">
        <v>7.2257572790962801E-8</v>
      </c>
      <c r="BC160" s="13">
        <v>8.8751951680975401E-8</v>
      </c>
      <c r="BD160" s="13">
        <v>6.6724528898622005E-7</v>
      </c>
      <c r="BE160" s="13">
        <v>2.5441038929217602E-7</v>
      </c>
      <c r="BF160" s="13">
        <v>1.59677371263787E-7</v>
      </c>
      <c r="BG160" s="12">
        <v>0</v>
      </c>
      <c r="BH160" s="12">
        <v>0</v>
      </c>
      <c r="BI160" s="13">
        <v>3.4943614591547297E-8</v>
      </c>
      <c r="BJ160" s="12">
        <v>0</v>
      </c>
      <c r="BK160" s="13">
        <v>8.5068416703572093E-8</v>
      </c>
      <c r="BL160" s="13">
        <v>7.4220178519032206E-8</v>
      </c>
      <c r="BM160" s="13">
        <v>1.93742915990703E-7</v>
      </c>
      <c r="BN160" s="13">
        <v>5.9566630268673399E-8</v>
      </c>
      <c r="BO160" s="12">
        <v>0</v>
      </c>
      <c r="BP160" s="13">
        <v>8.7520587570349499E-7</v>
      </c>
      <c r="BQ160" s="12">
        <v>0</v>
      </c>
      <c r="BR160" s="13">
        <v>7.4567050790137802E-7</v>
      </c>
      <c r="BS160" s="12">
        <v>0</v>
      </c>
      <c r="BT160" s="13">
        <v>1.23934231392965E-6</v>
      </c>
      <c r="BU160" s="13">
        <v>3.6408343863435101E-7</v>
      </c>
      <c r="BV160" s="13">
        <v>7.4412378243865304E-7</v>
      </c>
      <c r="BW160" s="12">
        <v>0</v>
      </c>
      <c r="BX160" s="13">
        <v>3.3219721977017899E-7</v>
      </c>
      <c r="BY160" s="13">
        <v>1.3574457998622901E-7</v>
      </c>
      <c r="BZ160" s="12">
        <v>0</v>
      </c>
      <c r="CA160" s="13">
        <v>2.4312918554354802E-7</v>
      </c>
      <c r="CB160" s="13">
        <v>1.39950780709562E-6</v>
      </c>
      <c r="CC160" s="13">
        <v>6.6539208933560802E-8</v>
      </c>
      <c r="CD160" s="12">
        <v>0</v>
      </c>
      <c r="CE160" s="13">
        <v>1.17304590516554E-7</v>
      </c>
      <c r="CF160" s="13">
        <v>3.4471598593956899E-7</v>
      </c>
      <c r="CG160" s="12">
        <v>0</v>
      </c>
      <c r="CH160" s="13">
        <v>8.3889073993778204E-7</v>
      </c>
      <c r="CI160" s="12">
        <v>0</v>
      </c>
      <c r="CJ160" s="13">
        <v>9.3645413599613001E-8</v>
      </c>
      <c r="CK160" s="12">
        <v>0</v>
      </c>
      <c r="CL160" s="13">
        <v>2.381745038447E-7</v>
      </c>
      <c r="CM160" s="12">
        <v>0</v>
      </c>
      <c r="CN160" s="12">
        <v>0</v>
      </c>
      <c r="CO160" s="13">
        <v>1.5687448146546801E-7</v>
      </c>
      <c r="CP160" s="12">
        <v>0</v>
      </c>
      <c r="CQ160" s="12">
        <v>0</v>
      </c>
      <c r="CR160" s="12">
        <v>0</v>
      </c>
      <c r="CS160" s="12">
        <v>0</v>
      </c>
      <c r="CT160" s="13">
        <v>2.57871328367287E-7</v>
      </c>
      <c r="CU160" s="12">
        <v>0</v>
      </c>
      <c r="CV160" s="17">
        <v>0</v>
      </c>
      <c r="CW160" s="13">
        <v>3.3017869922419301E-6</v>
      </c>
      <c r="CX160" s="13">
        <v>6.74210569381694E-6</v>
      </c>
      <c r="CY160" s="13">
        <v>4.3346298356442997E-6</v>
      </c>
      <c r="CZ160" s="13">
        <v>3.0839227708059701E-6</v>
      </c>
      <c r="DA160" s="13">
        <v>7.1378581838935602E-7</v>
      </c>
      <c r="DB160" s="13">
        <v>4.2319137600197596E-6</v>
      </c>
      <c r="DC160" s="13">
        <v>8.77668182388131E-7</v>
      </c>
      <c r="DD160" s="13">
        <v>7.4348665593235104E-8</v>
      </c>
      <c r="DE160" s="13">
        <v>1.43164865339608E-6</v>
      </c>
      <c r="DF160" s="13">
        <v>2.11101323263496E-6</v>
      </c>
      <c r="DG160" s="13">
        <v>7.6230015359315495E-7</v>
      </c>
      <c r="DH160" s="13">
        <v>3.0417491023282198E-6</v>
      </c>
      <c r="DI160" s="12">
        <v>0</v>
      </c>
      <c r="DJ160" s="13">
        <v>3.3613973411914198E-6</v>
      </c>
      <c r="DK160" s="13">
        <v>3.5862002667306502E-6</v>
      </c>
      <c r="DL160" s="12">
        <v>0</v>
      </c>
      <c r="DM160" s="12">
        <v>0</v>
      </c>
      <c r="DN160" s="12">
        <v>0</v>
      </c>
      <c r="DO160" s="13">
        <v>5.4801980207946104E-7</v>
      </c>
      <c r="DP160" s="13">
        <v>4.39648838698199E-6</v>
      </c>
      <c r="DQ160" s="13">
        <v>3.7071334164331902E-6</v>
      </c>
      <c r="DR160" s="12">
        <v>0</v>
      </c>
      <c r="DS160" s="12">
        <v>0</v>
      </c>
      <c r="DT160" s="13">
        <v>2.8435566392250001E-7</v>
      </c>
      <c r="DU160" s="12">
        <v>0</v>
      </c>
      <c r="DV160" s="12">
        <v>0</v>
      </c>
      <c r="DW160" s="13">
        <v>6.6813371634290702E-7</v>
      </c>
      <c r="DX160" s="13">
        <v>1.3487065094297599E-7</v>
      </c>
      <c r="DY160" s="13">
        <v>6.5748717035864995E-7</v>
      </c>
      <c r="DZ160" s="13">
        <v>1.62607409063687E-7</v>
      </c>
      <c r="EA160" s="13">
        <v>5.4528329808988499E-7</v>
      </c>
      <c r="EB160" s="13">
        <v>1.0958020303124901E-6</v>
      </c>
      <c r="EC160" s="2" t="s">
        <v>2254</v>
      </c>
      <c r="ED160" s="12">
        <v>0</v>
      </c>
      <c r="EE160" s="12">
        <v>0</v>
      </c>
      <c r="EF160" s="12">
        <v>0</v>
      </c>
      <c r="EG160" s="13">
        <v>4.6992400107079599E-7</v>
      </c>
      <c r="EH160" s="13">
        <v>9.9712096555699106E-8</v>
      </c>
      <c r="EI160" s="13">
        <v>3.7006426771205601E-7</v>
      </c>
      <c r="EJ160" s="13">
        <v>4.9461141521852995E-7</v>
      </c>
      <c r="EK160" s="12">
        <v>0</v>
      </c>
      <c r="EL160" s="13">
        <v>8.2966914301103298E-7</v>
      </c>
      <c r="EM160" s="13">
        <v>2.02479375689294E-7</v>
      </c>
      <c r="EN160" s="12">
        <v>0</v>
      </c>
      <c r="EO160" s="13">
        <v>6.0683699225479796E-8</v>
      </c>
      <c r="EP160" s="12">
        <v>0</v>
      </c>
      <c r="EQ160" s="13">
        <v>9.0847881427439201E-8</v>
      </c>
      <c r="ER160" s="12">
        <v>0</v>
      </c>
      <c r="ES160" s="13">
        <v>1.9991769056202599E-7</v>
      </c>
      <c r="ET160" s="13">
        <v>4.1014245008889302E-7</v>
      </c>
      <c r="EU160" s="12">
        <v>0</v>
      </c>
      <c r="EV160" s="13">
        <v>1.0153752310544101E-6</v>
      </c>
      <c r="EW160" s="13">
        <v>3.19050282329598E-7</v>
      </c>
      <c r="EX160" s="12">
        <v>0</v>
      </c>
      <c r="EY160" s="12">
        <v>0</v>
      </c>
      <c r="EZ160" s="13">
        <v>6.5551875364738205E-7</v>
      </c>
      <c r="FA160" s="12">
        <v>0</v>
      </c>
      <c r="FB160" s="13">
        <v>5.3381672046719305E-7</v>
      </c>
      <c r="FC160" s="12">
        <v>0</v>
      </c>
      <c r="FD160" s="12">
        <v>0</v>
      </c>
      <c r="FE160" s="12">
        <v>0</v>
      </c>
      <c r="FF160" s="12">
        <v>0</v>
      </c>
      <c r="FG160" s="13">
        <v>3.3640444717159199E-7</v>
      </c>
      <c r="FH160" s="12">
        <v>0</v>
      </c>
      <c r="FI160" s="12">
        <v>0</v>
      </c>
      <c r="FJ160" s="12">
        <v>0</v>
      </c>
      <c r="FK160" s="12">
        <v>0</v>
      </c>
      <c r="FL160" s="13">
        <v>1.59452986332224E-7</v>
      </c>
      <c r="FM160" s="12">
        <v>0</v>
      </c>
      <c r="FN160" s="13">
        <v>1.0999739853471201E-6</v>
      </c>
      <c r="FO160" s="12">
        <v>0</v>
      </c>
      <c r="FP160" s="12">
        <v>0</v>
      </c>
      <c r="FQ160" s="12">
        <v>0</v>
      </c>
      <c r="FR160" s="12">
        <v>0</v>
      </c>
      <c r="FS160" s="13">
        <v>1.5301584277043301E-7</v>
      </c>
      <c r="FT160" s="13">
        <v>1.23685254539745E-6</v>
      </c>
      <c r="FU160" s="12">
        <v>0</v>
      </c>
      <c r="FV160" s="12">
        <v>0</v>
      </c>
      <c r="FW160" s="12">
        <v>0</v>
      </c>
      <c r="FX160" s="12">
        <v>0</v>
      </c>
      <c r="FY160" s="13">
        <v>5.4662281963476296E-7</v>
      </c>
      <c r="FZ160" s="13">
        <v>6.8083053497280598E-8</v>
      </c>
      <c r="GA160" s="21">
        <v>4.721470796781E-7</v>
      </c>
      <c r="GB160" s="13">
        <v>1.54513118297648E-6</v>
      </c>
      <c r="GC160" s="12">
        <v>0</v>
      </c>
      <c r="GD160" s="12">
        <v>0</v>
      </c>
      <c r="GE160" s="12">
        <v>0</v>
      </c>
      <c r="GF160" s="12">
        <v>0</v>
      </c>
      <c r="GG160" s="12">
        <v>0</v>
      </c>
      <c r="GH160" s="12">
        <v>0</v>
      </c>
      <c r="GI160" s="13">
        <v>5.9506819240950503E-8</v>
      </c>
      <c r="GJ160" s="12">
        <v>0</v>
      </c>
      <c r="GK160" s="13">
        <v>8.4106295413903999E-7</v>
      </c>
      <c r="GL160" s="12">
        <v>0</v>
      </c>
      <c r="GM160" s="13">
        <v>1.08750994270297E-6</v>
      </c>
      <c r="GN160" s="12">
        <v>0</v>
      </c>
      <c r="GO160" s="12">
        <v>0</v>
      </c>
      <c r="GP160" s="13">
        <v>1.1573674474072201E-6</v>
      </c>
      <c r="GQ160" s="13">
        <v>3.57131433617162E-7</v>
      </c>
      <c r="GR160" s="12">
        <v>0</v>
      </c>
      <c r="GS160" s="13">
        <v>1.31618285352564E-6</v>
      </c>
      <c r="GT160" s="13">
        <v>3.32349953213876E-7</v>
      </c>
      <c r="GU160" s="13">
        <v>8.6464233880406096E-8</v>
      </c>
      <c r="GV160" s="13">
        <v>8.1290446294746805E-8</v>
      </c>
      <c r="GW160" s="12">
        <v>0</v>
      </c>
      <c r="GX160" s="12">
        <v>0</v>
      </c>
      <c r="GY160" s="12">
        <v>0</v>
      </c>
      <c r="GZ160" s="13">
        <v>1.4465392719998799E-6</v>
      </c>
      <c r="HA160" s="13">
        <v>1.4192950069774301E-6</v>
      </c>
      <c r="HB160" s="12">
        <v>0</v>
      </c>
      <c r="HC160" s="13">
        <v>4.5193805942944201E-7</v>
      </c>
      <c r="HD160" s="13">
        <v>2.4326440788155099E-7</v>
      </c>
      <c r="HE160" s="13">
        <v>3.2069931059377898E-7</v>
      </c>
      <c r="HF160" s="12">
        <v>0</v>
      </c>
      <c r="HG160" s="12">
        <v>0</v>
      </c>
      <c r="HH160" s="12">
        <v>0</v>
      </c>
      <c r="HI160" s="12">
        <v>0</v>
      </c>
      <c r="HJ160" s="12">
        <v>0</v>
      </c>
      <c r="HK160" s="13">
        <v>9.0533002883023101E-7</v>
      </c>
      <c r="HL160" s="12">
        <v>0</v>
      </c>
      <c r="HM160" s="13">
        <v>1.5269608828023301E-6</v>
      </c>
      <c r="HN160" s="12">
        <v>0</v>
      </c>
      <c r="HO160" s="13">
        <v>1.6087840245349601E-7</v>
      </c>
      <c r="HP160" s="13">
        <v>7.5402929893819405E-8</v>
      </c>
      <c r="HQ160" s="13">
        <v>5.7478627619049799E-7</v>
      </c>
      <c r="HR160" s="12">
        <v>0</v>
      </c>
      <c r="HS160" s="12">
        <v>0</v>
      </c>
      <c r="HT160" s="13">
        <v>7.3739926014072996E-7</v>
      </c>
      <c r="HU160" s="21">
        <v>6.8335761664614202E-8</v>
      </c>
      <c r="HV160" s="13">
        <v>2.2975895419020201E-6</v>
      </c>
      <c r="HW160" s="13">
        <v>1.77208351810066E-6</v>
      </c>
      <c r="HX160" s="12">
        <v>0</v>
      </c>
      <c r="HY160" s="12">
        <v>0</v>
      </c>
      <c r="HZ160" s="13">
        <v>1.75484121862186E-7</v>
      </c>
      <c r="IA160" s="12">
        <v>0</v>
      </c>
      <c r="IB160" s="13">
        <v>1.87786399169087E-7</v>
      </c>
      <c r="IC160" s="13">
        <v>1.38141215527551E-5</v>
      </c>
      <c r="ID160" s="13">
        <v>4.0408633322888598E-7</v>
      </c>
      <c r="IE160" s="13">
        <v>2.83766594455872E-6</v>
      </c>
      <c r="IF160" s="12">
        <v>0</v>
      </c>
      <c r="IG160" s="13">
        <v>2.35472740303501E-7</v>
      </c>
      <c r="IH160" s="13">
        <v>1.29835560430489E-7</v>
      </c>
      <c r="II160" s="13">
        <v>9.13449282265745E-7</v>
      </c>
      <c r="IJ160" s="13">
        <v>1.31018402915338E-6</v>
      </c>
      <c r="IK160" s="13">
        <v>2.26825331117334E-7</v>
      </c>
      <c r="IL160" s="12">
        <v>0</v>
      </c>
      <c r="IM160" s="13">
        <v>1.5305606441145299E-7</v>
      </c>
      <c r="IN160" s="12">
        <v>0</v>
      </c>
      <c r="IO160" s="13">
        <v>9.6815151817696297E-7</v>
      </c>
      <c r="IP160" s="13">
        <v>7.7066118398060602E-7</v>
      </c>
      <c r="IQ160" s="13">
        <v>1.7121383774934899E-6</v>
      </c>
      <c r="IR160" s="13">
        <v>1.2281322809055601E-6</v>
      </c>
      <c r="IS160" s="12">
        <v>0</v>
      </c>
      <c r="IT160" s="13">
        <v>1.18659181587351E-6</v>
      </c>
      <c r="IU160" s="12">
        <v>0</v>
      </c>
      <c r="IV160" s="13">
        <v>5.0193317113998401E-7</v>
      </c>
      <c r="IW160" s="13">
        <v>9.2843150166281705E-7</v>
      </c>
      <c r="IX160" s="12">
        <v>0</v>
      </c>
      <c r="IY160" s="13">
        <v>6.25694896263799E-7</v>
      </c>
    </row>
    <row r="161" spans="1:259" x14ac:dyDescent="0.25">
      <c r="A161" s="2">
        <v>158</v>
      </c>
      <c r="B161" s="2" t="s">
        <v>2259</v>
      </c>
      <c r="C161" s="2" t="s">
        <v>2704</v>
      </c>
      <c r="D161" s="12">
        <v>0</v>
      </c>
      <c r="E161" s="12">
        <v>0</v>
      </c>
      <c r="F161" s="12">
        <v>0</v>
      </c>
      <c r="G161" s="13">
        <v>5.1468884136201901E-7</v>
      </c>
      <c r="H161" s="12">
        <v>0</v>
      </c>
      <c r="I161" s="12">
        <v>0</v>
      </c>
      <c r="J161" s="12">
        <v>0</v>
      </c>
      <c r="K161" s="12">
        <v>0</v>
      </c>
      <c r="L161" s="13">
        <v>1.0821169618676099E-6</v>
      </c>
      <c r="M161" s="13">
        <v>2.89350353300849E-8</v>
      </c>
      <c r="N161" s="13">
        <v>6.0686043004486894E-8</v>
      </c>
      <c r="O161" s="12">
        <v>0</v>
      </c>
      <c r="P161" s="12">
        <v>0</v>
      </c>
      <c r="Q161" s="12">
        <v>0</v>
      </c>
      <c r="R161" s="13">
        <v>3.34362876393157E-7</v>
      </c>
      <c r="S161" s="13">
        <v>3.4200466515616E-7</v>
      </c>
      <c r="T161" s="12">
        <v>0</v>
      </c>
      <c r="U161" s="13">
        <v>4.0420814395014299E-7</v>
      </c>
      <c r="V161" s="13">
        <v>8.0083302204661199E-8</v>
      </c>
      <c r="W161" s="13">
        <v>1.0415189785850299E-6</v>
      </c>
      <c r="X161" s="13">
        <v>5.2218488980761096E-7</v>
      </c>
      <c r="Y161" s="13">
        <v>2.62182000994294E-7</v>
      </c>
      <c r="Z161" s="12">
        <v>0</v>
      </c>
      <c r="AA161" s="12">
        <v>0</v>
      </c>
      <c r="AB161" s="13">
        <v>5.6380593263324197E-7</v>
      </c>
      <c r="AC161" s="12">
        <v>0</v>
      </c>
      <c r="AD161" s="12">
        <v>0</v>
      </c>
      <c r="AE161" s="13">
        <v>2.6277659628774002E-7</v>
      </c>
      <c r="AF161" s="12">
        <v>0</v>
      </c>
      <c r="AG161" s="12">
        <v>0</v>
      </c>
      <c r="AH161" s="13">
        <v>1.00674344756495E-6</v>
      </c>
      <c r="AI161" s="12">
        <v>0</v>
      </c>
      <c r="AJ161" s="13">
        <v>5.4851989716268897E-7</v>
      </c>
      <c r="AK161" s="12">
        <v>0</v>
      </c>
      <c r="AL161" s="12">
        <v>0</v>
      </c>
      <c r="AM161" s="12">
        <v>0</v>
      </c>
      <c r="AN161" s="13">
        <v>3.2653635149542901E-8</v>
      </c>
      <c r="AO161" s="12">
        <v>0</v>
      </c>
      <c r="AP161" s="12">
        <v>0</v>
      </c>
      <c r="AQ161" s="13">
        <v>1.7064626550060199E-7</v>
      </c>
      <c r="AR161" s="13">
        <v>6.8232777377416298E-7</v>
      </c>
      <c r="AS161" s="12">
        <v>0</v>
      </c>
      <c r="AT161" s="13">
        <v>7.0549720908796297E-8</v>
      </c>
      <c r="AU161" s="12">
        <v>0</v>
      </c>
      <c r="AV161" s="13">
        <v>7.9780608411842903E-8</v>
      </c>
      <c r="AW161" s="12">
        <v>0</v>
      </c>
      <c r="AX161" s="12">
        <v>0</v>
      </c>
      <c r="AY161" s="13">
        <v>3.5869150694348501E-7</v>
      </c>
      <c r="AZ161" s="21">
        <v>5.1495445951265199E-7</v>
      </c>
      <c r="BA161" s="13">
        <v>1.57084559620506E-6</v>
      </c>
      <c r="BB161" s="12">
        <v>0</v>
      </c>
      <c r="BC161" s="13">
        <v>1.4708743845934099E-7</v>
      </c>
      <c r="BD161" s="13">
        <v>1.8465672733906999E-7</v>
      </c>
      <c r="BE161" s="13">
        <v>8.9768639952317106E-8</v>
      </c>
      <c r="BF161" s="12">
        <v>0</v>
      </c>
      <c r="BG161" s="13">
        <v>4.37527755527137E-8</v>
      </c>
      <c r="BH161" s="13">
        <v>1.3537326880901199E-7</v>
      </c>
      <c r="BI161" s="13">
        <v>4.1099484519591899E-8</v>
      </c>
      <c r="BJ161" s="12">
        <v>0</v>
      </c>
      <c r="BK161" s="13">
        <v>1.5008184397702799E-7</v>
      </c>
      <c r="BL161" s="13">
        <v>8.7295235874716598E-8</v>
      </c>
      <c r="BM161" s="13">
        <v>5.69684480957118E-8</v>
      </c>
      <c r="BN161" s="13">
        <v>7.0060233528439694E-8</v>
      </c>
      <c r="BO161" s="13">
        <v>3.5339955872930503E-8</v>
      </c>
      <c r="BP161" s="13">
        <v>6.0054282697480303E-7</v>
      </c>
      <c r="BQ161" s="12">
        <v>0</v>
      </c>
      <c r="BR161" s="13">
        <v>3.9865097808199002E-7</v>
      </c>
      <c r="BS161" s="12">
        <v>0</v>
      </c>
      <c r="BT161" s="13">
        <v>1.4128009089996001E-6</v>
      </c>
      <c r="BU161" s="13">
        <v>2.01980525882644E-7</v>
      </c>
      <c r="BV161" s="13">
        <v>8.3251389903809996E-7</v>
      </c>
      <c r="BW161" s="12">
        <v>0</v>
      </c>
      <c r="BX161" s="13">
        <v>5.6337225642837701E-8</v>
      </c>
      <c r="BY161" s="12">
        <v>0</v>
      </c>
      <c r="BZ161" s="12">
        <v>0</v>
      </c>
      <c r="CA161" s="13">
        <v>9.5320077924672699E-8</v>
      </c>
      <c r="CB161" s="13">
        <v>1.3717110199080599E-7</v>
      </c>
      <c r="CC161" s="13">
        <v>7.82611421135663E-8</v>
      </c>
      <c r="CD161" s="12">
        <v>0</v>
      </c>
      <c r="CE161" s="13">
        <v>7.8165313836786002E-8</v>
      </c>
      <c r="CF161" s="13">
        <v>5.0692596648010402E-7</v>
      </c>
      <c r="CG161" s="12">
        <v>0</v>
      </c>
      <c r="CH161" s="13">
        <v>1.5135854528333201E-6</v>
      </c>
      <c r="CI161" s="12">
        <v>0</v>
      </c>
      <c r="CJ161" s="13">
        <v>1.6521379964076801E-7</v>
      </c>
      <c r="CK161" s="12">
        <v>0</v>
      </c>
      <c r="CL161" s="13">
        <v>1.40066353297272E-7</v>
      </c>
      <c r="CM161" s="12">
        <v>0</v>
      </c>
      <c r="CN161" s="12">
        <v>0</v>
      </c>
      <c r="CO161" s="12">
        <v>0</v>
      </c>
      <c r="CP161" s="12">
        <v>0</v>
      </c>
      <c r="CQ161" s="12">
        <v>0</v>
      </c>
      <c r="CR161" s="12">
        <v>0</v>
      </c>
      <c r="CS161" s="12">
        <v>0</v>
      </c>
      <c r="CT161" s="13">
        <v>2.7589286230243801E-7</v>
      </c>
      <c r="CU161" s="12">
        <v>0</v>
      </c>
      <c r="CV161" s="17">
        <v>0</v>
      </c>
      <c r="CW161" s="13">
        <v>2.4122630515962702E-6</v>
      </c>
      <c r="CX161" s="13">
        <v>2.1918428441394601E-6</v>
      </c>
      <c r="CY161" s="13">
        <v>2.4772794018621302E-6</v>
      </c>
      <c r="CZ161" s="13">
        <v>2.6326298672015498E-6</v>
      </c>
      <c r="DA161" s="13">
        <v>7.2616727867360795E-7</v>
      </c>
      <c r="DB161" s="13">
        <v>2.3312472917460602E-6</v>
      </c>
      <c r="DC161" s="13">
        <v>9.3912932524138703E-7</v>
      </c>
      <c r="DD161" s="13">
        <v>2.6233907393260702E-7</v>
      </c>
      <c r="DE161" s="13">
        <v>8.2270964752501996E-7</v>
      </c>
      <c r="DF161" s="13">
        <v>1.9955046656965301E-6</v>
      </c>
      <c r="DG161" s="13">
        <v>3.3091316006958801E-7</v>
      </c>
      <c r="DH161" s="13">
        <v>1.6416786076877E-6</v>
      </c>
      <c r="DI161" s="12">
        <v>0</v>
      </c>
      <c r="DJ161" s="13">
        <v>3.2261868591131899E-6</v>
      </c>
      <c r="DK161" s="13">
        <v>1.95840486616427E-6</v>
      </c>
      <c r="DL161" s="12">
        <v>0</v>
      </c>
      <c r="DM161" s="12">
        <v>0</v>
      </c>
      <c r="DN161" s="12">
        <v>0</v>
      </c>
      <c r="DO161" s="13">
        <v>4.0894822985668198E-7</v>
      </c>
      <c r="DP161" s="13">
        <v>2.9283220033049499E-6</v>
      </c>
      <c r="DQ161" s="13">
        <v>2.86813342442019E-6</v>
      </c>
      <c r="DR161" s="12">
        <v>0</v>
      </c>
      <c r="DS161" s="12">
        <v>0</v>
      </c>
      <c r="DT161" s="13">
        <v>1.6747821502125301E-7</v>
      </c>
      <c r="DU161" s="12">
        <v>0</v>
      </c>
      <c r="DV161" s="12">
        <v>0</v>
      </c>
      <c r="DW161" s="13">
        <v>3.9963959957737098E-7</v>
      </c>
      <c r="DX161" s="13">
        <v>2.37497697547223E-7</v>
      </c>
      <c r="DY161" s="13">
        <v>7.2894722312145702E-7</v>
      </c>
      <c r="DZ161" s="13">
        <v>1.4465223033594899E-7</v>
      </c>
      <c r="EA161" s="13">
        <v>1.0102393176120201E-7</v>
      </c>
      <c r="EB161" s="13">
        <v>9.40079089311431E-7</v>
      </c>
      <c r="EC161" s="2" t="s">
        <v>2259</v>
      </c>
      <c r="ED161" s="12">
        <v>0</v>
      </c>
      <c r="EE161" s="12">
        <v>0</v>
      </c>
      <c r="EF161" s="12">
        <v>0</v>
      </c>
      <c r="EG161" s="13">
        <v>4.0015232401791502E-7</v>
      </c>
      <c r="EH161" s="13">
        <v>5.8638979062548403E-8</v>
      </c>
      <c r="EI161" s="13">
        <v>2.17628468317712E-7</v>
      </c>
      <c r="EJ161" s="13">
        <v>6.0570032745557201E-7</v>
      </c>
      <c r="EK161" s="12">
        <v>0</v>
      </c>
      <c r="EL161" s="13">
        <v>7.6322589298792E-7</v>
      </c>
      <c r="EM161" s="13">
        <v>2.3814931752056899E-7</v>
      </c>
      <c r="EN161" s="12">
        <v>0</v>
      </c>
      <c r="EO161" s="13">
        <v>2.6991095770910299E-7</v>
      </c>
      <c r="EP161" s="12">
        <v>0</v>
      </c>
      <c r="EQ161" s="13">
        <v>1.06852171419838E-7</v>
      </c>
      <c r="ER161" s="12">
        <v>0</v>
      </c>
      <c r="ES161" s="13">
        <v>2.7432574292146799E-7</v>
      </c>
      <c r="ET161" s="13">
        <v>4.09890565202198E-7</v>
      </c>
      <c r="EU161" s="12">
        <v>0</v>
      </c>
      <c r="EV161" s="13">
        <v>7.0923002869531399E-7</v>
      </c>
      <c r="EW161" s="13">
        <v>4.3813020173408302E-7</v>
      </c>
      <c r="EX161" s="12">
        <v>0</v>
      </c>
      <c r="EY161" s="13">
        <v>1.12681934326417E-7</v>
      </c>
      <c r="EZ161" s="13">
        <v>4.7741466735967203E-7</v>
      </c>
      <c r="FA161" s="12">
        <v>0</v>
      </c>
      <c r="FB161" s="13">
        <v>6.2785697174120596E-7</v>
      </c>
      <c r="FC161" s="13">
        <v>2.2916546205475201E-7</v>
      </c>
      <c r="FD161" s="12">
        <v>0</v>
      </c>
      <c r="FE161" s="12">
        <v>0</v>
      </c>
      <c r="FF161" s="12">
        <v>0</v>
      </c>
      <c r="FG161" s="13">
        <v>4.0810703291389699E-7</v>
      </c>
      <c r="FH161" s="12">
        <v>0</v>
      </c>
      <c r="FI161" s="13">
        <v>6.6945638395488504E-8</v>
      </c>
      <c r="FJ161" s="12">
        <v>0</v>
      </c>
      <c r="FK161" s="12">
        <v>0</v>
      </c>
      <c r="FL161" s="13">
        <v>1.4065736229565399E-7</v>
      </c>
      <c r="FM161" s="12">
        <v>0</v>
      </c>
      <c r="FN161" s="13">
        <v>8.5063183288662201E-7</v>
      </c>
      <c r="FO161" s="12">
        <v>0</v>
      </c>
      <c r="FP161" s="12">
        <v>0</v>
      </c>
      <c r="FQ161" s="12">
        <v>0</v>
      </c>
      <c r="FR161" s="12">
        <v>0</v>
      </c>
      <c r="FS161" s="12">
        <v>0</v>
      </c>
      <c r="FT161" s="13">
        <v>1.25193774293943E-6</v>
      </c>
      <c r="FU161" s="12">
        <v>0</v>
      </c>
      <c r="FV161" s="12">
        <v>0</v>
      </c>
      <c r="FW161" s="12">
        <v>0</v>
      </c>
      <c r="FX161" s="12">
        <v>0</v>
      </c>
      <c r="FY161" s="13">
        <v>7.4259660183451396E-7</v>
      </c>
      <c r="FZ161" s="13">
        <v>8.0076959294728906E-8</v>
      </c>
      <c r="GA161" s="21">
        <v>4.9162303539716899E-7</v>
      </c>
      <c r="GB161" s="13">
        <v>1.3015139271355801E-6</v>
      </c>
      <c r="GC161" s="12">
        <v>0</v>
      </c>
      <c r="GD161" s="12">
        <v>0</v>
      </c>
      <c r="GE161" s="12">
        <v>0</v>
      </c>
      <c r="GF161" s="12">
        <v>0</v>
      </c>
      <c r="GG161" s="13">
        <v>3.4191179309043199E-8</v>
      </c>
      <c r="GH161" s="12">
        <v>0</v>
      </c>
      <c r="GI161" s="12">
        <v>0</v>
      </c>
      <c r="GJ161" s="12">
        <v>0</v>
      </c>
      <c r="GK161" s="13">
        <v>3.6054686806389101E-7</v>
      </c>
      <c r="GL161" s="12">
        <v>0</v>
      </c>
      <c r="GM161" s="13">
        <v>4.5934801018937801E-7</v>
      </c>
      <c r="GN161" s="12">
        <v>0</v>
      </c>
      <c r="GO161" s="12">
        <v>0</v>
      </c>
      <c r="GP161" s="13">
        <v>7.5049765130773004E-7</v>
      </c>
      <c r="GQ161" s="13">
        <v>4.0605882123886502E-7</v>
      </c>
      <c r="GR161" s="12">
        <v>0</v>
      </c>
      <c r="GS161" s="13">
        <v>1.5380948093645601E-6</v>
      </c>
      <c r="GT161" s="13">
        <v>4.1403852741463297E-7</v>
      </c>
      <c r="GU161" s="13">
        <v>4.0678510032854298E-7</v>
      </c>
      <c r="GV161" s="13">
        <v>1.4341656457700199E-7</v>
      </c>
      <c r="GW161" s="12">
        <v>0</v>
      </c>
      <c r="GX161" s="13">
        <v>2.6747037943290001E-7</v>
      </c>
      <c r="GY161" s="12">
        <v>0</v>
      </c>
      <c r="GZ161" s="13">
        <v>1.02385436482774E-6</v>
      </c>
      <c r="HA161" s="13">
        <v>1.17253900965145E-6</v>
      </c>
      <c r="HB161" s="12">
        <v>0</v>
      </c>
      <c r="HC161" s="13">
        <v>7.0873878749902096E-7</v>
      </c>
      <c r="HD161" s="13">
        <v>2.8611927766379399E-7</v>
      </c>
      <c r="HE161" s="13">
        <v>3.1612279080434001E-7</v>
      </c>
      <c r="HF161" s="12">
        <v>0</v>
      </c>
      <c r="HG161" s="12">
        <v>0</v>
      </c>
      <c r="HH161" s="12">
        <v>0</v>
      </c>
      <c r="HI161" s="12">
        <v>0</v>
      </c>
      <c r="HJ161" s="12">
        <v>0</v>
      </c>
      <c r="HK161" s="13">
        <v>1.0562381471016001E-6</v>
      </c>
      <c r="HL161" s="12">
        <v>0</v>
      </c>
      <c r="HM161" s="13">
        <v>1.17859820730549E-6</v>
      </c>
      <c r="HN161" s="12">
        <v>0</v>
      </c>
      <c r="HO161" s="13">
        <v>2.05653145994952E-7</v>
      </c>
      <c r="HP161" s="12">
        <v>0</v>
      </c>
      <c r="HQ161" s="13">
        <v>6.72460988656474E-7</v>
      </c>
      <c r="HR161" s="12">
        <v>0</v>
      </c>
      <c r="HS161" s="12">
        <v>0</v>
      </c>
      <c r="HT161" s="13">
        <v>5.4781327949522201E-7</v>
      </c>
      <c r="HU161" s="21">
        <v>2.8130965099759599E-7</v>
      </c>
      <c r="HV161" s="13">
        <v>9.4928424640182998E-7</v>
      </c>
      <c r="HW161" s="13">
        <v>1.32786546672039E-6</v>
      </c>
      <c r="HX161" s="12">
        <v>0</v>
      </c>
      <c r="HY161" s="12">
        <v>0</v>
      </c>
      <c r="HZ161" s="13">
        <v>5.15996057807205E-8</v>
      </c>
      <c r="IA161" s="12">
        <v>0</v>
      </c>
      <c r="IB161" s="13">
        <v>4.4189828488102801E-7</v>
      </c>
      <c r="IC161" s="13">
        <v>7.9140435987300195E-6</v>
      </c>
      <c r="ID161" s="13">
        <v>2.3763626332372299E-7</v>
      </c>
      <c r="IE161" s="13">
        <v>3.06873675106948E-6</v>
      </c>
      <c r="IF161" s="12">
        <v>0</v>
      </c>
      <c r="IG161" s="13">
        <v>2.4233561162063602E-7</v>
      </c>
      <c r="IH161" s="13">
        <v>7.6354073102904005E-8</v>
      </c>
      <c r="II161" s="13">
        <v>1.29875057931349E-6</v>
      </c>
      <c r="IJ161" s="13">
        <v>1.04925610474265E-6</v>
      </c>
      <c r="IK161" s="13">
        <v>1.1119282468357699E-7</v>
      </c>
      <c r="IL161" s="12">
        <v>0</v>
      </c>
      <c r="IM161" s="13">
        <v>9.0009654459585094E-8</v>
      </c>
      <c r="IN161" s="13">
        <v>7.9672794805214794E-8</v>
      </c>
      <c r="IO161" s="13">
        <v>7.0207301390695403E-7</v>
      </c>
      <c r="IP161" s="13">
        <v>6.8644720400694697E-7</v>
      </c>
      <c r="IQ161" s="13">
        <v>1.7826750727529601E-6</v>
      </c>
      <c r="IR161" s="13">
        <v>9.6394570237865991E-7</v>
      </c>
      <c r="IS161" s="12">
        <v>0</v>
      </c>
      <c r="IT161" s="13">
        <v>9.8389763172797992E-7</v>
      </c>
      <c r="IU161" s="12">
        <v>0</v>
      </c>
      <c r="IV161" s="13">
        <v>8.4146650010935803E-7</v>
      </c>
      <c r="IW161" s="13">
        <v>5.82971075895676E-7</v>
      </c>
      <c r="IX161" s="12">
        <v>0</v>
      </c>
      <c r="IY161" s="13">
        <v>1.5769734432111301E-7</v>
      </c>
    </row>
    <row r="162" spans="1:259" x14ac:dyDescent="0.25">
      <c r="A162" s="2">
        <v>159</v>
      </c>
      <c r="B162" s="2" t="s">
        <v>2262</v>
      </c>
      <c r="C162" s="2" t="s">
        <v>2704</v>
      </c>
      <c r="D162" s="13">
        <v>2.1413790708337901E-8</v>
      </c>
      <c r="E162" s="12">
        <v>0</v>
      </c>
      <c r="F162" s="12">
        <v>0</v>
      </c>
      <c r="G162" s="13">
        <v>1.1438569583481999E-6</v>
      </c>
      <c r="H162" s="12">
        <v>0</v>
      </c>
      <c r="I162" s="12">
        <v>0</v>
      </c>
      <c r="J162" s="12">
        <v>0</v>
      </c>
      <c r="K162" s="13">
        <v>7.8840824295098703E-8</v>
      </c>
      <c r="L162" s="13">
        <v>1.0840407735863599E-6</v>
      </c>
      <c r="M162" s="13">
        <v>8.12285355448203E-8</v>
      </c>
      <c r="N162" s="13">
        <v>2.12952841815745E-7</v>
      </c>
      <c r="O162" s="12">
        <v>0</v>
      </c>
      <c r="P162" s="13">
        <v>2.6854672675078101E-8</v>
      </c>
      <c r="Q162" s="13">
        <v>1.61486485614836E-7</v>
      </c>
      <c r="R162" s="13">
        <v>7.3393277792024896E-7</v>
      </c>
      <c r="S162" s="13">
        <v>4.0004182045538801E-7</v>
      </c>
      <c r="T162" s="13">
        <v>3.5013916173543503E-8</v>
      </c>
      <c r="U162" s="13">
        <v>3.7096697071340398E-7</v>
      </c>
      <c r="V162" s="13">
        <v>1.1240783509454301E-7</v>
      </c>
      <c r="W162" s="13">
        <v>6.5615545076044197E-7</v>
      </c>
      <c r="X162" s="13">
        <v>5.3317733330862702E-7</v>
      </c>
      <c r="Y162" s="13">
        <v>6.4401433335143895E-7</v>
      </c>
      <c r="Z162" s="12">
        <v>0</v>
      </c>
      <c r="AA162" s="12">
        <v>0</v>
      </c>
      <c r="AB162" s="13">
        <v>3.7590479181201802E-7</v>
      </c>
      <c r="AC162" s="13">
        <v>2.5904906406996701E-7</v>
      </c>
      <c r="AD162" s="13">
        <v>4.1500922600905201E-8</v>
      </c>
      <c r="AE162" s="13">
        <v>2.5818995024344499E-7</v>
      </c>
      <c r="AF162" s="12">
        <v>0</v>
      </c>
      <c r="AG162" s="12">
        <v>0</v>
      </c>
      <c r="AH162" s="13">
        <v>3.3914441084515398E-7</v>
      </c>
      <c r="AI162" s="12">
        <v>0</v>
      </c>
      <c r="AJ162" s="13">
        <v>4.0902131422517799E-7</v>
      </c>
      <c r="AK162" s="12">
        <v>0</v>
      </c>
      <c r="AL162" s="12">
        <v>0</v>
      </c>
      <c r="AM162" s="12">
        <v>0</v>
      </c>
      <c r="AN162" s="12">
        <v>0</v>
      </c>
      <c r="AO162" s="12">
        <v>0</v>
      </c>
      <c r="AP162" s="12">
        <v>0</v>
      </c>
      <c r="AQ162" s="13">
        <v>2.74231297261615E-7</v>
      </c>
      <c r="AR162" s="13">
        <v>5.5868171052660301E-7</v>
      </c>
      <c r="AS162" s="12">
        <v>0</v>
      </c>
      <c r="AT162" s="13">
        <v>3.13582820087947E-7</v>
      </c>
      <c r="AU162" s="12">
        <v>0</v>
      </c>
      <c r="AV162" s="13">
        <v>1.6797444461984401E-7</v>
      </c>
      <c r="AW162" s="12">
        <v>0</v>
      </c>
      <c r="AX162" s="12">
        <v>0</v>
      </c>
      <c r="AY162" s="13">
        <v>7.3976987569994799E-7</v>
      </c>
      <c r="AZ162" s="21">
        <v>6.4536500445416805E-7</v>
      </c>
      <c r="BA162" s="13">
        <v>1.8641439199864E-6</v>
      </c>
      <c r="BB162" s="12">
        <v>0</v>
      </c>
      <c r="BC162" s="13">
        <v>2.7851363142117201E-7</v>
      </c>
      <c r="BD162" s="13">
        <v>4.0498577700500597E-7</v>
      </c>
      <c r="BE162" s="13">
        <v>2.5200505470250498E-7</v>
      </c>
      <c r="BF162" s="13">
        <v>1.3180641191592599E-7</v>
      </c>
      <c r="BG162" s="13">
        <v>6.1455633638903701E-8</v>
      </c>
      <c r="BH162" s="13">
        <v>7.1255566036743906E-8</v>
      </c>
      <c r="BI162" s="13">
        <v>1.4422182749602301E-7</v>
      </c>
      <c r="BJ162" s="13">
        <v>2.8109384577679902E-8</v>
      </c>
      <c r="BK162" s="13">
        <v>2.1066033372775501E-7</v>
      </c>
      <c r="BL162" s="13">
        <v>1.22530767445966E-7</v>
      </c>
      <c r="BM162" s="13">
        <v>3.9981492663535902E-8</v>
      </c>
      <c r="BN162" s="13">
        <v>1.22923864281717E-7</v>
      </c>
      <c r="BO162" s="12">
        <v>0</v>
      </c>
      <c r="BP162" s="13">
        <v>2.7271709554385198E-7</v>
      </c>
      <c r="BQ162" s="12">
        <v>0</v>
      </c>
      <c r="BR162" s="13">
        <v>3.9169270646455898E-7</v>
      </c>
      <c r="BS162" s="12">
        <v>0</v>
      </c>
      <c r="BT162" s="13">
        <v>8.1475136519050003E-7</v>
      </c>
      <c r="BU162" s="13">
        <v>9.4502403625091602E-8</v>
      </c>
      <c r="BV162" s="13">
        <v>9.0075481106531503E-7</v>
      </c>
      <c r="BW162" s="12">
        <v>0</v>
      </c>
      <c r="BX162" s="13">
        <v>2.05660278784992E-7</v>
      </c>
      <c r="BY162" s="13">
        <v>2.80127451426127E-8</v>
      </c>
      <c r="BZ162" s="12">
        <v>0</v>
      </c>
      <c r="CA162" s="13">
        <v>1.00346045669792E-7</v>
      </c>
      <c r="CB162" s="13">
        <v>9.1455714727324402E-7</v>
      </c>
      <c r="CC162" s="13">
        <v>1.37312731162894E-8</v>
      </c>
      <c r="CD162" s="12">
        <v>0</v>
      </c>
      <c r="CE162" s="13">
        <v>2.17866616750292E-7</v>
      </c>
      <c r="CF162" s="13">
        <v>4.8514071833385203E-7</v>
      </c>
      <c r="CG162" s="12">
        <v>0</v>
      </c>
      <c r="CH162" s="13">
        <v>9.2947906671719098E-7</v>
      </c>
      <c r="CI162" s="13">
        <v>2.2813200131945801E-8</v>
      </c>
      <c r="CJ162" s="13">
        <v>1.1595004847515699E-7</v>
      </c>
      <c r="CK162" s="12">
        <v>0</v>
      </c>
      <c r="CL162" s="13">
        <v>1.3762155876699201E-7</v>
      </c>
      <c r="CM162" s="12">
        <v>0</v>
      </c>
      <c r="CN162" s="12">
        <v>0</v>
      </c>
      <c r="CO162" s="13">
        <v>4.3164251263831803E-8</v>
      </c>
      <c r="CP162" s="12">
        <v>0</v>
      </c>
      <c r="CQ162" s="12">
        <v>0</v>
      </c>
      <c r="CR162" s="12">
        <v>0</v>
      </c>
      <c r="CS162" s="13">
        <v>1.67322036146208E-8</v>
      </c>
      <c r="CT162" s="13">
        <v>3.4852792859588001E-7</v>
      </c>
      <c r="CU162" s="12">
        <v>0</v>
      </c>
      <c r="CV162" s="17">
        <v>0</v>
      </c>
      <c r="CW162" s="13">
        <v>1.8656588641791299E-6</v>
      </c>
      <c r="CX162" s="13">
        <v>3.08233674243521E-6</v>
      </c>
      <c r="CY162" s="13">
        <v>2.5430330680722902E-6</v>
      </c>
      <c r="CZ162" s="13">
        <v>1.6881475787541299E-6</v>
      </c>
      <c r="DA162" s="13">
        <v>6.6594172172412104E-7</v>
      </c>
      <c r="DB162" s="13">
        <v>3.7899973865305401E-6</v>
      </c>
      <c r="DC162" s="13">
        <v>6.0190514356690097E-7</v>
      </c>
      <c r="DD162" s="13">
        <v>6.1371443962415901E-8</v>
      </c>
      <c r="DE162" s="13">
        <v>7.1925297540042797E-7</v>
      </c>
      <c r="DF162" s="13">
        <v>1.6089726244659799E-6</v>
      </c>
      <c r="DG162" s="13">
        <v>4.12927333728455E-7</v>
      </c>
      <c r="DH162" s="13">
        <v>1.4456818391863299E-6</v>
      </c>
      <c r="DI162" s="12">
        <v>0</v>
      </c>
      <c r="DJ162" s="13">
        <v>2.3627868375418602E-6</v>
      </c>
      <c r="DK162" s="13">
        <v>1.8849519667683899E-6</v>
      </c>
      <c r="DL162" s="12">
        <v>0</v>
      </c>
      <c r="DM162" s="12">
        <v>0</v>
      </c>
      <c r="DN162" s="12">
        <v>0</v>
      </c>
      <c r="DO162" s="13">
        <v>3.1339224725540201E-7</v>
      </c>
      <c r="DP162" s="13">
        <v>3.16424929947717E-6</v>
      </c>
      <c r="DQ162" s="13">
        <v>2.79607629655825E-6</v>
      </c>
      <c r="DR162" s="12">
        <v>0</v>
      </c>
      <c r="DS162" s="12">
        <v>0</v>
      </c>
      <c r="DT162" s="13">
        <v>1.7604200648292999E-7</v>
      </c>
      <c r="DU162" s="12">
        <v>0</v>
      </c>
      <c r="DV162" s="12">
        <v>0</v>
      </c>
      <c r="DW162" s="13">
        <v>2.5958599249427102E-7</v>
      </c>
      <c r="DX162" s="13">
        <v>1.11120134852398E-7</v>
      </c>
      <c r="DY162" s="13">
        <v>3.0528324750970998E-7</v>
      </c>
      <c r="DZ162" s="13">
        <v>2.0133753740430999E-7</v>
      </c>
      <c r="EA162" s="13">
        <v>2.48151512380699E-7</v>
      </c>
      <c r="EB162" s="13">
        <v>7.9171751667100901E-7</v>
      </c>
      <c r="EC162" s="2" t="s">
        <v>2262</v>
      </c>
      <c r="ED162" s="12">
        <v>0</v>
      </c>
      <c r="EE162" s="12">
        <v>0</v>
      </c>
      <c r="EF162" s="12">
        <v>0</v>
      </c>
      <c r="EG162" s="13">
        <v>1.94011634458719E-7</v>
      </c>
      <c r="EH162" s="13">
        <v>1.2346170500805699E-7</v>
      </c>
      <c r="EI162" s="13">
        <v>2.4437698551458002E-7</v>
      </c>
      <c r="EJ162" s="13">
        <v>4.4230251100299499E-7</v>
      </c>
      <c r="EK162" s="12">
        <v>0</v>
      </c>
      <c r="EL162" s="13">
        <v>5.1074859299726199E-7</v>
      </c>
      <c r="EM162" s="13">
        <v>8.3568760511763306E-8</v>
      </c>
      <c r="EN162" s="12">
        <v>0</v>
      </c>
      <c r="EO162" s="13">
        <v>1.5027490608200599E-7</v>
      </c>
      <c r="EP162" s="12">
        <v>0</v>
      </c>
      <c r="EQ162" s="13">
        <v>3.7495398334597701E-8</v>
      </c>
      <c r="ER162" s="12">
        <v>0</v>
      </c>
      <c r="ES162" s="13">
        <v>8.2511483195600007E-8</v>
      </c>
      <c r="ET162" s="13">
        <v>3.8481302670659799E-7</v>
      </c>
      <c r="EU162" s="12">
        <v>0</v>
      </c>
      <c r="EV162" s="13">
        <v>6.8451480926143599E-7</v>
      </c>
      <c r="EW162" s="13">
        <v>2.1524141910645301E-7</v>
      </c>
      <c r="EX162" s="12">
        <v>0</v>
      </c>
      <c r="EY162" s="12">
        <v>0</v>
      </c>
      <c r="EZ162" s="13">
        <v>1.6752914690984901E-7</v>
      </c>
      <c r="FA162" s="12">
        <v>0</v>
      </c>
      <c r="FB162" s="13">
        <v>3.91681278532696E-7</v>
      </c>
      <c r="FC162" s="13">
        <v>4.0208121978697397E-8</v>
      </c>
      <c r="FD162" s="12">
        <v>0</v>
      </c>
      <c r="FE162" s="12">
        <v>0</v>
      </c>
      <c r="FF162" s="12">
        <v>0</v>
      </c>
      <c r="FG162" s="13">
        <v>3.6453064559780198E-7</v>
      </c>
      <c r="FH162" s="12">
        <v>0</v>
      </c>
      <c r="FI162" s="13">
        <v>1.6444283176782701E-7</v>
      </c>
      <c r="FJ162" s="12">
        <v>0</v>
      </c>
      <c r="FK162" s="13">
        <v>3.0346257071646201E-8</v>
      </c>
      <c r="FL162" s="13">
        <v>1.64526490442795E-7</v>
      </c>
      <c r="FM162" s="12">
        <v>0</v>
      </c>
      <c r="FN162" s="13">
        <v>4.9767679843452803E-7</v>
      </c>
      <c r="FO162" s="12">
        <v>0</v>
      </c>
      <c r="FP162" s="12">
        <v>0</v>
      </c>
      <c r="FQ162" s="12">
        <v>0</v>
      </c>
      <c r="FR162" s="12">
        <v>0</v>
      </c>
      <c r="FS162" s="12">
        <v>0</v>
      </c>
      <c r="FT162" s="13">
        <v>5.5963106022729803E-7</v>
      </c>
      <c r="FU162" s="12">
        <v>0</v>
      </c>
      <c r="FV162" s="12">
        <v>0</v>
      </c>
      <c r="FW162" s="12">
        <v>0</v>
      </c>
      <c r="FX162" s="12">
        <v>0</v>
      </c>
      <c r="FY162" s="13">
        <v>3.98540080000598E-7</v>
      </c>
      <c r="FZ162" s="12">
        <v>0</v>
      </c>
      <c r="GA162" s="21">
        <v>4.6625291997116E-7</v>
      </c>
      <c r="GB162" s="13">
        <v>6.7924369438771895E-7</v>
      </c>
      <c r="GC162" s="12">
        <v>0</v>
      </c>
      <c r="GD162" s="12">
        <v>0</v>
      </c>
      <c r="GE162" s="12">
        <v>0</v>
      </c>
      <c r="GF162" s="12">
        <v>0</v>
      </c>
      <c r="GG162" s="12">
        <v>0</v>
      </c>
      <c r="GH162" s="12">
        <v>0</v>
      </c>
      <c r="GI162" s="12">
        <v>0</v>
      </c>
      <c r="GJ162" s="12">
        <v>0</v>
      </c>
      <c r="GK162" s="13">
        <v>3.5817974175698901E-7</v>
      </c>
      <c r="GL162" s="12">
        <v>0</v>
      </c>
      <c r="GM162" s="13">
        <v>5.8352056196310997E-7</v>
      </c>
      <c r="GN162" s="12">
        <v>0</v>
      </c>
      <c r="GO162" s="12">
        <v>0</v>
      </c>
      <c r="GP162" s="13">
        <v>4.55016714964934E-7</v>
      </c>
      <c r="GQ162" s="13">
        <v>1.49721001403871E-7</v>
      </c>
      <c r="GR162" s="12">
        <v>0</v>
      </c>
      <c r="GS162" s="13">
        <v>9.27144227042266E-7</v>
      </c>
      <c r="GT162" s="13">
        <v>2.4690580160579902E-7</v>
      </c>
      <c r="GU162" s="13">
        <v>1.42744589751652E-7</v>
      </c>
      <c r="GV162" s="13">
        <v>6.7101568396027405E-8</v>
      </c>
      <c r="GW162" s="12">
        <v>0</v>
      </c>
      <c r="GX162" s="13">
        <v>2.7426037415878702E-7</v>
      </c>
      <c r="GY162" s="12">
        <v>0</v>
      </c>
      <c r="GZ162" s="13">
        <v>6.2005900083444205E-7</v>
      </c>
      <c r="HA162" s="13">
        <v>9.23837431733568E-7</v>
      </c>
      <c r="HB162" s="12">
        <v>0</v>
      </c>
      <c r="HC162" s="13">
        <v>8.0828437174320196E-7</v>
      </c>
      <c r="HD162" s="13">
        <v>5.0200927808283798E-8</v>
      </c>
      <c r="HE162" s="13">
        <v>3.30903379567218E-7</v>
      </c>
      <c r="HF162" s="12">
        <v>0</v>
      </c>
      <c r="HG162" s="12">
        <v>0</v>
      </c>
      <c r="HH162" s="12">
        <v>0</v>
      </c>
      <c r="HI162" s="12">
        <v>0</v>
      </c>
      <c r="HJ162" s="12">
        <v>0</v>
      </c>
      <c r="HK162" s="13">
        <v>3.1137866143100402E-7</v>
      </c>
      <c r="HL162" s="12">
        <v>0</v>
      </c>
      <c r="HM162" s="13">
        <v>5.90829750675222E-7</v>
      </c>
      <c r="HN162" s="12">
        <v>0</v>
      </c>
      <c r="HO162" s="13">
        <v>1.32797808570704E-7</v>
      </c>
      <c r="HP162" s="13">
        <v>3.1120845610721798E-8</v>
      </c>
      <c r="HQ162" s="13">
        <v>9.1822936580447596E-7</v>
      </c>
      <c r="HR162" s="12">
        <v>0</v>
      </c>
      <c r="HS162" s="12">
        <v>0</v>
      </c>
      <c r="HT162" s="13">
        <v>2.6431990735644502E-7</v>
      </c>
      <c r="HU162" s="21">
        <v>2.8204032541577199E-8</v>
      </c>
      <c r="HV162" s="13">
        <v>1.16138374432123E-6</v>
      </c>
      <c r="HW162" s="13">
        <v>5.8655960348007204E-7</v>
      </c>
      <c r="HX162" s="12">
        <v>0</v>
      </c>
      <c r="HY162" s="12">
        <v>0</v>
      </c>
      <c r="HZ162" s="13">
        <v>7.24270830231204E-8</v>
      </c>
      <c r="IA162" s="12">
        <v>0</v>
      </c>
      <c r="IB162" s="13">
        <v>1.7229569491320901E-7</v>
      </c>
      <c r="IC162" s="13">
        <v>6.1426074234120296E-6</v>
      </c>
      <c r="ID162" s="13">
        <v>1.6677745025992199E-7</v>
      </c>
      <c r="IE162" s="13">
        <v>2.8334546775021498E-6</v>
      </c>
      <c r="IF162" s="12">
        <v>0</v>
      </c>
      <c r="IG162" s="13">
        <v>9.7186021907081195E-8</v>
      </c>
      <c r="IH162" s="13">
        <v>8.04587112445404E-8</v>
      </c>
      <c r="II162" s="13">
        <v>9.1148677020910803E-7</v>
      </c>
      <c r="IJ162" s="13">
        <v>1.0216863529717401E-6</v>
      </c>
      <c r="IK162" s="13">
        <v>1.0404952806754099E-7</v>
      </c>
      <c r="IL162" s="12">
        <v>0</v>
      </c>
      <c r="IM162" s="13">
        <v>9.4755618058363199E-8</v>
      </c>
      <c r="IN162" s="13">
        <v>5.5915815990569E-8</v>
      </c>
      <c r="IO162" s="13">
        <v>4.4377155519056599E-7</v>
      </c>
      <c r="IP162" s="13">
        <v>3.8033773312920801E-7</v>
      </c>
      <c r="IQ162" s="13">
        <v>1.33981759381623E-6</v>
      </c>
      <c r="IR162" s="13">
        <v>9.0027995150184605E-7</v>
      </c>
      <c r="IS162" s="12">
        <v>0</v>
      </c>
      <c r="IT162" s="13">
        <v>8.4070404599229604E-7</v>
      </c>
      <c r="IU162" s="12">
        <v>0</v>
      </c>
      <c r="IV162" s="13">
        <v>7.2341673749070596E-7</v>
      </c>
      <c r="IW162" s="13">
        <v>5.2215053823543799E-7</v>
      </c>
      <c r="IX162" s="12">
        <v>0</v>
      </c>
      <c r="IY162" s="13">
        <v>1.10674863468999E-7</v>
      </c>
    </row>
    <row r="163" spans="1:259" x14ac:dyDescent="0.25">
      <c r="A163" s="2">
        <v>160</v>
      </c>
      <c r="B163" s="2" t="s">
        <v>2265</v>
      </c>
      <c r="C163" s="2" t="s">
        <v>2704</v>
      </c>
      <c r="D163" s="12">
        <v>0</v>
      </c>
      <c r="E163" s="13">
        <v>2.82384464456E-8</v>
      </c>
      <c r="F163" s="12">
        <v>0</v>
      </c>
      <c r="G163" s="13">
        <v>4.3319069234922199E-7</v>
      </c>
      <c r="H163" s="12">
        <v>0</v>
      </c>
      <c r="I163" s="12">
        <v>0</v>
      </c>
      <c r="J163" s="13">
        <v>4.4201356350420999E-8</v>
      </c>
      <c r="K163" s="12">
        <v>0</v>
      </c>
      <c r="L163" s="13">
        <v>2.2771160093544398E-6</v>
      </c>
      <c r="M163" s="13">
        <v>1.2779088829991801E-7</v>
      </c>
      <c r="N163" s="13">
        <v>2.1441476063827901E-7</v>
      </c>
      <c r="O163" s="12">
        <v>0</v>
      </c>
      <c r="P163" s="12">
        <v>0</v>
      </c>
      <c r="Q163" s="12">
        <v>0</v>
      </c>
      <c r="R163" s="13">
        <v>6.02873805310821E-7</v>
      </c>
      <c r="S163" s="13">
        <v>2.5704944160488499E-7</v>
      </c>
      <c r="T163" s="12">
        <v>0</v>
      </c>
      <c r="U163" s="13">
        <v>2.7464239317858703E-7</v>
      </c>
      <c r="V163" s="13">
        <v>3.5368597998854998E-8</v>
      </c>
      <c r="W163" s="13">
        <v>2.7181092379063502E-7</v>
      </c>
      <c r="X163" s="13">
        <v>4.3382739883502599E-7</v>
      </c>
      <c r="Y163" s="13">
        <v>1.8204800152373701E-7</v>
      </c>
      <c r="Z163" s="12">
        <v>0</v>
      </c>
      <c r="AA163" s="12">
        <v>0</v>
      </c>
      <c r="AB163" s="13">
        <v>6.9538961186814E-7</v>
      </c>
      <c r="AC163" s="13">
        <v>4.6576327309082E-8</v>
      </c>
      <c r="AD163" s="12">
        <v>0</v>
      </c>
      <c r="AE163" s="13">
        <v>1.77830606745603E-7</v>
      </c>
      <c r="AF163" s="12">
        <v>0</v>
      </c>
      <c r="AG163" s="12">
        <v>0</v>
      </c>
      <c r="AH163" s="13">
        <v>6.2040012220598204E-7</v>
      </c>
      <c r="AI163" s="12">
        <v>0</v>
      </c>
      <c r="AJ163" s="13">
        <v>1.5140780914244701E-7</v>
      </c>
      <c r="AK163" s="12">
        <v>0</v>
      </c>
      <c r="AL163" s="12">
        <v>0</v>
      </c>
      <c r="AM163" s="12">
        <v>0</v>
      </c>
      <c r="AN163" s="13">
        <v>5.7685598021618103E-8</v>
      </c>
      <c r="AO163" s="12">
        <v>0</v>
      </c>
      <c r="AP163" s="12">
        <v>0</v>
      </c>
      <c r="AQ163" s="13">
        <v>5.5917237517107E-8</v>
      </c>
      <c r="AR163" s="13">
        <v>4.1205894126131699E-7</v>
      </c>
      <c r="AS163" s="12">
        <v>0</v>
      </c>
      <c r="AT163" s="13">
        <v>4.8465369095873501E-8</v>
      </c>
      <c r="AU163" s="12">
        <v>0</v>
      </c>
      <c r="AV163" s="13">
        <v>2.83572947659075E-7</v>
      </c>
      <c r="AW163" s="12">
        <v>0</v>
      </c>
      <c r="AX163" s="12">
        <v>0</v>
      </c>
      <c r="AY163" s="13">
        <v>1.4302328986073499E-6</v>
      </c>
      <c r="AZ163" s="21">
        <v>5.6634224529973004E-7</v>
      </c>
      <c r="BA163" s="13">
        <v>2.1371811537063901E-6</v>
      </c>
      <c r="BB163" s="12">
        <v>0</v>
      </c>
      <c r="BC163" s="13">
        <v>3.0918870069960202E-7</v>
      </c>
      <c r="BD163" s="13">
        <v>5.4881871869660103E-7</v>
      </c>
      <c r="BE163" s="13">
        <v>1.12643154002879E-7</v>
      </c>
      <c r="BF163" s="13">
        <v>3.00771512608701E-7</v>
      </c>
      <c r="BG163" s="13">
        <v>7.7293232784199101E-8</v>
      </c>
      <c r="BH163" s="13">
        <v>2.9893639450960398E-8</v>
      </c>
      <c r="BI163" s="13">
        <v>1.6692916625877099E-7</v>
      </c>
      <c r="BJ163" s="12">
        <v>0</v>
      </c>
      <c r="BK163" s="13">
        <v>8.8377714378539494E-8</v>
      </c>
      <c r="BL163" s="13">
        <v>3.85537311757902E-8</v>
      </c>
      <c r="BM163" s="13">
        <v>5.03199564415212E-8</v>
      </c>
      <c r="BN163" s="13">
        <v>1.23767735203559E-7</v>
      </c>
      <c r="BO163" s="12">
        <v>0</v>
      </c>
      <c r="BP163" s="13">
        <v>4.1740384742158899E-7</v>
      </c>
      <c r="BQ163" s="12">
        <v>0</v>
      </c>
      <c r="BR163" s="13">
        <v>1.8724477502867901E-7</v>
      </c>
      <c r="BS163" s="13">
        <v>2.3107135038191001E-8</v>
      </c>
      <c r="BT163" s="13">
        <v>8.14129617753842E-7</v>
      </c>
      <c r="BU163" s="13">
        <v>8.9204213948170006E-8</v>
      </c>
      <c r="BV163" s="13">
        <v>4.9259937218109999E-7</v>
      </c>
      <c r="BW163" s="12">
        <v>0</v>
      </c>
      <c r="BX163" s="13">
        <v>1.4071519257761801E-7</v>
      </c>
      <c r="BY163" s="13">
        <v>3.5256315396880999E-8</v>
      </c>
      <c r="BZ163" s="12">
        <v>0</v>
      </c>
      <c r="CA163" s="13">
        <v>1.5265434360232501E-7</v>
      </c>
      <c r="CB163" s="13">
        <v>1.35079981603797E-6</v>
      </c>
      <c r="CC163" s="13">
        <v>1.7281922686405401E-8</v>
      </c>
      <c r="CD163" s="12">
        <v>0</v>
      </c>
      <c r="CE163" s="13">
        <v>1.4291235316489499E-7</v>
      </c>
      <c r="CF163" s="13">
        <v>1.1627728057482501E-6</v>
      </c>
      <c r="CG163" s="12">
        <v>0</v>
      </c>
      <c r="CH163" s="13">
        <v>7.2541334675006705E-7</v>
      </c>
      <c r="CI163" s="13">
        <v>2.8712265612288802E-8</v>
      </c>
      <c r="CJ163" s="13">
        <v>3.6802975547734601E-7</v>
      </c>
      <c r="CK163" s="12">
        <v>0</v>
      </c>
      <c r="CL163" s="13">
        <v>2.47439873559483E-8</v>
      </c>
      <c r="CM163" s="13">
        <v>3.7552904916988301E-8</v>
      </c>
      <c r="CN163" s="12">
        <v>0</v>
      </c>
      <c r="CO163" s="13">
        <v>5.4325716693609798E-8</v>
      </c>
      <c r="CP163" s="12">
        <v>0</v>
      </c>
      <c r="CQ163" s="12">
        <v>0</v>
      </c>
      <c r="CR163" s="12">
        <v>0</v>
      </c>
      <c r="CS163" s="12">
        <v>0</v>
      </c>
      <c r="CT163" s="13">
        <v>2.9771871131903102E-7</v>
      </c>
      <c r="CU163" s="12">
        <v>0</v>
      </c>
      <c r="CV163" s="17">
        <v>0</v>
      </c>
      <c r="CW163" s="13">
        <v>1.84392297599159E-6</v>
      </c>
      <c r="CX163" s="13">
        <v>3.3602807964478899E-6</v>
      </c>
      <c r="CY163" s="13">
        <v>3.2967494566073802E-6</v>
      </c>
      <c r="CZ163" s="13">
        <v>1.13101500732329E-6</v>
      </c>
      <c r="DA163" s="13">
        <v>3.8025371020877201E-7</v>
      </c>
      <c r="DB163" s="13">
        <v>2.33588022639854E-6</v>
      </c>
      <c r="DC163" s="13">
        <v>1.02355876229019E-6</v>
      </c>
      <c r="DD163" s="13">
        <v>1.15861421668176E-7</v>
      </c>
      <c r="DE163" s="13">
        <v>6.0874210198325303E-7</v>
      </c>
      <c r="DF163" s="13">
        <v>9.8680494820434095E-7</v>
      </c>
      <c r="DG163" s="13">
        <v>3.26619039783776E-7</v>
      </c>
      <c r="DH163" s="13">
        <v>1.2725959696528301E-6</v>
      </c>
      <c r="DI163" s="12">
        <v>0</v>
      </c>
      <c r="DJ163" s="13">
        <v>1.59078064455856E-6</v>
      </c>
      <c r="DK163" s="13">
        <v>2.1487106358803599E-6</v>
      </c>
      <c r="DL163" s="12">
        <v>0</v>
      </c>
      <c r="DM163" s="12">
        <v>0</v>
      </c>
      <c r="DN163" s="12">
        <v>0</v>
      </c>
      <c r="DO163" s="13">
        <v>6.9699098318794699E-8</v>
      </c>
      <c r="DP163" s="13">
        <v>2.0272802658717798E-6</v>
      </c>
      <c r="DQ163" s="13">
        <v>1.4297801705507401E-6</v>
      </c>
      <c r="DR163" s="12">
        <v>0</v>
      </c>
      <c r="DS163" s="12">
        <v>0</v>
      </c>
      <c r="DT163" s="13">
        <v>1.33209959824339E-7</v>
      </c>
      <c r="DU163" s="12">
        <v>0</v>
      </c>
      <c r="DV163" s="12">
        <v>0</v>
      </c>
      <c r="DW163" s="13">
        <v>6.5426557171516405E-8</v>
      </c>
      <c r="DX163" s="13">
        <v>1.9539558411886301E-7</v>
      </c>
      <c r="DY163" s="13">
        <v>2.8378587897104101E-7</v>
      </c>
      <c r="DZ163" s="13">
        <v>2.6355826531154101E-7</v>
      </c>
      <c r="EA163" s="13">
        <v>4.6713893462708997E-7</v>
      </c>
      <c r="EB163" s="13">
        <v>8.81380793499748E-7</v>
      </c>
      <c r="EC163" s="2" t="s">
        <v>2265</v>
      </c>
      <c r="ED163" s="12">
        <v>0</v>
      </c>
      <c r="EE163" s="12">
        <v>0</v>
      </c>
      <c r="EF163" s="12">
        <v>0</v>
      </c>
      <c r="EG163" s="13">
        <v>2.25195876760245E-7</v>
      </c>
      <c r="EH163" s="12">
        <v>0</v>
      </c>
      <c r="EI163" s="13">
        <v>3.18853044396656E-7</v>
      </c>
      <c r="EJ163" s="13">
        <v>2.3170689073341901E-7</v>
      </c>
      <c r="EK163" s="12">
        <v>0</v>
      </c>
      <c r="EL163" s="13">
        <v>9.6540928929553491E-7</v>
      </c>
      <c r="EM163" s="13">
        <v>4.0340407989257598E-8</v>
      </c>
      <c r="EN163" s="12">
        <v>0</v>
      </c>
      <c r="EO163" s="13">
        <v>3.1522196165180602E-8</v>
      </c>
      <c r="EP163" s="12">
        <v>0</v>
      </c>
      <c r="EQ163" s="13">
        <v>1.88764019075778E-7</v>
      </c>
      <c r="ER163" s="12">
        <v>0</v>
      </c>
      <c r="ES163" s="13">
        <v>1.03847404479588E-7</v>
      </c>
      <c r="ET163" s="13">
        <v>4.38970948918229E-7</v>
      </c>
      <c r="EU163" s="12">
        <v>0</v>
      </c>
      <c r="EV163" s="13">
        <v>5.23354574363099E-7</v>
      </c>
      <c r="EW163" s="13">
        <v>2.16046329874915E-7</v>
      </c>
      <c r="EX163" s="12">
        <v>0</v>
      </c>
      <c r="EY163" s="12">
        <v>0</v>
      </c>
      <c r="EZ163" s="13">
        <v>5.2666124849521496E-7</v>
      </c>
      <c r="FA163" s="12">
        <v>0</v>
      </c>
      <c r="FB163" s="13">
        <v>2.0993388232939499E-7</v>
      </c>
      <c r="FC163" s="13">
        <v>3.5423631491529798E-7</v>
      </c>
      <c r="FD163" s="12">
        <v>0</v>
      </c>
      <c r="FE163" s="12">
        <v>0</v>
      </c>
      <c r="FF163" s="12">
        <v>0</v>
      </c>
      <c r="FG163" s="13">
        <v>1.63854082280803E-7</v>
      </c>
      <c r="FH163" s="12">
        <v>0</v>
      </c>
      <c r="FI163" s="12">
        <v>0</v>
      </c>
      <c r="FJ163" s="12">
        <v>0</v>
      </c>
      <c r="FK163" s="12">
        <v>0</v>
      </c>
      <c r="FL163" s="12">
        <v>0</v>
      </c>
      <c r="FM163" s="12">
        <v>0</v>
      </c>
      <c r="FN163" s="13">
        <v>2.3260029316279601E-7</v>
      </c>
      <c r="FO163" s="12">
        <v>0</v>
      </c>
      <c r="FP163" s="12">
        <v>0</v>
      </c>
      <c r="FQ163" s="12">
        <v>0</v>
      </c>
      <c r="FR163" s="12">
        <v>0</v>
      </c>
      <c r="FS163" s="13">
        <v>3.9742101039917799E-8</v>
      </c>
      <c r="FT163" s="13">
        <v>6.9658860224677498E-7</v>
      </c>
      <c r="FU163" s="12">
        <v>0</v>
      </c>
      <c r="FV163" s="12">
        <v>0</v>
      </c>
      <c r="FW163" s="12">
        <v>0</v>
      </c>
      <c r="FX163" s="12">
        <v>0</v>
      </c>
      <c r="FY163" s="13">
        <v>2.12884185208248E-7</v>
      </c>
      <c r="FZ163" s="13">
        <v>7.0731593335847498E-8</v>
      </c>
      <c r="GA163" s="21">
        <v>3.30793765597932E-7</v>
      </c>
      <c r="GB163" s="13">
        <v>8.8709111992809603E-7</v>
      </c>
      <c r="GC163" s="12">
        <v>0</v>
      </c>
      <c r="GD163" s="12">
        <v>0</v>
      </c>
      <c r="GE163" s="12">
        <v>0</v>
      </c>
      <c r="GF163" s="12">
        <v>0</v>
      </c>
      <c r="GG163" s="12">
        <v>0</v>
      </c>
      <c r="GH163" s="13">
        <v>2.56072863840872E-8</v>
      </c>
      <c r="GI163" s="13">
        <v>3.0910864914635601E-8</v>
      </c>
      <c r="GJ163" s="13">
        <v>3.6003934818201899E-8</v>
      </c>
      <c r="GK163" s="13">
        <v>4.8547509444267098E-7</v>
      </c>
      <c r="GL163" s="12">
        <v>0</v>
      </c>
      <c r="GM163" s="13">
        <v>3.0612323337121401E-7</v>
      </c>
      <c r="GN163" s="12">
        <v>0</v>
      </c>
      <c r="GO163" s="12">
        <v>0</v>
      </c>
      <c r="GP163" s="13">
        <v>1.14100326989072E-6</v>
      </c>
      <c r="GQ163" s="12">
        <v>0</v>
      </c>
      <c r="GR163" s="12">
        <v>0</v>
      </c>
      <c r="GS163" s="13">
        <v>4.0111717488599202E-7</v>
      </c>
      <c r="GT163" s="13">
        <v>1.7263944938112099E-7</v>
      </c>
      <c r="GU163" s="13">
        <v>8.9827831079415094E-8</v>
      </c>
      <c r="GV163" s="13">
        <v>8.4452774869141999E-8</v>
      </c>
      <c r="GW163" s="12">
        <v>0</v>
      </c>
      <c r="GX163" s="13">
        <v>4.3147370076468303E-8</v>
      </c>
      <c r="GY163" s="12">
        <v>0</v>
      </c>
      <c r="GZ163" s="13">
        <v>5.7221382583111198E-7</v>
      </c>
      <c r="HA163" s="13">
        <v>2.4801738934803999E-7</v>
      </c>
      <c r="HB163" s="12">
        <v>0</v>
      </c>
      <c r="HC163" s="13">
        <v>4.3039257604703098E-7</v>
      </c>
      <c r="HD163" s="13">
        <v>6.3181945754132903E-8</v>
      </c>
      <c r="HE163" s="13">
        <v>1.6658751374093399E-7</v>
      </c>
      <c r="HF163" s="12">
        <v>0</v>
      </c>
      <c r="HG163" s="12">
        <v>0</v>
      </c>
      <c r="HH163" s="12">
        <v>0</v>
      </c>
      <c r="HI163" s="12">
        <v>0</v>
      </c>
      <c r="HJ163" s="12">
        <v>0</v>
      </c>
      <c r="HK163" s="13">
        <v>5.24234522701292E-7</v>
      </c>
      <c r="HL163" s="12">
        <v>0</v>
      </c>
      <c r="HM163" s="13">
        <v>4.8107702455585904E-7</v>
      </c>
      <c r="HN163" s="12">
        <v>0</v>
      </c>
      <c r="HO163" s="13">
        <v>1.67136830008896E-7</v>
      </c>
      <c r="HP163" s="12">
        <v>0</v>
      </c>
      <c r="HQ163" s="13">
        <v>4.77784843055608E-7</v>
      </c>
      <c r="HR163" s="12">
        <v>0</v>
      </c>
      <c r="HS163" s="12">
        <v>0</v>
      </c>
      <c r="HT163" s="13">
        <v>1.5121276164556301E-7</v>
      </c>
      <c r="HU163" s="21">
        <v>3.5497066127843098E-8</v>
      </c>
      <c r="HV163" s="13">
        <v>1.79650743269996E-6</v>
      </c>
      <c r="HW163" s="13">
        <v>4.6564246817761602E-7</v>
      </c>
      <c r="HX163" s="12">
        <v>0</v>
      </c>
      <c r="HY163" s="12">
        <v>0</v>
      </c>
      <c r="HZ163" s="12">
        <v>0</v>
      </c>
      <c r="IA163" s="12">
        <v>0</v>
      </c>
      <c r="IB163" s="13">
        <v>2.1684812860930201E-7</v>
      </c>
      <c r="IC163" s="13">
        <v>1.07405206775641E-5</v>
      </c>
      <c r="ID163" s="13">
        <v>9.9002692778885002E-8</v>
      </c>
      <c r="IE163" s="13">
        <v>2.2098503366910599E-6</v>
      </c>
      <c r="IF163" s="12">
        <v>0</v>
      </c>
      <c r="IG163" s="13">
        <v>1.5289562943047699E-7</v>
      </c>
      <c r="IH163" s="13">
        <v>4.7210230097035902E-7</v>
      </c>
      <c r="II163" s="13">
        <v>9.0724256686637495E-7</v>
      </c>
      <c r="IJ163" s="13">
        <v>7.2223534358519297E-7</v>
      </c>
      <c r="IK163" s="13">
        <v>9.8216087706774703E-8</v>
      </c>
      <c r="IL163" s="12">
        <v>0</v>
      </c>
      <c r="IM163" s="13">
        <v>1.5901019048695601E-7</v>
      </c>
      <c r="IN163" s="13">
        <v>1.05561895176703E-7</v>
      </c>
      <c r="IO163" s="13">
        <v>5.1271348705090201E-7</v>
      </c>
      <c r="IP163" s="13">
        <v>3.1912395609620798E-7</v>
      </c>
      <c r="IQ163" s="13">
        <v>6.2000274875782895E-7</v>
      </c>
      <c r="IR163" s="13">
        <v>1.1181094132963001E-6</v>
      </c>
      <c r="IS163" s="12">
        <v>0</v>
      </c>
      <c r="IT163" s="13">
        <v>4.1011875650391399E-7</v>
      </c>
      <c r="IU163" s="12">
        <v>0</v>
      </c>
      <c r="IV163" s="13">
        <v>3.2812070506769399E-7</v>
      </c>
      <c r="IW163" s="13">
        <v>1.21914632838048E-6</v>
      </c>
      <c r="IX163" s="12">
        <v>0</v>
      </c>
      <c r="IY163" s="13">
        <v>2.3215551070919001E-7</v>
      </c>
    </row>
    <row r="164" spans="1:259" x14ac:dyDescent="0.25">
      <c r="A164" s="2">
        <v>161</v>
      </c>
      <c r="B164" s="2" t="s">
        <v>2270</v>
      </c>
      <c r="C164" s="2" t="s">
        <v>2704</v>
      </c>
      <c r="D164" s="12">
        <v>0</v>
      </c>
      <c r="E164" s="12">
        <v>0</v>
      </c>
      <c r="F164" s="12">
        <v>0</v>
      </c>
      <c r="G164" s="13">
        <v>5.6654912385667101E-7</v>
      </c>
      <c r="H164" s="12">
        <v>0</v>
      </c>
      <c r="I164" s="12">
        <v>0</v>
      </c>
      <c r="J164" s="12">
        <v>0</v>
      </c>
      <c r="K164" s="13">
        <v>8.2438124262935795E-8</v>
      </c>
      <c r="L164" s="13">
        <v>1.79552731982174E-6</v>
      </c>
      <c r="M164" s="13">
        <v>2.12336951281612E-7</v>
      </c>
      <c r="N164" s="13">
        <v>1.78135457032182E-7</v>
      </c>
      <c r="O164" s="12">
        <v>0</v>
      </c>
      <c r="P164" s="12">
        <v>0</v>
      </c>
      <c r="Q164" s="12">
        <v>0</v>
      </c>
      <c r="R164" s="13">
        <v>7.1625885804637704E-7</v>
      </c>
      <c r="S164" s="13">
        <v>3.6252205529227098E-7</v>
      </c>
      <c r="T164" s="13">
        <v>3.6611509306937102E-8</v>
      </c>
      <c r="U164" s="13">
        <v>1.3690348952742499E-7</v>
      </c>
      <c r="V164" s="13">
        <v>1.1753670969961701E-7</v>
      </c>
      <c r="W164" s="13">
        <v>7.6976411500691695E-7</v>
      </c>
      <c r="X164" s="13">
        <v>6.9473156880788303E-7</v>
      </c>
      <c r="Y164" s="13">
        <v>6.4133239786943898E-7</v>
      </c>
      <c r="Z164" s="12">
        <v>0</v>
      </c>
      <c r="AA164" s="12">
        <v>0</v>
      </c>
      <c r="AB164" s="13">
        <v>4.9649222052417795E-7</v>
      </c>
      <c r="AC164" s="13">
        <v>4.64346502678376E-7</v>
      </c>
      <c r="AD164" s="12">
        <v>0</v>
      </c>
      <c r="AE164" s="13">
        <v>4.6280653764441497E-7</v>
      </c>
      <c r="AF164" s="12">
        <v>0</v>
      </c>
      <c r="AG164" s="12">
        <v>0</v>
      </c>
      <c r="AH164" s="13">
        <v>1.4184747221660399E-6</v>
      </c>
      <c r="AI164" s="12">
        <v>0</v>
      </c>
      <c r="AJ164" s="13">
        <v>2.0126300409201301E-7</v>
      </c>
      <c r="AK164" s="12">
        <v>0</v>
      </c>
      <c r="AL164" s="12">
        <v>0</v>
      </c>
      <c r="AM164" s="13">
        <v>4.0505226646503903E-8</v>
      </c>
      <c r="AN164" s="12">
        <v>0</v>
      </c>
      <c r="AO164" s="12">
        <v>0</v>
      </c>
      <c r="AP164" s="12">
        <v>0</v>
      </c>
      <c r="AQ164" s="13">
        <v>1.1469750075580901E-7</v>
      </c>
      <c r="AR164" s="13">
        <v>1.37487893032467E-6</v>
      </c>
      <c r="AS164" s="12">
        <v>0</v>
      </c>
      <c r="AT164" s="13">
        <v>2.11159325448272E-7</v>
      </c>
      <c r="AU164" s="12">
        <v>0</v>
      </c>
      <c r="AV164" s="13">
        <v>5.8546225944812501E-8</v>
      </c>
      <c r="AW164" s="12">
        <v>0</v>
      </c>
      <c r="AX164" s="12">
        <v>0</v>
      </c>
      <c r="AY164" s="13">
        <v>1.58247918771676E-6</v>
      </c>
      <c r="AZ164" s="21">
        <v>1.1336830116267101E-6</v>
      </c>
      <c r="BA164" s="13">
        <v>2.1999798759710001E-6</v>
      </c>
      <c r="BB164" s="12">
        <v>0</v>
      </c>
      <c r="BC164" s="13">
        <v>4.3661032704973302E-7</v>
      </c>
      <c r="BD164" s="13">
        <v>1.0415646759655301E-6</v>
      </c>
      <c r="BE164" s="13">
        <v>3.5133784559284602E-7</v>
      </c>
      <c r="BF164" s="13">
        <v>2.7564078537551002E-7</v>
      </c>
      <c r="BG164" s="13">
        <v>1.2843020048173001E-7</v>
      </c>
      <c r="BH164" s="13">
        <v>9.9342360760986403E-8</v>
      </c>
      <c r="BI164" s="13">
        <v>9.0481374664805E-8</v>
      </c>
      <c r="BJ164" s="13">
        <v>5.8783884097809702E-8</v>
      </c>
      <c r="BK164" s="13">
        <v>1.46848141381832E-7</v>
      </c>
      <c r="BL164" s="13">
        <v>6.4060762447985896E-8</v>
      </c>
      <c r="BM164" s="13">
        <v>1.6722297311745099E-7</v>
      </c>
      <c r="BN164" s="13">
        <v>1.02826046167216E-7</v>
      </c>
      <c r="BO164" s="12">
        <v>0</v>
      </c>
      <c r="BP164" s="13">
        <v>4.1477885253817702E-7</v>
      </c>
      <c r="BQ164" s="12">
        <v>0</v>
      </c>
      <c r="BR164" s="13">
        <v>5.8509231003668401E-7</v>
      </c>
      <c r="BS164" s="12">
        <v>0</v>
      </c>
      <c r="BT164" s="13">
        <v>1.0496595848281401E-6</v>
      </c>
      <c r="BU164" s="13">
        <v>9.9126767741674397E-8</v>
      </c>
      <c r="BV164" s="13">
        <v>1.3647159464982901E-6</v>
      </c>
      <c r="BW164" s="12">
        <v>0</v>
      </c>
      <c r="BX164" s="13">
        <v>1.4336267849397401E-7</v>
      </c>
      <c r="BY164" s="12">
        <v>0</v>
      </c>
      <c r="BZ164" s="12">
        <v>0</v>
      </c>
      <c r="CA164" s="13">
        <v>1.3989942995788499E-7</v>
      </c>
      <c r="CB164" s="13">
        <v>1.50992524814974E-6</v>
      </c>
      <c r="CC164" s="13">
        <v>2.87155901671451E-8</v>
      </c>
      <c r="CD164" s="12">
        <v>0</v>
      </c>
      <c r="CE164" s="13">
        <v>1.51871532588923E-7</v>
      </c>
      <c r="CF164" s="13">
        <v>9.3042988572626797E-7</v>
      </c>
      <c r="CG164" s="12">
        <v>0</v>
      </c>
      <c r="CH164" s="13">
        <v>1.80493626480932E-6</v>
      </c>
      <c r="CI164" s="13">
        <v>4.7708213203689002E-8</v>
      </c>
      <c r="CJ164" s="13">
        <v>4.8496217993411803E-7</v>
      </c>
      <c r="CK164" s="12">
        <v>0</v>
      </c>
      <c r="CL164" s="13">
        <v>2.0557267061881001E-7</v>
      </c>
      <c r="CM164" s="13">
        <v>6.23977925806992E-8</v>
      </c>
      <c r="CN164" s="12">
        <v>0</v>
      </c>
      <c r="CO164" s="13">
        <v>1.35401168413161E-7</v>
      </c>
      <c r="CP164" s="12">
        <v>0</v>
      </c>
      <c r="CQ164" s="12">
        <v>0</v>
      </c>
      <c r="CR164" s="12">
        <v>0</v>
      </c>
      <c r="CS164" s="12">
        <v>0</v>
      </c>
      <c r="CT164" s="13">
        <v>4.4541486438636897E-7</v>
      </c>
      <c r="CU164" s="12">
        <v>0</v>
      </c>
      <c r="CV164" s="17">
        <v>0</v>
      </c>
      <c r="CW164" s="13">
        <v>3.8112688567897599E-6</v>
      </c>
      <c r="CX164" s="13">
        <v>6.0192964568930802E-6</v>
      </c>
      <c r="CY164" s="13">
        <v>5.13924630074377E-6</v>
      </c>
      <c r="CZ164" s="13">
        <v>3.5701598201235102E-6</v>
      </c>
      <c r="DA164" s="13">
        <v>7.6836071209810698E-7</v>
      </c>
      <c r="DB164" s="13">
        <v>5.0637375305884599E-6</v>
      </c>
      <c r="DC164" s="13">
        <v>1.79705726595755E-6</v>
      </c>
      <c r="DD164" s="13">
        <v>4.4920163356521102E-7</v>
      </c>
      <c r="DE164" s="13">
        <v>1.7506962959743501E-6</v>
      </c>
      <c r="DF164" s="13">
        <v>2.1292658193497E-6</v>
      </c>
      <c r="DG164" s="13">
        <v>9.1621796263438104E-7</v>
      </c>
      <c r="DH164" s="13">
        <v>2.4511125895845899E-6</v>
      </c>
      <c r="DI164" s="12">
        <v>0</v>
      </c>
      <c r="DJ164" s="13">
        <v>3.4664520560868898E-6</v>
      </c>
      <c r="DK164" s="13">
        <v>3.0583022229100499E-6</v>
      </c>
      <c r="DL164" s="12">
        <v>0</v>
      </c>
      <c r="DM164" s="12">
        <v>0</v>
      </c>
      <c r="DN164" s="12">
        <v>0</v>
      </c>
      <c r="DO164" s="13">
        <v>4.3804525094710498E-7</v>
      </c>
      <c r="DP164" s="13">
        <v>5.3123790650163798E-6</v>
      </c>
      <c r="DQ164" s="13">
        <v>4.6919789316328201E-6</v>
      </c>
      <c r="DR164" s="12">
        <v>0</v>
      </c>
      <c r="DS164" s="12">
        <v>0</v>
      </c>
      <c r="DT164" s="13">
        <v>2.4543245517265301E-7</v>
      </c>
      <c r="DU164" s="12">
        <v>0</v>
      </c>
      <c r="DV164" s="12">
        <v>0</v>
      </c>
      <c r="DW164" s="13">
        <v>5.4286044057737396E-7</v>
      </c>
      <c r="DX164" s="13">
        <v>6.2816224497979196E-8</v>
      </c>
      <c r="DY164" s="13">
        <v>9.2216950557432302E-7</v>
      </c>
      <c r="DZ164" s="13">
        <v>4.3165861457938403E-7</v>
      </c>
      <c r="EA164" s="13">
        <v>6.6721889532018298E-7</v>
      </c>
      <c r="EB164" s="13">
        <v>1.37973584971183E-6</v>
      </c>
      <c r="EC164" s="2" t="s">
        <v>2270</v>
      </c>
      <c r="ED164" s="12">
        <v>0</v>
      </c>
      <c r="EE164" s="13">
        <v>8.0898718929891799E-8</v>
      </c>
      <c r="EF164" s="12">
        <v>0</v>
      </c>
      <c r="EG164" s="13">
        <v>2.8980553762166102E-7</v>
      </c>
      <c r="EH164" s="12">
        <v>0</v>
      </c>
      <c r="EI164" s="13">
        <v>1.91645449666852E-7</v>
      </c>
      <c r="EJ164" s="13">
        <v>3.55756626282023E-7</v>
      </c>
      <c r="EK164" s="12">
        <v>0</v>
      </c>
      <c r="EL164" s="13">
        <v>1.21051947896689E-6</v>
      </c>
      <c r="EM164" s="12">
        <v>0</v>
      </c>
      <c r="EN164" s="12">
        <v>0</v>
      </c>
      <c r="EO164" s="13">
        <v>4.1901748210445401E-7</v>
      </c>
      <c r="EP164" s="12">
        <v>0</v>
      </c>
      <c r="EQ164" s="13">
        <v>6.2729943981836405E-7</v>
      </c>
      <c r="ER164" s="12">
        <v>0</v>
      </c>
      <c r="ES164" s="13">
        <v>5.7517510465880802E-8</v>
      </c>
      <c r="ET164" s="13">
        <v>8.0474207105942501E-7</v>
      </c>
      <c r="EU164" s="12">
        <v>0</v>
      </c>
      <c r="EV164" s="13">
        <v>1.1396550785884401E-6</v>
      </c>
      <c r="EW164" s="13">
        <v>1.28607040204833E-7</v>
      </c>
      <c r="EX164" s="12">
        <v>0</v>
      </c>
      <c r="EY164" s="12">
        <v>0</v>
      </c>
      <c r="EZ164" s="13">
        <v>1.0510383741492401E-6</v>
      </c>
      <c r="FA164" s="12">
        <v>0</v>
      </c>
      <c r="FB164" s="13">
        <v>5.1194083458408504E-7</v>
      </c>
      <c r="FC164" s="13">
        <v>8.4085426191192302E-8</v>
      </c>
      <c r="FD164" s="12">
        <v>0</v>
      </c>
      <c r="FE164" s="12">
        <v>0</v>
      </c>
      <c r="FF164" s="12">
        <v>0</v>
      </c>
      <c r="FG164" s="13">
        <v>3.8116322258325301E-7</v>
      </c>
      <c r="FH164" s="12">
        <v>0</v>
      </c>
      <c r="FI164" s="13">
        <v>4.9127407643837599E-8</v>
      </c>
      <c r="FJ164" s="12">
        <v>0</v>
      </c>
      <c r="FK164" s="13">
        <v>6.3461754332339899E-8</v>
      </c>
      <c r="FL164" s="13">
        <v>3.4406680510850703E-7</v>
      </c>
      <c r="FM164" s="12">
        <v>0</v>
      </c>
      <c r="FN164" s="13">
        <v>1.2489227641322699E-6</v>
      </c>
      <c r="FO164" s="12">
        <v>0</v>
      </c>
      <c r="FP164" s="12">
        <v>0</v>
      </c>
      <c r="FQ164" s="12">
        <v>0</v>
      </c>
      <c r="FR164" s="12">
        <v>0</v>
      </c>
      <c r="FS164" s="13">
        <v>6.6035354199407195E-8</v>
      </c>
      <c r="FT164" s="13">
        <v>1.1703311145437799E-6</v>
      </c>
      <c r="FU164" s="12">
        <v>0</v>
      </c>
      <c r="FV164" s="12">
        <v>0</v>
      </c>
      <c r="FW164" s="12">
        <v>0</v>
      </c>
      <c r="FX164" s="12">
        <v>0</v>
      </c>
      <c r="FY164" s="13">
        <v>5.1289159169424703E-7</v>
      </c>
      <c r="FZ164" s="13">
        <v>1.17527400333709E-7</v>
      </c>
      <c r="GA164" s="21">
        <v>7.5004125763128896E-7</v>
      </c>
      <c r="GB164" s="13">
        <v>1.14990558437899E-6</v>
      </c>
      <c r="GC164" s="12">
        <v>0</v>
      </c>
      <c r="GD164" s="12">
        <v>0</v>
      </c>
      <c r="GE164" s="12">
        <v>0</v>
      </c>
      <c r="GF164" s="12">
        <v>0</v>
      </c>
      <c r="GG164" s="13">
        <v>5.0181730849013898E-8</v>
      </c>
      <c r="GH164" s="13">
        <v>4.2548989162912903E-8</v>
      </c>
      <c r="GI164" s="12">
        <v>0</v>
      </c>
      <c r="GJ164" s="12">
        <v>0</v>
      </c>
      <c r="GK164" s="13">
        <v>8.0666394019561696E-7</v>
      </c>
      <c r="GL164" s="12">
        <v>0</v>
      </c>
      <c r="GM164" s="13">
        <v>4.0676338286401798E-7</v>
      </c>
      <c r="GN164" s="12">
        <v>0</v>
      </c>
      <c r="GO164" s="12">
        <v>0</v>
      </c>
      <c r="GP164" s="13">
        <v>1.66522276864543E-6</v>
      </c>
      <c r="GQ164" s="13">
        <v>3.6528888175215798E-7</v>
      </c>
      <c r="GR164" s="12">
        <v>0</v>
      </c>
      <c r="GS164" s="13">
        <v>1.7571233865641801E-6</v>
      </c>
      <c r="GT164" s="13">
        <v>4.0160005753372498E-7</v>
      </c>
      <c r="GU164" s="13">
        <v>1.49257650881005E-7</v>
      </c>
      <c r="GV164" s="13">
        <v>2.10489710747995E-7</v>
      </c>
      <c r="GW164" s="12">
        <v>0</v>
      </c>
      <c r="GX164" s="13">
        <v>2.1508061661692001E-7</v>
      </c>
      <c r="GY164" s="12">
        <v>0</v>
      </c>
      <c r="GZ164" s="13">
        <v>1.22335645152375E-6</v>
      </c>
      <c r="HA164" s="13">
        <v>1.17803623169216E-6</v>
      </c>
      <c r="HB164" s="12">
        <v>0</v>
      </c>
      <c r="HC164" s="13">
        <v>7.8015163110633699E-7</v>
      </c>
      <c r="HD164" s="13">
        <v>1.04982928876639E-7</v>
      </c>
      <c r="HE164" s="13">
        <v>2.7680130610185499E-7</v>
      </c>
      <c r="HF164" s="12">
        <v>0</v>
      </c>
      <c r="HG164" s="12">
        <v>0</v>
      </c>
      <c r="HH164" s="12">
        <v>0</v>
      </c>
      <c r="HI164" s="12">
        <v>0</v>
      </c>
      <c r="HJ164" s="12">
        <v>0</v>
      </c>
      <c r="HK164" s="13">
        <v>8.4652373735044695E-7</v>
      </c>
      <c r="HL164" s="12">
        <v>0</v>
      </c>
      <c r="HM164" s="13">
        <v>1.07083212099565E-6</v>
      </c>
      <c r="HN164" s="12">
        <v>0</v>
      </c>
      <c r="HO164" s="13">
        <v>1.8514269889451801E-7</v>
      </c>
      <c r="HP164" s="12">
        <v>0</v>
      </c>
      <c r="HQ164" s="13">
        <v>1.31385630688453E-6</v>
      </c>
      <c r="HR164" s="12">
        <v>0</v>
      </c>
      <c r="HS164" s="12">
        <v>0</v>
      </c>
      <c r="HT164" s="13">
        <v>6.2259856610915202E-7</v>
      </c>
      <c r="HU164" s="21">
        <v>2.9490908551078803E-7</v>
      </c>
      <c r="HV164" s="13">
        <v>1.37277132945888E-6</v>
      </c>
      <c r="HW164" s="13">
        <v>1.26856509763338E-6</v>
      </c>
      <c r="HX164" s="12">
        <v>0</v>
      </c>
      <c r="HY164" s="12">
        <v>0</v>
      </c>
      <c r="HZ164" s="13">
        <v>7.5731740803642999E-8</v>
      </c>
      <c r="IA164" s="12">
        <v>0</v>
      </c>
      <c r="IB164" s="13">
        <v>2.1618851452988199E-7</v>
      </c>
      <c r="IC164" s="13">
        <v>1.41738086470227E-5</v>
      </c>
      <c r="ID164" s="13">
        <v>3.4877413552455198E-7</v>
      </c>
      <c r="IE164" s="13">
        <v>3.1321410909604399E-6</v>
      </c>
      <c r="IF164" s="12">
        <v>0</v>
      </c>
      <c r="IG164" s="13">
        <v>1.01620365111967E-7</v>
      </c>
      <c r="IH164" s="13">
        <v>1.12063392462817E-7</v>
      </c>
      <c r="II164" s="13">
        <v>1.8003686654541499E-6</v>
      </c>
      <c r="IJ164" s="13">
        <v>1.3696195138307E-6</v>
      </c>
      <c r="IK164" s="13">
        <v>4.35188140206444E-7</v>
      </c>
      <c r="IL164" s="12">
        <v>0</v>
      </c>
      <c r="IM164" s="13">
        <v>6.6052712207984497E-8</v>
      </c>
      <c r="IN164" s="13">
        <v>5.8467107974929497E-8</v>
      </c>
      <c r="IO164" s="13">
        <v>4.3959759819757903E-7</v>
      </c>
      <c r="IP164" s="13">
        <v>4.7722985525718096E-7</v>
      </c>
      <c r="IQ164" s="13">
        <v>1.7830272161052499E-6</v>
      </c>
      <c r="IR164" s="13">
        <v>1.9476359249744899E-6</v>
      </c>
      <c r="IS164" s="12">
        <v>0</v>
      </c>
      <c r="IT164" s="13">
        <v>1.00558069296738E-6</v>
      </c>
      <c r="IU164" s="12">
        <v>0</v>
      </c>
      <c r="IV164" s="13">
        <v>1.29921608032921E-6</v>
      </c>
      <c r="IW164" s="13">
        <v>6.5516987687336295E-7</v>
      </c>
      <c r="IX164" s="12">
        <v>0</v>
      </c>
      <c r="IY164" s="13">
        <v>3.85748890417931E-7</v>
      </c>
    </row>
    <row r="165" spans="1:259" x14ac:dyDescent="0.25">
      <c r="A165" s="2">
        <v>162</v>
      </c>
      <c r="B165" s="2" t="s">
        <v>2273</v>
      </c>
      <c r="C165" s="2" t="s">
        <v>2704</v>
      </c>
      <c r="D165" s="12">
        <v>0</v>
      </c>
      <c r="E165" s="12">
        <v>0</v>
      </c>
      <c r="F165" s="12">
        <v>0</v>
      </c>
      <c r="G165" s="13">
        <v>8.8297730118106397E-7</v>
      </c>
      <c r="H165" s="12">
        <v>0</v>
      </c>
      <c r="I165" s="12">
        <v>0</v>
      </c>
      <c r="J165" s="12">
        <v>0</v>
      </c>
      <c r="K165" s="13">
        <v>1.4454151120768099E-7</v>
      </c>
      <c r="L165" s="13">
        <v>2.5933806217804798E-6</v>
      </c>
      <c r="M165" s="13">
        <v>1.4891898183217101E-7</v>
      </c>
      <c r="N165" s="13">
        <v>3.0177160715668901E-7</v>
      </c>
      <c r="O165" s="12">
        <v>0</v>
      </c>
      <c r="P165" s="12">
        <v>0</v>
      </c>
      <c r="Q165" s="13">
        <v>1.18423422784213E-7</v>
      </c>
      <c r="R165" s="13">
        <v>7.3001900960145398E-7</v>
      </c>
      <c r="S165" s="13">
        <v>8.7428741454543598E-7</v>
      </c>
      <c r="T165" s="12">
        <v>0</v>
      </c>
      <c r="U165" s="13">
        <v>8.2664733066908902E-7</v>
      </c>
      <c r="V165" s="13">
        <v>1.03040515503331E-7</v>
      </c>
      <c r="W165" s="13">
        <v>8.3044451733778397E-7</v>
      </c>
      <c r="X165" s="13">
        <v>1.25564973811743E-6</v>
      </c>
      <c r="Y165" s="13">
        <v>8.9957557674486696E-7</v>
      </c>
      <c r="Z165" s="12">
        <v>0</v>
      </c>
      <c r="AA165" s="12">
        <v>0</v>
      </c>
      <c r="AB165" s="13">
        <v>5.0780120999167396E-7</v>
      </c>
      <c r="AC165" s="12">
        <v>0</v>
      </c>
      <c r="AD165" s="12">
        <v>0</v>
      </c>
      <c r="AE165" s="13">
        <v>1.3524235488942401E-7</v>
      </c>
      <c r="AF165" s="12">
        <v>0</v>
      </c>
      <c r="AG165" s="12">
        <v>0</v>
      </c>
      <c r="AH165" s="13">
        <v>1.1073489191222401E-6</v>
      </c>
      <c r="AI165" s="12">
        <v>0</v>
      </c>
      <c r="AJ165" s="13">
        <v>5.0160852271162805E-7</v>
      </c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  <c r="AP165" s="12">
        <v>0</v>
      </c>
      <c r="AQ165" s="13">
        <v>6.0330885397555298E-7</v>
      </c>
      <c r="AR165" s="13">
        <v>1.71243799134422E-6</v>
      </c>
      <c r="AS165" s="12">
        <v>0</v>
      </c>
      <c r="AT165" s="13">
        <v>1.15696449760945E-7</v>
      </c>
      <c r="AU165" s="12">
        <v>0</v>
      </c>
      <c r="AV165" s="12">
        <v>0</v>
      </c>
      <c r="AW165" s="12">
        <v>0</v>
      </c>
      <c r="AX165" s="12">
        <v>0</v>
      </c>
      <c r="AY165" s="13">
        <v>1.68918557514686E-6</v>
      </c>
      <c r="AZ165" s="21">
        <v>1.31097271086199E-6</v>
      </c>
      <c r="BA165" s="13">
        <v>2.59332781223014E-6</v>
      </c>
      <c r="BB165" s="12">
        <v>0</v>
      </c>
      <c r="BC165" s="13">
        <v>2.7539658706281898E-7</v>
      </c>
      <c r="BD165" s="13">
        <v>3.6740700626390801E-7</v>
      </c>
      <c r="BE165" s="12">
        <v>0</v>
      </c>
      <c r="BF165" s="13">
        <v>2.4164508851253103E-7</v>
      </c>
      <c r="BG165" s="13">
        <v>1.1259047575565E-7</v>
      </c>
      <c r="BH165" s="13">
        <v>2.6127040880139403E-7</v>
      </c>
      <c r="BI165" s="13">
        <v>5.2881336748541601E-8</v>
      </c>
      <c r="BJ165" s="12">
        <v>0</v>
      </c>
      <c r="BK165" s="13">
        <v>2.5747374122281202E-7</v>
      </c>
      <c r="BL165" s="13">
        <v>1.12319870158802E-7</v>
      </c>
      <c r="BM165" s="12">
        <v>0</v>
      </c>
      <c r="BN165" s="12">
        <v>0</v>
      </c>
      <c r="BO165" s="13">
        <v>9.0941486446341202E-8</v>
      </c>
      <c r="BP165" s="13">
        <v>4.5452849257308599E-7</v>
      </c>
      <c r="BQ165" s="12">
        <v>0</v>
      </c>
      <c r="BR165" s="13">
        <v>9.0044491189372697E-7</v>
      </c>
      <c r="BS165" s="12">
        <v>0</v>
      </c>
      <c r="BT165" s="13">
        <v>1.0984757208722601E-6</v>
      </c>
      <c r="BU165" s="13">
        <v>2.5988160996900202E-7</v>
      </c>
      <c r="BV165" s="13">
        <v>8.0337591257176702E-7</v>
      </c>
      <c r="BW165" s="12">
        <v>0</v>
      </c>
      <c r="BX165" s="13">
        <v>5.0272512591886997E-7</v>
      </c>
      <c r="BY165" s="12">
        <v>0</v>
      </c>
      <c r="BZ165" s="12">
        <v>0</v>
      </c>
      <c r="CA165" s="12">
        <v>0</v>
      </c>
      <c r="CB165" s="13">
        <v>9.8708573266071509E-7</v>
      </c>
      <c r="CC165" s="13">
        <v>5.03480014263943E-8</v>
      </c>
      <c r="CD165" s="12">
        <v>0</v>
      </c>
      <c r="CE165" s="13">
        <v>2.90410481227375E-7</v>
      </c>
      <c r="CF165" s="13">
        <v>5.9279908076179805E-7</v>
      </c>
      <c r="CG165" s="12">
        <v>0</v>
      </c>
      <c r="CH165" s="13">
        <v>8.6835686051583398E-7</v>
      </c>
      <c r="CI165" s="12">
        <v>0</v>
      </c>
      <c r="CJ165" s="13">
        <v>5.6686690365632404E-7</v>
      </c>
      <c r="CK165" s="12">
        <v>0</v>
      </c>
      <c r="CL165" s="13">
        <v>4.3252489898197598E-7</v>
      </c>
      <c r="CM165" s="12">
        <v>0</v>
      </c>
      <c r="CN165" s="12">
        <v>0</v>
      </c>
      <c r="CO165" s="13">
        <v>2.3740338195107499E-7</v>
      </c>
      <c r="CP165" s="12">
        <v>0</v>
      </c>
      <c r="CQ165" s="13">
        <v>1.3100347568214401E-7</v>
      </c>
      <c r="CR165" s="12">
        <v>0</v>
      </c>
      <c r="CS165" s="12">
        <v>0</v>
      </c>
      <c r="CT165" s="13">
        <v>9.2295358868908797E-7</v>
      </c>
      <c r="CU165" s="12">
        <v>0</v>
      </c>
      <c r="CV165" s="17">
        <v>0</v>
      </c>
      <c r="CW165" s="13">
        <v>3.5680572301115702E-6</v>
      </c>
      <c r="CX165" s="13">
        <v>4.6145971937588697E-6</v>
      </c>
      <c r="CY165" s="13">
        <v>4.8309254404913203E-6</v>
      </c>
      <c r="CZ165" s="13">
        <v>4.0517078192913202E-6</v>
      </c>
      <c r="DA165" s="13">
        <v>1.1386961559734301E-6</v>
      </c>
      <c r="DB165" s="13">
        <v>4.8120938742773902E-6</v>
      </c>
      <c r="DC165" s="13">
        <v>7.8655169526918E-7</v>
      </c>
      <c r="DD165" s="13">
        <v>4.5005725572438299E-7</v>
      </c>
      <c r="DE165" s="13">
        <v>2.34584716687713E-6</v>
      </c>
      <c r="DF165" s="13">
        <v>2.41549614544144E-6</v>
      </c>
      <c r="DG165" s="13">
        <v>5.3055988524490403E-7</v>
      </c>
      <c r="DH165" s="13">
        <v>1.5083222918943699E-6</v>
      </c>
      <c r="DI165" s="12">
        <v>0</v>
      </c>
      <c r="DJ165" s="13">
        <v>3.0106603427498098E-6</v>
      </c>
      <c r="DK165" s="13">
        <v>2.6216418504214099E-6</v>
      </c>
      <c r="DL165" s="12">
        <v>0</v>
      </c>
      <c r="DM165" s="12">
        <v>0</v>
      </c>
      <c r="DN165" s="12">
        <v>0</v>
      </c>
      <c r="DO165" s="13">
        <v>3.8342518885969E-7</v>
      </c>
      <c r="DP165" s="13">
        <v>4.7997873773251501E-6</v>
      </c>
      <c r="DQ165" s="13">
        <v>2.5070228236556401E-6</v>
      </c>
      <c r="DR165" s="12">
        <v>0</v>
      </c>
      <c r="DS165" s="12">
        <v>0</v>
      </c>
      <c r="DT165" s="13">
        <v>7.1720817456008494E-8</v>
      </c>
      <c r="DU165" s="12">
        <v>0</v>
      </c>
      <c r="DV165" s="12">
        <v>0</v>
      </c>
      <c r="DW165" s="13">
        <v>6.0474453131722503E-7</v>
      </c>
      <c r="DX165" s="13">
        <v>4.07440494458792E-7</v>
      </c>
      <c r="DY165" s="13">
        <v>7.46247938357068E-7</v>
      </c>
      <c r="DZ165" s="13">
        <v>1.2303960619152301E-7</v>
      </c>
      <c r="EA165" s="13">
        <v>3.8995237659824101E-7</v>
      </c>
      <c r="EB165" s="13">
        <v>9.6765474259790003E-7</v>
      </c>
      <c r="EC165" s="2" t="s">
        <v>2273</v>
      </c>
      <c r="ED165" s="12">
        <v>0</v>
      </c>
      <c r="EE165" s="13">
        <v>1.41842420523744E-7</v>
      </c>
      <c r="EF165" s="12">
        <v>0</v>
      </c>
      <c r="EG165" s="13">
        <v>4.06500567437316E-7</v>
      </c>
      <c r="EH165" s="13">
        <v>1.50897639454291E-7</v>
      </c>
      <c r="EI165" s="13">
        <v>1.46049741342917E-7</v>
      </c>
      <c r="EJ165" s="13">
        <v>6.7630821741788597E-7</v>
      </c>
      <c r="EK165" s="12">
        <v>0</v>
      </c>
      <c r="EL165" s="13">
        <v>1.4501972865214E-6</v>
      </c>
      <c r="EM165" s="13">
        <v>3.4684261663895302E-7</v>
      </c>
      <c r="EN165" s="12">
        <v>0</v>
      </c>
      <c r="EO165" s="13">
        <v>2.7550399448367798E-7</v>
      </c>
      <c r="EP165" s="12">
        <v>0</v>
      </c>
      <c r="EQ165" s="13">
        <v>1.37483127226858E-7</v>
      </c>
      <c r="ER165" s="12">
        <v>0</v>
      </c>
      <c r="ES165" s="13">
        <v>2.0169473670035501E-7</v>
      </c>
      <c r="ET165" s="13">
        <v>7.8378534579053003E-7</v>
      </c>
      <c r="EU165" s="12">
        <v>0</v>
      </c>
      <c r="EV165" s="13">
        <v>7.0902943328401602E-7</v>
      </c>
      <c r="EW165" s="13">
        <v>6.5546455223899401E-7</v>
      </c>
      <c r="EX165" s="12">
        <v>0</v>
      </c>
      <c r="EY165" s="13">
        <v>2.8996817766664701E-7</v>
      </c>
      <c r="EZ165" s="13">
        <v>8.5998295413722296E-7</v>
      </c>
      <c r="FA165" s="12">
        <v>0</v>
      </c>
      <c r="FB165" s="13">
        <v>4.9064701083099297E-7</v>
      </c>
      <c r="FC165" s="13">
        <v>1.4742978058855699E-7</v>
      </c>
      <c r="FD165" s="12">
        <v>0</v>
      </c>
      <c r="FE165" s="12">
        <v>0</v>
      </c>
      <c r="FF165" s="12">
        <v>0</v>
      </c>
      <c r="FG165" s="13">
        <v>3.8188924776912599E-7</v>
      </c>
      <c r="FH165" s="12">
        <v>0</v>
      </c>
      <c r="FI165" s="13">
        <v>1.7227344280439001E-7</v>
      </c>
      <c r="FJ165" s="12">
        <v>0</v>
      </c>
      <c r="FK165" s="12">
        <v>0</v>
      </c>
      <c r="FL165" s="13">
        <v>2.4130551931610002E-7</v>
      </c>
      <c r="FM165" s="12">
        <v>0</v>
      </c>
      <c r="FN165" s="13">
        <v>6.0827164253108903E-7</v>
      </c>
      <c r="FO165" s="12">
        <v>0</v>
      </c>
      <c r="FP165" s="12">
        <v>0</v>
      </c>
      <c r="FQ165" s="12">
        <v>0</v>
      </c>
      <c r="FR165" s="12">
        <v>0</v>
      </c>
      <c r="FS165" s="12">
        <v>0</v>
      </c>
      <c r="FT165" s="13">
        <v>1.2702872745074201E-6</v>
      </c>
      <c r="FU165" s="12">
        <v>0</v>
      </c>
      <c r="FV165" s="12">
        <v>0</v>
      </c>
      <c r="FW165" s="12">
        <v>0</v>
      </c>
      <c r="FX165" s="12">
        <v>0</v>
      </c>
      <c r="FY165" s="13">
        <v>7.8686118359092401E-7</v>
      </c>
      <c r="FZ165" s="13">
        <v>1.03032354292551E-7</v>
      </c>
      <c r="GA165" s="21">
        <v>3.0298534385418401E-7</v>
      </c>
      <c r="GB165" s="13">
        <v>5.1043964143856595E-7</v>
      </c>
      <c r="GC165" s="12">
        <v>0</v>
      </c>
      <c r="GD165" s="12">
        <v>0</v>
      </c>
      <c r="GE165" s="12">
        <v>0</v>
      </c>
      <c r="GF165" s="12">
        <v>0</v>
      </c>
      <c r="GG165" s="13">
        <v>8.7985301421937799E-8</v>
      </c>
      <c r="GH165" s="12">
        <v>0</v>
      </c>
      <c r="GI165" s="12">
        <v>0</v>
      </c>
      <c r="GJ165" s="12">
        <v>0</v>
      </c>
      <c r="GK165" s="13">
        <v>6.0615033220413499E-7</v>
      </c>
      <c r="GL165" s="12">
        <v>0</v>
      </c>
      <c r="GM165" s="13">
        <v>5.6294071692508496E-7</v>
      </c>
      <c r="GN165" s="12">
        <v>0</v>
      </c>
      <c r="GO165" s="12">
        <v>0</v>
      </c>
      <c r="GP165" s="13">
        <v>1.53288441185687E-6</v>
      </c>
      <c r="GQ165" s="13">
        <v>2.7448850257376401E-7</v>
      </c>
      <c r="GR165" s="12">
        <v>0</v>
      </c>
      <c r="GS165" s="13">
        <v>1.9122349682746698E-6</v>
      </c>
      <c r="GT165" s="13">
        <v>1.00591252506066E-6</v>
      </c>
      <c r="GU165" s="13">
        <v>3.9254762181704401E-7</v>
      </c>
      <c r="GV165" s="13">
        <v>2.46039084118767E-7</v>
      </c>
      <c r="GW165" s="12">
        <v>0</v>
      </c>
      <c r="GX165" s="13">
        <v>3.77108014468333E-7</v>
      </c>
      <c r="GY165" s="12">
        <v>0</v>
      </c>
      <c r="GZ165" s="13">
        <v>1.3153624208211099E-6</v>
      </c>
      <c r="HA165" s="13">
        <v>1.47267173080331E-6</v>
      </c>
      <c r="HB165" s="12">
        <v>0</v>
      </c>
      <c r="HC165" s="13">
        <v>8.6062586044605905E-7</v>
      </c>
      <c r="HD165" s="13">
        <v>1.84070068630374E-7</v>
      </c>
      <c r="HE165" s="13">
        <v>9.7064991339717203E-7</v>
      </c>
      <c r="HF165" s="12">
        <v>0</v>
      </c>
      <c r="HG165" s="12">
        <v>0</v>
      </c>
      <c r="HH165" s="12">
        <v>0</v>
      </c>
      <c r="HI165" s="12">
        <v>0</v>
      </c>
      <c r="HJ165" s="12">
        <v>0</v>
      </c>
      <c r="HK165" s="13">
        <v>8.5682542102375397E-7</v>
      </c>
      <c r="HL165" s="12">
        <v>0</v>
      </c>
      <c r="HM165" s="13">
        <v>7.2212525082527103E-7</v>
      </c>
      <c r="HN165" s="12">
        <v>0</v>
      </c>
      <c r="HO165" s="13">
        <v>1.6230843269752801E-7</v>
      </c>
      <c r="HP165" s="13">
        <v>1.14109767239313E-7</v>
      </c>
      <c r="HQ165" s="13">
        <v>1.15181402903544E-6</v>
      </c>
      <c r="HR165" s="12">
        <v>0</v>
      </c>
      <c r="HS165" s="12">
        <v>0</v>
      </c>
      <c r="HT165" s="13">
        <v>6.7000537272334596E-7</v>
      </c>
      <c r="HU165" s="21">
        <v>1.03414785985783E-7</v>
      </c>
      <c r="HV165" s="13">
        <v>1.14179442681956E-6</v>
      </c>
      <c r="HW165" s="13">
        <v>1.27047942750414E-6</v>
      </c>
      <c r="HX165" s="12">
        <v>0</v>
      </c>
      <c r="HY165" s="12">
        <v>0</v>
      </c>
      <c r="HZ165" s="13">
        <v>1.3278298554238699E-7</v>
      </c>
      <c r="IA165" s="12">
        <v>0</v>
      </c>
      <c r="IB165" s="13">
        <v>3.7905052880905999E-7</v>
      </c>
      <c r="IC165" s="13">
        <v>1.7809477288251499E-5</v>
      </c>
      <c r="ID165" s="13">
        <v>2.4460692704788599E-7</v>
      </c>
      <c r="IE165" s="13">
        <v>3.7107050003150601E-6</v>
      </c>
      <c r="IF165" s="12">
        <v>0</v>
      </c>
      <c r="IG165" s="13">
        <v>1.7817437349631501E-7</v>
      </c>
      <c r="IH165" s="13">
        <v>2.9472672217721E-7</v>
      </c>
      <c r="II165" s="13">
        <v>1.0694778103786901E-6</v>
      </c>
      <c r="IJ165" s="13">
        <v>9.6055981903326192E-7</v>
      </c>
      <c r="IK165" s="13">
        <v>3.8151493624764903E-7</v>
      </c>
      <c r="IL165" s="12">
        <v>0</v>
      </c>
      <c r="IM165" s="12">
        <v>0</v>
      </c>
      <c r="IN165" s="13">
        <v>1.02512329316043E-7</v>
      </c>
      <c r="IO165" s="13">
        <v>1.02768149623078E-6</v>
      </c>
      <c r="IP165" s="13">
        <v>5.5782867525617201E-7</v>
      </c>
      <c r="IQ165" s="13">
        <v>2.0530455692620899E-6</v>
      </c>
      <c r="IR165" s="13">
        <v>1.82125599384281E-6</v>
      </c>
      <c r="IS165" s="12">
        <v>0</v>
      </c>
      <c r="IT165" s="13">
        <v>1.7074787574635899E-6</v>
      </c>
      <c r="IU165" s="12">
        <v>0</v>
      </c>
      <c r="IV165" s="13">
        <v>1.69536321741701E-6</v>
      </c>
      <c r="IW165" s="13">
        <v>1.9412236050662601E-6</v>
      </c>
      <c r="IX165" s="12">
        <v>0</v>
      </c>
      <c r="IY165" s="13">
        <v>1.3526927757322099E-7</v>
      </c>
    </row>
    <row r="166" spans="1:259" x14ac:dyDescent="0.25">
      <c r="A166" s="2">
        <v>163</v>
      </c>
      <c r="B166" s="2" t="s">
        <v>2276</v>
      </c>
      <c r="C166" s="2" t="s">
        <v>2704</v>
      </c>
      <c r="D166" s="12">
        <v>0</v>
      </c>
      <c r="E166" s="12">
        <v>0</v>
      </c>
      <c r="F166" s="12">
        <v>0</v>
      </c>
      <c r="G166" s="13">
        <v>9.7335949626427206E-7</v>
      </c>
      <c r="H166" s="13">
        <v>6.3229066305508496E-8</v>
      </c>
      <c r="I166" s="12">
        <v>0</v>
      </c>
      <c r="J166" s="12">
        <v>0</v>
      </c>
      <c r="K166" s="12">
        <v>0</v>
      </c>
      <c r="L166" s="13">
        <v>1.6352979344162E-6</v>
      </c>
      <c r="M166" s="13">
        <v>1.2009595309046E-7</v>
      </c>
      <c r="N166" s="13">
        <v>4.1979950895577001E-7</v>
      </c>
      <c r="O166" s="12">
        <v>0</v>
      </c>
      <c r="P166" s="12">
        <v>0</v>
      </c>
      <c r="Q166" s="13">
        <v>5.0934805498586204E-7</v>
      </c>
      <c r="R166" s="13">
        <v>7.15966659564799E-7</v>
      </c>
      <c r="S166" s="13">
        <v>3.4138442799127702E-8</v>
      </c>
      <c r="T166" s="13">
        <v>1.38047698175261E-7</v>
      </c>
      <c r="U166" s="13">
        <v>5.5922703786650603E-7</v>
      </c>
      <c r="V166" s="12">
        <v>0</v>
      </c>
      <c r="W166" s="13">
        <v>4.2909359921120303E-7</v>
      </c>
      <c r="X166" s="13">
        <v>3.7279487287019002E-7</v>
      </c>
      <c r="Y166" s="13">
        <v>5.0736076749325395E-7</v>
      </c>
      <c r="Z166" s="12">
        <v>0</v>
      </c>
      <c r="AA166" s="12">
        <v>0</v>
      </c>
      <c r="AB166" s="13">
        <v>1.56006516126474E-7</v>
      </c>
      <c r="AC166" s="13">
        <v>8.5722876015962104E-8</v>
      </c>
      <c r="AD166" s="12">
        <v>0</v>
      </c>
      <c r="AE166" s="13">
        <v>4.3626566093362497E-7</v>
      </c>
      <c r="AF166" s="12">
        <v>0</v>
      </c>
      <c r="AG166" s="12">
        <v>0</v>
      </c>
      <c r="AH166" s="13">
        <v>6.3817920977230098E-7</v>
      </c>
      <c r="AI166" s="12">
        <v>0</v>
      </c>
      <c r="AJ166" s="13">
        <v>4.6533253645740302E-7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3">
        <v>1.22243202767209E-7</v>
      </c>
      <c r="AR166" s="13">
        <v>7.0254516403644696E-7</v>
      </c>
      <c r="AS166" s="12">
        <v>0</v>
      </c>
      <c r="AT166" s="13">
        <v>1.40857174624121E-7</v>
      </c>
      <c r="AU166" s="12">
        <v>0</v>
      </c>
      <c r="AV166" s="13">
        <v>4.1151250585779597E-7</v>
      </c>
      <c r="AW166" s="12">
        <v>0</v>
      </c>
      <c r="AX166" s="12">
        <v>0</v>
      </c>
      <c r="AY166" s="13">
        <v>1.6077306534911499E-6</v>
      </c>
      <c r="AZ166" s="21">
        <v>6.1824436437193297E-7</v>
      </c>
      <c r="BA166" s="13">
        <v>2.7703494210789498E-6</v>
      </c>
      <c r="BB166" s="12">
        <v>0</v>
      </c>
      <c r="BC166" s="13">
        <v>2.6958775190955098E-7</v>
      </c>
      <c r="BD166" s="13">
        <v>4.4045985391188E-7</v>
      </c>
      <c r="BE166" s="13">
        <v>1.11390904610503E-7</v>
      </c>
      <c r="BF166" s="13">
        <v>1.94875071381073E-7</v>
      </c>
      <c r="BG166" s="12">
        <v>0</v>
      </c>
      <c r="BH166" s="13">
        <v>4.6822653907059903E-8</v>
      </c>
      <c r="BI166" s="13">
        <v>4.3286121103566603E-8</v>
      </c>
      <c r="BJ166" s="12">
        <v>0</v>
      </c>
      <c r="BK166" s="12">
        <v>0</v>
      </c>
      <c r="BL166" s="13">
        <v>1.20774053934196E-7</v>
      </c>
      <c r="BM166" s="13">
        <v>1.57633125196737E-7</v>
      </c>
      <c r="BN166" s="13">
        <v>4.8464605989207402E-8</v>
      </c>
      <c r="BO166" s="13">
        <v>1.4667981684893701E-7</v>
      </c>
      <c r="BP166" s="13">
        <v>5.3340444954995995E-7</v>
      </c>
      <c r="BQ166" s="12">
        <v>0</v>
      </c>
      <c r="BR166" s="13">
        <v>4.0845296700954098E-7</v>
      </c>
      <c r="BS166" s="12">
        <v>0</v>
      </c>
      <c r="BT166" s="13">
        <v>1.05370625651614E-6</v>
      </c>
      <c r="BU166" s="12">
        <v>0</v>
      </c>
      <c r="BV166" s="13">
        <v>4.5209736631698398E-7</v>
      </c>
      <c r="BW166" s="12">
        <v>0</v>
      </c>
      <c r="BX166" s="12">
        <v>0</v>
      </c>
      <c r="BY166" s="12">
        <v>0</v>
      </c>
      <c r="BZ166" s="12">
        <v>0</v>
      </c>
      <c r="CA166" s="13">
        <v>6.5938261790185798E-8</v>
      </c>
      <c r="CB166" s="13">
        <v>6.5767178444724303E-7</v>
      </c>
      <c r="CC166" s="13">
        <v>2.7068817971179701E-8</v>
      </c>
      <c r="CD166" s="12">
        <v>0</v>
      </c>
      <c r="CE166" s="13">
        <v>1.9370448352283001E-7</v>
      </c>
      <c r="CF166" s="13">
        <v>6.2761842527909996E-7</v>
      </c>
      <c r="CG166" s="13">
        <v>6.1025749734820295E-8</v>
      </c>
      <c r="CH166" s="13">
        <v>1.6658289549479201E-6</v>
      </c>
      <c r="CI166" s="13">
        <v>4.4972258324624401E-8</v>
      </c>
      <c r="CJ166" s="13">
        <v>1.8394798392874901E-7</v>
      </c>
      <c r="CK166" s="12">
        <v>0</v>
      </c>
      <c r="CL166" s="13">
        <v>1.8767254015971599E-7</v>
      </c>
      <c r="CM166" s="12">
        <v>0</v>
      </c>
      <c r="CN166" s="12">
        <v>0</v>
      </c>
      <c r="CO166" s="13">
        <v>8.5090817903611097E-8</v>
      </c>
      <c r="CP166" s="12">
        <v>0</v>
      </c>
      <c r="CQ166" s="12">
        <v>0</v>
      </c>
      <c r="CR166" s="12">
        <v>0</v>
      </c>
      <c r="CS166" s="12">
        <v>0</v>
      </c>
      <c r="CT166" s="13">
        <v>3.8763155789685502E-7</v>
      </c>
      <c r="CU166" s="12">
        <v>0</v>
      </c>
      <c r="CV166" s="17">
        <v>0</v>
      </c>
      <c r="CW166" s="13">
        <v>2.204853400396E-6</v>
      </c>
      <c r="CX166" s="13">
        <v>4.1925749566177696E-6</v>
      </c>
      <c r="CY166" s="13">
        <v>3.4104080542972901E-6</v>
      </c>
      <c r="CZ166" s="13">
        <v>3.0660027750102698E-6</v>
      </c>
      <c r="DA166" s="13">
        <v>6.9847740461342205E-7</v>
      </c>
      <c r="DB166" s="13">
        <v>3.2105082956390501E-6</v>
      </c>
      <c r="DC166" s="13">
        <v>7.43378931051275E-7</v>
      </c>
      <c r="DD166" s="13">
        <v>1.8147469988886401E-7</v>
      </c>
      <c r="DE166" s="13">
        <v>1.28023167046175E-6</v>
      </c>
      <c r="DF166" s="13">
        <v>1.6318932258376801E-6</v>
      </c>
      <c r="DG166" s="13">
        <v>3.3807180114559102E-7</v>
      </c>
      <c r="DH166" s="13">
        <v>1.83114161133488E-6</v>
      </c>
      <c r="DI166" s="12">
        <v>0</v>
      </c>
      <c r="DJ166" s="13">
        <v>3.27359931791575E-6</v>
      </c>
      <c r="DK166" s="13">
        <v>2.0642878590549199E-6</v>
      </c>
      <c r="DL166" s="12">
        <v>0</v>
      </c>
      <c r="DM166" s="12">
        <v>0</v>
      </c>
      <c r="DN166" s="12">
        <v>0</v>
      </c>
      <c r="DO166" s="13">
        <v>3.10130690344944E-7</v>
      </c>
      <c r="DP166" s="13">
        <v>2.64469675727659E-6</v>
      </c>
      <c r="DQ166" s="13">
        <v>2.7924873626473001E-6</v>
      </c>
      <c r="DR166" s="12">
        <v>0</v>
      </c>
      <c r="DS166" s="12">
        <v>0</v>
      </c>
      <c r="DT166" s="12">
        <v>0</v>
      </c>
      <c r="DU166" s="12">
        <v>0</v>
      </c>
      <c r="DV166" s="12">
        <v>0</v>
      </c>
      <c r="DW166" s="13">
        <v>3.6552047074206202E-7</v>
      </c>
      <c r="DX166" s="13">
        <v>2.57163208521885E-7</v>
      </c>
      <c r="DY166" s="13">
        <v>4.2671037014353599E-7</v>
      </c>
      <c r="DZ166" s="13">
        <v>3.86279859681019E-7</v>
      </c>
      <c r="EA166" s="13">
        <v>4.6241185101219898E-7</v>
      </c>
      <c r="EB166" s="12">
        <v>0</v>
      </c>
      <c r="EC166" s="2" t="s">
        <v>2276</v>
      </c>
      <c r="ED166" s="12">
        <v>0</v>
      </c>
      <c r="EE166" s="12">
        <v>0</v>
      </c>
      <c r="EF166" s="12">
        <v>0</v>
      </c>
      <c r="EG166" s="13">
        <v>1.8098924164180899E-7</v>
      </c>
      <c r="EH166" s="13">
        <v>1.62255526294937E-7</v>
      </c>
      <c r="EI166" s="13">
        <v>2.4087337281903E-7</v>
      </c>
      <c r="EJ166" s="13">
        <v>3.6209646790259401E-7</v>
      </c>
      <c r="EK166" s="12">
        <v>0</v>
      </c>
      <c r="EL166" s="13">
        <v>9.7988022384351699E-7</v>
      </c>
      <c r="EM166" s="13">
        <v>2.19655045550632E-7</v>
      </c>
      <c r="EN166" s="12">
        <v>0</v>
      </c>
      <c r="EO166" s="13">
        <v>1.48120427141763E-7</v>
      </c>
      <c r="EP166" s="12">
        <v>0</v>
      </c>
      <c r="EQ166" s="13">
        <v>2.95662639197544E-7</v>
      </c>
      <c r="ER166" s="12">
        <v>0</v>
      </c>
      <c r="ES166" s="13">
        <v>2.16876060968124E-7</v>
      </c>
      <c r="ET166" s="12">
        <v>0</v>
      </c>
      <c r="EU166" s="12">
        <v>0</v>
      </c>
      <c r="EV166" s="13">
        <v>4.3493095138265301E-7</v>
      </c>
      <c r="EW166" s="13">
        <v>3.0307931517805701E-7</v>
      </c>
      <c r="EX166" s="12">
        <v>0</v>
      </c>
      <c r="EY166" s="13">
        <v>2.07862492951001E-7</v>
      </c>
      <c r="EZ166" s="13">
        <v>5.2840734509199599E-7</v>
      </c>
      <c r="FA166" s="12">
        <v>0</v>
      </c>
      <c r="FB166" s="13">
        <v>2.5491068046174998E-7</v>
      </c>
      <c r="FC166" s="12">
        <v>0</v>
      </c>
      <c r="FD166" s="12">
        <v>0</v>
      </c>
      <c r="FE166" s="12">
        <v>0</v>
      </c>
      <c r="FF166" s="12">
        <v>0</v>
      </c>
      <c r="FG166" s="13">
        <v>3.85727779245066E-7</v>
      </c>
      <c r="FH166" s="12">
        <v>0</v>
      </c>
      <c r="FI166" s="12">
        <v>0</v>
      </c>
      <c r="FJ166" s="12">
        <v>0</v>
      </c>
      <c r="FK166" s="13">
        <v>1.1964474114269101E-7</v>
      </c>
      <c r="FL166" s="13">
        <v>6.4867075084972997E-8</v>
      </c>
      <c r="FM166" s="12">
        <v>0</v>
      </c>
      <c r="FN166" s="13">
        <v>8.7514990457265798E-7</v>
      </c>
      <c r="FO166" s="12">
        <v>0</v>
      </c>
      <c r="FP166" s="12">
        <v>0</v>
      </c>
      <c r="FQ166" s="12">
        <v>0</v>
      </c>
      <c r="FR166" s="12">
        <v>0</v>
      </c>
      <c r="FS166" s="13">
        <v>1.2449676096375701E-7</v>
      </c>
      <c r="FT166" s="13">
        <v>7.5325509315109501E-7</v>
      </c>
      <c r="FU166" s="12">
        <v>0</v>
      </c>
      <c r="FV166" s="12">
        <v>0</v>
      </c>
      <c r="FW166" s="12">
        <v>0</v>
      </c>
      <c r="FX166" s="12">
        <v>0</v>
      </c>
      <c r="FY166" s="13">
        <v>2.8348078410608302E-7</v>
      </c>
      <c r="FZ166" s="13">
        <v>1.10787477733926E-7</v>
      </c>
      <c r="GA166" s="21">
        <v>2.34207737251687E-7</v>
      </c>
      <c r="GB166" s="13">
        <v>9.9278779160380396E-7</v>
      </c>
      <c r="GC166" s="12">
        <v>0</v>
      </c>
      <c r="GD166" s="12">
        <v>0</v>
      </c>
      <c r="GE166" s="12">
        <v>0</v>
      </c>
      <c r="GF166" s="12">
        <v>0</v>
      </c>
      <c r="GG166" s="12">
        <v>0</v>
      </c>
      <c r="GH166" s="12">
        <v>0</v>
      </c>
      <c r="GI166" s="12">
        <v>0</v>
      </c>
      <c r="GJ166" s="12">
        <v>0</v>
      </c>
      <c r="GK166" s="13">
        <v>2.9775094555321698E-7</v>
      </c>
      <c r="GL166" s="12">
        <v>0</v>
      </c>
      <c r="GM166" s="13">
        <v>4.2604050057043702E-7</v>
      </c>
      <c r="GN166" s="12">
        <v>0</v>
      </c>
      <c r="GO166" s="12">
        <v>0</v>
      </c>
      <c r="GP166" s="13">
        <v>8.9698635566563999E-7</v>
      </c>
      <c r="GQ166" s="13">
        <v>9.8382975832890399E-8</v>
      </c>
      <c r="GR166" s="12">
        <v>0</v>
      </c>
      <c r="GS166" s="13">
        <v>5.1404165813835298E-7</v>
      </c>
      <c r="GT166" s="13">
        <v>3.7856922986154002E-7</v>
      </c>
      <c r="GU166" s="13">
        <v>7.0349036167928995E-8</v>
      </c>
      <c r="GV166" s="13">
        <v>6.6139538741604107E-8</v>
      </c>
      <c r="GW166" s="12">
        <v>0</v>
      </c>
      <c r="GX166" s="13">
        <v>2.0274624433781301E-7</v>
      </c>
      <c r="GY166" s="12">
        <v>0</v>
      </c>
      <c r="GZ166" s="13">
        <v>7.0238209629381E-7</v>
      </c>
      <c r="HA166" s="13">
        <v>5.5600928017533597E-7</v>
      </c>
      <c r="HB166" s="12">
        <v>0</v>
      </c>
      <c r="HC166" s="13">
        <v>5.1068249675675995E-7</v>
      </c>
      <c r="HD166" s="13">
        <v>9.8962402489448299E-8</v>
      </c>
      <c r="HE166" s="13">
        <v>3.9139109411176299E-7</v>
      </c>
      <c r="HF166" s="12">
        <v>0</v>
      </c>
      <c r="HG166" s="12">
        <v>0</v>
      </c>
      <c r="HH166" s="12">
        <v>0</v>
      </c>
      <c r="HI166" s="12">
        <v>0</v>
      </c>
      <c r="HJ166" s="12">
        <v>0</v>
      </c>
      <c r="HK166" s="13">
        <v>4.2968023172378601E-7</v>
      </c>
      <c r="HL166" s="12">
        <v>0</v>
      </c>
      <c r="HM166" s="13">
        <v>6.9794756171170998E-7</v>
      </c>
      <c r="HN166" s="12">
        <v>0</v>
      </c>
      <c r="HO166" s="13">
        <v>7.3766885971356798E-8</v>
      </c>
      <c r="HP166" s="13">
        <v>1.2269867445087499E-7</v>
      </c>
      <c r="HQ166" s="13">
        <v>7.1452483190784004E-7</v>
      </c>
      <c r="HR166" s="12">
        <v>0</v>
      </c>
      <c r="HS166" s="12">
        <v>0</v>
      </c>
      <c r="HT166" s="13">
        <v>2.84214954146715E-7</v>
      </c>
      <c r="HU166" s="21">
        <v>1.6679804191255301E-7</v>
      </c>
      <c r="HV166" s="13">
        <v>1.5485628116952899E-6</v>
      </c>
      <c r="HW166" s="13">
        <v>1.28896096791637E-6</v>
      </c>
      <c r="HX166" s="12">
        <v>0</v>
      </c>
      <c r="HY166" s="12">
        <v>0</v>
      </c>
      <c r="HZ166" s="13">
        <v>1.42777403809019E-7</v>
      </c>
      <c r="IA166" s="13">
        <v>6.1531642999943805E-8</v>
      </c>
      <c r="IB166" s="13">
        <v>6.7930202295530396E-8</v>
      </c>
      <c r="IC166" s="13">
        <v>1.2400459732536701E-5</v>
      </c>
      <c r="ID166" s="13">
        <v>1.3150910056337901E-7</v>
      </c>
      <c r="IE166" s="13">
        <v>3.0903860099603198E-6</v>
      </c>
      <c r="IF166" s="12">
        <v>0</v>
      </c>
      <c r="IG166" s="13">
        <v>2.29885737226311E-7</v>
      </c>
      <c r="IH166" s="13">
        <v>5.2818408992331498E-8</v>
      </c>
      <c r="II166" s="13">
        <v>1.1869613706433801E-6</v>
      </c>
      <c r="IJ166" s="13">
        <v>1.1783408941682101E-6</v>
      </c>
      <c r="IK166" s="13">
        <v>2.1972332996944799E-7</v>
      </c>
      <c r="IL166" s="12">
        <v>0</v>
      </c>
      <c r="IM166" s="13">
        <v>1.2452948609820699E-7</v>
      </c>
      <c r="IN166" s="13">
        <v>5.51141555462597E-8</v>
      </c>
      <c r="IO166" s="13">
        <v>2.92217191582666E-7</v>
      </c>
      <c r="IP166" s="13">
        <v>3.2563911757980699E-7</v>
      </c>
      <c r="IQ166" s="13">
        <v>6.8982996275419803E-7</v>
      </c>
      <c r="IR166" s="13">
        <v>8.7058627490017595E-7</v>
      </c>
      <c r="IS166" s="12">
        <v>0</v>
      </c>
      <c r="IT166" s="13">
        <v>5.73693445557864E-7</v>
      </c>
      <c r="IU166" s="12">
        <v>0</v>
      </c>
      <c r="IV166" s="13">
        <v>7.2710141887985902E-7</v>
      </c>
      <c r="IW166" s="13">
        <v>6.6595953610752895E-7</v>
      </c>
      <c r="IX166" s="12">
        <v>0</v>
      </c>
      <c r="IY166" s="13">
        <v>1.8288861652256001E-7</v>
      </c>
    </row>
    <row r="167" spans="1:259" x14ac:dyDescent="0.25">
      <c r="A167" s="2">
        <v>164</v>
      </c>
      <c r="B167" s="2" t="s">
        <v>2281</v>
      </c>
      <c r="C167" s="2" t="s">
        <v>2704</v>
      </c>
      <c r="D167" s="12">
        <v>0</v>
      </c>
      <c r="E167" s="12">
        <v>0</v>
      </c>
      <c r="F167" s="12">
        <v>0</v>
      </c>
      <c r="G167" s="13">
        <v>7.0559221358355698E-7</v>
      </c>
      <c r="H167" s="12">
        <v>0</v>
      </c>
      <c r="I167" s="12">
        <v>0</v>
      </c>
      <c r="J167" s="12">
        <v>0</v>
      </c>
      <c r="K167" s="12">
        <v>0</v>
      </c>
      <c r="L167" s="13">
        <v>1.8460894661755199E-6</v>
      </c>
      <c r="M167" s="13">
        <v>9.1548554405022904E-8</v>
      </c>
      <c r="N167" s="13">
        <v>5.2116093605960999E-7</v>
      </c>
      <c r="O167" s="12">
        <v>0</v>
      </c>
      <c r="P167" s="12">
        <v>0</v>
      </c>
      <c r="Q167" s="13">
        <v>7.2801284498491597E-8</v>
      </c>
      <c r="R167" s="13">
        <v>1.0969583632038699E-6</v>
      </c>
      <c r="S167" s="13">
        <v>3.73959965324981E-7</v>
      </c>
      <c r="T167" s="12">
        <v>0</v>
      </c>
      <c r="U167" s="13">
        <v>2.4594001192426698E-7</v>
      </c>
      <c r="V167" s="12">
        <v>0</v>
      </c>
      <c r="W167" s="13">
        <v>5.9963064162166599E-7</v>
      </c>
      <c r="X167" s="13">
        <v>9.9619907347224206E-7</v>
      </c>
      <c r="Y167" s="13">
        <v>3.6522722940077602E-7</v>
      </c>
      <c r="Z167" s="12">
        <v>0</v>
      </c>
      <c r="AA167" s="12">
        <v>0</v>
      </c>
      <c r="AB167" s="13">
        <v>6.2177073712838305E-7</v>
      </c>
      <c r="AC167" s="13">
        <v>3.3366975465686601E-7</v>
      </c>
      <c r="AD167" s="12">
        <v>0</v>
      </c>
      <c r="AE167" s="13">
        <v>9.7212258275570304E-8</v>
      </c>
      <c r="AF167" s="12">
        <v>0</v>
      </c>
      <c r="AG167" s="12">
        <v>0</v>
      </c>
      <c r="AH167" s="13">
        <v>1.42620510077104E-6</v>
      </c>
      <c r="AI167" s="12">
        <v>0</v>
      </c>
      <c r="AJ167" s="13">
        <v>4.3387024652622499E-7</v>
      </c>
      <c r="AK167" s="12">
        <v>0</v>
      </c>
      <c r="AL167" s="12">
        <v>0</v>
      </c>
      <c r="AM167" s="12">
        <v>0</v>
      </c>
      <c r="AN167" s="13">
        <v>1.03313960391177E-7</v>
      </c>
      <c r="AO167" s="12">
        <v>0</v>
      </c>
      <c r="AP167" s="13">
        <v>3.8838696483057798E-8</v>
      </c>
      <c r="AQ167" s="13">
        <v>1.01480961391256E-7</v>
      </c>
      <c r="AR167" s="13">
        <v>5.1985168360898996E-7</v>
      </c>
      <c r="AS167" s="12">
        <v>0</v>
      </c>
      <c r="AT167" s="13">
        <v>2.3540361452970699E-7</v>
      </c>
      <c r="AU167" s="12">
        <v>0</v>
      </c>
      <c r="AV167" s="13">
        <v>3.0589412615746102E-7</v>
      </c>
      <c r="AW167" s="12">
        <v>0</v>
      </c>
      <c r="AX167" s="12">
        <v>0</v>
      </c>
      <c r="AY167" s="13">
        <v>1.56040419905597E-6</v>
      </c>
      <c r="AZ167" s="21">
        <v>8.0107417619076195E-7</v>
      </c>
      <c r="BA167" s="13">
        <v>1.64613878696933E-6</v>
      </c>
      <c r="BB167" s="12">
        <v>0</v>
      </c>
      <c r="BC167" s="13">
        <v>2.23906247122643E-7</v>
      </c>
      <c r="BD167" s="13">
        <v>6.5727199874582903E-7</v>
      </c>
      <c r="BE167" s="13">
        <v>1.42011045170469E-7</v>
      </c>
      <c r="BF167" s="13">
        <v>2.0408469415736E-7</v>
      </c>
      <c r="BG167" s="12">
        <v>0</v>
      </c>
      <c r="BH167" s="13">
        <v>7.4130948272778901E-8</v>
      </c>
      <c r="BI167" s="13">
        <v>1.23649840182677E-7</v>
      </c>
      <c r="BJ167" s="12">
        <v>0</v>
      </c>
      <c r="BK167" s="13">
        <v>1.5828303763697401E-7</v>
      </c>
      <c r="BL167" s="13">
        <v>6.9049100507460301E-8</v>
      </c>
      <c r="BM167" s="12">
        <v>0</v>
      </c>
      <c r="BN167" s="12">
        <v>0</v>
      </c>
      <c r="BO167" s="13">
        <v>5.5906651503898302E-8</v>
      </c>
      <c r="BP167" s="13">
        <v>7.0543747083513396E-7</v>
      </c>
      <c r="BQ167" s="12">
        <v>0</v>
      </c>
      <c r="BR167" s="13">
        <v>4.7707684291953602E-7</v>
      </c>
      <c r="BS167" s="12">
        <v>0</v>
      </c>
      <c r="BT167" s="13">
        <v>5.6446648898420002E-7</v>
      </c>
      <c r="BU167" s="12">
        <v>0</v>
      </c>
      <c r="BV167" s="13">
        <v>8.4450864141642705E-7</v>
      </c>
      <c r="BW167" s="12">
        <v>0</v>
      </c>
      <c r="BX167" s="13">
        <v>2.31789248630627E-7</v>
      </c>
      <c r="BY167" s="12">
        <v>0</v>
      </c>
      <c r="BZ167" s="12">
        <v>0</v>
      </c>
      <c r="CA167" s="13">
        <v>1.0358166820939699E-7</v>
      </c>
      <c r="CB167" s="13">
        <v>1.10657189124003E-6</v>
      </c>
      <c r="CC167" s="13">
        <v>3.0951640221144099E-8</v>
      </c>
      <c r="CD167" s="12">
        <v>0</v>
      </c>
      <c r="CE167" s="13">
        <v>7.1441507412764195E-8</v>
      </c>
      <c r="CF167" s="13">
        <v>1.30985995365089E-6</v>
      </c>
      <c r="CG167" s="12">
        <v>0</v>
      </c>
      <c r="CH167" s="13">
        <v>1.8857594776583101E-6</v>
      </c>
      <c r="CI167" s="12">
        <v>0</v>
      </c>
      <c r="CJ167" s="13">
        <v>3.5606263916085999E-7</v>
      </c>
      <c r="CK167" s="12">
        <v>0</v>
      </c>
      <c r="CL167" s="13">
        <v>1.3294822714609901E-7</v>
      </c>
      <c r="CM167" s="12">
        <v>0</v>
      </c>
      <c r="CN167" s="12">
        <v>0</v>
      </c>
      <c r="CO167" s="12">
        <v>0</v>
      </c>
      <c r="CP167" s="12">
        <v>0</v>
      </c>
      <c r="CQ167" s="12">
        <v>0</v>
      </c>
      <c r="CR167" s="12">
        <v>0</v>
      </c>
      <c r="CS167" s="12">
        <v>0</v>
      </c>
      <c r="CT167" s="13">
        <v>4.7063363240035999E-7</v>
      </c>
      <c r="CU167" s="12">
        <v>0</v>
      </c>
      <c r="CV167" s="17">
        <v>0</v>
      </c>
      <c r="CW167" s="13">
        <v>3.1976565465039999E-6</v>
      </c>
      <c r="CX167" s="13">
        <v>5.1064305513972698E-6</v>
      </c>
      <c r="CY167" s="13">
        <v>4.5421105110064E-6</v>
      </c>
      <c r="CZ167" s="13">
        <v>2.8979492997253402E-6</v>
      </c>
      <c r="DA167" s="13">
        <v>6.0203470872078303E-7</v>
      </c>
      <c r="DB167" s="13">
        <v>3.80444828371869E-6</v>
      </c>
      <c r="DC167" s="13">
        <v>1.13774792362759E-6</v>
      </c>
      <c r="DD167" s="12">
        <v>0</v>
      </c>
      <c r="DE167" s="13">
        <v>2.0102484023160401E-6</v>
      </c>
      <c r="DF167" s="13">
        <v>2.19105413514263E-6</v>
      </c>
      <c r="DG167" s="13">
        <v>4.72247360820252E-7</v>
      </c>
      <c r="DH167" s="13">
        <v>3.33463387654047E-6</v>
      </c>
      <c r="DI167" s="13">
        <v>5.0545938683203403E-8</v>
      </c>
      <c r="DJ167" s="13">
        <v>3.74496618441918E-6</v>
      </c>
      <c r="DK167" s="13">
        <v>3.6817796177961001E-6</v>
      </c>
      <c r="DL167" s="12">
        <v>0</v>
      </c>
      <c r="DM167" s="12">
        <v>0</v>
      </c>
      <c r="DN167" s="12">
        <v>0</v>
      </c>
      <c r="DO167" s="13">
        <v>5.4811169890889798E-7</v>
      </c>
      <c r="DP167" s="13">
        <v>3.1357558259395398E-6</v>
      </c>
      <c r="DQ167" s="13">
        <v>3.1553492919345E-6</v>
      </c>
      <c r="DR167" s="12">
        <v>0</v>
      </c>
      <c r="DS167" s="12">
        <v>0</v>
      </c>
      <c r="DT167" s="13">
        <v>2.0232981041301899E-7</v>
      </c>
      <c r="DU167" s="12">
        <v>0</v>
      </c>
      <c r="DV167" s="12">
        <v>0</v>
      </c>
      <c r="DW167" s="13">
        <v>7.8205149328850705E-7</v>
      </c>
      <c r="DX167" s="13">
        <v>1.5161049012127399E-7</v>
      </c>
      <c r="DY167" s="13">
        <v>6.8729784453114597E-7</v>
      </c>
      <c r="DZ167" s="13">
        <v>5.8580070614380405E-7</v>
      </c>
      <c r="EA167" s="13">
        <v>4.8026210209474301E-7</v>
      </c>
      <c r="EB167" s="13">
        <v>8.9230457821527596E-7</v>
      </c>
      <c r="EC167" s="2" t="s">
        <v>2281</v>
      </c>
      <c r="ED167" s="12">
        <v>0</v>
      </c>
      <c r="EE167" s="12">
        <v>0</v>
      </c>
      <c r="EF167" s="12">
        <v>0</v>
      </c>
      <c r="EG167" s="13">
        <v>2.83897073457648E-7</v>
      </c>
      <c r="EH167" s="13">
        <v>9.2764942287474206E-8</v>
      </c>
      <c r="EI167" s="13">
        <v>2.1493271846755199E-7</v>
      </c>
      <c r="EJ167" s="13">
        <v>3.51934730220655E-7</v>
      </c>
      <c r="EK167" s="12">
        <v>0</v>
      </c>
      <c r="EL167" s="13">
        <v>9.1275432661543496E-7</v>
      </c>
      <c r="EM167" s="13">
        <v>6.2790735357199195E-8</v>
      </c>
      <c r="EN167" s="12">
        <v>0</v>
      </c>
      <c r="EO167" s="13">
        <v>1.69367209723573E-7</v>
      </c>
      <c r="EP167" s="12">
        <v>0</v>
      </c>
      <c r="EQ167" s="13">
        <v>8.4518315918150397E-8</v>
      </c>
      <c r="ER167" s="12">
        <v>0</v>
      </c>
      <c r="ES167" s="13">
        <v>1.2399266600431701E-7</v>
      </c>
      <c r="ET167" s="13">
        <v>1.0775269215273E-6</v>
      </c>
      <c r="EU167" s="12">
        <v>0</v>
      </c>
      <c r="EV167" s="13">
        <v>9.564589327428881E-7</v>
      </c>
      <c r="EW167" s="13">
        <v>1.67550656312078E-7</v>
      </c>
      <c r="EX167" s="12">
        <v>0</v>
      </c>
      <c r="EY167" s="13">
        <v>2.37678834152989E-7</v>
      </c>
      <c r="EZ167" s="13">
        <v>5.6726703938220501E-7</v>
      </c>
      <c r="FA167" s="12">
        <v>0</v>
      </c>
      <c r="FB167" s="13">
        <v>6.1726100210721403E-7</v>
      </c>
      <c r="FC167" s="13">
        <v>1.8126612367445599E-7</v>
      </c>
      <c r="FD167" s="12">
        <v>0</v>
      </c>
      <c r="FE167" s="12">
        <v>0</v>
      </c>
      <c r="FF167" s="12">
        <v>0</v>
      </c>
      <c r="FG167" s="13">
        <v>1.17383990092969E-7</v>
      </c>
      <c r="FH167" s="12">
        <v>0</v>
      </c>
      <c r="FI167" s="12">
        <v>0</v>
      </c>
      <c r="FJ167" s="12">
        <v>0</v>
      </c>
      <c r="FK167" s="12">
        <v>0</v>
      </c>
      <c r="FL167" s="13">
        <v>2.2251533543492799E-7</v>
      </c>
      <c r="FM167" s="12">
        <v>0</v>
      </c>
      <c r="FN167" s="13">
        <v>6.3044164652014601E-7</v>
      </c>
      <c r="FO167" s="13">
        <v>6.0802292750253905E-8</v>
      </c>
      <c r="FP167" s="12">
        <v>0</v>
      </c>
      <c r="FQ167" s="12">
        <v>0</v>
      </c>
      <c r="FR167" s="12">
        <v>0</v>
      </c>
      <c r="FS167" s="12">
        <v>0</v>
      </c>
      <c r="FT167" s="13">
        <v>1.03564783261596E-6</v>
      </c>
      <c r="FU167" s="12">
        <v>0</v>
      </c>
      <c r="FV167" s="12">
        <v>0</v>
      </c>
      <c r="FW167" s="12">
        <v>0</v>
      </c>
      <c r="FX167" s="12">
        <v>0</v>
      </c>
      <c r="FY167" s="13">
        <v>6.5528392302549698E-7</v>
      </c>
      <c r="FZ167" s="12">
        <v>0</v>
      </c>
      <c r="GA167" s="21">
        <v>7.0106756411864795E-7</v>
      </c>
      <c r="GB167" s="13">
        <v>1.32015455863707E-6</v>
      </c>
      <c r="GC167" s="12">
        <v>0</v>
      </c>
      <c r="GD167" s="12">
        <v>0</v>
      </c>
      <c r="GE167" s="12">
        <v>0</v>
      </c>
      <c r="GF167" s="12">
        <v>0</v>
      </c>
      <c r="GG167" s="13">
        <v>5.4089324644633901E-8</v>
      </c>
      <c r="GH167" s="12">
        <v>0</v>
      </c>
      <c r="GI167" s="12">
        <v>0</v>
      </c>
      <c r="GJ167" s="12">
        <v>0</v>
      </c>
      <c r="GK167" s="13">
        <v>5.8776196231557005E-7</v>
      </c>
      <c r="GL167" s="12">
        <v>0</v>
      </c>
      <c r="GM167" s="13">
        <v>9.1319690981244098E-7</v>
      </c>
      <c r="GN167" s="12">
        <v>0</v>
      </c>
      <c r="GO167" s="12">
        <v>0</v>
      </c>
      <c r="GP167" s="13">
        <v>7.3549433403711897E-7</v>
      </c>
      <c r="GQ167" s="13">
        <v>2.2499057588013499E-7</v>
      </c>
      <c r="GR167" s="12">
        <v>0</v>
      </c>
      <c r="GS167" s="13">
        <v>1.6327142830214099E-6</v>
      </c>
      <c r="GT167" s="13">
        <v>3.0919442368668001E-7</v>
      </c>
      <c r="GU167" s="13">
        <v>3.7921755035018897E-7</v>
      </c>
      <c r="GV167" s="13">
        <v>2.2688030297837101E-7</v>
      </c>
      <c r="GW167" s="12">
        <v>0</v>
      </c>
      <c r="GX167" s="13">
        <v>3.0910492989207601E-7</v>
      </c>
      <c r="GY167" s="12">
        <v>0</v>
      </c>
      <c r="GZ167" s="13">
        <v>9.4802287203308704E-7</v>
      </c>
      <c r="HA167" s="13">
        <v>7.8808099212078203E-7</v>
      </c>
      <c r="HB167" s="12">
        <v>0</v>
      </c>
      <c r="HC167" s="13">
        <v>7.7082604808423196E-7</v>
      </c>
      <c r="HD167" s="13">
        <v>2.2631565815209901E-7</v>
      </c>
      <c r="HE167" s="13">
        <v>1.49177753083582E-7</v>
      </c>
      <c r="HF167" s="12">
        <v>0</v>
      </c>
      <c r="HG167" s="12">
        <v>0</v>
      </c>
      <c r="HH167" s="12">
        <v>0</v>
      </c>
      <c r="HI167" s="12">
        <v>0</v>
      </c>
      <c r="HJ167" s="12">
        <v>0</v>
      </c>
      <c r="HK167" s="13">
        <v>8.8598770256504301E-7</v>
      </c>
      <c r="HL167" s="12">
        <v>0</v>
      </c>
      <c r="HM167" s="13">
        <v>2.2606727923919198E-6</v>
      </c>
      <c r="HN167" s="12">
        <v>0</v>
      </c>
      <c r="HO167" s="13">
        <v>1.9955954839859901E-7</v>
      </c>
      <c r="HP167" s="12">
        <v>0</v>
      </c>
      <c r="HQ167" s="13">
        <v>1.5953496225063999E-6</v>
      </c>
      <c r="HR167" s="12">
        <v>0</v>
      </c>
      <c r="HS167" s="12">
        <v>0</v>
      </c>
      <c r="HT167" s="13">
        <v>6.4996698530273297E-7</v>
      </c>
      <c r="HU167" s="21">
        <v>1.9072399054754999E-7</v>
      </c>
      <c r="HV167" s="13">
        <v>1.6241669695003701E-6</v>
      </c>
      <c r="HW167" s="13">
        <v>1.4079706070909399E-6</v>
      </c>
      <c r="HX167" s="12">
        <v>0</v>
      </c>
      <c r="HY167" s="12">
        <v>0</v>
      </c>
      <c r="HZ167" s="13">
        <v>1.6325776910949301E-7</v>
      </c>
      <c r="IA167" s="12">
        <v>0</v>
      </c>
      <c r="IB167" s="13">
        <v>2.3302286607114301E-7</v>
      </c>
      <c r="IC167" s="13">
        <v>1.4428462243874801E-5</v>
      </c>
      <c r="ID167" s="13">
        <v>1.98620577453215E-7</v>
      </c>
      <c r="IE167" s="13">
        <v>4.0450388105373198E-6</v>
      </c>
      <c r="IF167" s="12">
        <v>0</v>
      </c>
      <c r="IG167" s="13">
        <v>1.6430013949455301E-7</v>
      </c>
      <c r="IH167" s="13">
        <v>2.4157928047312302E-7</v>
      </c>
      <c r="II167" s="13">
        <v>4.9309940027705795E-7</v>
      </c>
      <c r="IJ167" s="13">
        <v>1.03023898766211E-6</v>
      </c>
      <c r="IK167" s="13">
        <v>5.8634467661011701E-8</v>
      </c>
      <c r="IL167" s="12">
        <v>0</v>
      </c>
      <c r="IM167" s="13">
        <v>2.1358848332827799E-7</v>
      </c>
      <c r="IN167" s="13">
        <v>1.89059623738604E-7</v>
      </c>
      <c r="IO167" s="13">
        <v>6.6116707887417995E-7</v>
      </c>
      <c r="IP167" s="13">
        <v>3.42927464296827E-7</v>
      </c>
      <c r="IQ167" s="13">
        <v>1.63419606009305E-6</v>
      </c>
      <c r="IR167" s="13">
        <v>1.3993564452109601E-6</v>
      </c>
      <c r="IS167" s="12">
        <v>0</v>
      </c>
      <c r="IT167" s="13">
        <v>8.5486370482962802E-7</v>
      </c>
      <c r="IU167" s="12">
        <v>0</v>
      </c>
      <c r="IV167" s="13">
        <v>8.3029987629407903E-7</v>
      </c>
      <c r="IW167" s="13">
        <v>7.8465244816800799E-7</v>
      </c>
      <c r="IX167" s="12">
        <v>0</v>
      </c>
      <c r="IY167" s="13">
        <v>1.6631468554084601E-7</v>
      </c>
    </row>
    <row r="168" spans="1:259" x14ac:dyDescent="0.25">
      <c r="A168" s="2">
        <v>165</v>
      </c>
      <c r="B168" s="2" t="s">
        <v>2286</v>
      </c>
      <c r="C168" s="2" t="s">
        <v>2704</v>
      </c>
      <c r="D168" s="12">
        <v>0</v>
      </c>
      <c r="E168" s="12">
        <v>0</v>
      </c>
      <c r="F168" s="12">
        <v>0</v>
      </c>
      <c r="G168" s="13">
        <v>1.0412517874829299E-6</v>
      </c>
      <c r="H168" s="12">
        <v>0</v>
      </c>
      <c r="I168" s="12">
        <v>0</v>
      </c>
      <c r="J168" s="13">
        <v>1.6314183044876701E-8</v>
      </c>
      <c r="K168" s="13">
        <v>2.01430315449893E-7</v>
      </c>
      <c r="L168" s="13">
        <v>2.65069124376928E-6</v>
      </c>
      <c r="M168" s="13">
        <v>1.51607396191882E-7</v>
      </c>
      <c r="N168" s="13">
        <v>3.1655152161799902E-7</v>
      </c>
      <c r="O168" s="12">
        <v>0</v>
      </c>
      <c r="P168" s="12">
        <v>0</v>
      </c>
      <c r="Q168" s="13">
        <v>2.1004154378956701E-7</v>
      </c>
      <c r="R168" s="13">
        <v>1.20462502682293E-6</v>
      </c>
      <c r="S168" s="13">
        <v>3.9934923593425099E-7</v>
      </c>
      <c r="T168" s="13">
        <v>2.4397365577004499E-8</v>
      </c>
      <c r="U168" s="13">
        <v>5.3724598550753798E-7</v>
      </c>
      <c r="V168" s="13">
        <v>3.9162358088259197E-8</v>
      </c>
      <c r="W168" s="13">
        <v>8.0289291725383704E-7</v>
      </c>
      <c r="X168" s="13">
        <v>7.6159700544931305E-7</v>
      </c>
      <c r="Y168" s="13">
        <v>7.6927387791738103E-7</v>
      </c>
      <c r="Z168" s="12">
        <v>0</v>
      </c>
      <c r="AA168" s="12">
        <v>0</v>
      </c>
      <c r="AB168" s="13">
        <v>4.8709213554944604E-7</v>
      </c>
      <c r="AC168" s="13">
        <v>1.2033529158655501E-7</v>
      </c>
      <c r="AD168" s="12">
        <v>0</v>
      </c>
      <c r="AE168" s="13">
        <v>2.7413990855964301E-7</v>
      </c>
      <c r="AF168" s="12">
        <v>0</v>
      </c>
      <c r="AG168" s="12">
        <v>0</v>
      </c>
      <c r="AH168" s="13">
        <v>8.1396568199744904E-7</v>
      </c>
      <c r="AI168" s="13">
        <v>1.35921728999719E-8</v>
      </c>
      <c r="AJ168" s="13">
        <v>5.3647469671823796E-7</v>
      </c>
      <c r="AK168" s="12">
        <v>0</v>
      </c>
      <c r="AL168" s="13">
        <v>1.5810575076771601E-8</v>
      </c>
      <c r="AM168" s="12">
        <v>0</v>
      </c>
      <c r="AN168" s="13">
        <v>3.19365789722725E-8</v>
      </c>
      <c r="AO168" s="12">
        <v>0</v>
      </c>
      <c r="AP168" s="12">
        <v>0</v>
      </c>
      <c r="AQ168" s="13">
        <v>1.9108177385205399E-7</v>
      </c>
      <c r="AR168" s="13">
        <v>7.6621003575278195E-7</v>
      </c>
      <c r="AS168" s="12">
        <v>0</v>
      </c>
      <c r="AT168" s="13">
        <v>2.6617907648650502E-7</v>
      </c>
      <c r="AU168" s="12">
        <v>0</v>
      </c>
      <c r="AV168" s="13">
        <v>3.77138568649565E-7</v>
      </c>
      <c r="AW168" s="13">
        <v>8.9464612742506907E-9</v>
      </c>
      <c r="AX168" s="12">
        <v>0</v>
      </c>
      <c r="AY168" s="13">
        <v>1.8580104538028301E-6</v>
      </c>
      <c r="AZ168" s="21">
        <v>7.6746108637793005E-7</v>
      </c>
      <c r="BA168" s="13">
        <v>2.20107560564447E-6</v>
      </c>
      <c r="BB168" s="12">
        <v>0</v>
      </c>
      <c r="BC168" s="13">
        <v>4.4260589986250402E-7</v>
      </c>
      <c r="BD168" s="13">
        <v>6.0200588473717095E-7</v>
      </c>
      <c r="BE168" s="13">
        <v>1.9510526476123E-7</v>
      </c>
      <c r="BF168" s="13">
        <v>9.1841461005607106E-8</v>
      </c>
      <c r="BG168" s="13">
        <v>5.7055984335633397E-8</v>
      </c>
      <c r="BH168" s="13">
        <v>1.43433923750765E-7</v>
      </c>
      <c r="BI168" s="13">
        <v>8.7093417786871706E-8</v>
      </c>
      <c r="BJ168" s="12">
        <v>0</v>
      </c>
      <c r="BK168" s="13">
        <v>2.93572255617226E-7</v>
      </c>
      <c r="BL168" s="13">
        <v>2.5613483904456498E-7</v>
      </c>
      <c r="BM168" s="13">
        <v>5.5717451769285702E-8</v>
      </c>
      <c r="BN168" s="13">
        <v>3.4260874335275802E-8</v>
      </c>
      <c r="BO168" s="12">
        <v>0</v>
      </c>
      <c r="BP168" s="13">
        <v>3.3398630788731798E-7</v>
      </c>
      <c r="BQ168" s="13">
        <v>9.4815688290207599E-9</v>
      </c>
      <c r="BR168" s="13">
        <v>4.0289337869333501E-7</v>
      </c>
      <c r="BS168" s="13">
        <v>8.52856250987284E-9</v>
      </c>
      <c r="BT168" s="13">
        <v>8.80879491153403E-7</v>
      </c>
      <c r="BU168" s="13">
        <v>2.6339352361723201E-7</v>
      </c>
      <c r="BV168" s="13">
        <v>1.1408592315809299E-6</v>
      </c>
      <c r="BW168" s="12">
        <v>0</v>
      </c>
      <c r="BX168" s="13">
        <v>1.11457217528466E-7</v>
      </c>
      <c r="BY168" s="13">
        <v>6.5063386099818401E-8</v>
      </c>
      <c r="BZ168" s="12">
        <v>0</v>
      </c>
      <c r="CA168" s="13">
        <v>1.86453801075627E-7</v>
      </c>
      <c r="CB168" s="13">
        <v>1.0509113734447601E-6</v>
      </c>
      <c r="CC168" s="13">
        <v>7.0164022258066394E-8</v>
      </c>
      <c r="CD168" s="12">
        <v>0</v>
      </c>
      <c r="CE168" s="13">
        <v>1.0120493176745001E-7</v>
      </c>
      <c r="CF168" s="13">
        <v>1.14995220418027E-6</v>
      </c>
      <c r="CG168" s="13">
        <v>1.43802231216342E-8</v>
      </c>
      <c r="CH168" s="13">
        <v>1.7887537541191101E-6</v>
      </c>
      <c r="CI168" s="13">
        <v>3.1792044102796102E-8</v>
      </c>
      <c r="CJ168" s="13">
        <v>2.69309656509022E-7</v>
      </c>
      <c r="CK168" s="12">
        <v>0</v>
      </c>
      <c r="CL168" s="13">
        <v>1.27857867097712E-7</v>
      </c>
      <c r="CM168" s="12">
        <v>0</v>
      </c>
      <c r="CN168" s="12">
        <v>0</v>
      </c>
      <c r="CO168" s="13">
        <v>1.00254806567177E-7</v>
      </c>
      <c r="CP168" s="12">
        <v>0</v>
      </c>
      <c r="CQ168" s="13">
        <v>3.3193448230273003E-8</v>
      </c>
      <c r="CR168" s="13">
        <v>1.7274193902563499E-8</v>
      </c>
      <c r="CS168" s="13">
        <v>7.7725608007106806E-9</v>
      </c>
      <c r="CT168" s="13">
        <v>4.8570192751959602E-7</v>
      </c>
      <c r="CU168" s="12">
        <v>0</v>
      </c>
      <c r="CV168" s="17">
        <v>0</v>
      </c>
      <c r="CW168" s="13">
        <v>2.0055924728471102E-6</v>
      </c>
      <c r="CX168" s="13">
        <v>4.0894269175611402E-6</v>
      </c>
      <c r="CY168" s="13">
        <v>3.1826526289575802E-6</v>
      </c>
      <c r="CZ168" s="13">
        <v>1.3314754749597699E-6</v>
      </c>
      <c r="DA168" s="13">
        <v>6.8083571091172705E-7</v>
      </c>
      <c r="DB168" s="13">
        <v>3.43028199289511E-6</v>
      </c>
      <c r="DC168" s="13">
        <v>9.0792585598422804E-7</v>
      </c>
      <c r="DD168" s="13">
        <v>1.9956086085751799E-7</v>
      </c>
      <c r="DE168" s="13">
        <v>7.5946902814791999E-7</v>
      </c>
      <c r="DF168" s="13">
        <v>1.2694056380225101E-6</v>
      </c>
      <c r="DG168" s="13">
        <v>2.6337624859909202E-7</v>
      </c>
      <c r="DH168" s="13">
        <v>9.5744308036528606E-7</v>
      </c>
      <c r="DI168" s="13">
        <v>4.1688928505966297E-8</v>
      </c>
      <c r="DJ168" s="13">
        <v>2.1911903342396402E-6</v>
      </c>
      <c r="DK168" s="13">
        <v>2.5964515015527201E-6</v>
      </c>
      <c r="DL168" s="12">
        <v>0</v>
      </c>
      <c r="DM168" s="13">
        <v>1.0721141288141E-8</v>
      </c>
      <c r="DN168" s="12">
        <v>0</v>
      </c>
      <c r="DO168" s="13">
        <v>2.4847224165521998E-7</v>
      </c>
      <c r="DP168" s="13">
        <v>3.032451962379E-6</v>
      </c>
      <c r="DQ168" s="13">
        <v>1.9078641599722198E-6</v>
      </c>
      <c r="DR168" s="12">
        <v>0</v>
      </c>
      <c r="DS168" s="13">
        <v>1.6047796708085699E-8</v>
      </c>
      <c r="DT168" s="13">
        <v>1.09035026537851E-7</v>
      </c>
      <c r="DU168" s="12">
        <v>0</v>
      </c>
      <c r="DV168" s="13">
        <v>1.01631192721717E-8</v>
      </c>
      <c r="DW168" s="13">
        <v>5.3401799855542095E-7</v>
      </c>
      <c r="DX168" s="13">
        <v>1.4195034118602301E-7</v>
      </c>
      <c r="DY168" s="13">
        <v>6.9330467246011402E-7</v>
      </c>
      <c r="DZ168" s="13">
        <v>1.94555365664431E-7</v>
      </c>
      <c r="EA168" s="13">
        <v>4.1168958678023702E-7</v>
      </c>
      <c r="EB168" s="13">
        <v>1.2872096449254201E-6</v>
      </c>
      <c r="EC168" s="2" t="s">
        <v>2286</v>
      </c>
      <c r="ED168" s="12">
        <v>0</v>
      </c>
      <c r="EE168" s="12">
        <v>0</v>
      </c>
      <c r="EF168" s="12">
        <v>0</v>
      </c>
      <c r="EG168" s="13">
        <v>2.3174652282110501E-7</v>
      </c>
      <c r="EH168" s="13">
        <v>1.14702597558161E-7</v>
      </c>
      <c r="EI168" s="13">
        <v>1.7027957183237199E-7</v>
      </c>
      <c r="EJ168" s="13">
        <v>8.6926006742727399E-7</v>
      </c>
      <c r="EK168" s="12">
        <v>0</v>
      </c>
      <c r="EL168" s="13">
        <v>1.2047874303714299E-6</v>
      </c>
      <c r="EM168" s="13">
        <v>1.2939982624287699E-7</v>
      </c>
      <c r="EN168" s="12">
        <v>0</v>
      </c>
      <c r="EO168" s="13">
        <v>1.7451688839760001E-7</v>
      </c>
      <c r="EP168" s="12">
        <v>0</v>
      </c>
      <c r="EQ168" s="13">
        <v>2.4384676281790699E-7</v>
      </c>
      <c r="ER168" s="12">
        <v>0</v>
      </c>
      <c r="ES168" s="13">
        <v>1.7886779859406499E-7</v>
      </c>
      <c r="ET168" s="13">
        <v>4.8264133839467698E-7</v>
      </c>
      <c r="EU168" s="12">
        <v>0</v>
      </c>
      <c r="EV168" s="13">
        <v>8.9053505113423797E-7</v>
      </c>
      <c r="EW168" s="13">
        <v>2.4282182295431199E-7</v>
      </c>
      <c r="EX168" s="12">
        <v>0</v>
      </c>
      <c r="EY168" s="13">
        <v>1.22452777730847E-8</v>
      </c>
      <c r="EZ168" s="13">
        <v>7.4708943892229905E-7</v>
      </c>
      <c r="FA168" s="12">
        <v>0</v>
      </c>
      <c r="FB168" s="13">
        <v>4.4349469090616202E-7</v>
      </c>
      <c r="FC168" s="13">
        <v>2.0545535301614799E-7</v>
      </c>
      <c r="FD168" s="12">
        <v>0</v>
      </c>
      <c r="FE168" s="12">
        <v>0</v>
      </c>
      <c r="FF168" s="12">
        <v>0</v>
      </c>
      <c r="FG168" s="13">
        <v>3.3866867411957898E-7</v>
      </c>
      <c r="FH168" s="12">
        <v>0</v>
      </c>
      <c r="FI168" s="13">
        <v>1.09125913938592E-8</v>
      </c>
      <c r="FJ168" s="13">
        <v>1.1679912230029299E-8</v>
      </c>
      <c r="FK168" s="13">
        <v>5.6386626315558803E-8</v>
      </c>
      <c r="FL168" s="13">
        <v>2.5985180500677999E-7</v>
      </c>
      <c r="FM168" s="12">
        <v>0</v>
      </c>
      <c r="FN168" s="13">
        <v>6.9355297079136E-7</v>
      </c>
      <c r="FO168" s="12">
        <v>0</v>
      </c>
      <c r="FP168" s="12">
        <v>0</v>
      </c>
      <c r="FQ168" s="12">
        <v>0</v>
      </c>
      <c r="FR168" s="12">
        <v>0</v>
      </c>
      <c r="FS168" s="13">
        <v>2.93366522879123E-8</v>
      </c>
      <c r="FT168" s="13">
        <v>8.0167868427149095E-7</v>
      </c>
      <c r="FU168" s="12">
        <v>0</v>
      </c>
      <c r="FV168" s="12">
        <v>0</v>
      </c>
      <c r="FW168" s="12">
        <v>0</v>
      </c>
      <c r="FX168" s="12">
        <v>0</v>
      </c>
      <c r="FY168" s="13">
        <v>5.9812083212148E-7</v>
      </c>
      <c r="FZ168" s="13">
        <v>3.9159256276729802E-8</v>
      </c>
      <c r="GA168" s="21">
        <v>4.53606024321643E-7</v>
      </c>
      <c r="GB168" s="13">
        <v>1.0367317487939999E-6</v>
      </c>
      <c r="GC168" s="12">
        <v>0</v>
      </c>
      <c r="GD168" s="12">
        <v>0</v>
      </c>
      <c r="GE168" s="12">
        <v>0</v>
      </c>
      <c r="GF168" s="12">
        <v>0</v>
      </c>
      <c r="GG168" s="13">
        <v>6.6880718986270299E-8</v>
      </c>
      <c r="GH168" s="12">
        <v>0</v>
      </c>
      <c r="GI168" s="13">
        <v>3.4226472891121101E-8</v>
      </c>
      <c r="GJ168" s="12">
        <v>0</v>
      </c>
      <c r="GK168" s="13">
        <v>6.8856624866622098E-7</v>
      </c>
      <c r="GL168" s="12">
        <v>0</v>
      </c>
      <c r="GM168" s="13">
        <v>4.4798534362288201E-7</v>
      </c>
      <c r="GN168" s="12">
        <v>0</v>
      </c>
      <c r="GO168" s="12">
        <v>0</v>
      </c>
      <c r="GP168" s="13">
        <v>1.1228901723295299E-6</v>
      </c>
      <c r="GQ168" s="13">
        <v>1.15915752776083E-7</v>
      </c>
      <c r="GR168" s="12">
        <v>0</v>
      </c>
      <c r="GS168" s="13">
        <v>7.78067142721607E-7</v>
      </c>
      <c r="GT168" s="13">
        <v>2.03901187512297E-7</v>
      </c>
      <c r="GU168" s="13">
        <v>1.8234897972920099E-7</v>
      </c>
      <c r="GV168" s="13">
        <v>1.0909672226550101E-7</v>
      </c>
      <c r="GW168" s="12">
        <v>0</v>
      </c>
      <c r="GX168" s="13">
        <v>1.7517686482904E-7</v>
      </c>
      <c r="GY168" s="12">
        <v>0</v>
      </c>
      <c r="GZ168" s="13">
        <v>8.3548311221763201E-7</v>
      </c>
      <c r="HA168" s="13">
        <v>7.1002274962304103E-7</v>
      </c>
      <c r="HB168" s="12">
        <v>0</v>
      </c>
      <c r="HC168" s="13">
        <v>6.4985181265086596E-7</v>
      </c>
      <c r="HD168" s="13">
        <v>6.9959063246341402E-8</v>
      </c>
      <c r="HE168" s="13">
        <v>1.84456275772267E-7</v>
      </c>
      <c r="HF168" s="12">
        <v>0</v>
      </c>
      <c r="HG168" s="12">
        <v>0</v>
      </c>
      <c r="HH168" s="12">
        <v>0</v>
      </c>
      <c r="HI168" s="12">
        <v>0</v>
      </c>
      <c r="HJ168" s="12">
        <v>0</v>
      </c>
      <c r="HK168" s="13">
        <v>7.6661216053325696E-7</v>
      </c>
      <c r="HL168" s="12">
        <v>0</v>
      </c>
      <c r="HM168" s="13">
        <v>1.1710139202572001E-6</v>
      </c>
      <c r="HN168" s="12">
        <v>0</v>
      </c>
      <c r="HO168" s="13">
        <v>1.54220428027634E-7</v>
      </c>
      <c r="HP168" s="12">
        <v>0</v>
      </c>
      <c r="HQ168" s="13">
        <v>8.3889137412003301E-7</v>
      </c>
      <c r="HR168" s="12">
        <v>0</v>
      </c>
      <c r="HS168" s="12">
        <v>0</v>
      </c>
      <c r="HT168" s="13">
        <v>3.6835122224504502E-7</v>
      </c>
      <c r="HU168" s="21">
        <v>1.3101535386712401E-7</v>
      </c>
      <c r="HV168" s="13">
        <v>1.5129292130506599E-6</v>
      </c>
      <c r="HW168" s="13">
        <v>1.1609710130572799E-6</v>
      </c>
      <c r="HX168" s="12">
        <v>0</v>
      </c>
      <c r="HY168" s="12">
        <v>0</v>
      </c>
      <c r="HZ168" s="13">
        <v>5.0466506329454702E-8</v>
      </c>
      <c r="IA168" s="12">
        <v>0</v>
      </c>
      <c r="IB168" s="13">
        <v>2.3182749071960399E-7</v>
      </c>
      <c r="IC168" s="13">
        <v>1.06951095926368E-5</v>
      </c>
      <c r="ID168" s="13">
        <v>1.7043979291765699E-7</v>
      </c>
      <c r="IE168" s="13">
        <v>2.72758071975439E-6</v>
      </c>
      <c r="IF168" s="12">
        <v>0</v>
      </c>
      <c r="IG168" s="13">
        <v>1.6929575184404999E-7</v>
      </c>
      <c r="IH168" s="13">
        <v>1.8062911147782301E-7</v>
      </c>
      <c r="II168" s="13">
        <v>9.6212425844874194E-7</v>
      </c>
      <c r="IJ168" s="13">
        <v>8.1534004909495701E-7</v>
      </c>
      <c r="IK168" s="13">
        <v>1.0875109035775499E-7</v>
      </c>
      <c r="IL168" s="12">
        <v>0</v>
      </c>
      <c r="IM168" s="13">
        <v>7.3360909251266505E-8</v>
      </c>
      <c r="IN168" s="13">
        <v>9.0910427180612503E-8</v>
      </c>
      <c r="IO168" s="13">
        <v>5.0594471714872099E-7</v>
      </c>
      <c r="IP168" s="13">
        <v>4.4147005503861097E-7</v>
      </c>
      <c r="IQ168" s="13">
        <v>1.41426038658405E-6</v>
      </c>
      <c r="IR168" s="13">
        <v>1.6872383177756199E-6</v>
      </c>
      <c r="IS168" s="12">
        <v>0</v>
      </c>
      <c r="IT168" s="13">
        <v>7.1565259061057603E-7</v>
      </c>
      <c r="IU168" s="12">
        <v>0</v>
      </c>
      <c r="IV168" s="13">
        <v>6.7209325273629797E-7</v>
      </c>
      <c r="IW168" s="13">
        <v>9.0553133883172899E-7</v>
      </c>
      <c r="IX168" s="12">
        <v>0</v>
      </c>
      <c r="IY168" s="13">
        <v>2.22783016273464E-7</v>
      </c>
    </row>
    <row r="169" spans="1:259" x14ac:dyDescent="0.25">
      <c r="A169" s="2">
        <v>166</v>
      </c>
      <c r="B169" s="2" t="s">
        <v>2291</v>
      </c>
      <c r="C169" s="2" t="s">
        <v>2704</v>
      </c>
      <c r="D169" s="13">
        <v>2.53281395474964E-8</v>
      </c>
      <c r="E169" s="12">
        <v>0</v>
      </c>
      <c r="F169" s="12">
        <v>0</v>
      </c>
      <c r="G169" s="13">
        <v>8.5449416243328703E-7</v>
      </c>
      <c r="H169" s="12">
        <v>0</v>
      </c>
      <c r="I169" s="12">
        <v>0</v>
      </c>
      <c r="J169" s="12">
        <v>0</v>
      </c>
      <c r="K169" s="13">
        <v>2.7975776362776899E-7</v>
      </c>
      <c r="L169" s="13">
        <v>1.4237776748609299E-6</v>
      </c>
      <c r="M169" s="13">
        <v>1.9215352494473601E-7</v>
      </c>
      <c r="N169" s="13">
        <v>4.5338346967223101E-7</v>
      </c>
      <c r="O169" s="12">
        <v>0</v>
      </c>
      <c r="P169" s="12">
        <v>0</v>
      </c>
      <c r="Q169" s="13">
        <v>7.6402208247879399E-8</v>
      </c>
      <c r="R169" s="13">
        <v>6.6553760865169505E-7</v>
      </c>
      <c r="S169" s="13">
        <v>2.3658387231232599E-7</v>
      </c>
      <c r="T169" s="13">
        <v>2.0707154726289199E-8</v>
      </c>
      <c r="U169" s="13">
        <v>3.6134670139066498E-7</v>
      </c>
      <c r="V169" s="13">
        <v>4.0993700288004397E-8</v>
      </c>
      <c r="W169" s="13">
        <v>8.13763750604357E-7</v>
      </c>
      <c r="X169" s="13">
        <v>7.6035304845431702E-7</v>
      </c>
      <c r="Y169" s="13">
        <v>7.88898197857699E-7</v>
      </c>
      <c r="Z169" s="12">
        <v>0</v>
      </c>
      <c r="AA169" s="12">
        <v>0</v>
      </c>
      <c r="AB169" s="13">
        <v>2.8081172902765399E-7</v>
      </c>
      <c r="AC169" s="12">
        <v>0</v>
      </c>
      <c r="AD169" s="12">
        <v>0</v>
      </c>
      <c r="AE169" s="13">
        <v>2.8357267960685598E-7</v>
      </c>
      <c r="AF169" s="12">
        <v>0</v>
      </c>
      <c r="AG169" s="12">
        <v>0</v>
      </c>
      <c r="AH169" s="13">
        <v>1.26774963668495E-6</v>
      </c>
      <c r="AI169" s="12">
        <v>0</v>
      </c>
      <c r="AJ169" s="13">
        <v>3.5516389403731302E-7</v>
      </c>
      <c r="AK169" s="12">
        <v>0</v>
      </c>
      <c r="AL169" s="12">
        <v>0</v>
      </c>
      <c r="AM169" s="13">
        <v>2.2909407759205399E-8</v>
      </c>
      <c r="AN169" s="13">
        <v>2.74486851370682E-8</v>
      </c>
      <c r="AO169" s="12">
        <v>0</v>
      </c>
      <c r="AP169" s="12">
        <v>0</v>
      </c>
      <c r="AQ169" s="13">
        <v>3.5679555880274699E-7</v>
      </c>
      <c r="AR169" s="13">
        <v>8.8107509903836901E-7</v>
      </c>
      <c r="AS169" s="12">
        <v>0</v>
      </c>
      <c r="AT169" s="13">
        <v>1.75691563037389E-7</v>
      </c>
      <c r="AU169" s="12">
        <v>0</v>
      </c>
      <c r="AV169" s="13">
        <v>7.0599347480826402E-8</v>
      </c>
      <c r="AW169" s="13">
        <v>2.2779806771425401E-8</v>
      </c>
      <c r="AX169" s="12">
        <v>0</v>
      </c>
      <c r="AY169" s="13">
        <v>1.2321738259698699E-6</v>
      </c>
      <c r="AZ169" s="21">
        <v>7.7014667239015804E-7</v>
      </c>
      <c r="BA169" s="13">
        <v>1.6296919476681201E-6</v>
      </c>
      <c r="BB169" s="12">
        <v>0</v>
      </c>
      <c r="BC169" s="13">
        <v>1.90719577826609E-7</v>
      </c>
      <c r="BD169" s="13">
        <v>4.7901543516721105E-7</v>
      </c>
      <c r="BE169" s="13">
        <v>2.7323128690863E-7</v>
      </c>
      <c r="BF169" s="13">
        <v>3.89750142762146E-8</v>
      </c>
      <c r="BG169" s="13">
        <v>3.6319508308274199E-8</v>
      </c>
      <c r="BH169" s="13">
        <v>9.6501319024489606E-8</v>
      </c>
      <c r="BI169" s="13">
        <v>1.1940947007735199E-7</v>
      </c>
      <c r="BJ169" s="12">
        <v>0</v>
      </c>
      <c r="BK169" s="13">
        <v>1.6611209111149099E-7</v>
      </c>
      <c r="BL169" s="13">
        <v>1.4492886472103499E-7</v>
      </c>
      <c r="BM169" s="13">
        <v>4.7289937559020998E-8</v>
      </c>
      <c r="BN169" s="13">
        <v>2.9078763593524399E-8</v>
      </c>
      <c r="BO169" s="12">
        <v>0</v>
      </c>
      <c r="BP169" s="13">
        <v>3.9751501469931098E-7</v>
      </c>
      <c r="BQ169" s="12">
        <v>0</v>
      </c>
      <c r="BR169" s="13">
        <v>4.9638476625692895E-7</v>
      </c>
      <c r="BS169" s="12">
        <v>0</v>
      </c>
      <c r="BT169" s="13">
        <v>1.46879070730297E-6</v>
      </c>
      <c r="BU169" s="13">
        <v>1.1177703654580699E-7</v>
      </c>
      <c r="BV169" s="13">
        <v>9.7902440958566504E-7</v>
      </c>
      <c r="BW169" s="12">
        <v>0</v>
      </c>
      <c r="BX169" s="13">
        <v>8.1084697728850001E-8</v>
      </c>
      <c r="BY169" s="13">
        <v>3.3133354469756998E-8</v>
      </c>
      <c r="BZ169" s="12">
        <v>0</v>
      </c>
      <c r="CA169" s="13">
        <v>3.9562957074111503E-8</v>
      </c>
      <c r="CB169" s="13">
        <v>6.2626720328275302E-7</v>
      </c>
      <c r="CC169" s="13">
        <v>1.1079879429489101E-7</v>
      </c>
      <c r="CD169" s="12">
        <v>0</v>
      </c>
      <c r="CE169" s="13">
        <v>2.0042687562452199E-7</v>
      </c>
      <c r="CF169" s="13">
        <v>9.5637059169755599E-7</v>
      </c>
      <c r="CG169" s="12">
        <v>0</v>
      </c>
      <c r="CH169" s="13">
        <v>1.5935830552974099E-6</v>
      </c>
      <c r="CI169" s="13">
        <v>5.3966709989549198E-8</v>
      </c>
      <c r="CJ169" s="13">
        <v>1.8286029150204001E-7</v>
      </c>
      <c r="CK169" s="12">
        <v>0</v>
      </c>
      <c r="CL169" s="13">
        <v>9.30161073079517E-8</v>
      </c>
      <c r="CM169" s="12">
        <v>0</v>
      </c>
      <c r="CN169" s="12">
        <v>0</v>
      </c>
      <c r="CO169" s="13">
        <v>5.1054490742166701E-8</v>
      </c>
      <c r="CP169" s="12">
        <v>0</v>
      </c>
      <c r="CQ169" s="12">
        <v>0</v>
      </c>
      <c r="CR169" s="12">
        <v>0</v>
      </c>
      <c r="CS169" s="12">
        <v>0</v>
      </c>
      <c r="CT169" s="13">
        <v>3.01528702512606E-7</v>
      </c>
      <c r="CU169" s="12">
        <v>0</v>
      </c>
      <c r="CV169" s="17">
        <v>0</v>
      </c>
      <c r="CW169" s="13">
        <v>2.2344847785284901E-6</v>
      </c>
      <c r="CX169" s="13">
        <v>2.88335994732587E-6</v>
      </c>
      <c r="CY169" s="13">
        <v>2.8654608249063101E-6</v>
      </c>
      <c r="CZ169" s="13">
        <v>1.90108779082232E-6</v>
      </c>
      <c r="DA169" s="13">
        <v>7.5051196143376296E-7</v>
      </c>
      <c r="DB169" s="13">
        <v>2.6752980421547702E-6</v>
      </c>
      <c r="DC169" s="13">
        <v>7.4288432866602002E-7</v>
      </c>
      <c r="DD169" s="13">
        <v>7.2589879955545704E-8</v>
      </c>
      <c r="DE169" s="13">
        <v>9.1370316155088796E-7</v>
      </c>
      <c r="DF169" s="13">
        <v>1.37971402378122E-6</v>
      </c>
      <c r="DG169" s="13">
        <v>3.6742611258095902E-7</v>
      </c>
      <c r="DH169" s="13">
        <v>1.3550441166124699E-6</v>
      </c>
      <c r="DI169" s="13">
        <v>2.6523030190756199E-8</v>
      </c>
      <c r="DJ169" s="13">
        <v>1.5705018955334599E-6</v>
      </c>
      <c r="DK169" s="13">
        <v>1.81791251786156E-6</v>
      </c>
      <c r="DL169" s="13">
        <v>2.78929401151869E-8</v>
      </c>
      <c r="DM169" s="12">
        <v>0</v>
      </c>
      <c r="DN169" s="12">
        <v>0</v>
      </c>
      <c r="DO169" s="13">
        <v>1.5697200171504299E-7</v>
      </c>
      <c r="DP169" s="13">
        <v>2.73211249062564E-6</v>
      </c>
      <c r="DQ169" s="13">
        <v>2.09205444770787E-6</v>
      </c>
      <c r="DR169" s="12">
        <v>0</v>
      </c>
      <c r="DS169" s="12">
        <v>0</v>
      </c>
      <c r="DT169" s="13">
        <v>6.9407242699362995E-8</v>
      </c>
      <c r="DU169" s="12">
        <v>0</v>
      </c>
      <c r="DV169" s="12">
        <v>0</v>
      </c>
      <c r="DW169" s="13">
        <v>3.07037195423332E-7</v>
      </c>
      <c r="DX169" s="13">
        <v>2.30006730742866E-7</v>
      </c>
      <c r="DY169" s="13">
        <v>7.9156420116033796E-7</v>
      </c>
      <c r="DZ169" s="13">
        <v>1.63252107552684E-7</v>
      </c>
      <c r="EA169" s="13">
        <v>4.6123399382587601E-7</v>
      </c>
      <c r="EB169" s="13">
        <v>3.1214669116061302E-7</v>
      </c>
      <c r="EC169" s="2" t="s">
        <v>2291</v>
      </c>
      <c r="ED169" s="12">
        <v>0</v>
      </c>
      <c r="EE169" s="13">
        <v>9.1511239047576502E-8</v>
      </c>
      <c r="EF169" s="12">
        <v>0</v>
      </c>
      <c r="EG169" s="13">
        <v>4.5895225355826002E-7</v>
      </c>
      <c r="EH169" s="13">
        <v>9.7353315776962097E-8</v>
      </c>
      <c r="EI169" s="13">
        <v>2.1678603553712701E-7</v>
      </c>
      <c r="EJ169" s="13">
        <v>4.4266835261672801E-7</v>
      </c>
      <c r="EK169" s="12">
        <v>0</v>
      </c>
      <c r="EL169" s="13">
        <v>7.5217266140419301E-7</v>
      </c>
      <c r="EM169" s="13">
        <v>9.8921286463512001E-8</v>
      </c>
      <c r="EN169" s="12">
        <v>0</v>
      </c>
      <c r="EO169" s="13">
        <v>3.2586493971187799E-7</v>
      </c>
      <c r="EP169" s="12">
        <v>0</v>
      </c>
      <c r="EQ169" s="13">
        <v>8.8698791759263303E-8</v>
      </c>
      <c r="ER169" s="12">
        <v>0</v>
      </c>
      <c r="ES169" s="13">
        <v>1.62657045726093E-7</v>
      </c>
      <c r="ET169" s="13">
        <v>2.27577596439386E-7</v>
      </c>
      <c r="EU169" s="12">
        <v>0</v>
      </c>
      <c r="EV169" s="13">
        <v>6.1686946456739704E-7</v>
      </c>
      <c r="EW169" s="13">
        <v>1.4547807128546701E-7</v>
      </c>
      <c r="EX169" s="12">
        <v>0</v>
      </c>
      <c r="EY169" s="12">
        <v>0</v>
      </c>
      <c r="EZ169" s="13">
        <v>5.9445826322849496E-7</v>
      </c>
      <c r="FA169" s="12">
        <v>0</v>
      </c>
      <c r="FB169" s="13">
        <v>5.7909866449726595E-7</v>
      </c>
      <c r="FC169" s="13">
        <v>2.37789968691221E-7</v>
      </c>
      <c r="FD169" s="12">
        <v>0</v>
      </c>
      <c r="FE169" s="12">
        <v>0</v>
      </c>
      <c r="FF169" s="12">
        <v>0</v>
      </c>
      <c r="FG169" s="13">
        <v>4.77736064603885E-7</v>
      </c>
      <c r="FH169" s="12">
        <v>0</v>
      </c>
      <c r="FI169" s="12">
        <v>0</v>
      </c>
      <c r="FJ169" s="12">
        <v>0</v>
      </c>
      <c r="FK169" s="12">
        <v>0</v>
      </c>
      <c r="FL169" s="13">
        <v>2.3352147030590301E-7</v>
      </c>
      <c r="FM169" s="12">
        <v>0</v>
      </c>
      <c r="FN169" s="13">
        <v>1.0595699579573799E-6</v>
      </c>
      <c r="FO169" s="12">
        <v>0</v>
      </c>
      <c r="FP169" s="12">
        <v>0</v>
      </c>
      <c r="FQ169" s="12">
        <v>0</v>
      </c>
      <c r="FR169" s="12">
        <v>0</v>
      </c>
      <c r="FS169" s="12">
        <v>0</v>
      </c>
      <c r="FT169" s="13">
        <v>1.2215550906184601E-6</v>
      </c>
      <c r="FU169" s="12">
        <v>0</v>
      </c>
      <c r="FV169" s="12">
        <v>0</v>
      </c>
      <c r="FW169" s="12">
        <v>0</v>
      </c>
      <c r="FX169" s="12">
        <v>0</v>
      </c>
      <c r="FY169" s="13">
        <v>5.4391326054672104E-7</v>
      </c>
      <c r="FZ169" s="13">
        <v>3.3236243320177801E-8</v>
      </c>
      <c r="GA169" s="21">
        <v>3.3937350667876002E-7</v>
      </c>
      <c r="GB169" s="13">
        <v>1.07120869365805E-6</v>
      </c>
      <c r="GC169" s="12">
        <v>0</v>
      </c>
      <c r="GD169" s="12">
        <v>0</v>
      </c>
      <c r="GE169" s="12">
        <v>0</v>
      </c>
      <c r="GF169" s="12">
        <v>0</v>
      </c>
      <c r="GG169" s="13">
        <v>2.8382355297399299E-8</v>
      </c>
      <c r="GH169" s="12">
        <v>0</v>
      </c>
      <c r="GI169" s="12">
        <v>0</v>
      </c>
      <c r="GJ169" s="12">
        <v>0</v>
      </c>
      <c r="GK169" s="13">
        <v>3.9106473045428099E-7</v>
      </c>
      <c r="GL169" s="12">
        <v>0</v>
      </c>
      <c r="GM169" s="13">
        <v>5.3681103071875E-7</v>
      </c>
      <c r="GN169" s="12">
        <v>0</v>
      </c>
      <c r="GO169" s="12">
        <v>0</v>
      </c>
      <c r="GP169" s="13">
        <v>6.3910277841176799E-7</v>
      </c>
      <c r="GQ169" s="13">
        <v>2.0660424924907E-7</v>
      </c>
      <c r="GR169" s="12">
        <v>0</v>
      </c>
      <c r="GS169" s="13">
        <v>1.19943053565616E-6</v>
      </c>
      <c r="GT169" s="13">
        <v>5.8676630589528301E-7</v>
      </c>
      <c r="GU169" s="13">
        <v>1.6883768680303E-7</v>
      </c>
      <c r="GV169" s="13">
        <v>2.77786062714737E-7</v>
      </c>
      <c r="GW169" s="12">
        <v>0</v>
      </c>
      <c r="GX169" s="13">
        <v>4.4604173754318898E-7</v>
      </c>
      <c r="GY169" s="12">
        <v>0</v>
      </c>
      <c r="GZ169" s="13">
        <v>7.8772927624925098E-7</v>
      </c>
      <c r="HA169" s="13">
        <v>9.0615053624010995E-7</v>
      </c>
      <c r="HB169" s="12">
        <v>0</v>
      </c>
      <c r="HC169" s="13">
        <v>5.8832940209596097E-7</v>
      </c>
      <c r="HD169" s="13">
        <v>5.9377441493669001E-8</v>
      </c>
      <c r="HE169" s="13">
        <v>3.1311287528941001E-7</v>
      </c>
      <c r="HF169" s="12">
        <v>0</v>
      </c>
      <c r="HG169" s="12">
        <v>0</v>
      </c>
      <c r="HH169" s="12">
        <v>0</v>
      </c>
      <c r="HI169" s="12">
        <v>0</v>
      </c>
      <c r="HJ169" s="12">
        <v>0</v>
      </c>
      <c r="HK169" s="13">
        <v>9.9440282198933292E-7</v>
      </c>
      <c r="HL169" s="12">
        <v>0</v>
      </c>
      <c r="HM169" s="13">
        <v>7.62291251103485E-7</v>
      </c>
      <c r="HN169" s="12">
        <v>0</v>
      </c>
      <c r="HO169" s="13">
        <v>2.6178779467343101E-7</v>
      </c>
      <c r="HP169" s="13">
        <v>3.6809602335262399E-8</v>
      </c>
      <c r="HQ169" s="13">
        <v>9.5570285125760208E-7</v>
      </c>
      <c r="HR169" s="12">
        <v>0</v>
      </c>
      <c r="HS169" s="13">
        <v>2.7940544297408199E-8</v>
      </c>
      <c r="HT169" s="13">
        <v>3.97900935805401E-7</v>
      </c>
      <c r="HU169" s="21">
        <v>3.0023647544259501E-7</v>
      </c>
      <c r="HV169" s="13">
        <v>1.07505367637028E-6</v>
      </c>
      <c r="HW169" s="13">
        <v>1.0255880864962399E-6</v>
      </c>
      <c r="HX169" s="12">
        <v>0</v>
      </c>
      <c r="HY169" s="12">
        <v>0</v>
      </c>
      <c r="HZ169" s="13">
        <v>4.2833221142705601E-8</v>
      </c>
      <c r="IA169" s="12">
        <v>0</v>
      </c>
      <c r="IB169" s="13">
        <v>2.4454872826390899E-7</v>
      </c>
      <c r="IC169" s="13">
        <v>7.7648688405803908E-6</v>
      </c>
      <c r="ID169" s="13">
        <v>5.1288549219718005E-7</v>
      </c>
      <c r="IE169" s="13">
        <v>3.4356957054004602E-6</v>
      </c>
      <c r="IF169" s="12">
        <v>0</v>
      </c>
      <c r="IG169" s="13">
        <v>1.1495120870729999E-7</v>
      </c>
      <c r="IH169" s="13">
        <v>3.1691045395398897E-8</v>
      </c>
      <c r="II169" s="13">
        <v>9.4873031565851102E-7</v>
      </c>
      <c r="IJ169" s="13">
        <v>1.0225314202612099E-6</v>
      </c>
      <c r="IK169" s="13">
        <v>2.4613866854687098E-7</v>
      </c>
      <c r="IL169" s="12">
        <v>0</v>
      </c>
      <c r="IM169" s="13">
        <v>1.12076537488387E-7</v>
      </c>
      <c r="IN169" s="13">
        <v>9.9205479983267501E-8</v>
      </c>
      <c r="IO169" s="13">
        <v>4.9726524011166901E-7</v>
      </c>
      <c r="IP169" s="13">
        <v>4.7985262387627701E-7</v>
      </c>
      <c r="IQ169" s="13">
        <v>1.9563976069458999E-6</v>
      </c>
      <c r="IR169" s="13">
        <v>1.1205806549490299E-6</v>
      </c>
      <c r="IS169" s="12">
        <v>0</v>
      </c>
      <c r="IT169" s="13">
        <v>9.5238167604220998E-7</v>
      </c>
      <c r="IU169" s="12">
        <v>0</v>
      </c>
      <c r="IV169" s="13">
        <v>6.6964242180065297E-7</v>
      </c>
      <c r="IW169" s="13">
        <v>5.7642425009503496E-7</v>
      </c>
      <c r="IX169" s="12">
        <v>0</v>
      </c>
      <c r="IY169" s="13">
        <v>1.3856513162528001E-7</v>
      </c>
    </row>
    <row r="170" spans="1:259" x14ac:dyDescent="0.25">
      <c r="A170" s="2">
        <v>167</v>
      </c>
      <c r="B170" s="2" t="s">
        <v>2294</v>
      </c>
      <c r="C170" s="2" t="s">
        <v>2704</v>
      </c>
      <c r="D170" s="12">
        <v>0</v>
      </c>
      <c r="E170" s="12">
        <v>0</v>
      </c>
      <c r="F170" s="12">
        <v>0</v>
      </c>
      <c r="G170" s="13">
        <v>4.4543023858438201E-7</v>
      </c>
      <c r="H170" s="12">
        <v>0</v>
      </c>
      <c r="I170" s="12">
        <v>0</v>
      </c>
      <c r="J170" s="12">
        <v>0</v>
      </c>
      <c r="K170" s="12">
        <v>0</v>
      </c>
      <c r="L170" s="13">
        <v>1.9236828354400899E-6</v>
      </c>
      <c r="M170" s="12">
        <v>0</v>
      </c>
      <c r="N170" s="13">
        <v>1.9083350386747E-7</v>
      </c>
      <c r="O170" s="12">
        <v>0</v>
      </c>
      <c r="P170" s="12">
        <v>0</v>
      </c>
      <c r="Q170" s="12">
        <v>0</v>
      </c>
      <c r="R170" s="13">
        <v>3.3415916490713301E-7</v>
      </c>
      <c r="S170" s="13">
        <v>1.5814973375132199E-7</v>
      </c>
      <c r="T170" s="13">
        <v>3.9221291029427501E-8</v>
      </c>
      <c r="U170" s="13">
        <v>2.7278895615083001E-7</v>
      </c>
      <c r="V170" s="13">
        <v>3.1478772557025701E-8</v>
      </c>
      <c r="W170" s="13">
        <v>3.7280706961545199E-7</v>
      </c>
      <c r="X170" s="13">
        <v>4.5752709590041301E-7</v>
      </c>
      <c r="Y170" s="13">
        <v>2.94116472241309E-7</v>
      </c>
      <c r="Z170" s="12">
        <v>0</v>
      </c>
      <c r="AA170" s="12">
        <v>0</v>
      </c>
      <c r="AB170" s="13">
        <v>4.3129246134180302E-7</v>
      </c>
      <c r="AC170" s="12">
        <v>0</v>
      </c>
      <c r="AD170" s="12">
        <v>0</v>
      </c>
      <c r="AE170" s="13">
        <v>9.6222588482678603E-8</v>
      </c>
      <c r="AF170" s="12">
        <v>0</v>
      </c>
      <c r="AG170" s="12">
        <v>0</v>
      </c>
      <c r="AH170" s="13">
        <v>5.4777539242044297E-7</v>
      </c>
      <c r="AI170" s="12">
        <v>0</v>
      </c>
      <c r="AJ170" s="13">
        <v>1.07804827039103E-7</v>
      </c>
      <c r="AK170" s="12">
        <v>0</v>
      </c>
      <c r="AL170" s="12">
        <v>0</v>
      </c>
      <c r="AM170" s="12">
        <v>0</v>
      </c>
      <c r="AN170" s="13">
        <v>8.3517529451688901E-8</v>
      </c>
      <c r="AO170" s="12">
        <v>0</v>
      </c>
      <c r="AP170" s="12">
        <v>0</v>
      </c>
      <c r="AQ170" s="13">
        <v>1.45370258851323E-7</v>
      </c>
      <c r="AR170" s="13">
        <v>4.8171931924317804E-7</v>
      </c>
      <c r="AS170" s="12">
        <v>0</v>
      </c>
      <c r="AT170" s="13">
        <v>2.2062800482322499E-7</v>
      </c>
      <c r="AU170" s="12">
        <v>0</v>
      </c>
      <c r="AV170" s="13">
        <v>2.4425775296226198E-7</v>
      </c>
      <c r="AW170" s="13">
        <v>2.1573544091064799E-8</v>
      </c>
      <c r="AX170" s="12">
        <v>0</v>
      </c>
      <c r="AY170" s="13">
        <v>9.37934115095838E-7</v>
      </c>
      <c r="AZ170" s="21">
        <v>4.2650560090341998E-7</v>
      </c>
      <c r="BA170" s="13">
        <v>1.0241021211562799E-6</v>
      </c>
      <c r="BB170" s="12">
        <v>0</v>
      </c>
      <c r="BC170" s="13">
        <v>6.1479950850692906E-8</v>
      </c>
      <c r="BD170" s="13">
        <v>4.4300870060504902E-7</v>
      </c>
      <c r="BE170" s="13">
        <v>1.0841612572441E-7</v>
      </c>
      <c r="BF170" s="13">
        <v>3.6911164233074898E-8</v>
      </c>
      <c r="BG170" s="13">
        <v>6.8792551378197496E-8</v>
      </c>
      <c r="BH170" s="13">
        <v>2.6605947943115501E-8</v>
      </c>
      <c r="BI170" s="12">
        <v>0</v>
      </c>
      <c r="BJ170" s="12">
        <v>0</v>
      </c>
      <c r="BK170" s="13">
        <v>1.2972945922682701E-7</v>
      </c>
      <c r="BL170" s="13">
        <v>3.43136059548275E-8</v>
      </c>
      <c r="BM170" s="13">
        <v>4.4785786079317197E-8</v>
      </c>
      <c r="BN170" s="12">
        <v>0</v>
      </c>
      <c r="BO170" s="12">
        <v>0</v>
      </c>
      <c r="BP170" s="13">
        <v>8.3314794972663401E-8</v>
      </c>
      <c r="BQ170" s="12">
        <v>0</v>
      </c>
      <c r="BR170" s="13">
        <v>2.3414691113001999E-7</v>
      </c>
      <c r="BS170" s="12">
        <v>0</v>
      </c>
      <c r="BT170" s="13">
        <v>6.4646255238532902E-7</v>
      </c>
      <c r="BU170" s="13">
        <v>1.8445133861841399E-7</v>
      </c>
      <c r="BV170" s="13">
        <v>4.8006543701071004E-7</v>
      </c>
      <c r="BW170" s="12">
        <v>0</v>
      </c>
      <c r="BX170" s="13">
        <v>8.6521241050333899E-8</v>
      </c>
      <c r="BY170" s="13">
        <v>3.1378838754454199E-8</v>
      </c>
      <c r="BZ170" s="12">
        <v>0</v>
      </c>
      <c r="CA170" s="12">
        <v>0</v>
      </c>
      <c r="CB170" s="13">
        <v>4.8362200570179105E-7</v>
      </c>
      <c r="CC170" s="13">
        <v>1.5381263164886301E-8</v>
      </c>
      <c r="CD170" s="12">
        <v>0</v>
      </c>
      <c r="CE170" s="13">
        <v>1.3558117132005001E-7</v>
      </c>
      <c r="CF170" s="13">
        <v>3.9324560312661998E-7</v>
      </c>
      <c r="CG170" s="12">
        <v>0</v>
      </c>
      <c r="CH170" s="13">
        <v>7.5721680466816998E-7</v>
      </c>
      <c r="CI170" s="12">
        <v>0</v>
      </c>
      <c r="CJ170" s="13">
        <v>8.6588630904733801E-8</v>
      </c>
      <c r="CK170" s="12">
        <v>0</v>
      </c>
      <c r="CL170" s="13">
        <v>7.0936000836291002E-8</v>
      </c>
      <c r="CM170" s="12">
        <v>0</v>
      </c>
      <c r="CN170" s="12">
        <v>0</v>
      </c>
      <c r="CO170" s="13">
        <v>2.4175497143694E-8</v>
      </c>
      <c r="CP170" s="12">
        <v>0</v>
      </c>
      <c r="CQ170" s="12">
        <v>0</v>
      </c>
      <c r="CR170" s="12">
        <v>0</v>
      </c>
      <c r="CS170" s="12">
        <v>0</v>
      </c>
      <c r="CT170" s="13">
        <v>2.1379074080476899E-7</v>
      </c>
      <c r="CU170" s="12">
        <v>0</v>
      </c>
      <c r="CV170" s="17">
        <v>0</v>
      </c>
      <c r="CW170" s="13">
        <v>1.0727912058899399E-6</v>
      </c>
      <c r="CX170" s="13">
        <v>2.9485009533931599E-6</v>
      </c>
      <c r="CY170" s="13">
        <v>1.3291575222583899E-6</v>
      </c>
      <c r="CZ170" s="13">
        <v>1.18398681126431E-6</v>
      </c>
      <c r="DA170" s="13">
        <v>2.9945953946573898E-7</v>
      </c>
      <c r="DB170" s="13">
        <v>1.85651020962911E-6</v>
      </c>
      <c r="DC170" s="13">
        <v>5.5053000144397004E-7</v>
      </c>
      <c r="DD170" s="13">
        <v>1.03119024987766E-7</v>
      </c>
      <c r="DE170" s="13">
        <v>4.1172170087996798E-7</v>
      </c>
      <c r="DF170" s="13">
        <v>6.4152573897997201E-7</v>
      </c>
      <c r="DG170" s="13">
        <v>2.26302592176884E-7</v>
      </c>
      <c r="DH170" s="13">
        <v>7.7192184537485498E-7</v>
      </c>
      <c r="DI170" s="13">
        <v>2.5118552013649E-8</v>
      </c>
      <c r="DJ170" s="13">
        <v>1.2422115835484599E-6</v>
      </c>
      <c r="DK170" s="13">
        <v>8.3475416303038497E-7</v>
      </c>
      <c r="DL170" s="12">
        <v>0</v>
      </c>
      <c r="DM170" s="12">
        <v>0</v>
      </c>
      <c r="DN170" s="12">
        <v>0</v>
      </c>
      <c r="DO170" s="13">
        <v>1.3613381026842399E-7</v>
      </c>
      <c r="DP170" s="13">
        <v>1.8441459172835399E-6</v>
      </c>
      <c r="DQ170" s="13">
        <v>1.47087510907507E-6</v>
      </c>
      <c r="DR170" s="12">
        <v>0</v>
      </c>
      <c r="DS170" s="12">
        <v>0</v>
      </c>
      <c r="DT170" s="13">
        <v>1.4542906411056601E-7</v>
      </c>
      <c r="DU170" s="12">
        <v>0</v>
      </c>
      <c r="DV170" s="13">
        <v>4.8973777220860503E-8</v>
      </c>
      <c r="DW170" s="13">
        <v>2.0059168448057001E-7</v>
      </c>
      <c r="DX170" s="13">
        <v>4.3193924357450602E-8</v>
      </c>
      <c r="DY170" s="13">
        <v>1.5198532349431101E-7</v>
      </c>
      <c r="DZ170" s="13">
        <v>1.8858563723528799E-7</v>
      </c>
      <c r="EA170" s="13">
        <v>4.3885618080840799E-7</v>
      </c>
      <c r="EB170" s="13">
        <v>6.6615082414896302E-7</v>
      </c>
      <c r="EC170" s="2" t="s">
        <v>2294</v>
      </c>
      <c r="ED170" s="12">
        <v>0</v>
      </c>
      <c r="EE170" s="12">
        <v>0</v>
      </c>
      <c r="EF170" s="12">
        <v>0</v>
      </c>
      <c r="EG170" s="13">
        <v>4.30981014932313E-7</v>
      </c>
      <c r="EH170" s="13">
        <v>9.21981503794041E-8</v>
      </c>
      <c r="EI170" s="13">
        <v>2.7177042001654398E-7</v>
      </c>
      <c r="EJ170" s="13">
        <v>4.27964981905786E-7</v>
      </c>
      <c r="EK170" s="12">
        <v>0</v>
      </c>
      <c r="EL170" s="13">
        <v>6.1117220069737305E-7</v>
      </c>
      <c r="EM170" s="13">
        <v>6.24070852430004E-8</v>
      </c>
      <c r="EN170" s="12">
        <v>0</v>
      </c>
      <c r="EO170" s="13">
        <v>1.3067754061815901E-7</v>
      </c>
      <c r="EP170" s="12">
        <v>0</v>
      </c>
      <c r="EQ170" s="13">
        <v>8.4001910729241202E-8</v>
      </c>
      <c r="ER170" s="12">
        <v>0</v>
      </c>
      <c r="ES170" s="13">
        <v>9.2426305005254494E-8</v>
      </c>
      <c r="ET170" s="13">
        <v>1.8925682657514399E-7</v>
      </c>
      <c r="EU170" s="12">
        <v>0</v>
      </c>
      <c r="EV170" s="13">
        <v>5.74022041788139E-7</v>
      </c>
      <c r="EW170" s="13">
        <v>1.82068764870463E-7</v>
      </c>
      <c r="EX170" s="12">
        <v>0</v>
      </c>
      <c r="EY170" s="13">
        <v>2.9528327664627998E-8</v>
      </c>
      <c r="EZ170" s="13">
        <v>3.68272765894381E-7</v>
      </c>
      <c r="FA170" s="12">
        <v>0</v>
      </c>
      <c r="FB170" s="13">
        <v>2.2088179252270101E-7</v>
      </c>
      <c r="FC170" s="13">
        <v>5.1574709915074403E-8</v>
      </c>
      <c r="FD170" s="12">
        <v>0</v>
      </c>
      <c r="FE170" s="12">
        <v>0</v>
      </c>
      <c r="FF170" s="12">
        <v>0</v>
      </c>
      <c r="FG170" s="13">
        <v>2.3172387848376701E-7</v>
      </c>
      <c r="FH170" s="12">
        <v>0</v>
      </c>
      <c r="FI170" s="12">
        <v>0</v>
      </c>
      <c r="FJ170" s="12">
        <v>0</v>
      </c>
      <c r="FK170" s="12">
        <v>0</v>
      </c>
      <c r="FL170" s="13">
        <v>7.3718590422433696E-8</v>
      </c>
      <c r="FM170" s="12">
        <v>0</v>
      </c>
      <c r="FN170" s="13">
        <v>5.4540259851060205E-7</v>
      </c>
      <c r="FO170" s="12">
        <v>0</v>
      </c>
      <c r="FP170" s="12">
        <v>0</v>
      </c>
      <c r="FQ170" s="12">
        <v>0</v>
      </c>
      <c r="FR170" s="12">
        <v>0</v>
      </c>
      <c r="FS170" s="12">
        <v>0</v>
      </c>
      <c r="FT170" s="13">
        <v>3.4250079289899701E-7</v>
      </c>
      <c r="FU170" s="12">
        <v>0</v>
      </c>
      <c r="FV170" s="12">
        <v>0</v>
      </c>
      <c r="FW170" s="12">
        <v>0</v>
      </c>
      <c r="FX170" s="12">
        <v>0</v>
      </c>
      <c r="FY170" s="13">
        <v>4.63573304657638E-7</v>
      </c>
      <c r="FZ170" s="12">
        <v>0</v>
      </c>
      <c r="GA170" s="21">
        <v>6.1569940385465597E-7</v>
      </c>
      <c r="GB170" s="13">
        <v>5.0757958173910005E-7</v>
      </c>
      <c r="GC170" s="12">
        <v>0</v>
      </c>
      <c r="GD170" s="12">
        <v>0</v>
      </c>
      <c r="GE170" s="12">
        <v>0</v>
      </c>
      <c r="GF170" s="12">
        <v>0</v>
      </c>
      <c r="GG170" s="12">
        <v>0</v>
      </c>
      <c r="GH170" s="12">
        <v>0</v>
      </c>
      <c r="GI170" s="13">
        <v>2.75112993232093E-8</v>
      </c>
      <c r="GJ170" s="12">
        <v>0</v>
      </c>
      <c r="GK170" s="13">
        <v>4.0969915778788499E-7</v>
      </c>
      <c r="GL170" s="12">
        <v>0</v>
      </c>
      <c r="GM170" s="13">
        <v>3.1804725127192802E-7</v>
      </c>
      <c r="GN170" s="12">
        <v>0</v>
      </c>
      <c r="GO170" s="12">
        <v>0</v>
      </c>
      <c r="GP170" s="13">
        <v>1.1807202756076201E-6</v>
      </c>
      <c r="GQ170" s="13">
        <v>4.60996302896348E-8</v>
      </c>
      <c r="GR170" s="12">
        <v>0</v>
      </c>
      <c r="GS170" s="13">
        <v>6.8058007232175396E-7</v>
      </c>
      <c r="GT170" s="13">
        <v>2.5920345367915798E-7</v>
      </c>
      <c r="GU170" s="13">
        <v>7.9948599148074102E-8</v>
      </c>
      <c r="GV170" s="13">
        <v>8.7364735562136996E-8</v>
      </c>
      <c r="GW170" s="12">
        <v>0</v>
      </c>
      <c r="GX170" s="13">
        <v>2.16923526800307E-7</v>
      </c>
      <c r="GY170" s="12">
        <v>0</v>
      </c>
      <c r="GZ170" s="13">
        <v>6.8473886862299797E-7</v>
      </c>
      <c r="HA170" s="13">
        <v>4.45644394216437E-7</v>
      </c>
      <c r="HB170" s="12">
        <v>0</v>
      </c>
      <c r="HC170" s="13">
        <v>9.9254828976782707E-7</v>
      </c>
      <c r="HD170" s="13">
        <v>2.2493287409007E-7</v>
      </c>
      <c r="HE170" s="13">
        <v>2.6617445188379302E-7</v>
      </c>
      <c r="HF170" s="12">
        <v>0</v>
      </c>
      <c r="HG170" s="12">
        <v>0</v>
      </c>
      <c r="HH170" s="12">
        <v>0</v>
      </c>
      <c r="HI170" s="12">
        <v>0</v>
      </c>
      <c r="HJ170" s="12">
        <v>0</v>
      </c>
      <c r="HK170" s="13">
        <v>3.4714971208364699E-7</v>
      </c>
      <c r="HL170" s="12">
        <v>0</v>
      </c>
      <c r="HM170" s="13">
        <v>1.0390048761994299E-6</v>
      </c>
      <c r="HN170" s="12">
        <v>0</v>
      </c>
      <c r="HO170" s="13">
        <v>7.38884344750531E-8</v>
      </c>
      <c r="HP170" s="13">
        <v>3.4860417690217999E-8</v>
      </c>
      <c r="HQ170" s="13">
        <v>6.5436164342282002E-7</v>
      </c>
      <c r="HR170" s="12">
        <v>0</v>
      </c>
      <c r="HS170" s="12">
        <v>0</v>
      </c>
      <c r="HT170" s="13">
        <v>3.6089718637944399E-7</v>
      </c>
      <c r="HU170" s="21">
        <v>1.8606949566695699E-7</v>
      </c>
      <c r="HV170" s="13">
        <v>8.0195662937668298E-7</v>
      </c>
      <c r="HW170" s="13">
        <v>7.04508994839189E-7</v>
      </c>
      <c r="HX170" s="12">
        <v>0</v>
      </c>
      <c r="HY170" s="12">
        <v>0</v>
      </c>
      <c r="HZ170" s="12">
        <v>0</v>
      </c>
      <c r="IA170" s="12">
        <v>0</v>
      </c>
      <c r="IB170" s="13">
        <v>8.1123246839700405E-8</v>
      </c>
      <c r="IC170" s="13">
        <v>4.1260652475965501E-6</v>
      </c>
      <c r="ID170" s="13">
        <v>3.3184649727893901E-7</v>
      </c>
      <c r="IE170" s="13">
        <v>1.9485279524199901E-6</v>
      </c>
      <c r="IF170" s="12">
        <v>0</v>
      </c>
      <c r="IG170" s="13">
        <v>2.0331487696488399E-7</v>
      </c>
      <c r="IH170" s="13">
        <v>1.80077426992185E-7</v>
      </c>
      <c r="II170" s="13">
        <v>2.4872867016500501E-7</v>
      </c>
      <c r="IJ170" s="13">
        <v>8.0568170709762901E-7</v>
      </c>
      <c r="IK170" s="13">
        <v>1.19880424591689E-7</v>
      </c>
      <c r="IL170" s="12">
        <v>0</v>
      </c>
      <c r="IM170" s="13">
        <v>3.5380577007535501E-8</v>
      </c>
      <c r="IN170" s="13">
        <v>1.7051640386016201E-7</v>
      </c>
      <c r="IO170" s="13">
        <v>2.5448258047676899E-7</v>
      </c>
      <c r="IP170" s="13">
        <v>3.5323236723373499E-7</v>
      </c>
      <c r="IQ170" s="13">
        <v>4.95248564951268E-7</v>
      </c>
      <c r="IR170" s="13">
        <v>1.51441029966525E-6</v>
      </c>
      <c r="IS170" s="12">
        <v>0</v>
      </c>
      <c r="IT170" s="13">
        <v>5.2821400331471695E-7</v>
      </c>
      <c r="IU170" s="12">
        <v>0</v>
      </c>
      <c r="IV170" s="13">
        <v>4.19093450221498E-7</v>
      </c>
      <c r="IW170" s="13">
        <v>7.2456994710049204E-7</v>
      </c>
      <c r="IX170" s="12">
        <v>0</v>
      </c>
      <c r="IY170" s="13">
        <v>4.1324626549863899E-8</v>
      </c>
    </row>
    <row r="171" spans="1:259" x14ac:dyDescent="0.25">
      <c r="A171" s="2">
        <v>168</v>
      </c>
      <c r="B171" s="2" t="s">
        <v>2299</v>
      </c>
      <c r="C171" s="2" t="s">
        <v>2704</v>
      </c>
      <c r="D171" s="12">
        <v>0</v>
      </c>
      <c r="E171" s="12">
        <v>0</v>
      </c>
      <c r="F171" s="12">
        <v>0</v>
      </c>
      <c r="G171" s="13">
        <v>1.1149350537409699E-6</v>
      </c>
      <c r="H171" s="12">
        <v>0</v>
      </c>
      <c r="I171" s="12">
        <v>0</v>
      </c>
      <c r="J171" s="12">
        <v>0</v>
      </c>
      <c r="K171" s="13">
        <v>8.3389333389046597E-8</v>
      </c>
      <c r="L171" s="13">
        <v>2.1221789243881998E-6</v>
      </c>
      <c r="M171" s="12">
        <v>0</v>
      </c>
      <c r="N171" s="13">
        <v>9.0095433075892097E-8</v>
      </c>
      <c r="O171" s="12">
        <v>0</v>
      </c>
      <c r="P171" s="12">
        <v>0</v>
      </c>
      <c r="Q171" s="13">
        <v>6.8321205452430601E-8</v>
      </c>
      <c r="R171" s="13">
        <v>4.8340048974814299E-7</v>
      </c>
      <c r="S171" s="13">
        <v>5.0774538750106904E-7</v>
      </c>
      <c r="T171" s="13">
        <v>7.4067899597880406E-8</v>
      </c>
      <c r="U171" s="13">
        <v>1.5791396510026501E-7</v>
      </c>
      <c r="V171" s="13">
        <v>5.9446451251921598E-8</v>
      </c>
      <c r="W171" s="13">
        <v>3.86609379310797E-7</v>
      </c>
      <c r="X171" s="13">
        <v>8.8937540378828501E-7</v>
      </c>
      <c r="Y171" s="13">
        <v>5.7221594941916701E-7</v>
      </c>
      <c r="Z171" s="12">
        <v>0</v>
      </c>
      <c r="AA171" s="12">
        <v>0</v>
      </c>
      <c r="AB171" s="13">
        <v>6.90487622137534E-7</v>
      </c>
      <c r="AC171" s="13">
        <v>2.34852173470025E-7</v>
      </c>
      <c r="AD171" s="12">
        <v>0</v>
      </c>
      <c r="AE171" s="13">
        <v>1.17036653269694E-7</v>
      </c>
      <c r="AF171" s="12">
        <v>0</v>
      </c>
      <c r="AG171" s="12">
        <v>0</v>
      </c>
      <c r="AH171" s="13">
        <v>6.1067838395576495E-7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0</v>
      </c>
      <c r="AR171" s="13">
        <v>4.36880571923862E-7</v>
      </c>
      <c r="AS171" s="12">
        <v>0</v>
      </c>
      <c r="AT171" s="13">
        <v>7.9756261440194801E-8</v>
      </c>
      <c r="AU171" s="12">
        <v>0</v>
      </c>
      <c r="AV171" s="13">
        <v>2.6275165314040398E-7</v>
      </c>
      <c r="AW171" s="13">
        <v>8.1481616528560098E-8</v>
      </c>
      <c r="AX171" s="12">
        <v>0</v>
      </c>
      <c r="AY171" s="13">
        <v>1.02033813939719E-6</v>
      </c>
      <c r="AZ171" s="21">
        <v>2.9108539751907701E-7</v>
      </c>
      <c r="BA171" s="13">
        <v>1.4355450190237999E-6</v>
      </c>
      <c r="BB171" s="12">
        <v>0</v>
      </c>
      <c r="BC171" s="13">
        <v>1.7522663524894601E-7</v>
      </c>
      <c r="BD171" s="13">
        <v>3.6135068120172802E-7</v>
      </c>
      <c r="BE171" s="13">
        <v>1.7769587190561201E-7</v>
      </c>
      <c r="BF171" s="13">
        <v>6.9705313993999197E-8</v>
      </c>
      <c r="BG171" s="12">
        <v>0</v>
      </c>
      <c r="BH171" s="12">
        <v>0</v>
      </c>
      <c r="BI171" s="13">
        <v>1.6382757990761699E-7</v>
      </c>
      <c r="BJ171" s="12">
        <v>0</v>
      </c>
      <c r="BK171" s="13">
        <v>1.48542543013161E-7</v>
      </c>
      <c r="BL171" s="13">
        <v>6.4799925091616596E-8</v>
      </c>
      <c r="BM171" s="13">
        <v>8.4576234480556696E-8</v>
      </c>
      <c r="BN171" s="13">
        <v>1.5601875081910199E-7</v>
      </c>
      <c r="BO171" s="12">
        <v>0</v>
      </c>
      <c r="BP171" s="12">
        <v>0</v>
      </c>
      <c r="BQ171" s="12">
        <v>0</v>
      </c>
      <c r="BR171" s="13">
        <v>1.99568442442724E-7</v>
      </c>
      <c r="BS171" s="12">
        <v>0</v>
      </c>
      <c r="BT171" s="13">
        <v>5.4534459914281599E-7</v>
      </c>
      <c r="BU171" s="12">
        <v>0</v>
      </c>
      <c r="BV171" s="13">
        <v>5.5534978480725E-7</v>
      </c>
      <c r="BW171" s="12">
        <v>0</v>
      </c>
      <c r="BX171" s="13">
        <v>7.2508431622914003E-8</v>
      </c>
      <c r="BY171" s="12">
        <v>0</v>
      </c>
      <c r="BZ171" s="12">
        <v>0</v>
      </c>
      <c r="CA171" s="12">
        <v>0</v>
      </c>
      <c r="CB171" s="13">
        <v>7.7221573320990101E-7</v>
      </c>
      <c r="CC171" s="12">
        <v>0</v>
      </c>
      <c r="CD171" s="12">
        <v>0</v>
      </c>
      <c r="CE171" s="13">
        <v>1.7245328450989E-7</v>
      </c>
      <c r="CF171" s="13">
        <v>6.9335212072166102E-7</v>
      </c>
      <c r="CG171" s="12">
        <v>0</v>
      </c>
      <c r="CH171" s="13">
        <v>9.5639089922560001E-7</v>
      </c>
      <c r="CI171" s="13">
        <v>4.8258692586808501E-8</v>
      </c>
      <c r="CJ171" s="13">
        <v>6.2434641486623097E-7</v>
      </c>
      <c r="CK171" s="12">
        <v>0</v>
      </c>
      <c r="CL171" s="13">
        <v>4.1588932594420698E-8</v>
      </c>
      <c r="CM171" s="12">
        <v>0</v>
      </c>
      <c r="CN171" s="12">
        <v>0</v>
      </c>
      <c r="CO171" s="13">
        <v>7.5300273495970299E-8</v>
      </c>
      <c r="CP171" s="13">
        <v>6.5476297285485998E-8</v>
      </c>
      <c r="CQ171" s="12">
        <v>0</v>
      </c>
      <c r="CR171" s="12">
        <v>0</v>
      </c>
      <c r="CS171" s="12">
        <v>0</v>
      </c>
      <c r="CT171" s="13">
        <v>2.8671635151584101E-7</v>
      </c>
      <c r="CU171" s="12">
        <v>0</v>
      </c>
      <c r="CV171" s="17">
        <v>0</v>
      </c>
      <c r="CW171" s="13">
        <v>1.6834255889740101E-6</v>
      </c>
      <c r="CX171" s="13">
        <v>3.8794866520104796E-6</v>
      </c>
      <c r="CY171" s="13">
        <v>3.1610594930640001E-6</v>
      </c>
      <c r="CZ171" s="13">
        <v>2.5662125769444201E-6</v>
      </c>
      <c r="DA171" s="13">
        <v>2.5295925837046401E-7</v>
      </c>
      <c r="DB171" s="13">
        <v>2.87369183933994E-6</v>
      </c>
      <c r="DC171" s="13">
        <v>7.4390334995691404E-7</v>
      </c>
      <c r="DD171" s="12">
        <v>0</v>
      </c>
      <c r="DE171" s="13">
        <v>7.3242573730389302E-7</v>
      </c>
      <c r="DF171" s="13">
        <v>1.0188923652915901E-6</v>
      </c>
      <c r="DG171" s="13">
        <v>6.8704981716165997E-7</v>
      </c>
      <c r="DH171" s="13">
        <v>2.3093747011219599E-6</v>
      </c>
      <c r="DI171" s="12">
        <v>0</v>
      </c>
      <c r="DJ171" s="13">
        <v>4.9032366073586702E-7</v>
      </c>
      <c r="DK171" s="13">
        <v>2.4939619155165899E-6</v>
      </c>
      <c r="DL171" s="12">
        <v>0</v>
      </c>
      <c r="DM171" s="12">
        <v>0</v>
      </c>
      <c r="DN171" s="13">
        <v>4.5212111099570901E-8</v>
      </c>
      <c r="DO171" s="13">
        <v>2.4925691150312599E-7</v>
      </c>
      <c r="DP171" s="13">
        <v>3.3087221514127102E-6</v>
      </c>
      <c r="DQ171" s="13">
        <v>3.1514654878717901E-6</v>
      </c>
      <c r="DR171" s="12">
        <v>0</v>
      </c>
      <c r="DS171" s="12">
        <v>0</v>
      </c>
      <c r="DT171" s="13">
        <v>4.13773946861587E-8</v>
      </c>
      <c r="DU171" s="13">
        <v>8.6606549127756994E-8</v>
      </c>
      <c r="DV171" s="13">
        <v>9.2485094674778998E-8</v>
      </c>
      <c r="DW171" s="13">
        <v>3.9223158206551999E-7</v>
      </c>
      <c r="DX171" s="13">
        <v>2.4570438661146902E-7</v>
      </c>
      <c r="DY171" s="13">
        <v>5.4465703556648499E-7</v>
      </c>
      <c r="DZ171" s="13">
        <v>2.3927057526494298E-7</v>
      </c>
      <c r="EA171" s="13">
        <v>4.6540263341925902E-7</v>
      </c>
      <c r="EB171" s="13">
        <v>3.3322636484811399E-7</v>
      </c>
      <c r="EC171" s="2" t="s">
        <v>2299</v>
      </c>
      <c r="ED171" s="12">
        <v>0</v>
      </c>
      <c r="EE171" s="12">
        <v>0</v>
      </c>
      <c r="EF171" s="12">
        <v>0</v>
      </c>
      <c r="EG171" s="13">
        <v>1.5804578917922401E-7</v>
      </c>
      <c r="EH171" s="12">
        <v>0</v>
      </c>
      <c r="EI171" s="13">
        <v>2.58475657755805E-7</v>
      </c>
      <c r="EJ171" s="12">
        <v>0</v>
      </c>
      <c r="EK171" s="12">
        <v>0</v>
      </c>
      <c r="EL171" s="13">
        <v>1.12044563136151E-6</v>
      </c>
      <c r="EM171" s="13">
        <v>1.17853380208897E-7</v>
      </c>
      <c r="EN171" s="12">
        <v>0</v>
      </c>
      <c r="EO171" s="13">
        <v>1.0596307480141501E-7</v>
      </c>
      <c r="EP171" s="12">
        <v>0</v>
      </c>
      <c r="EQ171" s="13">
        <v>3.9658594392362901E-7</v>
      </c>
      <c r="ER171" s="12">
        <v>0</v>
      </c>
      <c r="ES171" s="13">
        <v>2.7110599425591499E-7</v>
      </c>
      <c r="ET171" s="13">
        <v>5.2831984548971398E-7</v>
      </c>
      <c r="EU171" s="12">
        <v>0</v>
      </c>
      <c r="EV171" s="13">
        <v>7.5848252674572998E-7</v>
      </c>
      <c r="EW171" s="13">
        <v>6.5045483795906102E-7</v>
      </c>
      <c r="EX171" s="12">
        <v>0</v>
      </c>
      <c r="EY171" s="13">
        <v>1.11526222179479E-7</v>
      </c>
      <c r="EZ171" s="13">
        <v>1.13404345600513E-6</v>
      </c>
      <c r="FA171" s="12">
        <v>0</v>
      </c>
      <c r="FB171" s="13">
        <v>1.2083116364991E-7</v>
      </c>
      <c r="FC171" s="13">
        <v>1.01539294323067E-7</v>
      </c>
      <c r="FD171" s="12">
        <v>0</v>
      </c>
      <c r="FE171" s="12">
        <v>0</v>
      </c>
      <c r="FF171" s="12">
        <v>0</v>
      </c>
      <c r="FG171" s="13">
        <v>1.6524053990010299E-7</v>
      </c>
      <c r="FH171" s="12">
        <v>0</v>
      </c>
      <c r="FI171" s="13">
        <v>4.9694262347420303E-8</v>
      </c>
      <c r="FJ171" s="12">
        <v>0</v>
      </c>
      <c r="FK171" s="12">
        <v>0</v>
      </c>
      <c r="FL171" s="13">
        <v>8.6604507715192294E-8</v>
      </c>
      <c r="FM171" s="12">
        <v>0</v>
      </c>
      <c r="FN171" s="13">
        <v>4.21531555819744E-7</v>
      </c>
      <c r="FO171" s="12">
        <v>0</v>
      </c>
      <c r="FP171" s="12">
        <v>0</v>
      </c>
      <c r="FQ171" s="12">
        <v>0</v>
      </c>
      <c r="FR171" s="12">
        <v>0</v>
      </c>
      <c r="FS171" s="13">
        <v>6.6797300594015804E-8</v>
      </c>
      <c r="FT171" s="13">
        <v>8.7229942586036305E-7</v>
      </c>
      <c r="FU171" s="12">
        <v>0</v>
      </c>
      <c r="FV171" s="12">
        <v>0</v>
      </c>
      <c r="FW171" s="12">
        <v>0</v>
      </c>
      <c r="FX171" s="12">
        <v>0</v>
      </c>
      <c r="FY171" s="13">
        <v>4.5395837514860998E-7</v>
      </c>
      <c r="FZ171" s="13">
        <v>5.9441742861087303E-8</v>
      </c>
      <c r="GA171" s="21">
        <v>5.3108690588430898E-7</v>
      </c>
      <c r="GB171" s="13">
        <v>1.6656612887851701E-6</v>
      </c>
      <c r="GC171" s="12">
        <v>0</v>
      </c>
      <c r="GD171" s="12">
        <v>0</v>
      </c>
      <c r="GE171" s="12">
        <v>0</v>
      </c>
      <c r="GF171" s="12">
        <v>0</v>
      </c>
      <c r="GG171" s="13">
        <v>5.0760750820348703E-8</v>
      </c>
      <c r="GH171" s="12">
        <v>0</v>
      </c>
      <c r="GI171" s="13">
        <v>1.0390806128996799E-7</v>
      </c>
      <c r="GJ171" s="12">
        <v>0</v>
      </c>
      <c r="GK171" s="13">
        <v>5.3175677371408598E-7</v>
      </c>
      <c r="GL171" s="12">
        <v>0</v>
      </c>
      <c r="GM171" s="13">
        <v>1.8286969178331099E-7</v>
      </c>
      <c r="GN171" s="12">
        <v>0</v>
      </c>
      <c r="GO171" s="12">
        <v>0</v>
      </c>
      <c r="GP171" s="13">
        <v>8.2833571723923296E-7</v>
      </c>
      <c r="GQ171" s="13">
        <v>2.11145001979819E-7</v>
      </c>
      <c r="GR171" s="12">
        <v>0</v>
      </c>
      <c r="GS171" s="13">
        <v>8.5805415243094295E-7</v>
      </c>
      <c r="GT171" s="13">
        <v>2.9016707453672998E-7</v>
      </c>
      <c r="GU171" s="13">
        <v>2.00779492431593E-7</v>
      </c>
      <c r="GV171" s="13">
        <v>1.41945625453135E-7</v>
      </c>
      <c r="GW171" s="12">
        <v>0</v>
      </c>
      <c r="GX171" s="13">
        <v>2.1756231603942301E-7</v>
      </c>
      <c r="GY171" s="12">
        <v>0</v>
      </c>
      <c r="GZ171" s="13">
        <v>7.0168569549447897E-7</v>
      </c>
      <c r="HA171" s="13">
        <v>7.06268274276128E-7</v>
      </c>
      <c r="HB171" s="12">
        <v>0</v>
      </c>
      <c r="HC171" s="13">
        <v>3.94576690348013E-7</v>
      </c>
      <c r="HD171" s="12">
        <v>0</v>
      </c>
      <c r="HE171" s="13">
        <v>5.5999033465221497E-7</v>
      </c>
      <c r="HF171" s="12">
        <v>0</v>
      </c>
      <c r="HG171" s="12">
        <v>0</v>
      </c>
      <c r="HH171" s="12">
        <v>0</v>
      </c>
      <c r="HI171" s="12">
        <v>0</v>
      </c>
      <c r="HJ171" s="12">
        <v>0</v>
      </c>
      <c r="HK171" s="13">
        <v>1.1197655709153399E-6</v>
      </c>
      <c r="HL171" s="12">
        <v>0</v>
      </c>
      <c r="HM171" s="13">
        <v>1.6918147209267401E-6</v>
      </c>
      <c r="HN171" s="12">
        <v>0</v>
      </c>
      <c r="HO171" s="13">
        <v>1.4045922060362999E-7</v>
      </c>
      <c r="HP171" s="12">
        <v>0</v>
      </c>
      <c r="HQ171" s="13">
        <v>1.0704191729900501E-6</v>
      </c>
      <c r="HR171" s="12">
        <v>0</v>
      </c>
      <c r="HS171" s="12">
        <v>0</v>
      </c>
      <c r="HT171" s="13">
        <v>8.1329202263521497E-7</v>
      </c>
      <c r="HU171" s="21">
        <v>1.3869565453138199E-7</v>
      </c>
      <c r="HV171" s="13">
        <v>1.7106496480652599E-6</v>
      </c>
      <c r="HW171" s="13">
        <v>1.41769645410455E-6</v>
      </c>
      <c r="HX171" s="12">
        <v>0</v>
      </c>
      <c r="HY171" s="12">
        <v>0</v>
      </c>
      <c r="HZ171" s="13">
        <v>2.2981670574643999E-7</v>
      </c>
      <c r="IA171" s="12">
        <v>0</v>
      </c>
      <c r="IB171" s="13">
        <v>1.4578866492656101E-7</v>
      </c>
      <c r="IC171" s="13">
        <v>1.3008783748025001E-5</v>
      </c>
      <c r="ID171" s="13">
        <v>1.4111938098916501E-7</v>
      </c>
      <c r="IE171" s="13">
        <v>2.5939987396934699E-6</v>
      </c>
      <c r="IF171" s="12">
        <v>0</v>
      </c>
      <c r="IG171" s="13">
        <v>1.5418936167950401E-7</v>
      </c>
      <c r="IH171" s="13">
        <v>1.13356431606619E-7</v>
      </c>
      <c r="II171" s="13">
        <v>1.2658218053903501E-6</v>
      </c>
      <c r="IJ171" s="13">
        <v>1.2047922593052699E-6</v>
      </c>
      <c r="IK171" s="12">
        <v>0</v>
      </c>
      <c r="IL171" s="12">
        <v>0</v>
      </c>
      <c r="IM171" s="13">
        <v>1.3362971777461501E-7</v>
      </c>
      <c r="IN171" s="13">
        <v>1.18283456903127E-7</v>
      </c>
      <c r="IO171" s="13">
        <v>1.71468086085819E-7</v>
      </c>
      <c r="IP171" s="13">
        <v>2.9757081506140298E-7</v>
      </c>
      <c r="IQ171" s="13">
        <v>1.0370368266723499E-6</v>
      </c>
      <c r="IR171" s="13">
        <v>1.45104133706578E-6</v>
      </c>
      <c r="IS171" s="12">
        <v>0</v>
      </c>
      <c r="IT171" s="13">
        <v>3.5985470951283098E-7</v>
      </c>
      <c r="IU171" s="12">
        <v>0</v>
      </c>
      <c r="IV171" s="13">
        <v>8.9616183489216999E-7</v>
      </c>
      <c r="IW171" s="13">
        <v>1.2518224442311101E-6</v>
      </c>
      <c r="IX171" s="12">
        <v>0</v>
      </c>
      <c r="IY171" s="13">
        <v>7.8039967830704497E-8</v>
      </c>
    </row>
    <row r="172" spans="1:259" x14ac:dyDescent="0.25">
      <c r="A172" s="2">
        <v>169</v>
      </c>
      <c r="B172" s="2" t="s">
        <v>2304</v>
      </c>
      <c r="C172" s="2" t="s">
        <v>2704</v>
      </c>
      <c r="D172" s="12">
        <v>0</v>
      </c>
      <c r="E172" s="12">
        <v>0</v>
      </c>
      <c r="F172" s="12">
        <v>0</v>
      </c>
      <c r="G172" s="13">
        <v>6.5628993223127396E-7</v>
      </c>
      <c r="H172" s="12">
        <v>0</v>
      </c>
      <c r="I172" s="12">
        <v>0</v>
      </c>
      <c r="J172" s="12">
        <v>0</v>
      </c>
      <c r="K172" s="13">
        <v>6.6303445508110496E-8</v>
      </c>
      <c r="L172" s="13">
        <v>1.4769368501084601E-6</v>
      </c>
      <c r="M172" s="13">
        <v>1.2890826974328899E-7</v>
      </c>
      <c r="N172" s="13">
        <v>2.4975396597258399E-7</v>
      </c>
      <c r="O172" s="12">
        <v>0</v>
      </c>
      <c r="P172" s="12">
        <v>0</v>
      </c>
      <c r="Q172" s="12">
        <v>0</v>
      </c>
      <c r="R172" s="13">
        <v>4.53065046278222E-7</v>
      </c>
      <c r="S172" s="13">
        <v>2.6750832566006499E-7</v>
      </c>
      <c r="T172" s="12">
        <v>0</v>
      </c>
      <c r="U172" s="13">
        <v>3.6548583160288702E-7</v>
      </c>
      <c r="V172" s="12">
        <v>0</v>
      </c>
      <c r="W172" s="13">
        <v>7.7525745608174096E-7</v>
      </c>
      <c r="X172" s="13">
        <v>4.6697084599940099E-7</v>
      </c>
      <c r="Y172" s="13">
        <v>4.8035288374523204E-7</v>
      </c>
      <c r="Z172" s="12">
        <v>0</v>
      </c>
      <c r="AA172" s="12">
        <v>0</v>
      </c>
      <c r="AB172" s="13">
        <v>6.4436156996384902E-7</v>
      </c>
      <c r="AC172" s="13">
        <v>6.2244204997152302E-8</v>
      </c>
      <c r="AD172" s="12">
        <v>0</v>
      </c>
      <c r="AE172" s="13">
        <v>2.6064060370532799E-7</v>
      </c>
      <c r="AF172" s="12">
        <v>0</v>
      </c>
      <c r="AG172" s="12">
        <v>0</v>
      </c>
      <c r="AH172" s="13">
        <v>6.1215776544007305E-7</v>
      </c>
      <c r="AI172" s="12">
        <v>0</v>
      </c>
      <c r="AJ172" s="13">
        <v>3.8732628915387799E-7</v>
      </c>
      <c r="AK172" s="12">
        <v>0</v>
      </c>
      <c r="AL172" s="12">
        <v>0</v>
      </c>
      <c r="AM172" s="13">
        <v>3.2577598189695801E-8</v>
      </c>
      <c r="AN172" s="13">
        <v>7.7090539252131805E-8</v>
      </c>
      <c r="AO172" s="12">
        <v>0</v>
      </c>
      <c r="AP172" s="12">
        <v>0</v>
      </c>
      <c r="AQ172" s="13">
        <v>1.7418595313319801E-7</v>
      </c>
      <c r="AR172" s="13">
        <v>8.7000670034009399E-7</v>
      </c>
      <c r="AS172" s="12">
        <v>0</v>
      </c>
      <c r="AT172" s="13">
        <v>3.0094384217938099E-7</v>
      </c>
      <c r="AU172" s="12">
        <v>0</v>
      </c>
      <c r="AV172" s="13">
        <v>3.2961346166483098E-7</v>
      </c>
      <c r="AW172" s="13">
        <v>1.1525887478949E-7</v>
      </c>
      <c r="AX172" s="12">
        <v>0</v>
      </c>
      <c r="AY172" s="13">
        <v>1.30270803417941E-6</v>
      </c>
      <c r="AZ172" s="21">
        <v>1.27711008796879E-6</v>
      </c>
      <c r="BA172" s="13">
        <v>1.87555431822631E-6</v>
      </c>
      <c r="BB172" s="12">
        <v>0</v>
      </c>
      <c r="BC172" s="13">
        <v>3.8277833890881198E-7</v>
      </c>
      <c r="BD172" s="13">
        <v>3.4417467446220301E-7</v>
      </c>
      <c r="BE172" s="13">
        <v>1.81056686571895E-7</v>
      </c>
      <c r="BF172" s="12">
        <v>0</v>
      </c>
      <c r="BG172" s="13">
        <v>5.1647007227362402E-8</v>
      </c>
      <c r="BH172" s="13">
        <v>9.3307729621260696E-8</v>
      </c>
      <c r="BI172" s="13">
        <v>7.2772481764048106E-8</v>
      </c>
      <c r="BJ172" s="12">
        <v>0</v>
      </c>
      <c r="BK172" s="13">
        <v>4.2578508927785098E-7</v>
      </c>
      <c r="BL172" s="13">
        <v>5.1522876219634E-8</v>
      </c>
      <c r="BM172" s="13">
        <v>1.3449431782840799E-7</v>
      </c>
      <c r="BN172" s="13">
        <v>4.1350535385287003E-8</v>
      </c>
      <c r="BO172" s="12">
        <v>0</v>
      </c>
      <c r="BP172" s="13">
        <v>1.2509958511185899E-7</v>
      </c>
      <c r="BQ172" s="12">
        <v>0</v>
      </c>
      <c r="BR172" s="13">
        <v>3.8007391255637999E-7</v>
      </c>
      <c r="BS172" s="12">
        <v>0</v>
      </c>
      <c r="BT172" s="13">
        <v>5.1591862975718195E-7</v>
      </c>
      <c r="BU172" s="13">
        <v>1.98686246153671E-7</v>
      </c>
      <c r="BV172" s="13">
        <v>1.2503369081486299E-6</v>
      </c>
      <c r="BW172" s="12">
        <v>0</v>
      </c>
      <c r="BX172" s="13">
        <v>5.7651963981521798E-8</v>
      </c>
      <c r="BY172" s="13">
        <v>4.7116238007452599E-8</v>
      </c>
      <c r="BZ172" s="12">
        <v>0</v>
      </c>
      <c r="CA172" s="12">
        <v>0</v>
      </c>
      <c r="CB172" s="13">
        <v>7.2864282617134399E-7</v>
      </c>
      <c r="CC172" s="13">
        <v>6.9286240495038096E-8</v>
      </c>
      <c r="CD172" s="12">
        <v>0</v>
      </c>
      <c r="CE172" s="13">
        <v>2.49244217801857E-7</v>
      </c>
      <c r="CF172" s="13">
        <v>1.2776801668893199E-6</v>
      </c>
      <c r="CG172" s="12">
        <v>0</v>
      </c>
      <c r="CH172" s="13">
        <v>2.2367221208232702E-6</v>
      </c>
      <c r="CI172" s="13">
        <v>7.6741651820001205E-8</v>
      </c>
      <c r="CJ172" s="13">
        <v>2.6003068975060798E-7</v>
      </c>
      <c r="CK172" s="12">
        <v>0</v>
      </c>
      <c r="CL172" s="13">
        <v>2.1384210989829799E-7</v>
      </c>
      <c r="CM172" s="12">
        <v>0</v>
      </c>
      <c r="CN172" s="12">
        <v>0</v>
      </c>
      <c r="CO172" s="13">
        <v>3.6300211307503802E-8</v>
      </c>
      <c r="CP172" s="12">
        <v>0</v>
      </c>
      <c r="CQ172" s="12">
        <v>0</v>
      </c>
      <c r="CR172" s="12">
        <v>0</v>
      </c>
      <c r="CS172" s="12">
        <v>0</v>
      </c>
      <c r="CT172" s="13">
        <v>4.6710158641414498E-7</v>
      </c>
      <c r="CU172" s="12">
        <v>0</v>
      </c>
      <c r="CV172" s="17">
        <v>0</v>
      </c>
      <c r="CW172" s="13">
        <v>2.6700768920805601E-6</v>
      </c>
      <c r="CX172" s="13">
        <v>3.92788628562008E-6</v>
      </c>
      <c r="CY172" s="13">
        <v>3.1606426144816802E-6</v>
      </c>
      <c r="CZ172" s="13">
        <v>2.6409599963008902E-6</v>
      </c>
      <c r="DA172" s="13">
        <v>9.4710527009336003E-7</v>
      </c>
      <c r="DB172" s="13">
        <v>3.8222100627091596E-6</v>
      </c>
      <c r="DC172" s="13">
        <v>1.1732148960356E-6</v>
      </c>
      <c r="DD172" s="13">
        <v>5.1612070610594402E-8</v>
      </c>
      <c r="DE172" s="13">
        <v>1.52588183813847E-6</v>
      </c>
      <c r="DF172" s="13">
        <v>2.04160809907634E-6</v>
      </c>
      <c r="DG172" s="13">
        <v>1.82666724940781E-7</v>
      </c>
      <c r="DH172" s="13">
        <v>1.05174562552279E-6</v>
      </c>
      <c r="DI172" s="12">
        <v>0</v>
      </c>
      <c r="DJ172" s="13">
        <v>3.1950590118897702E-6</v>
      </c>
      <c r="DK172" s="13">
        <v>2.5011369695771499E-6</v>
      </c>
      <c r="DL172" s="12">
        <v>0</v>
      </c>
      <c r="DM172" s="12">
        <v>0</v>
      </c>
      <c r="DN172" s="12">
        <v>0</v>
      </c>
      <c r="DO172" s="13">
        <v>1.4864110606672701E-7</v>
      </c>
      <c r="DP172" s="13">
        <v>2.83484220472535E-6</v>
      </c>
      <c r="DQ172" s="13">
        <v>3.36786843471992E-6</v>
      </c>
      <c r="DR172" s="12">
        <v>0</v>
      </c>
      <c r="DS172" s="12">
        <v>0</v>
      </c>
      <c r="DT172" s="13">
        <v>2.6845219600295802E-7</v>
      </c>
      <c r="DU172" s="12">
        <v>0</v>
      </c>
      <c r="DV172" s="12">
        <v>0</v>
      </c>
      <c r="DW172" s="13">
        <v>6.5870977310670796E-7</v>
      </c>
      <c r="DX172" s="13">
        <v>9.3449654692383493E-8</v>
      </c>
      <c r="DY172" s="13">
        <v>3.9169847307214398E-7</v>
      </c>
      <c r="DZ172" s="13">
        <v>5.6440186326386598E-8</v>
      </c>
      <c r="EA172" s="13">
        <v>4.5693881790212298E-7</v>
      </c>
      <c r="EB172" s="13">
        <v>5.9403081907174405E-7</v>
      </c>
      <c r="EC172" s="2" t="s">
        <v>2304</v>
      </c>
      <c r="ED172" s="12">
        <v>0</v>
      </c>
      <c r="EE172" s="13">
        <v>6.5065330515478695E-8</v>
      </c>
      <c r="EF172" s="12">
        <v>0</v>
      </c>
      <c r="EG172" s="13">
        <v>6.4937363573019296E-7</v>
      </c>
      <c r="EH172" s="12">
        <v>0</v>
      </c>
      <c r="EI172" s="13">
        <v>2.5689476688268101E-7</v>
      </c>
      <c r="EJ172" s="13">
        <v>4.3425550851724298E-7</v>
      </c>
      <c r="EK172" s="12">
        <v>0</v>
      </c>
      <c r="EL172" s="13">
        <v>9.4443841279544103E-7</v>
      </c>
      <c r="EM172" s="13">
        <v>1.4055907731336301E-7</v>
      </c>
      <c r="EN172" s="12">
        <v>0</v>
      </c>
      <c r="EO172" s="12">
        <v>0</v>
      </c>
      <c r="EP172" s="12">
        <v>0</v>
      </c>
      <c r="EQ172" s="13">
        <v>2.5226261876487698E-7</v>
      </c>
      <c r="ER172" s="12">
        <v>0</v>
      </c>
      <c r="ES172" s="13">
        <v>9.2520521422181399E-8</v>
      </c>
      <c r="ET172" s="13">
        <v>7.1196293931954598E-7</v>
      </c>
      <c r="EU172" s="12">
        <v>0</v>
      </c>
      <c r="EV172" s="13">
        <v>6.8168099855093497E-7</v>
      </c>
      <c r="EW172" s="13">
        <v>2.36693552963358E-7</v>
      </c>
      <c r="EX172" s="12">
        <v>0</v>
      </c>
      <c r="EY172" s="13">
        <v>8.8675283690105998E-8</v>
      </c>
      <c r="EZ172" s="13">
        <v>7.8897518728185601E-7</v>
      </c>
      <c r="FA172" s="12">
        <v>0</v>
      </c>
      <c r="FB172" s="13">
        <v>4.3483423003524999E-7</v>
      </c>
      <c r="FC172" s="13">
        <v>3.2150176850860598E-7</v>
      </c>
      <c r="FD172" s="12">
        <v>0</v>
      </c>
      <c r="FE172" s="12">
        <v>0</v>
      </c>
      <c r="FF172" s="12">
        <v>0</v>
      </c>
      <c r="FG172" s="13">
        <v>4.37946385056337E-7</v>
      </c>
      <c r="FH172" s="12">
        <v>0</v>
      </c>
      <c r="FI172" s="12">
        <v>0</v>
      </c>
      <c r="FJ172" s="12">
        <v>0</v>
      </c>
      <c r="FK172" s="13">
        <v>1.02082210332755E-7</v>
      </c>
      <c r="FL172" s="13">
        <v>5.5345302595435701E-8</v>
      </c>
      <c r="FM172" s="12">
        <v>0</v>
      </c>
      <c r="FN172" s="13">
        <v>1.3762508094919599E-6</v>
      </c>
      <c r="FO172" s="12">
        <v>0</v>
      </c>
      <c r="FP172" s="12">
        <v>0</v>
      </c>
      <c r="FQ172" s="12">
        <v>0</v>
      </c>
      <c r="FR172" s="12">
        <v>0</v>
      </c>
      <c r="FS172" s="12">
        <v>0</v>
      </c>
      <c r="FT172" s="13">
        <v>1.1083976250796201E-6</v>
      </c>
      <c r="FU172" s="12">
        <v>0</v>
      </c>
      <c r="FV172" s="12">
        <v>0</v>
      </c>
      <c r="FW172" s="12">
        <v>0</v>
      </c>
      <c r="FX172" s="12">
        <v>0</v>
      </c>
      <c r="FY172" s="13">
        <v>4.9592371879514101E-7</v>
      </c>
      <c r="FZ172" s="12">
        <v>0</v>
      </c>
      <c r="GA172" s="21">
        <v>5.4291977272576797E-7</v>
      </c>
      <c r="GB172" s="13">
        <v>8.7102093653148102E-7</v>
      </c>
      <c r="GC172" s="12">
        <v>0</v>
      </c>
      <c r="GD172" s="12">
        <v>0</v>
      </c>
      <c r="GE172" s="12">
        <v>0</v>
      </c>
      <c r="GF172" s="12">
        <v>0</v>
      </c>
      <c r="GG172" s="12">
        <v>0</v>
      </c>
      <c r="GH172" s="12">
        <v>0</v>
      </c>
      <c r="GI172" s="13">
        <v>8.26180303834604E-8</v>
      </c>
      <c r="GJ172" s="12">
        <v>0</v>
      </c>
      <c r="GK172" s="13">
        <v>6.4878475923989998E-7</v>
      </c>
      <c r="GL172" s="12">
        <v>0</v>
      </c>
      <c r="GM172" s="13">
        <v>8.0734419947546999E-7</v>
      </c>
      <c r="GN172" s="12">
        <v>0</v>
      </c>
      <c r="GO172" s="12">
        <v>0</v>
      </c>
      <c r="GP172" s="13">
        <v>9.5544849587889202E-7</v>
      </c>
      <c r="GQ172" s="13">
        <v>1.67882876191905E-7</v>
      </c>
      <c r="GR172" s="12">
        <v>0</v>
      </c>
      <c r="GS172" s="13">
        <v>1.6052613034814701E-6</v>
      </c>
      <c r="GT172" s="13">
        <v>3.8989170589587599E-7</v>
      </c>
      <c r="GU172" s="13">
        <v>2.40090288573115E-7</v>
      </c>
      <c r="GV172" s="13">
        <v>2.8215491298023798E-7</v>
      </c>
      <c r="GW172" s="12">
        <v>0</v>
      </c>
      <c r="GX172" s="13">
        <v>5.7661775912589097E-8</v>
      </c>
      <c r="GY172" s="12">
        <v>0</v>
      </c>
      <c r="GZ172" s="13">
        <v>1.3712120346326399E-6</v>
      </c>
      <c r="HA172" s="13">
        <v>1.08347172353753E-6</v>
      </c>
      <c r="HB172" s="12">
        <v>0</v>
      </c>
      <c r="HC172" s="13">
        <v>1.5501858055688299E-6</v>
      </c>
      <c r="HD172" s="13">
        <v>8.4435811298336696E-8</v>
      </c>
      <c r="HE172" s="13">
        <v>6.6787838077787103E-7</v>
      </c>
      <c r="HF172" s="12">
        <v>0</v>
      </c>
      <c r="HG172" s="12">
        <v>0</v>
      </c>
      <c r="HH172" s="12">
        <v>0</v>
      </c>
      <c r="HI172" s="12">
        <v>0</v>
      </c>
      <c r="HJ172" s="12">
        <v>0</v>
      </c>
      <c r="HK172" s="13">
        <v>4.0584970583757502E-7</v>
      </c>
      <c r="HL172" s="12">
        <v>0</v>
      </c>
      <c r="HM172" s="13">
        <v>1.50634992081071E-6</v>
      </c>
      <c r="HN172" s="12">
        <v>0</v>
      </c>
      <c r="HO172" s="13">
        <v>4.4815181637920301E-8</v>
      </c>
      <c r="HP172" s="12">
        <v>0</v>
      </c>
      <c r="HQ172" s="13">
        <v>7.2181380851758597E-7</v>
      </c>
      <c r="HR172" s="12">
        <v>0</v>
      </c>
      <c r="HS172" s="12">
        <v>0</v>
      </c>
      <c r="HT172" s="13">
        <v>6.8707009557485595E-7</v>
      </c>
      <c r="HU172" s="21">
        <v>3.7950380178269E-7</v>
      </c>
      <c r="HV172" s="13">
        <v>1.7835370624797501E-6</v>
      </c>
      <c r="HW172" s="13">
        <v>8.3218780118896104E-7</v>
      </c>
      <c r="HX172" s="12">
        <v>0</v>
      </c>
      <c r="HY172" s="12">
        <v>0</v>
      </c>
      <c r="HZ172" s="13">
        <v>1.21819252791181E-7</v>
      </c>
      <c r="IA172" s="12">
        <v>0</v>
      </c>
      <c r="IB172" s="13">
        <v>2.0597960331822399E-7</v>
      </c>
      <c r="IC172" s="13">
        <v>1.0162663143891899E-5</v>
      </c>
      <c r="ID172" s="13">
        <v>3.3661503722186101E-7</v>
      </c>
      <c r="IE172" s="13">
        <v>3.4860474419504E-6</v>
      </c>
      <c r="IF172" s="12">
        <v>0</v>
      </c>
      <c r="IG172" s="13">
        <v>1.2259704598370301E-7</v>
      </c>
      <c r="IH172" s="13">
        <v>4.5111615071005303E-8</v>
      </c>
      <c r="II172" s="13">
        <v>1.2625950413170799E-6</v>
      </c>
      <c r="IJ172" s="13">
        <v>1.2632138827129999E-6</v>
      </c>
      <c r="IK172" s="13">
        <v>1.99425037187472E-7</v>
      </c>
      <c r="IL172" s="12">
        <v>0</v>
      </c>
      <c r="IM172" s="13">
        <v>1.0624992850581E-7</v>
      </c>
      <c r="IN172" s="12">
        <v>0</v>
      </c>
      <c r="IO172" s="13">
        <v>5.6494378766684204E-7</v>
      </c>
      <c r="IP172" s="13">
        <v>5.5441687907723497E-7</v>
      </c>
      <c r="IQ172" s="13">
        <v>1.3280098755898599E-6</v>
      </c>
      <c r="IR172" s="13">
        <v>1.52214629121977E-6</v>
      </c>
      <c r="IS172" s="12">
        <v>0</v>
      </c>
      <c r="IT172" s="13">
        <v>1.16482740591978E-6</v>
      </c>
      <c r="IU172" s="12">
        <v>0</v>
      </c>
      <c r="IV172" s="13">
        <v>1.08225800300353E-6</v>
      </c>
      <c r="IW172" s="13">
        <v>1.07772268495455E-6</v>
      </c>
      <c r="IX172" s="12">
        <v>0</v>
      </c>
      <c r="IY172" s="13">
        <v>2.4820050930866299E-7</v>
      </c>
    </row>
    <row r="173" spans="1:259" x14ac:dyDescent="0.25">
      <c r="A173" s="2">
        <v>170</v>
      </c>
      <c r="B173" s="2" t="s">
        <v>2307</v>
      </c>
      <c r="C173" s="2" t="s">
        <v>2704</v>
      </c>
      <c r="D173" s="12">
        <v>0</v>
      </c>
      <c r="E173" s="12">
        <v>0</v>
      </c>
      <c r="F173" s="12">
        <v>0</v>
      </c>
      <c r="G173" s="13">
        <v>9.1976802206360795E-7</v>
      </c>
      <c r="H173" s="12">
        <v>0</v>
      </c>
      <c r="I173" s="12">
        <v>0</v>
      </c>
      <c r="J173" s="12">
        <v>0</v>
      </c>
      <c r="K173" s="12">
        <v>0</v>
      </c>
      <c r="L173" s="13">
        <v>2.35348511495459E-6</v>
      </c>
      <c r="M173" s="13">
        <v>1.5512393940851099E-7</v>
      </c>
      <c r="N173" s="13">
        <v>8.6615635093279396E-8</v>
      </c>
      <c r="O173" s="12">
        <v>0</v>
      </c>
      <c r="P173" s="12">
        <v>0</v>
      </c>
      <c r="Q173" s="12">
        <v>0</v>
      </c>
      <c r="R173" s="13">
        <v>5.9381138326396398E-7</v>
      </c>
      <c r="S173" s="13">
        <v>3.55655233037778E-7</v>
      </c>
      <c r="T173" s="13">
        <v>2.67467415214568E-8</v>
      </c>
      <c r="U173" s="13">
        <v>2.0003120969840401E-7</v>
      </c>
      <c r="V173" s="13">
        <v>8.5867096252775703E-8</v>
      </c>
      <c r="W173" s="13">
        <v>4.8753640159600701E-7</v>
      </c>
      <c r="X173" s="13">
        <v>3.1877944828004202E-7</v>
      </c>
      <c r="Y173" s="13">
        <v>6.0908763008766996E-7</v>
      </c>
      <c r="Z173" s="12">
        <v>0</v>
      </c>
      <c r="AA173" s="12">
        <v>0</v>
      </c>
      <c r="AB173" s="13">
        <v>4.19761898936779E-7</v>
      </c>
      <c r="AC173" s="13">
        <v>1.13076972411493E-7</v>
      </c>
      <c r="AD173" s="12">
        <v>0</v>
      </c>
      <c r="AE173" s="13">
        <v>3.1285470618983901E-8</v>
      </c>
      <c r="AF173" s="12">
        <v>0</v>
      </c>
      <c r="AG173" s="12">
        <v>0</v>
      </c>
      <c r="AH173" s="13">
        <v>6.6541967453940098E-7</v>
      </c>
      <c r="AI173" s="12">
        <v>0</v>
      </c>
      <c r="AJ173" s="13">
        <v>2.6350680597526602E-7</v>
      </c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  <c r="AP173" s="12">
        <v>0</v>
      </c>
      <c r="AQ173" s="13">
        <v>8.3792896385493503E-8</v>
      </c>
      <c r="AR173" s="13">
        <v>6.5336026371108302E-7</v>
      </c>
      <c r="AS173" s="12">
        <v>0</v>
      </c>
      <c r="AT173" s="13">
        <v>1.5128995705997401E-7</v>
      </c>
      <c r="AU173" s="12">
        <v>0</v>
      </c>
      <c r="AV173" s="13">
        <v>2.9939889434555498E-7</v>
      </c>
      <c r="AW173" s="13">
        <v>8.8271751239273395E-8</v>
      </c>
      <c r="AX173" s="12">
        <v>0</v>
      </c>
      <c r="AY173" s="13">
        <v>1.17101802623013E-6</v>
      </c>
      <c r="AZ173" s="21">
        <v>7.0990150489958396E-7</v>
      </c>
      <c r="BA173" s="13">
        <v>1.81622338457022E-6</v>
      </c>
      <c r="BB173" s="12">
        <v>0</v>
      </c>
      <c r="BC173" s="13">
        <v>2.4634612135936902E-7</v>
      </c>
      <c r="BD173" s="13">
        <v>2.6644207119529302E-7</v>
      </c>
      <c r="BE173" s="13">
        <v>2.8875579184662E-7</v>
      </c>
      <c r="BF173" s="12">
        <v>0</v>
      </c>
      <c r="BG173" s="13">
        <v>1.4073809469456201E-7</v>
      </c>
      <c r="BH173" s="13">
        <v>3.6287556777971398E-8</v>
      </c>
      <c r="BI173" s="13">
        <v>6.6101670935676996E-8</v>
      </c>
      <c r="BJ173" s="12">
        <v>0</v>
      </c>
      <c r="BK173" s="13">
        <v>3.5014063561960398E-7</v>
      </c>
      <c r="BL173" s="13">
        <v>4.6799945899500902E-8</v>
      </c>
      <c r="BM173" s="12">
        <v>0</v>
      </c>
      <c r="BN173" s="12">
        <v>0</v>
      </c>
      <c r="BO173" s="12">
        <v>0</v>
      </c>
      <c r="BP173" s="13">
        <v>3.9829515983808201E-7</v>
      </c>
      <c r="BQ173" s="12">
        <v>0</v>
      </c>
      <c r="BR173" s="13">
        <v>9.1027876945600901E-8</v>
      </c>
      <c r="BS173" s="12">
        <v>0</v>
      </c>
      <c r="BT173" s="13">
        <v>4.5766697462122897E-7</v>
      </c>
      <c r="BU173" s="13">
        <v>2.16628678036206E-7</v>
      </c>
      <c r="BV173" s="13">
        <v>7.2046501529304996E-7</v>
      </c>
      <c r="BW173" s="12">
        <v>0</v>
      </c>
      <c r="BX173" s="13">
        <v>5.2367200616549002E-8</v>
      </c>
      <c r="BY173" s="13">
        <v>8.5594499046872304E-8</v>
      </c>
      <c r="BZ173" s="12">
        <v>0</v>
      </c>
      <c r="CA173" s="13">
        <v>1.02204305774788E-7</v>
      </c>
      <c r="CB173" s="13">
        <v>2.3404222294259299E-7</v>
      </c>
      <c r="CC173" s="12">
        <v>0</v>
      </c>
      <c r="CD173" s="12">
        <v>0</v>
      </c>
      <c r="CE173" s="13">
        <v>1.70058198838514E-7</v>
      </c>
      <c r="CF173" s="13">
        <v>1.0846759084575001E-6</v>
      </c>
      <c r="CG173" s="12">
        <v>0</v>
      </c>
      <c r="CH173" s="13">
        <v>8.2432708655061397E-7</v>
      </c>
      <c r="CI173" s="13">
        <v>3.4853500201583897E-8</v>
      </c>
      <c r="CJ173" s="13">
        <v>4.4449209309009699E-7</v>
      </c>
      <c r="CK173" s="12">
        <v>0</v>
      </c>
      <c r="CL173" s="13">
        <v>6.0072902636385501E-8</v>
      </c>
      <c r="CM173" s="12">
        <v>0</v>
      </c>
      <c r="CN173" s="12">
        <v>0</v>
      </c>
      <c r="CO173" s="13">
        <v>6.5945383875298594E-8</v>
      </c>
      <c r="CP173" s="12">
        <v>0</v>
      </c>
      <c r="CQ173" s="12">
        <v>0</v>
      </c>
      <c r="CR173" s="12">
        <v>0</v>
      </c>
      <c r="CS173" s="12">
        <v>0</v>
      </c>
      <c r="CT173" s="13">
        <v>3.9840912569240601E-7</v>
      </c>
      <c r="CU173" s="12">
        <v>0</v>
      </c>
      <c r="CV173" s="17">
        <v>0</v>
      </c>
      <c r="CW173" s="13">
        <v>1.5350439100210199E-6</v>
      </c>
      <c r="CX173" s="13">
        <v>3.3231214443895601E-6</v>
      </c>
      <c r="CY173" s="13">
        <v>3.62850855426561E-6</v>
      </c>
      <c r="CZ173" s="13">
        <v>1.0561250244686001E-6</v>
      </c>
      <c r="DA173" s="13">
        <v>5.9408405009250501E-7</v>
      </c>
      <c r="DB173" s="13">
        <v>2.1100334181947702E-6</v>
      </c>
      <c r="DC173" s="13">
        <v>7.5065869138307705E-7</v>
      </c>
      <c r="DD173" s="13">
        <v>9.3761928275913101E-8</v>
      </c>
      <c r="DE173" s="13">
        <v>5.5052578359241802E-7</v>
      </c>
      <c r="DF173" s="13">
        <v>1.3137832501128001E-6</v>
      </c>
      <c r="DG173" s="13">
        <v>4.9078560643516795E-7</v>
      </c>
      <c r="DH173" s="13">
        <v>1.3827930666431201E-6</v>
      </c>
      <c r="DI173" s="12">
        <v>0</v>
      </c>
      <c r="DJ173" s="13">
        <v>2.8549171668677101E-6</v>
      </c>
      <c r="DK173" s="13">
        <v>2.90116011394666E-6</v>
      </c>
      <c r="DL173" s="12">
        <v>0</v>
      </c>
      <c r="DM173" s="12">
        <v>0</v>
      </c>
      <c r="DN173" s="12">
        <v>0</v>
      </c>
      <c r="DO173" s="13">
        <v>3.1899780683596198E-7</v>
      </c>
      <c r="DP173" s="13">
        <v>2.2797671807280402E-6</v>
      </c>
      <c r="DQ173" s="13">
        <v>1.8044177993776199E-6</v>
      </c>
      <c r="DR173" s="12">
        <v>0</v>
      </c>
      <c r="DS173" s="12">
        <v>0</v>
      </c>
      <c r="DT173" s="13">
        <v>8.9651021820010594E-8</v>
      </c>
      <c r="DU173" s="12">
        <v>0</v>
      </c>
      <c r="DV173" s="12">
        <v>0</v>
      </c>
      <c r="DW173" s="13">
        <v>2.2662269186007799E-7</v>
      </c>
      <c r="DX173" s="13">
        <v>2.5465030903674501E-7</v>
      </c>
      <c r="DY173" s="13">
        <v>4.8402996565743204E-7</v>
      </c>
      <c r="DZ173" s="13">
        <v>1.6800588797236099E-7</v>
      </c>
      <c r="EA173" s="13">
        <v>3.2521055174020602E-7</v>
      </c>
      <c r="EB173" s="13">
        <v>2.0159473804122899E-6</v>
      </c>
      <c r="EC173" s="2" t="s">
        <v>2307</v>
      </c>
      <c r="ED173" s="12">
        <v>0</v>
      </c>
      <c r="EE173" s="12">
        <v>0</v>
      </c>
      <c r="EF173" s="12">
        <v>0</v>
      </c>
      <c r="EG173" s="13">
        <v>4.4526143885161199E-7</v>
      </c>
      <c r="EH173" s="13">
        <v>6.2874016439288098E-8</v>
      </c>
      <c r="EI173" s="13">
        <v>1.4000764795106099E-7</v>
      </c>
      <c r="EJ173" s="13">
        <v>2.5989997975603299E-7</v>
      </c>
      <c r="EK173" s="12">
        <v>0</v>
      </c>
      <c r="EL173" s="13">
        <v>9.0815710047202898E-7</v>
      </c>
      <c r="EM173" s="13">
        <v>8.511633015087E-8</v>
      </c>
      <c r="EN173" s="12">
        <v>0</v>
      </c>
      <c r="EO173" s="13">
        <v>1.5305777471315499E-7</v>
      </c>
      <c r="EP173" s="12">
        <v>0</v>
      </c>
      <c r="EQ173" s="13">
        <v>1.1456927268904799E-7</v>
      </c>
      <c r="ER173" s="12">
        <v>0</v>
      </c>
      <c r="ES173" s="12">
        <v>0</v>
      </c>
      <c r="ET173" s="13">
        <v>5.8790879080174605E-7</v>
      </c>
      <c r="EU173" s="12">
        <v>0</v>
      </c>
      <c r="EV173" s="13">
        <v>4.19646817779702E-7</v>
      </c>
      <c r="EW173" s="13">
        <v>1.87909175410395E-7</v>
      </c>
      <c r="EX173" s="12">
        <v>0</v>
      </c>
      <c r="EY173" s="13">
        <v>9.3904711001781194E-8</v>
      </c>
      <c r="EZ173" s="13">
        <v>6.14273538669445E-7</v>
      </c>
      <c r="FA173" s="12">
        <v>0</v>
      </c>
      <c r="FB173" s="13">
        <v>4.8620158706749597E-7</v>
      </c>
      <c r="FC173" s="13">
        <v>1.2285815049046399E-7</v>
      </c>
      <c r="FD173" s="12">
        <v>0</v>
      </c>
      <c r="FE173" s="12">
        <v>0</v>
      </c>
      <c r="FF173" s="12">
        <v>0</v>
      </c>
      <c r="FG173" s="13">
        <v>1.98900649879753E-7</v>
      </c>
      <c r="FH173" s="12">
        <v>0</v>
      </c>
      <c r="FI173" s="13">
        <v>3.5890300584247999E-8</v>
      </c>
      <c r="FJ173" s="12">
        <v>0</v>
      </c>
      <c r="FK173" s="13">
        <v>4.6362337192792799E-8</v>
      </c>
      <c r="FL173" s="13">
        <v>5.0271983190854099E-8</v>
      </c>
      <c r="FM173" s="12">
        <v>0</v>
      </c>
      <c r="FN173" s="13">
        <v>3.5482512480980199E-7</v>
      </c>
      <c r="FO173" s="12">
        <v>0</v>
      </c>
      <c r="FP173" s="12">
        <v>0</v>
      </c>
      <c r="FQ173" s="12">
        <v>0</v>
      </c>
      <c r="FR173" s="12">
        <v>0</v>
      </c>
      <c r="FS173" s="13">
        <v>4.8242494873455797E-8</v>
      </c>
      <c r="FT173" s="13">
        <v>8.09992324013194E-7</v>
      </c>
      <c r="FU173" s="12">
        <v>0</v>
      </c>
      <c r="FV173" s="12">
        <v>0</v>
      </c>
      <c r="FW173" s="12">
        <v>0</v>
      </c>
      <c r="FX173" s="12">
        <v>0</v>
      </c>
      <c r="FY173" s="13">
        <v>4.6836975213745498E-7</v>
      </c>
      <c r="FZ173" s="13">
        <v>8.5860295243792706E-8</v>
      </c>
      <c r="GA173" s="21">
        <v>6.8525317655071796E-7</v>
      </c>
      <c r="GB173" s="13">
        <v>1.2493468675663799E-6</v>
      </c>
      <c r="GC173" s="12">
        <v>0</v>
      </c>
      <c r="GD173" s="12">
        <v>0</v>
      </c>
      <c r="GE173" s="12">
        <v>0</v>
      </c>
      <c r="GF173" s="12">
        <v>0</v>
      </c>
      <c r="GG173" s="13">
        <v>3.6660542259140697E-8</v>
      </c>
      <c r="GH173" s="12">
        <v>0</v>
      </c>
      <c r="GI173" s="12">
        <v>0</v>
      </c>
      <c r="GJ173" s="12">
        <v>0</v>
      </c>
      <c r="GK173" s="13">
        <v>4.2093773069731599E-7</v>
      </c>
      <c r="GL173" s="12">
        <v>0</v>
      </c>
      <c r="GM173" s="13">
        <v>4.4000285744705002E-7</v>
      </c>
      <c r="GN173" s="12">
        <v>0</v>
      </c>
      <c r="GO173" s="12">
        <v>0</v>
      </c>
      <c r="GP173" s="13">
        <v>1.2425288255177E-6</v>
      </c>
      <c r="GQ173" s="13">
        <v>2.2874041881147001E-7</v>
      </c>
      <c r="GR173" s="12">
        <v>0</v>
      </c>
      <c r="GS173" s="13">
        <v>6.4690913526422801E-7</v>
      </c>
      <c r="GT173" s="13">
        <v>3.35304175020221E-7</v>
      </c>
      <c r="GU173" s="13">
        <v>1.6356150909043499E-7</v>
      </c>
      <c r="GV173" s="12">
        <v>0</v>
      </c>
      <c r="GW173" s="12">
        <v>0</v>
      </c>
      <c r="GX173" s="13">
        <v>2.0950445248240699E-7</v>
      </c>
      <c r="GY173" s="12">
        <v>0</v>
      </c>
      <c r="GZ173" s="13">
        <v>4.9119900271864195E-7</v>
      </c>
      <c r="HA173" s="13">
        <v>4.8194771167672602E-7</v>
      </c>
      <c r="HB173" s="12">
        <v>0</v>
      </c>
      <c r="HC173" s="13">
        <v>5.2244876592375702E-7</v>
      </c>
      <c r="HD173" s="13">
        <v>2.30087585787967E-7</v>
      </c>
      <c r="HE173" s="13">
        <v>3.0332809793661598E-7</v>
      </c>
      <c r="HF173" s="12">
        <v>0</v>
      </c>
      <c r="HG173" s="12">
        <v>0</v>
      </c>
      <c r="HH173" s="12">
        <v>0</v>
      </c>
      <c r="HI173" s="12">
        <v>0</v>
      </c>
      <c r="HJ173" s="12">
        <v>0</v>
      </c>
      <c r="HK173" s="13">
        <v>6.3708862350318599E-7</v>
      </c>
      <c r="HL173" s="12">
        <v>0</v>
      </c>
      <c r="HM173" s="13">
        <v>1.07616449183509E-6</v>
      </c>
      <c r="HN173" s="12">
        <v>0</v>
      </c>
      <c r="HO173" s="13">
        <v>6.7628513623969795E-8</v>
      </c>
      <c r="HP173" s="13">
        <v>4.75457363497139E-8</v>
      </c>
      <c r="HQ173" s="13">
        <v>8.8601079156572202E-7</v>
      </c>
      <c r="HR173" s="12">
        <v>0</v>
      </c>
      <c r="HS173" s="12">
        <v>0</v>
      </c>
      <c r="HT173" s="13">
        <v>3.8373019583372699E-7</v>
      </c>
      <c r="HU173" s="21">
        <v>8.6178988321485694E-8</v>
      </c>
      <c r="HV173" s="13">
        <v>1.8930148893497101E-6</v>
      </c>
      <c r="HW173" s="13">
        <v>1.5504905150005099E-6</v>
      </c>
      <c r="HX173" s="12">
        <v>0</v>
      </c>
      <c r="HY173" s="12">
        <v>0</v>
      </c>
      <c r="HZ173" s="13">
        <v>5.5326243975994703E-8</v>
      </c>
      <c r="IA173" s="12">
        <v>0</v>
      </c>
      <c r="IB173" s="13">
        <v>2.1058362711614399E-7</v>
      </c>
      <c r="IC173" s="13">
        <v>9.6396981261907192E-6</v>
      </c>
      <c r="ID173" s="13">
        <v>2.0383910587323799E-7</v>
      </c>
      <c r="IE173" s="13">
        <v>2.6300218655900701E-6</v>
      </c>
      <c r="IF173" s="12">
        <v>0</v>
      </c>
      <c r="IG173" s="13">
        <v>7.42393222901314E-8</v>
      </c>
      <c r="IH173" s="13">
        <v>2.4560560181434099E-7</v>
      </c>
      <c r="II173" s="13">
        <v>8.0722249680527004E-7</v>
      </c>
      <c r="IJ173" s="13">
        <v>6.0034988689578902E-7</v>
      </c>
      <c r="IK173" s="13">
        <v>1.98705695962317E-7</v>
      </c>
      <c r="IL173" s="12">
        <v>0</v>
      </c>
      <c r="IM173" s="13">
        <v>9.6510351726110694E-8</v>
      </c>
      <c r="IN173" s="13">
        <v>1.2814041164505399E-7</v>
      </c>
      <c r="IO173" s="13">
        <v>4.28200623429493E-7</v>
      </c>
      <c r="IP173" s="13">
        <v>5.8107153672517901E-7</v>
      </c>
      <c r="IQ173" s="13">
        <v>7.8016243562721303E-7</v>
      </c>
      <c r="IR173" s="13">
        <v>1.42849632225336E-6</v>
      </c>
      <c r="IS173" s="12">
        <v>0</v>
      </c>
      <c r="IT173" s="13">
        <v>5.8005565897317801E-7</v>
      </c>
      <c r="IU173" s="12">
        <v>0</v>
      </c>
      <c r="IV173" s="13">
        <v>2.4026522078495702E-7</v>
      </c>
      <c r="IW173" s="13">
        <v>1.0444272208836701E-6</v>
      </c>
      <c r="IX173" s="12">
        <v>0</v>
      </c>
      <c r="IY173" s="12">
        <v>0</v>
      </c>
    </row>
    <row r="174" spans="1:259" x14ac:dyDescent="0.25">
      <c r="A174" s="2">
        <v>171</v>
      </c>
      <c r="B174" s="2" t="s">
        <v>2312</v>
      </c>
      <c r="C174" s="2" t="s">
        <v>2704</v>
      </c>
      <c r="D174" s="12">
        <v>0</v>
      </c>
      <c r="E174" s="13">
        <v>1.8281779402558801E-8</v>
      </c>
      <c r="F174" s="12">
        <v>0</v>
      </c>
      <c r="G174" s="13">
        <v>5.4035608668963696E-7</v>
      </c>
      <c r="H174" s="12">
        <v>0</v>
      </c>
      <c r="I174" s="12">
        <v>0</v>
      </c>
      <c r="J174" s="12">
        <v>0</v>
      </c>
      <c r="K174" s="13">
        <v>3.2120335823929101E-8</v>
      </c>
      <c r="L174" s="13">
        <v>2.2723832039130001E-6</v>
      </c>
      <c r="M174" s="13">
        <v>6.6186214147631295E-8</v>
      </c>
      <c r="N174" s="13">
        <v>2.7762740858941598E-7</v>
      </c>
      <c r="O174" s="12">
        <v>0</v>
      </c>
      <c r="P174" s="12">
        <v>0</v>
      </c>
      <c r="Q174" s="12">
        <v>0</v>
      </c>
      <c r="R174" s="13">
        <v>4.9654364453403803E-7</v>
      </c>
      <c r="S174" s="13">
        <v>2.4774779707595703E-7</v>
      </c>
      <c r="T174" s="13">
        <v>4.2794786434330899E-8</v>
      </c>
      <c r="U174" s="13">
        <v>4.1478612574254402E-7</v>
      </c>
      <c r="V174" s="13">
        <v>4.5795784668147E-8</v>
      </c>
      <c r="W174" s="13">
        <v>5.1251687080175E-7</v>
      </c>
      <c r="X174" s="13">
        <v>2.7837827265591898E-7</v>
      </c>
      <c r="Y174" s="13">
        <v>3.37805713136737E-7</v>
      </c>
      <c r="Z174" s="12">
        <v>0</v>
      </c>
      <c r="AA174" s="12">
        <v>0</v>
      </c>
      <c r="AB174" s="13">
        <v>4.2873078604074E-7</v>
      </c>
      <c r="AC174" s="13">
        <v>2.4123087447785299E-7</v>
      </c>
      <c r="AD174" s="12">
        <v>0</v>
      </c>
      <c r="AE174" s="13">
        <v>3.1232054444703598E-7</v>
      </c>
      <c r="AF174" s="12">
        <v>0</v>
      </c>
      <c r="AG174" s="12">
        <v>0</v>
      </c>
      <c r="AH174" s="13">
        <v>5.6946568389320899E-7</v>
      </c>
      <c r="AI174" s="12">
        <v>0</v>
      </c>
      <c r="AJ174" s="13">
        <v>2.56280511251603E-7</v>
      </c>
      <c r="AK174" s="12">
        <v>0</v>
      </c>
      <c r="AL174" s="12">
        <v>0</v>
      </c>
      <c r="AM174" s="12">
        <v>0</v>
      </c>
      <c r="AN174" s="12">
        <v>0</v>
      </c>
      <c r="AO174" s="12">
        <v>0</v>
      </c>
      <c r="AP174" s="12">
        <v>0</v>
      </c>
      <c r="AQ174" s="13">
        <v>1.22818554108658E-7</v>
      </c>
      <c r="AR174" s="13">
        <v>3.09879102697597E-7</v>
      </c>
      <c r="AS174" s="12">
        <v>0</v>
      </c>
      <c r="AT174" s="13">
        <v>1.76459473976541E-7</v>
      </c>
      <c r="AU174" s="12">
        <v>0</v>
      </c>
      <c r="AV174" s="13">
        <v>2.2811344331089899E-7</v>
      </c>
      <c r="AW174" s="13">
        <v>4.70782673276125E-8</v>
      </c>
      <c r="AX174" s="12">
        <v>0</v>
      </c>
      <c r="AY174" s="13">
        <v>9.1431579180563101E-7</v>
      </c>
      <c r="AZ174" s="21">
        <v>5.3461855318161E-7</v>
      </c>
      <c r="BA174" s="13">
        <v>1.43548689897718E-6</v>
      </c>
      <c r="BB174" s="12">
        <v>0</v>
      </c>
      <c r="BC174" s="13">
        <v>2.12840271167433E-7</v>
      </c>
      <c r="BD174" s="13">
        <v>3.5143715927964099E-7</v>
      </c>
      <c r="BE174" s="13">
        <v>2.5667181497477298E-7</v>
      </c>
      <c r="BF174" s="13">
        <v>1.0739781711668E-7</v>
      </c>
      <c r="BG174" s="13">
        <v>2.0016084578782199E-7</v>
      </c>
      <c r="BH174" s="13">
        <v>3.8706727229836202E-8</v>
      </c>
      <c r="BI174" s="13">
        <v>4.4213599123854398E-8</v>
      </c>
      <c r="BJ174" s="12">
        <v>0</v>
      </c>
      <c r="BK174" s="13">
        <v>6.9904934412788697E-8</v>
      </c>
      <c r="BL174" s="13">
        <v>4.9919942292800901E-8</v>
      </c>
      <c r="BM174" s="12">
        <v>0</v>
      </c>
      <c r="BN174" s="13">
        <v>1.20192222853234E-7</v>
      </c>
      <c r="BO174" s="12">
        <v>0</v>
      </c>
      <c r="BP174" s="13">
        <v>3.9257111360236E-7</v>
      </c>
      <c r="BQ174" s="12">
        <v>0</v>
      </c>
      <c r="BR174" s="13">
        <v>3.3340732933922798E-7</v>
      </c>
      <c r="BS174" s="12">
        <v>0</v>
      </c>
      <c r="BT174" s="13">
        <v>1.01791730641396E-6</v>
      </c>
      <c r="BU174" s="13">
        <v>1.6979789671291501E-7</v>
      </c>
      <c r="BV174" s="13">
        <v>6.9987178480763701E-7</v>
      </c>
      <c r="BW174" s="12">
        <v>0</v>
      </c>
      <c r="BX174" s="13">
        <v>8.3787520986478395E-8</v>
      </c>
      <c r="BY174" s="12">
        <v>0</v>
      </c>
      <c r="BZ174" s="13">
        <v>3.22427378713103E-8</v>
      </c>
      <c r="CA174" s="13">
        <v>1.3627240769971699E-7</v>
      </c>
      <c r="CB174" s="13">
        <v>4.4083630429089902E-7</v>
      </c>
      <c r="CC174" s="12">
        <v>0</v>
      </c>
      <c r="CD174" s="12">
        <v>0</v>
      </c>
      <c r="CE174" s="13">
        <v>2.4037809621420199E-7</v>
      </c>
      <c r="CF174" s="13">
        <v>6.0365302395389599E-7</v>
      </c>
      <c r="CG174" s="12">
        <v>0</v>
      </c>
      <c r="CH174" s="13">
        <v>6.6952250233311296E-7</v>
      </c>
      <c r="CI174" s="12">
        <v>0</v>
      </c>
      <c r="CJ174" s="13">
        <v>5.84147803850179E-8</v>
      </c>
      <c r="CK174" s="12">
        <v>0</v>
      </c>
      <c r="CL174" s="13">
        <v>1.1870762481647001E-7</v>
      </c>
      <c r="CM174" s="12">
        <v>0</v>
      </c>
      <c r="CN174" s="12">
        <v>0</v>
      </c>
      <c r="CO174" s="13">
        <v>9.1954454180427795E-8</v>
      </c>
      <c r="CP174" s="12">
        <v>0</v>
      </c>
      <c r="CQ174" s="12">
        <v>0</v>
      </c>
      <c r="CR174" s="12">
        <v>0</v>
      </c>
      <c r="CS174" s="12">
        <v>0</v>
      </c>
      <c r="CT174" s="13">
        <v>3.8603111714755001E-7</v>
      </c>
      <c r="CU174" s="12">
        <v>0</v>
      </c>
      <c r="CV174" s="17">
        <v>0</v>
      </c>
      <c r="CW174" s="13">
        <v>1.2289985175734299E-6</v>
      </c>
      <c r="CX174" s="13">
        <v>3.9818283329745398E-6</v>
      </c>
      <c r="CY174" s="13">
        <v>2.8177848524495399E-6</v>
      </c>
      <c r="CZ174" s="13">
        <v>8.6038844961280301E-7</v>
      </c>
      <c r="DA174" s="13">
        <v>2.62054539250214E-7</v>
      </c>
      <c r="DB174" s="13">
        <v>2.5418846536785199E-6</v>
      </c>
      <c r="DC174" s="13">
        <v>5.1143564750323404E-7</v>
      </c>
      <c r="DD174" s="13">
        <v>5.0006361747153698E-8</v>
      </c>
      <c r="DE174" s="13">
        <v>5.8387399755903099E-7</v>
      </c>
      <c r="DF174" s="13">
        <v>1.5465850281504901E-6</v>
      </c>
      <c r="DG174" s="13">
        <v>2.2430529855371199E-7</v>
      </c>
      <c r="DH174" s="13">
        <v>1.104052302465E-6</v>
      </c>
      <c r="DI174" s="13">
        <v>3.6542841596153002E-8</v>
      </c>
      <c r="DJ174" s="13">
        <v>1.77861428411006E-6</v>
      </c>
      <c r="DK174" s="13">
        <v>1.8045017212222901E-6</v>
      </c>
      <c r="DL174" s="12">
        <v>0</v>
      </c>
      <c r="DM174" s="12">
        <v>0</v>
      </c>
      <c r="DN174" s="12">
        <v>0</v>
      </c>
      <c r="DO174" s="13">
        <v>2.7317646868345698E-7</v>
      </c>
      <c r="DP174" s="13">
        <v>2.1455236062460499E-6</v>
      </c>
      <c r="DQ174" s="13">
        <v>1.4925984445282599E-6</v>
      </c>
      <c r="DR174" s="12">
        <v>0</v>
      </c>
      <c r="DS174" s="12">
        <v>0</v>
      </c>
      <c r="DT174" s="13">
        <v>7.7628280862599793E-8</v>
      </c>
      <c r="DU174" s="12">
        <v>0</v>
      </c>
      <c r="DV174" s="12">
        <v>0</v>
      </c>
      <c r="DW174" s="13">
        <v>4.0413773781147198E-7</v>
      </c>
      <c r="DX174" s="13">
        <v>1.54508671580301E-7</v>
      </c>
      <c r="DY174" s="13">
        <v>2.39384471936104E-7</v>
      </c>
      <c r="DZ174" s="13">
        <v>2.8246566301805202E-7</v>
      </c>
      <c r="EA174" s="13">
        <v>2.0294947012360401E-7</v>
      </c>
      <c r="EB174" s="13">
        <v>6.4510316173193303E-7</v>
      </c>
      <c r="EC174" s="2" t="s">
        <v>2312</v>
      </c>
      <c r="ED174" s="12">
        <v>0</v>
      </c>
      <c r="EE174" s="12">
        <v>0</v>
      </c>
      <c r="EF174" s="12">
        <v>0</v>
      </c>
      <c r="EG174" s="13">
        <v>2.7737065936485199E-7</v>
      </c>
      <c r="EH174" s="13">
        <v>1.0059842630286101E-7</v>
      </c>
      <c r="EI174" s="13">
        <v>2.24012236721698E-7</v>
      </c>
      <c r="EJ174" s="13">
        <v>3.8794091287218002E-7</v>
      </c>
      <c r="EK174" s="12">
        <v>0</v>
      </c>
      <c r="EL174" s="13">
        <v>7.7656760769763404E-7</v>
      </c>
      <c r="EM174" s="13">
        <v>6.8093064120695995E-8</v>
      </c>
      <c r="EN174" s="12">
        <v>0</v>
      </c>
      <c r="EO174" s="13">
        <v>6.2729277401170306E-8</v>
      </c>
      <c r="EP174" s="12">
        <v>0</v>
      </c>
      <c r="EQ174" s="13">
        <v>1.0829192792363001E-7</v>
      </c>
      <c r="ER174" s="12">
        <v>0</v>
      </c>
      <c r="ES174" s="13">
        <v>1.5687368410027599E-7</v>
      </c>
      <c r="ET174" s="13">
        <v>3.1355135509426502E-7</v>
      </c>
      <c r="EU174" s="12">
        <v>0</v>
      </c>
      <c r="EV174" s="13">
        <v>3.3160141805569198E-7</v>
      </c>
      <c r="EW174" s="13">
        <v>2.5632486208013002E-7</v>
      </c>
      <c r="EX174" s="12">
        <v>0</v>
      </c>
      <c r="EY174" s="13">
        <v>6.4437372814810394E-8</v>
      </c>
      <c r="EZ174" s="13">
        <v>4.4049354970451802E-7</v>
      </c>
      <c r="FA174" s="12">
        <v>0</v>
      </c>
      <c r="FB174" s="13">
        <v>3.25995392637633E-7</v>
      </c>
      <c r="FC174" s="13">
        <v>2.2925411976009399E-7</v>
      </c>
      <c r="FD174" s="12">
        <v>0</v>
      </c>
      <c r="FE174" s="12">
        <v>0</v>
      </c>
      <c r="FF174" s="12">
        <v>0</v>
      </c>
      <c r="FG174" s="13">
        <v>3.1953473265100201E-7</v>
      </c>
      <c r="FH174" s="12">
        <v>0</v>
      </c>
      <c r="FI174" s="13">
        <v>5.7424480934796803E-8</v>
      </c>
      <c r="FJ174" s="12">
        <v>0</v>
      </c>
      <c r="FK174" s="13">
        <v>4.9453159672312299E-8</v>
      </c>
      <c r="FL174" s="13">
        <v>1.60870346210733E-7</v>
      </c>
      <c r="FM174" s="12">
        <v>0</v>
      </c>
      <c r="FN174" s="13">
        <v>5.1365160924847495E-7</v>
      </c>
      <c r="FO174" s="12">
        <v>0</v>
      </c>
      <c r="FP174" s="12">
        <v>0</v>
      </c>
      <c r="FQ174" s="12">
        <v>0</v>
      </c>
      <c r="FR174" s="12">
        <v>0</v>
      </c>
      <c r="FS174" s="13">
        <v>2.5729330599176401E-8</v>
      </c>
      <c r="FT174" s="13">
        <v>7.9662849661546902E-7</v>
      </c>
      <c r="FU174" s="12">
        <v>0</v>
      </c>
      <c r="FV174" s="12">
        <v>0</v>
      </c>
      <c r="FW174" s="12">
        <v>0</v>
      </c>
      <c r="FX174" s="12">
        <v>0</v>
      </c>
      <c r="FY174" s="13">
        <v>4.50892451572859E-7</v>
      </c>
      <c r="FZ174" s="12">
        <v>0</v>
      </c>
      <c r="GA174" s="21">
        <v>3.2565397268298301E-7</v>
      </c>
      <c r="GB174" s="13">
        <v>1.16403548628551E-6</v>
      </c>
      <c r="GC174" s="12">
        <v>0</v>
      </c>
      <c r="GD174" s="12">
        <v>0</v>
      </c>
      <c r="GE174" s="12">
        <v>0</v>
      </c>
      <c r="GF174" s="12">
        <v>0</v>
      </c>
      <c r="GG174" s="13">
        <v>3.91045784097501E-8</v>
      </c>
      <c r="GH174" s="12">
        <v>0</v>
      </c>
      <c r="GI174" s="13">
        <v>4.0023845830209697E-8</v>
      </c>
      <c r="GJ174" s="12">
        <v>0</v>
      </c>
      <c r="GK174" s="13">
        <v>5.6165874366867799E-7</v>
      </c>
      <c r="GL174" s="12">
        <v>0</v>
      </c>
      <c r="GM174" s="13">
        <v>4.5066187407094802E-7</v>
      </c>
      <c r="GN174" s="12">
        <v>0</v>
      </c>
      <c r="GO174" s="12">
        <v>0</v>
      </c>
      <c r="GP174" s="13">
        <v>6.0840015525266601E-7</v>
      </c>
      <c r="GQ174" s="13">
        <v>7.8379132208563102E-8</v>
      </c>
      <c r="GR174" s="12">
        <v>0</v>
      </c>
      <c r="GS174" s="13">
        <v>9.0973778571084805E-7</v>
      </c>
      <c r="GT174" s="13">
        <v>1.2043990446604E-7</v>
      </c>
      <c r="GU174" s="13">
        <v>1.4538800808038701E-7</v>
      </c>
      <c r="GV174" s="13">
        <v>1.09350704052785E-7</v>
      </c>
      <c r="GW174" s="12">
        <v>0</v>
      </c>
      <c r="GX174" s="13">
        <v>5.9708501254377797E-8</v>
      </c>
      <c r="GY174" s="12">
        <v>0</v>
      </c>
      <c r="GZ174" s="13">
        <v>3.2378426142047002E-7</v>
      </c>
      <c r="HA174" s="13">
        <v>5.9477616082090603E-7</v>
      </c>
      <c r="HB174" s="12">
        <v>0</v>
      </c>
      <c r="HC174" s="13">
        <v>5.0969768215099996E-7</v>
      </c>
      <c r="HD174" s="12">
        <v>0</v>
      </c>
      <c r="HE174" s="13">
        <v>3.7747496632112302E-7</v>
      </c>
      <c r="HF174" s="12">
        <v>0</v>
      </c>
      <c r="HG174" s="12">
        <v>0</v>
      </c>
      <c r="HH174" s="12">
        <v>0</v>
      </c>
      <c r="HI174" s="12">
        <v>0</v>
      </c>
      <c r="HJ174" s="12">
        <v>0</v>
      </c>
      <c r="HK174" s="13">
        <v>4.0292268837095402E-7</v>
      </c>
      <c r="HL174" s="12">
        <v>0</v>
      </c>
      <c r="HM174" s="13">
        <v>3.4392269398844902E-7</v>
      </c>
      <c r="HN174" s="12">
        <v>0</v>
      </c>
      <c r="HO174" s="13">
        <v>7.2137081198901106E-8</v>
      </c>
      <c r="HP174" s="12">
        <v>0</v>
      </c>
      <c r="HQ174" s="13">
        <v>4.1890259451089598E-7</v>
      </c>
      <c r="HR174" s="12">
        <v>0</v>
      </c>
      <c r="HS174" s="12">
        <v>0</v>
      </c>
      <c r="HT174" s="13">
        <v>4.5960018344170798E-7</v>
      </c>
      <c r="HU174" s="21">
        <v>9.1924254209584795E-8</v>
      </c>
      <c r="HV174" s="13">
        <v>9.602795180873081E-7</v>
      </c>
      <c r="HW174" s="13">
        <v>9.1318913804770297E-7</v>
      </c>
      <c r="HX174" s="12">
        <v>0</v>
      </c>
      <c r="HY174" s="12">
        <v>0</v>
      </c>
      <c r="HZ174" s="13">
        <v>4.6324007668036301E-8</v>
      </c>
      <c r="IA174" s="12">
        <v>0</v>
      </c>
      <c r="IB174" s="13">
        <v>5.2080781226040703E-8</v>
      </c>
      <c r="IC174" s="13">
        <v>6.4234364518831296E-6</v>
      </c>
      <c r="ID174" s="13">
        <v>1.4211695057113E-7</v>
      </c>
      <c r="IE174" s="13">
        <v>1.33928354310497E-6</v>
      </c>
      <c r="IF174" s="12">
        <v>0</v>
      </c>
      <c r="IG174" s="13">
        <v>1.6857675941044701E-7</v>
      </c>
      <c r="IH174" s="13">
        <v>1.16375254837888E-7</v>
      </c>
      <c r="II174" s="13">
        <v>9.7161039383290004E-7</v>
      </c>
      <c r="IJ174" s="13">
        <v>6.5939214416770995E-7</v>
      </c>
      <c r="IK174" s="13">
        <v>4.2390548471961001E-8</v>
      </c>
      <c r="IL174" s="12">
        <v>0</v>
      </c>
      <c r="IM174" s="13">
        <v>7.7208281380888494E-8</v>
      </c>
      <c r="IN174" s="13">
        <v>1.1390258812893699E-7</v>
      </c>
      <c r="IO174" s="13">
        <v>3.3572624967880998E-7</v>
      </c>
      <c r="IP174" s="13">
        <v>4.79650077866349E-7</v>
      </c>
      <c r="IQ174" s="13">
        <v>1.06417960630448E-6</v>
      </c>
      <c r="IR174" s="13">
        <v>1.1539357947269299E-6</v>
      </c>
      <c r="IS174" s="12">
        <v>0</v>
      </c>
      <c r="IT174" s="13">
        <v>3.67627820989577E-7</v>
      </c>
      <c r="IU174" s="12">
        <v>0</v>
      </c>
      <c r="IV174" s="13">
        <v>3.8271269552675798E-7</v>
      </c>
      <c r="IW174" s="13">
        <v>9.5112084649138701E-7</v>
      </c>
      <c r="IX174" s="12">
        <v>0</v>
      </c>
      <c r="IY174" s="13">
        <v>8.1454522606473602E-8</v>
      </c>
    </row>
    <row r="175" spans="1:259" x14ac:dyDescent="0.25">
      <c r="A175" s="2">
        <v>172</v>
      </c>
      <c r="B175" s="2" t="s">
        <v>2315</v>
      </c>
      <c r="C175" s="2" t="s">
        <v>2704</v>
      </c>
      <c r="D175" s="12">
        <v>0</v>
      </c>
      <c r="E175" s="12">
        <v>0</v>
      </c>
      <c r="F175" s="12">
        <v>0</v>
      </c>
      <c r="G175" s="13">
        <v>9.8418548596729702E-7</v>
      </c>
      <c r="H175" s="12">
        <v>0</v>
      </c>
      <c r="I175" s="12">
        <v>0</v>
      </c>
      <c r="J175" s="12">
        <v>0</v>
      </c>
      <c r="K175" s="12">
        <v>0</v>
      </c>
      <c r="L175" s="13">
        <v>1.6630922632351101E-6</v>
      </c>
      <c r="M175" s="13">
        <v>1.6478540427585299E-7</v>
      </c>
      <c r="N175" s="13">
        <v>3.6601269687081199E-7</v>
      </c>
      <c r="O175" s="12">
        <v>0</v>
      </c>
      <c r="P175" s="12">
        <v>0</v>
      </c>
      <c r="Q175" s="13">
        <v>5.5510979430099901E-8</v>
      </c>
      <c r="R175" s="13">
        <v>4.3725898300941398E-7</v>
      </c>
      <c r="S175" s="13">
        <v>3.4520525846612902E-7</v>
      </c>
      <c r="T175" s="12">
        <v>0</v>
      </c>
      <c r="U175" s="13">
        <v>3.38874397611833E-7</v>
      </c>
      <c r="V175" s="13">
        <v>1.93200966568745E-7</v>
      </c>
      <c r="W175" s="13">
        <v>1.15009433044339E-6</v>
      </c>
      <c r="X175" s="13">
        <v>4.5771632549688002E-7</v>
      </c>
      <c r="Y175" s="13">
        <v>5.1935100021286899E-7</v>
      </c>
      <c r="Z175" s="12">
        <v>0</v>
      </c>
      <c r="AA175" s="12">
        <v>0</v>
      </c>
      <c r="AB175" s="13">
        <v>4.03283021678688E-7</v>
      </c>
      <c r="AC175" s="13">
        <v>6.3605796981464999E-8</v>
      </c>
      <c r="AD175" s="12">
        <v>0</v>
      </c>
      <c r="AE175" s="13">
        <v>3.30542069715339E-7</v>
      </c>
      <c r="AF175" s="12">
        <v>0</v>
      </c>
      <c r="AG175" s="12">
        <v>0</v>
      </c>
      <c r="AH175" s="13">
        <v>9.9830571571759797E-7</v>
      </c>
      <c r="AI175" s="12">
        <v>0</v>
      </c>
      <c r="AJ175" s="13">
        <v>2.28220235173463E-7</v>
      </c>
      <c r="AK175" s="13">
        <v>5.4197341190217102E-8</v>
      </c>
      <c r="AL175" s="12">
        <v>0</v>
      </c>
      <c r="AM175" s="12">
        <v>0</v>
      </c>
      <c r="AN175" s="13">
        <v>3.9388447399136101E-8</v>
      </c>
      <c r="AO175" s="12">
        <v>0</v>
      </c>
      <c r="AP175" s="12">
        <v>0</v>
      </c>
      <c r="AQ175" s="13">
        <v>5.0465020341740905E-7</v>
      </c>
      <c r="AR175" s="13">
        <v>5.71063398199979E-7</v>
      </c>
      <c r="AS175" s="12">
        <v>0</v>
      </c>
      <c r="AT175" s="13">
        <v>2.8366866948745199E-7</v>
      </c>
      <c r="AU175" s="12">
        <v>0</v>
      </c>
      <c r="AV175" s="13">
        <v>1.6325315152509701E-7</v>
      </c>
      <c r="AW175" s="13">
        <v>3.3101906714727497E-8</v>
      </c>
      <c r="AX175" s="12">
        <v>0</v>
      </c>
      <c r="AY175" s="13">
        <v>9.1466745451966699E-7</v>
      </c>
      <c r="AZ175" s="21">
        <v>4.2504691306046998E-7</v>
      </c>
      <c r="BA175" s="13">
        <v>1.9372998027028501E-6</v>
      </c>
      <c r="BB175" s="12">
        <v>0</v>
      </c>
      <c r="BC175" s="13">
        <v>3.8740209859348399E-7</v>
      </c>
      <c r="BD175" s="13">
        <v>3.0557354811498198E-7</v>
      </c>
      <c r="BE175" s="13">
        <v>3.8560334084468201E-7</v>
      </c>
      <c r="BF175" s="13">
        <v>7.8485373938061005E-8</v>
      </c>
      <c r="BG175" s="13">
        <v>1.05553571020922E-7</v>
      </c>
      <c r="BH175" s="13">
        <v>9.0038725476026599E-8</v>
      </c>
      <c r="BI175" s="13">
        <v>2.47881266008789E-8</v>
      </c>
      <c r="BJ175" s="12">
        <v>0</v>
      </c>
      <c r="BK175" s="12">
        <v>0</v>
      </c>
      <c r="BL175" s="13">
        <v>1.05299878273877E-7</v>
      </c>
      <c r="BM175" s="13">
        <v>3.4359095257726199E-7</v>
      </c>
      <c r="BN175" s="13">
        <v>8.4510156693680402E-8</v>
      </c>
      <c r="BO175" s="12">
        <v>0</v>
      </c>
      <c r="BP175" s="13">
        <v>3.12269662409816E-7</v>
      </c>
      <c r="BQ175" s="12">
        <v>0</v>
      </c>
      <c r="BR175" s="13">
        <v>4.55108778366001E-7</v>
      </c>
      <c r="BS175" s="12">
        <v>0</v>
      </c>
      <c r="BT175" s="13">
        <v>1.16944695667581E-6</v>
      </c>
      <c r="BU175" s="13">
        <v>1.62426006230626E-7</v>
      </c>
      <c r="BV175" s="13">
        <v>9.7097770577553894E-7</v>
      </c>
      <c r="BW175" s="12">
        <v>0</v>
      </c>
      <c r="BX175" s="13">
        <v>1.17826201387235E-7</v>
      </c>
      <c r="BY175" s="13">
        <v>1.1520540437416399E-7</v>
      </c>
      <c r="BZ175" s="13">
        <v>6.8012025197295095E-8</v>
      </c>
      <c r="CA175" s="13">
        <v>5.7489921998318198E-8</v>
      </c>
      <c r="CB175" s="13">
        <v>6.2304657636290997E-7</v>
      </c>
      <c r="CC175" s="12">
        <v>0</v>
      </c>
      <c r="CD175" s="12">
        <v>0</v>
      </c>
      <c r="CE175" s="13">
        <v>2.2118127530666001E-7</v>
      </c>
      <c r="CF175" s="13">
        <v>1.0097185549564999E-6</v>
      </c>
      <c r="CG175" s="12">
        <v>0</v>
      </c>
      <c r="CH175" s="13">
        <v>1.0744955178272901E-6</v>
      </c>
      <c r="CI175" s="12">
        <v>0</v>
      </c>
      <c r="CJ175" s="13">
        <v>1.9928914581667701E-7</v>
      </c>
      <c r="CK175" s="12">
        <v>0</v>
      </c>
      <c r="CL175" s="13">
        <v>1.23672933721932E-7</v>
      </c>
      <c r="CM175" s="12">
        <v>0</v>
      </c>
      <c r="CN175" s="12">
        <v>0</v>
      </c>
      <c r="CO175" s="13">
        <v>1.48377113719422E-7</v>
      </c>
      <c r="CP175" s="12">
        <v>0</v>
      </c>
      <c r="CQ175" s="12">
        <v>0</v>
      </c>
      <c r="CR175" s="12">
        <v>0</v>
      </c>
      <c r="CS175" s="12">
        <v>0</v>
      </c>
      <c r="CT175" s="13">
        <v>1.6258612491362E-7</v>
      </c>
      <c r="CU175" s="12">
        <v>0</v>
      </c>
      <c r="CV175" s="17">
        <v>0</v>
      </c>
      <c r="CW175" s="13">
        <v>2.7411648161224602E-6</v>
      </c>
      <c r="CX175" s="13">
        <v>3.7097667009698802E-6</v>
      </c>
      <c r="CY175" s="13">
        <v>4.2797906204767097E-6</v>
      </c>
      <c r="CZ175" s="13">
        <v>1.94430439095084E-6</v>
      </c>
      <c r="DA175" s="13">
        <v>1.0715649691990101E-6</v>
      </c>
      <c r="DB175" s="13">
        <v>2.7334119254588402E-6</v>
      </c>
      <c r="DC175" s="13">
        <v>1.3835453642256599E-6</v>
      </c>
      <c r="DD175" s="13">
        <v>1.5822325396560299E-7</v>
      </c>
      <c r="DE175" s="13">
        <v>6.0036165792417101E-7</v>
      </c>
      <c r="DF175" s="13">
        <v>2.21663204427484E-6</v>
      </c>
      <c r="DG175" s="13">
        <v>6.2056069103944999E-7</v>
      </c>
      <c r="DH175" s="13">
        <v>2.0021754691216902E-6</v>
      </c>
      <c r="DI175" s="12">
        <v>0</v>
      </c>
      <c r="DJ175" s="13">
        <v>2.5805600991986399E-6</v>
      </c>
      <c r="DK175" s="13">
        <v>2.2446395606502498E-6</v>
      </c>
      <c r="DL175" s="12">
        <v>0</v>
      </c>
      <c r="DM175" s="12">
        <v>0</v>
      </c>
      <c r="DN175" s="12">
        <v>0</v>
      </c>
      <c r="DO175" s="13">
        <v>6.2864596974067398E-7</v>
      </c>
      <c r="DP175" s="13">
        <v>4.1853150915066902E-6</v>
      </c>
      <c r="DQ175" s="13">
        <v>3.6005235047465801E-6</v>
      </c>
      <c r="DR175" s="12">
        <v>0</v>
      </c>
      <c r="DS175" s="13">
        <v>5.9376847819917203E-8</v>
      </c>
      <c r="DT175" s="13">
        <v>2.0171479909502401E-7</v>
      </c>
      <c r="DU175" s="12">
        <v>0</v>
      </c>
      <c r="DV175" s="12">
        <v>0</v>
      </c>
      <c r="DW175" s="13">
        <v>4.7119888919484E-7</v>
      </c>
      <c r="DX175" s="13">
        <v>1.4324079883316899E-7</v>
      </c>
      <c r="DY175" s="12">
        <v>0</v>
      </c>
      <c r="DZ175" s="13">
        <v>2.8837407701138201E-7</v>
      </c>
      <c r="EA175" s="13">
        <v>8.8406218978835695E-7</v>
      </c>
      <c r="EB175" s="13">
        <v>1.13397040148191E-6</v>
      </c>
      <c r="EC175" s="2" t="s">
        <v>2315</v>
      </c>
      <c r="ED175" s="12">
        <v>0</v>
      </c>
      <c r="EE175" s="12">
        <v>0</v>
      </c>
      <c r="EF175" s="12">
        <v>0</v>
      </c>
      <c r="EG175" s="13">
        <v>2.8582071147936298E-7</v>
      </c>
      <c r="EH175" s="13">
        <v>1.41466536988398E-7</v>
      </c>
      <c r="EI175" s="13">
        <v>1.05005735963296E-7</v>
      </c>
      <c r="EJ175" s="13">
        <v>5.5732878469097799E-7</v>
      </c>
      <c r="EK175" s="12">
        <v>0</v>
      </c>
      <c r="EL175" s="13">
        <v>1.1492291512676299E-6</v>
      </c>
      <c r="EM175" s="13">
        <v>1.5533479023696301E-7</v>
      </c>
      <c r="EN175" s="12">
        <v>0</v>
      </c>
      <c r="EO175" s="13">
        <v>3.7809780611769101E-7</v>
      </c>
      <c r="EP175" s="12">
        <v>0</v>
      </c>
      <c r="EQ175" s="13">
        <v>2.57780863550359E-7</v>
      </c>
      <c r="ER175" s="12">
        <v>0</v>
      </c>
      <c r="ES175" s="13">
        <v>1.41816611742437E-7</v>
      </c>
      <c r="ET175" s="13">
        <v>1.9841921689558899E-7</v>
      </c>
      <c r="EU175" s="12">
        <v>0</v>
      </c>
      <c r="EV175" s="13">
        <v>1.1495507775699901E-6</v>
      </c>
      <c r="EW175" s="13">
        <v>2.6424727792086899E-7</v>
      </c>
      <c r="EX175" s="12">
        <v>0</v>
      </c>
      <c r="EY175" s="13">
        <v>2.2653763880206799E-7</v>
      </c>
      <c r="EZ175" s="13">
        <v>5.4254984646356596E-7</v>
      </c>
      <c r="FA175" s="12">
        <v>0</v>
      </c>
      <c r="FB175" s="13">
        <v>3.3660109873903598E-7</v>
      </c>
      <c r="FC175" s="13">
        <v>3.1490909245348402E-7</v>
      </c>
      <c r="FD175" s="12">
        <v>0</v>
      </c>
      <c r="FE175" s="12">
        <v>0</v>
      </c>
      <c r="FF175" s="12">
        <v>0</v>
      </c>
      <c r="FG175" s="13">
        <v>7.1604233956711096E-7</v>
      </c>
      <c r="FH175" s="12">
        <v>0</v>
      </c>
      <c r="FI175" s="12">
        <v>0</v>
      </c>
      <c r="FJ175" s="12">
        <v>0</v>
      </c>
      <c r="FK175" s="13">
        <v>5.21576293418918E-8</v>
      </c>
      <c r="FL175" s="13">
        <v>2.2622392435884301E-7</v>
      </c>
      <c r="FM175" s="12">
        <v>0</v>
      </c>
      <c r="FN175" s="13">
        <v>1.0930367227121899E-6</v>
      </c>
      <c r="FO175" s="12">
        <v>0</v>
      </c>
      <c r="FP175" s="12">
        <v>0</v>
      </c>
      <c r="FQ175" s="12">
        <v>0</v>
      </c>
      <c r="FR175" s="12">
        <v>0</v>
      </c>
      <c r="FS175" s="13">
        <v>1.08545613465276E-7</v>
      </c>
      <c r="FT175" s="13">
        <v>8.09992324013194E-7</v>
      </c>
      <c r="FU175" s="12">
        <v>0</v>
      </c>
      <c r="FV175" s="12">
        <v>0</v>
      </c>
      <c r="FW175" s="12">
        <v>0</v>
      </c>
      <c r="FX175" s="12">
        <v>0</v>
      </c>
      <c r="FY175" s="13">
        <v>5.9993580439334001E-7</v>
      </c>
      <c r="FZ175" s="13">
        <v>9.6592832149266802E-8</v>
      </c>
      <c r="GA175" s="21">
        <v>6.16440158615716E-7</v>
      </c>
      <c r="GB175" s="13">
        <v>1.4237855753822E-6</v>
      </c>
      <c r="GC175" s="12">
        <v>0</v>
      </c>
      <c r="GD175" s="12">
        <v>0</v>
      </c>
      <c r="GE175" s="12">
        <v>0</v>
      </c>
      <c r="GF175" s="12">
        <v>0</v>
      </c>
      <c r="GG175" s="13">
        <v>8.24862200830667E-8</v>
      </c>
      <c r="GH175" s="12">
        <v>0</v>
      </c>
      <c r="GI175" s="12">
        <v>0</v>
      </c>
      <c r="GJ175" s="12">
        <v>0</v>
      </c>
      <c r="GK175" s="13">
        <v>4.7355494703448001E-7</v>
      </c>
      <c r="GL175" s="12">
        <v>0</v>
      </c>
      <c r="GM175" s="13">
        <v>7.8005352901318401E-7</v>
      </c>
      <c r="GN175" s="12">
        <v>0</v>
      </c>
      <c r="GO175" s="12">
        <v>0</v>
      </c>
      <c r="GP175" s="13">
        <v>1.2708474656247199E-6</v>
      </c>
      <c r="GQ175" s="13">
        <v>3.4311062821720498E-7</v>
      </c>
      <c r="GR175" s="12">
        <v>0</v>
      </c>
      <c r="GS175" s="13">
        <v>1.1453490695395201E-6</v>
      </c>
      <c r="GT175" s="13">
        <v>3.7721719689774902E-7</v>
      </c>
      <c r="GU175" s="13">
        <v>2.4534226363565201E-7</v>
      </c>
      <c r="GV175" s="13">
        <v>1.7299623102100799E-7</v>
      </c>
      <c r="GW175" s="12">
        <v>0</v>
      </c>
      <c r="GX175" s="13">
        <v>1.76769381782031E-7</v>
      </c>
      <c r="GY175" s="12">
        <v>0</v>
      </c>
      <c r="GZ175" s="13">
        <v>1.3025544982806899E-6</v>
      </c>
      <c r="HA175" s="13">
        <v>1.24809104419329E-6</v>
      </c>
      <c r="HB175" s="12">
        <v>0</v>
      </c>
      <c r="HC175" s="13">
        <v>1.0686452030258701E-6</v>
      </c>
      <c r="HD175" s="13">
        <v>3.4513137868195098E-7</v>
      </c>
      <c r="HE175" s="13">
        <v>1.1374803672623101E-7</v>
      </c>
      <c r="HF175" s="12">
        <v>0</v>
      </c>
      <c r="HG175" s="12">
        <v>0</v>
      </c>
      <c r="HH175" s="12">
        <v>0</v>
      </c>
      <c r="HI175" s="12">
        <v>0</v>
      </c>
      <c r="HJ175" s="12">
        <v>0</v>
      </c>
      <c r="HK175" s="13">
        <v>1.15083622241641E-6</v>
      </c>
      <c r="HL175" s="12">
        <v>0</v>
      </c>
      <c r="HM175" s="13">
        <v>1.34026689673948E-6</v>
      </c>
      <c r="HN175" s="12">
        <v>0</v>
      </c>
      <c r="HO175" s="13">
        <v>2.8620678923519597E-7</v>
      </c>
      <c r="HP175" s="12">
        <v>0</v>
      </c>
      <c r="HQ175" s="13">
        <v>1.1628891639300101E-6</v>
      </c>
      <c r="HR175" s="12">
        <v>0</v>
      </c>
      <c r="HS175" s="13">
        <v>4.0601103432171301E-8</v>
      </c>
      <c r="HT175" s="13">
        <v>5.3689981181777796E-7</v>
      </c>
      <c r="HU175" s="21">
        <v>1.9390272372334299E-7</v>
      </c>
      <c r="HV175" s="13">
        <v>1.8724766321086599E-6</v>
      </c>
      <c r="HW175" s="13">
        <v>1.49030768818986E-6</v>
      </c>
      <c r="HX175" s="12">
        <v>0</v>
      </c>
      <c r="HY175" s="12">
        <v>0</v>
      </c>
      <c r="HZ175" s="13">
        <v>6.2242024472994093E-8</v>
      </c>
      <c r="IA175" s="12">
        <v>0</v>
      </c>
      <c r="IB175" s="13">
        <v>2.36906580505662E-7</v>
      </c>
      <c r="IC175" s="13">
        <v>1.60136132965016E-5</v>
      </c>
      <c r="ID175" s="13">
        <v>2.29318994107393E-7</v>
      </c>
      <c r="IE175" s="13">
        <v>4.1110832925146304E-6</v>
      </c>
      <c r="IF175" s="12">
        <v>0</v>
      </c>
      <c r="IG175" s="13">
        <v>2.5055771272919399E-7</v>
      </c>
      <c r="IH175" s="13">
        <v>2.3025525170094499E-7</v>
      </c>
      <c r="II175" s="13">
        <v>2.2424941053833898E-6</v>
      </c>
      <c r="IJ175" s="13">
        <v>1.01564732596795E-6</v>
      </c>
      <c r="IK175" s="13">
        <v>3.57670252732171E-7</v>
      </c>
      <c r="IL175" s="12">
        <v>0</v>
      </c>
      <c r="IM175" s="13">
        <v>2.1714829138374899E-7</v>
      </c>
      <c r="IN175" s="12">
        <v>0</v>
      </c>
      <c r="IO175" s="13">
        <v>4.8172570135817999E-7</v>
      </c>
      <c r="IP175" s="13">
        <v>4.1774510041516399E-7</v>
      </c>
      <c r="IQ175" s="13">
        <v>2.77817690641532E-6</v>
      </c>
      <c r="IR175" s="13">
        <v>1.46580654646428E-6</v>
      </c>
      <c r="IS175" s="12">
        <v>0</v>
      </c>
      <c r="IT175" s="13">
        <v>1.09527789710053E-6</v>
      </c>
      <c r="IU175" s="12">
        <v>0</v>
      </c>
      <c r="IV175" s="13">
        <v>9.9430820994389305E-7</v>
      </c>
      <c r="IW175" s="13">
        <v>1.0386323499130899E-6</v>
      </c>
      <c r="IX175" s="13">
        <v>2.5030166270503799E-7</v>
      </c>
      <c r="IY175" s="13">
        <v>2.5362989544979002E-7</v>
      </c>
    </row>
    <row r="176" spans="1:259" x14ac:dyDescent="0.25">
      <c r="A176" s="2">
        <v>173</v>
      </c>
      <c r="B176" s="2" t="s">
        <v>2318</v>
      </c>
      <c r="C176" s="2" t="s">
        <v>2704</v>
      </c>
      <c r="D176" s="12">
        <v>0</v>
      </c>
      <c r="E176" s="13">
        <v>2.90357672864169E-8</v>
      </c>
      <c r="F176" s="12">
        <v>0</v>
      </c>
      <c r="G176" s="13">
        <v>1.3634208327060601E-6</v>
      </c>
      <c r="H176" s="12">
        <v>0</v>
      </c>
      <c r="I176" s="12">
        <v>0</v>
      </c>
      <c r="J176" s="12">
        <v>0</v>
      </c>
      <c r="K176" s="13">
        <v>1.53043953043427E-7</v>
      </c>
      <c r="L176" s="13">
        <v>1.63119918488729E-6</v>
      </c>
      <c r="M176" s="13">
        <v>2.7883130462316E-7</v>
      </c>
      <c r="N176" s="13">
        <v>6.0628926728718001E-7</v>
      </c>
      <c r="O176" s="12">
        <v>0</v>
      </c>
      <c r="P176" s="12">
        <v>0</v>
      </c>
      <c r="Q176" s="13">
        <v>8.3593004318267998E-8</v>
      </c>
      <c r="R176" s="13">
        <v>9.872104749032549E-7</v>
      </c>
      <c r="S176" s="13">
        <v>3.9690423754985502E-7</v>
      </c>
      <c r="T176" s="13">
        <v>2.2656063406410499E-8</v>
      </c>
      <c r="U176" s="13">
        <v>3.6711610250530599E-7</v>
      </c>
      <c r="V176" s="12">
        <v>0</v>
      </c>
      <c r="W176" s="13">
        <v>6.3215120710655197E-7</v>
      </c>
      <c r="X176" s="13">
        <v>8.4868786301363399E-7</v>
      </c>
      <c r="Y176" s="13">
        <v>3.9687157797567701E-7</v>
      </c>
      <c r="Z176" s="12">
        <v>0</v>
      </c>
      <c r="AA176" s="12">
        <v>0</v>
      </c>
      <c r="AB176" s="13">
        <v>4.09654757640342E-7</v>
      </c>
      <c r="AC176" s="13">
        <v>2.8734854165744198E-7</v>
      </c>
      <c r="AD176" s="12">
        <v>0</v>
      </c>
      <c r="AE176" s="13">
        <v>1.67064085451641E-7</v>
      </c>
      <c r="AF176" s="13">
        <v>2.6011192803781101E-8</v>
      </c>
      <c r="AG176" s="12">
        <v>0</v>
      </c>
      <c r="AH176" s="13">
        <v>1.3898270954242599E-6</v>
      </c>
      <c r="AI176" s="12">
        <v>0</v>
      </c>
      <c r="AJ176" s="13">
        <v>3.73638847596702E-7</v>
      </c>
      <c r="AK176" s="13">
        <v>4.0807409837339903E-8</v>
      </c>
      <c r="AL176" s="12">
        <v>0</v>
      </c>
      <c r="AM176" s="12">
        <v>0</v>
      </c>
      <c r="AN176" s="13">
        <v>8.8971551772166203E-8</v>
      </c>
      <c r="AO176" s="12">
        <v>0</v>
      </c>
      <c r="AP176" s="12">
        <v>0</v>
      </c>
      <c r="AQ176" s="13">
        <v>2.4842129281346299E-7</v>
      </c>
      <c r="AR176" s="13">
        <v>7.5742842547584196E-7</v>
      </c>
      <c r="AS176" s="12">
        <v>0</v>
      </c>
      <c r="AT176" s="13">
        <v>2.3494440390490099E-7</v>
      </c>
      <c r="AU176" s="12">
        <v>0</v>
      </c>
      <c r="AV176" s="13">
        <v>3.6229782172907503E-7</v>
      </c>
      <c r="AW176" s="13">
        <v>2.49237885852066E-8</v>
      </c>
      <c r="AX176" s="12">
        <v>0</v>
      </c>
      <c r="AY176" s="13">
        <v>1.19668656363227E-6</v>
      </c>
      <c r="AZ176" s="21">
        <v>9.0199250034300102E-7</v>
      </c>
      <c r="BA176" s="13">
        <v>2.7381093399024901E-6</v>
      </c>
      <c r="BB176" s="12">
        <v>0</v>
      </c>
      <c r="BC176" s="13">
        <v>1.13819812221655E-7</v>
      </c>
      <c r="BD176" s="13">
        <v>5.3516355813641796E-7</v>
      </c>
      <c r="BE176" s="13">
        <v>1.90239109922479E-7</v>
      </c>
      <c r="BF176" s="13">
        <v>8.5286501827951999E-8</v>
      </c>
      <c r="BG176" s="12">
        <v>0</v>
      </c>
      <c r="BH176" s="13">
        <v>1.6938180956730301E-7</v>
      </c>
      <c r="BI176" s="13">
        <v>1.8664001205367599E-8</v>
      </c>
      <c r="BJ176" s="12">
        <v>0</v>
      </c>
      <c r="BK176" s="13">
        <v>9.0873085137462899E-8</v>
      </c>
      <c r="BL176" s="13">
        <v>1.0132192602191801E-7</v>
      </c>
      <c r="BM176" s="13">
        <v>1.5522226563490399E-7</v>
      </c>
      <c r="BN176" s="13">
        <v>1.5907794201163399E-7</v>
      </c>
      <c r="BO176" s="12">
        <v>0</v>
      </c>
      <c r="BP176" s="13">
        <v>4.4918109854281399E-7</v>
      </c>
      <c r="BQ176" s="12">
        <v>0</v>
      </c>
      <c r="BR176" s="13">
        <v>5.05071930656906E-7</v>
      </c>
      <c r="BS176" s="12">
        <v>0</v>
      </c>
      <c r="BT176" s="13">
        <v>1.0043580784135101E-6</v>
      </c>
      <c r="BU176" s="13">
        <v>1.52871535275883E-7</v>
      </c>
      <c r="BV176" s="13">
        <v>1.03167981172134E-6</v>
      </c>
      <c r="BW176" s="12">
        <v>0</v>
      </c>
      <c r="BX176" s="13">
        <v>2.2179049672891299E-7</v>
      </c>
      <c r="BY176" s="13">
        <v>7.2503575663232997E-8</v>
      </c>
      <c r="BZ176" s="12">
        <v>0</v>
      </c>
      <c r="CA176" s="13">
        <v>8.6573059009232096E-8</v>
      </c>
      <c r="CB176" s="13">
        <v>9.3437727120795795E-7</v>
      </c>
      <c r="CC176" s="13">
        <v>3.5617886372977603E-8</v>
      </c>
      <c r="CD176" s="12">
        <v>0</v>
      </c>
      <c r="CE176" s="13">
        <v>1.56636129689752E-7</v>
      </c>
      <c r="CF176" s="13">
        <v>7.3543135940239605E-7</v>
      </c>
      <c r="CG176" s="12">
        <v>0</v>
      </c>
      <c r="CH176" s="13">
        <v>1.97611936033151E-6</v>
      </c>
      <c r="CI176" s="13">
        <v>2.95229648766358E-8</v>
      </c>
      <c r="CJ176" s="13">
        <v>2.5008833984837798E-7</v>
      </c>
      <c r="CK176" s="12">
        <v>0</v>
      </c>
      <c r="CL176" s="13">
        <v>2.2898377004928101E-7</v>
      </c>
      <c r="CM176" s="12">
        <v>0</v>
      </c>
      <c r="CN176" s="12">
        <v>0</v>
      </c>
      <c r="CO176" s="13">
        <v>5.5859619282605899E-8</v>
      </c>
      <c r="CP176" s="12">
        <v>0</v>
      </c>
      <c r="CQ176" s="12">
        <v>0</v>
      </c>
      <c r="CR176" s="12">
        <v>0</v>
      </c>
      <c r="CS176" s="12">
        <v>0</v>
      </c>
      <c r="CT176" s="13">
        <v>2.7563319843203503E-7</v>
      </c>
      <c r="CU176" s="12">
        <v>0</v>
      </c>
      <c r="CV176" s="17">
        <v>0</v>
      </c>
      <c r="CW176" s="13">
        <v>2.3554142810867001E-6</v>
      </c>
      <c r="CX176" s="13">
        <v>2.9424028239698199E-6</v>
      </c>
      <c r="CY176" s="13">
        <v>2.5839233819210399E-6</v>
      </c>
      <c r="CZ176" s="13">
        <v>2.0210882035102599E-6</v>
      </c>
      <c r="DA176" s="13">
        <v>1.04011181689163E-6</v>
      </c>
      <c r="DB176" s="13">
        <v>2.67942081030319E-6</v>
      </c>
      <c r="DC176" s="13">
        <v>1.2679644208554801E-6</v>
      </c>
      <c r="DD176" s="13">
        <v>2.3826560597173199E-7</v>
      </c>
      <c r="DE176" s="13">
        <v>9.7388321372676305E-7</v>
      </c>
      <c r="DF176" s="13">
        <v>1.87141566162918E-6</v>
      </c>
      <c r="DG176" s="13">
        <v>2.36016844834054E-7</v>
      </c>
      <c r="DH176" s="13">
        <v>1.3484488945039399E-6</v>
      </c>
      <c r="DI176" s="12">
        <v>0</v>
      </c>
      <c r="DJ176" s="13">
        <v>2.5127762446615498E-6</v>
      </c>
      <c r="DK176" s="13">
        <v>1.6872252713750899E-6</v>
      </c>
      <c r="DL176" s="12">
        <v>0</v>
      </c>
      <c r="DM176" s="12">
        <v>0</v>
      </c>
      <c r="DN176" s="12">
        <v>0</v>
      </c>
      <c r="DO176" s="13">
        <v>3.3765565074797701E-7</v>
      </c>
      <c r="DP176" s="13">
        <v>2.3395278962592401E-6</v>
      </c>
      <c r="DQ176" s="13">
        <v>2.10942183052035E-6</v>
      </c>
      <c r="DR176" s="12">
        <v>0</v>
      </c>
      <c r="DS176" s="12">
        <v>0</v>
      </c>
      <c r="DT176" s="13">
        <v>1.01252918761424E-7</v>
      </c>
      <c r="DU176" s="12">
        <v>0</v>
      </c>
      <c r="DV176" s="12">
        <v>0</v>
      </c>
      <c r="DW176" s="13">
        <v>3.83925501504132E-7</v>
      </c>
      <c r="DX176" s="13">
        <v>7.2040131968742794E-8</v>
      </c>
      <c r="DY176" s="13">
        <v>3.95072437953742E-7</v>
      </c>
      <c r="DZ176" s="13">
        <v>3.4890905537134801E-7</v>
      </c>
      <c r="EA176" s="13">
        <v>2.30973804797281E-7</v>
      </c>
      <c r="EB176" s="13">
        <v>1.7948099933835701E-6</v>
      </c>
      <c r="EC176" s="2" t="s">
        <v>2318</v>
      </c>
      <c r="ED176" s="12">
        <v>0</v>
      </c>
      <c r="EE176" s="12">
        <v>0</v>
      </c>
      <c r="EF176" s="12">
        <v>0</v>
      </c>
      <c r="EG176" s="13">
        <v>4.3041236552186399E-7</v>
      </c>
      <c r="EH176" s="13">
        <v>1.06515980791264E-7</v>
      </c>
      <c r="EI176" s="13">
        <v>2.7672099830327398E-7</v>
      </c>
      <c r="EJ176" s="13">
        <v>6.1642159904489797E-7</v>
      </c>
      <c r="EK176" s="12">
        <v>0</v>
      </c>
      <c r="EL176" s="13">
        <v>9.2535627437150998E-7</v>
      </c>
      <c r="EM176" s="13">
        <v>1.0814780772110499E-7</v>
      </c>
      <c r="EN176" s="12">
        <v>0</v>
      </c>
      <c r="EO176" s="13">
        <v>1.94473407870832E-7</v>
      </c>
      <c r="EP176" s="12">
        <v>0</v>
      </c>
      <c r="EQ176" s="13">
        <v>1.45570370004909E-7</v>
      </c>
      <c r="ER176" s="12">
        <v>0</v>
      </c>
      <c r="ES176" s="13">
        <v>1.06779566488423E-7</v>
      </c>
      <c r="ET176" s="13">
        <v>4.9799332867912601E-7</v>
      </c>
      <c r="EU176" s="12">
        <v>0</v>
      </c>
      <c r="EV176" s="13">
        <v>2.5309791266809401E-7</v>
      </c>
      <c r="EW176" s="13">
        <v>5.17302906423912E-7</v>
      </c>
      <c r="EX176" s="12">
        <v>0</v>
      </c>
      <c r="EY176" s="13">
        <v>1.36455613019598E-7</v>
      </c>
      <c r="EZ176" s="13">
        <v>6.0704679115568696E-7</v>
      </c>
      <c r="FA176" s="12">
        <v>0</v>
      </c>
      <c r="FB176" s="13">
        <v>3.80161240928793E-7</v>
      </c>
      <c r="FC176" s="13">
        <v>2.0813616083090399E-7</v>
      </c>
      <c r="FD176" s="12">
        <v>0</v>
      </c>
      <c r="FE176" s="12">
        <v>0</v>
      </c>
      <c r="FF176" s="12">
        <v>0</v>
      </c>
      <c r="FG176" s="13">
        <v>4.0435332116730999E-7</v>
      </c>
      <c r="FH176" s="12">
        <v>0</v>
      </c>
      <c r="FI176" s="12">
        <v>0</v>
      </c>
      <c r="FJ176" s="12">
        <v>0</v>
      </c>
      <c r="FK176" s="12">
        <v>0</v>
      </c>
      <c r="FL176" s="13">
        <v>1.27749980814406E-7</v>
      </c>
      <c r="FM176" s="12">
        <v>0</v>
      </c>
      <c r="FN176" s="13">
        <v>6.4405232738585895E-7</v>
      </c>
      <c r="FO176" s="12">
        <v>0</v>
      </c>
      <c r="FP176" s="12">
        <v>0</v>
      </c>
      <c r="FQ176" s="12">
        <v>0</v>
      </c>
      <c r="FR176" s="12">
        <v>0</v>
      </c>
      <c r="FS176" s="12">
        <v>0</v>
      </c>
      <c r="FT176" s="13">
        <v>9.1481486006195996E-7</v>
      </c>
      <c r="FU176" s="12">
        <v>0</v>
      </c>
      <c r="FV176" s="12">
        <v>0</v>
      </c>
      <c r="FW176" s="12">
        <v>0</v>
      </c>
      <c r="FX176" s="12">
        <v>0</v>
      </c>
      <c r="FY176" s="13">
        <v>5.3783089022799596E-7</v>
      </c>
      <c r="FZ176" s="13">
        <v>1.4545744135418999E-7</v>
      </c>
      <c r="GA176" s="21">
        <v>2.7848590695110002E-7</v>
      </c>
      <c r="GB176" s="13">
        <v>9.6273756123301294E-7</v>
      </c>
      <c r="GC176" s="12">
        <v>0</v>
      </c>
      <c r="GD176" s="12">
        <v>0</v>
      </c>
      <c r="GE176" s="12">
        <v>0</v>
      </c>
      <c r="GF176" s="12">
        <v>0</v>
      </c>
      <c r="GG176" s="12">
        <v>0</v>
      </c>
      <c r="GH176" s="12">
        <v>0</v>
      </c>
      <c r="GI176" s="12">
        <v>0</v>
      </c>
      <c r="GJ176" s="12">
        <v>0</v>
      </c>
      <c r="GK176" s="13">
        <v>3.2090311704924798E-7</v>
      </c>
      <c r="GL176" s="12">
        <v>0</v>
      </c>
      <c r="GM176" s="13">
        <v>6.9920764505383498E-7</v>
      </c>
      <c r="GN176" s="12">
        <v>0</v>
      </c>
      <c r="GO176" s="12">
        <v>0</v>
      </c>
      <c r="GP176" s="13">
        <v>5.8884516054285505E-7</v>
      </c>
      <c r="GQ176" s="13">
        <v>6.4585530017356297E-8</v>
      </c>
      <c r="GR176" s="12">
        <v>0</v>
      </c>
      <c r="GS176" s="13">
        <v>1.0498544923861E-6</v>
      </c>
      <c r="GT176" s="13">
        <v>4.6153633502783401E-7</v>
      </c>
      <c r="GU176" s="13">
        <v>1.84728292619785E-7</v>
      </c>
      <c r="GV176" s="13">
        <v>4.3418661903311803E-8</v>
      </c>
      <c r="GW176" s="12">
        <v>0</v>
      </c>
      <c r="GX176" s="13">
        <v>1.3309694628294101E-7</v>
      </c>
      <c r="GY176" s="12">
        <v>0</v>
      </c>
      <c r="GZ176" s="13">
        <v>7.1327048462001201E-7</v>
      </c>
      <c r="HA176" s="13">
        <v>5.5403736938971503E-7</v>
      </c>
      <c r="HB176" s="12">
        <v>0</v>
      </c>
      <c r="HC176" s="13">
        <v>1.00578372049493E-6</v>
      </c>
      <c r="HD176" s="13">
        <v>4.5476134602798299E-7</v>
      </c>
      <c r="HE176" s="13">
        <v>3.4258232237547302E-7</v>
      </c>
      <c r="HF176" s="12">
        <v>0</v>
      </c>
      <c r="HG176" s="12">
        <v>0</v>
      </c>
      <c r="HH176" s="12">
        <v>0</v>
      </c>
      <c r="HI176" s="12">
        <v>0</v>
      </c>
      <c r="HJ176" s="12">
        <v>0</v>
      </c>
      <c r="HK176" s="13">
        <v>9.2680942755345796E-7</v>
      </c>
      <c r="HL176" s="12">
        <v>0</v>
      </c>
      <c r="HM176" s="13">
        <v>1.0194709423415601E-6</v>
      </c>
      <c r="HN176" s="12">
        <v>0</v>
      </c>
      <c r="HO176" s="13">
        <v>8.5927993781044E-8</v>
      </c>
      <c r="HP176" s="13">
        <v>4.0274035496228298E-8</v>
      </c>
      <c r="HQ176" s="13">
        <v>8.2603254381470403E-7</v>
      </c>
      <c r="HR176" s="12">
        <v>0</v>
      </c>
      <c r="HS176" s="12">
        <v>0</v>
      </c>
      <c r="HT176" s="13">
        <v>4.97543355023896E-7</v>
      </c>
      <c r="HU176" s="21">
        <v>1.82496681151382E-7</v>
      </c>
      <c r="HV176" s="13">
        <v>1.0956739231090399E-6</v>
      </c>
      <c r="HW176" s="13">
        <v>9.5709725580635801E-7</v>
      </c>
      <c r="HX176" s="12">
        <v>0</v>
      </c>
      <c r="HY176" s="12">
        <v>0</v>
      </c>
      <c r="HZ176" s="13">
        <v>9.3729166265214604E-8</v>
      </c>
      <c r="IA176" s="12">
        <v>0</v>
      </c>
      <c r="IB176" s="13">
        <v>2.22970899299447E-7</v>
      </c>
      <c r="IC176" s="13">
        <v>1.02702075168598E-5</v>
      </c>
      <c r="ID176" s="13">
        <v>3.8849335472311298E-7</v>
      </c>
      <c r="IE176" s="13">
        <v>3.3003228018844701E-6</v>
      </c>
      <c r="IF176" s="12">
        <v>0</v>
      </c>
      <c r="IG176" s="13">
        <v>9.4327609498049398E-8</v>
      </c>
      <c r="IH176" s="13">
        <v>1.38694928083393E-7</v>
      </c>
      <c r="II176" s="13">
        <v>7.0774266863295405E-7</v>
      </c>
      <c r="IJ176" s="13">
        <v>8.8145489275993499E-7</v>
      </c>
      <c r="IK176" s="13">
        <v>6.7326165220173396E-8</v>
      </c>
      <c r="IL176" s="12">
        <v>0</v>
      </c>
      <c r="IM176" s="13">
        <v>1.22624917487294E-7</v>
      </c>
      <c r="IN176" s="12">
        <v>0</v>
      </c>
      <c r="IO176" s="13">
        <v>4.5338889539593398E-7</v>
      </c>
      <c r="IP176" s="13">
        <v>7.1105167383422103E-7</v>
      </c>
      <c r="IQ176" s="13">
        <v>2.12492514902518E-6</v>
      </c>
      <c r="IR176" s="13">
        <v>1.24541770167192E-6</v>
      </c>
      <c r="IS176" s="12">
        <v>0</v>
      </c>
      <c r="IT176" s="13">
        <v>5.9662867780098303E-7</v>
      </c>
      <c r="IU176" s="12">
        <v>0</v>
      </c>
      <c r="IV176" s="13">
        <v>7.32667590911303E-7</v>
      </c>
      <c r="IW176" s="13">
        <v>4.5048281730116198E-7</v>
      </c>
      <c r="IX176" s="12">
        <v>0</v>
      </c>
      <c r="IY176" s="13">
        <v>1.9096839186807701E-7</v>
      </c>
    </row>
    <row r="177" spans="1:259" x14ac:dyDescent="0.25">
      <c r="A177" s="2">
        <v>174</v>
      </c>
      <c r="B177" s="2" t="s">
        <v>2321</v>
      </c>
      <c r="C177" s="2" t="s">
        <v>2704</v>
      </c>
      <c r="D177" s="12">
        <v>0</v>
      </c>
      <c r="E177" s="12">
        <v>0</v>
      </c>
      <c r="F177" s="12">
        <v>0</v>
      </c>
      <c r="G177" s="13">
        <v>8.9996272503378196E-7</v>
      </c>
      <c r="H177" s="12">
        <v>0</v>
      </c>
      <c r="I177" s="12">
        <v>0</v>
      </c>
      <c r="J177" s="12">
        <v>0</v>
      </c>
      <c r="K177" s="12">
        <v>0</v>
      </c>
      <c r="L177" s="13">
        <v>1.67446785383074E-6</v>
      </c>
      <c r="M177" s="12">
        <v>0</v>
      </c>
      <c r="N177" s="13">
        <v>1.6267230972036099E-7</v>
      </c>
      <c r="O177" s="12">
        <v>0</v>
      </c>
      <c r="P177" s="12">
        <v>0</v>
      </c>
      <c r="Q177" s="12">
        <v>0</v>
      </c>
      <c r="R177" s="13">
        <v>6.8159947550259003E-7</v>
      </c>
      <c r="S177" s="13">
        <v>2.54274457966864E-7</v>
      </c>
      <c r="T177" s="12">
        <v>0</v>
      </c>
      <c r="U177" s="13">
        <v>1.4722491711378899E-7</v>
      </c>
      <c r="V177" s="12">
        <v>0</v>
      </c>
      <c r="W177" s="13">
        <v>4.0354424158099801E-7</v>
      </c>
      <c r="X177" s="13">
        <v>9.0688172345529602E-7</v>
      </c>
      <c r="Y177" s="13">
        <v>6.5632773871493996E-7</v>
      </c>
      <c r="Z177" s="12">
        <v>0</v>
      </c>
      <c r="AA177" s="12">
        <v>0</v>
      </c>
      <c r="AB177" s="13">
        <v>3.6754419784900299E-7</v>
      </c>
      <c r="AC177" s="12">
        <v>0</v>
      </c>
      <c r="AD177" s="12">
        <v>0</v>
      </c>
      <c r="AE177" s="13">
        <v>1.05658089757362E-7</v>
      </c>
      <c r="AF177" s="12">
        <v>0</v>
      </c>
      <c r="AG177" s="12">
        <v>0</v>
      </c>
      <c r="AH177" s="13">
        <v>4.10977435252121E-7</v>
      </c>
      <c r="AI177" s="12">
        <v>0</v>
      </c>
      <c r="AJ177" s="13">
        <v>2.51851123713423E-7</v>
      </c>
      <c r="AK177" s="13">
        <v>6.0219267989130103E-8</v>
      </c>
      <c r="AL177" s="12">
        <v>0</v>
      </c>
      <c r="AM177" s="12">
        <v>0</v>
      </c>
      <c r="AN177" s="13">
        <v>8.7529883109191298E-8</v>
      </c>
      <c r="AO177" s="12">
        <v>0</v>
      </c>
      <c r="AP177" s="12">
        <v>0</v>
      </c>
      <c r="AQ177" s="13">
        <v>2.7267316489081E-7</v>
      </c>
      <c r="AR177" s="13">
        <v>8.1422362440901899E-7</v>
      </c>
      <c r="AS177" s="12">
        <v>0</v>
      </c>
      <c r="AT177" s="13">
        <v>1.2607496421664501E-7</v>
      </c>
      <c r="AU177" s="12">
        <v>0</v>
      </c>
      <c r="AV177" s="13">
        <v>3.7903644673277901E-7</v>
      </c>
      <c r="AW177" s="13">
        <v>7.3559792699394501E-8</v>
      </c>
      <c r="AX177" s="12">
        <v>0</v>
      </c>
      <c r="AY177" s="13">
        <v>1.00647406227334E-6</v>
      </c>
      <c r="AZ177" s="21">
        <v>1.15130997423416E-6</v>
      </c>
      <c r="BA177" s="13">
        <v>2.0286956862553601E-6</v>
      </c>
      <c r="BB177" s="12">
        <v>0</v>
      </c>
      <c r="BC177" s="13">
        <v>4.2826186254849399E-7</v>
      </c>
      <c r="BD177" s="13">
        <v>2.8912003051163801E-7</v>
      </c>
      <c r="BE177" s="13">
        <v>2.00524855449042E-7</v>
      </c>
      <c r="BF177" s="13">
        <v>6.2928408466804798E-8</v>
      </c>
      <c r="BG177" s="13">
        <v>4.6912698231520799E-7</v>
      </c>
      <c r="BH177" s="13">
        <v>2.1445087178697601E-7</v>
      </c>
      <c r="BI177" s="13">
        <v>6.4350128963879096E-8</v>
      </c>
      <c r="BJ177" s="12">
        <v>0</v>
      </c>
      <c r="BK177" s="13">
        <v>3.0514281831241201E-7</v>
      </c>
      <c r="BL177" s="13">
        <v>1.16999864748752E-7</v>
      </c>
      <c r="BM177" s="13">
        <v>7.6353545017169305E-8</v>
      </c>
      <c r="BN177" s="12">
        <v>0</v>
      </c>
      <c r="BO177" s="12">
        <v>0</v>
      </c>
      <c r="BP177" s="13">
        <v>4.7293279242755502E-7</v>
      </c>
      <c r="BQ177" s="12">
        <v>0</v>
      </c>
      <c r="BR177" s="13">
        <v>2.47201152223028E-7</v>
      </c>
      <c r="BS177" s="12">
        <v>0</v>
      </c>
      <c r="BT177" s="13">
        <v>9.1307629832468603E-7</v>
      </c>
      <c r="BU177" s="13">
        <v>1.3535500519218799E-7</v>
      </c>
      <c r="BV177" s="13">
        <v>1.36016005197914E-6</v>
      </c>
      <c r="BW177" s="12">
        <v>0</v>
      </c>
      <c r="BX177" s="13">
        <v>4.5821300539480398E-7</v>
      </c>
      <c r="BY177" s="12">
        <v>0</v>
      </c>
      <c r="BZ177" s="12">
        <v>0</v>
      </c>
      <c r="CA177" s="13">
        <v>8.1474187150656399E-8</v>
      </c>
      <c r="CB177" s="13">
        <v>1.1612922285731101E-6</v>
      </c>
      <c r="CC177" s="13">
        <v>7.8668752228741103E-8</v>
      </c>
      <c r="CD177" s="12">
        <v>0</v>
      </c>
      <c r="CE177" s="13">
        <v>1.38688239829468E-7</v>
      </c>
      <c r="CF177" s="13">
        <v>7.8732105101318797E-7</v>
      </c>
      <c r="CG177" s="12">
        <v>0</v>
      </c>
      <c r="CH177" s="13">
        <v>1.24709359913035E-6</v>
      </c>
      <c r="CI177" s="12">
        <v>0</v>
      </c>
      <c r="CJ177" s="13">
        <v>2.21432384240752E-7</v>
      </c>
      <c r="CK177" s="12">
        <v>0</v>
      </c>
      <c r="CL177" s="13">
        <v>1.12636692443223E-7</v>
      </c>
      <c r="CM177" s="12">
        <v>0</v>
      </c>
      <c r="CN177" s="12">
        <v>0</v>
      </c>
      <c r="CO177" s="13">
        <v>8.2431729844123299E-8</v>
      </c>
      <c r="CP177" s="12">
        <v>0</v>
      </c>
      <c r="CQ177" s="12">
        <v>0</v>
      </c>
      <c r="CR177" s="12">
        <v>0</v>
      </c>
      <c r="CS177" s="12">
        <v>0</v>
      </c>
      <c r="CT177" s="13">
        <v>1.9271160951189901E-7</v>
      </c>
      <c r="CU177" s="12">
        <v>0</v>
      </c>
      <c r="CV177" s="17">
        <v>0</v>
      </c>
      <c r="CW177" s="13">
        <v>2.16838154812238E-6</v>
      </c>
      <c r="CX177" s="13">
        <v>4.3060430626818603E-6</v>
      </c>
      <c r="CY177" s="13">
        <v>4.2661022808769801E-6</v>
      </c>
      <c r="CZ177" s="13">
        <v>1.7760395519158099E-6</v>
      </c>
      <c r="DA177" s="13">
        <v>5.5859935665774695E-7</v>
      </c>
      <c r="DB177" s="13">
        <v>3.66226015400795E-6</v>
      </c>
      <c r="DC177" s="13">
        <v>8.1978891773725102E-7</v>
      </c>
      <c r="DD177" s="13">
        <v>5.8601205172445703E-8</v>
      </c>
      <c r="DE177" s="13">
        <v>7.1572417399504497E-7</v>
      </c>
      <c r="DF177" s="13">
        <v>2.2251668716933199E-6</v>
      </c>
      <c r="DG177" s="13">
        <v>5.3074785996540996E-7</v>
      </c>
      <c r="DH177" s="13">
        <v>1.13754796795964E-6</v>
      </c>
      <c r="DI177" s="13">
        <v>8.56472849909836E-8</v>
      </c>
      <c r="DJ177" s="13">
        <v>2.5902676106983999E-6</v>
      </c>
      <c r="DK177" s="13">
        <v>2.40574034778927E-6</v>
      </c>
      <c r="DL177" s="12">
        <v>0</v>
      </c>
      <c r="DM177" s="12">
        <v>0</v>
      </c>
      <c r="DN177" s="12">
        <v>0</v>
      </c>
      <c r="DO177" s="13">
        <v>1.96316690717876E-7</v>
      </c>
      <c r="DP177" s="13">
        <v>3.1050694585720298E-6</v>
      </c>
      <c r="DQ177" s="13">
        <v>2.68245213555889E-6</v>
      </c>
      <c r="DR177" s="12">
        <v>0</v>
      </c>
      <c r="DS177" s="12">
        <v>0</v>
      </c>
      <c r="DT177" s="13">
        <v>1.86836909875476E-7</v>
      </c>
      <c r="DU177" s="12">
        <v>0</v>
      </c>
      <c r="DV177" s="13">
        <v>8.3493488248064294E-8</v>
      </c>
      <c r="DW177" s="13">
        <v>2.83278364825098E-7</v>
      </c>
      <c r="DX177" s="13">
        <v>3.3198612024335098E-7</v>
      </c>
      <c r="DY177" s="13">
        <v>4.7752330196889104E-7</v>
      </c>
      <c r="DZ177" s="13">
        <v>3.59147202138717E-7</v>
      </c>
      <c r="EA177" s="13">
        <v>4.7390045767147303E-7</v>
      </c>
      <c r="EB177" s="13">
        <v>1.50556817879589E-6</v>
      </c>
      <c r="EC177" s="2" t="s">
        <v>2321</v>
      </c>
      <c r="ED177" s="12">
        <v>0</v>
      </c>
      <c r="EE177" s="13">
        <v>1.4775252137889999E-7</v>
      </c>
      <c r="EF177" s="12">
        <v>0</v>
      </c>
      <c r="EG177" s="13">
        <v>3.3680181498259201E-7</v>
      </c>
      <c r="EH177" s="13">
        <v>1.5718504109822001E-7</v>
      </c>
      <c r="EI177" s="13">
        <v>2.91682599898044E-7</v>
      </c>
      <c r="EJ177" s="13">
        <v>3.8984996963405001E-7</v>
      </c>
      <c r="EK177" s="12">
        <v>0</v>
      </c>
      <c r="EL177" s="13">
        <v>8.3364617024404801E-7</v>
      </c>
      <c r="EM177" s="13">
        <v>1.59593119032881E-7</v>
      </c>
      <c r="EN177" s="12">
        <v>0</v>
      </c>
      <c r="EO177" s="13">
        <v>2.2731840896509099E-7</v>
      </c>
      <c r="EP177" s="12">
        <v>0</v>
      </c>
      <c r="EQ177" s="13">
        <v>3.5802897715327599E-7</v>
      </c>
      <c r="ER177" s="12">
        <v>0</v>
      </c>
      <c r="ES177" s="13">
        <v>2.4178712194838598E-7</v>
      </c>
      <c r="ET177" s="13">
        <v>3.6744299425109198E-7</v>
      </c>
      <c r="EU177" s="12">
        <v>0</v>
      </c>
      <c r="EV177" s="13">
        <v>4.3574438089558997E-7</v>
      </c>
      <c r="EW177" s="13">
        <v>2.5267351517191401E-7</v>
      </c>
      <c r="EX177" s="12">
        <v>0</v>
      </c>
      <c r="EY177" s="13">
        <v>5.0341697511570599E-8</v>
      </c>
      <c r="EZ177" s="13">
        <v>7.38689958789782E-7</v>
      </c>
      <c r="FA177" s="12">
        <v>0</v>
      </c>
      <c r="FB177" s="13">
        <v>6.8119412300679204E-7</v>
      </c>
      <c r="FC177" s="13">
        <v>7.6786344056540204E-8</v>
      </c>
      <c r="FD177" s="12">
        <v>0</v>
      </c>
      <c r="FE177" s="12">
        <v>0</v>
      </c>
      <c r="FF177" s="12">
        <v>0</v>
      </c>
      <c r="FG177" s="13">
        <v>4.9725162469938203E-7</v>
      </c>
      <c r="FH177" s="12">
        <v>0</v>
      </c>
      <c r="FI177" s="13">
        <v>4.486287573031E-8</v>
      </c>
      <c r="FJ177" s="12">
        <v>0</v>
      </c>
      <c r="FK177" s="12">
        <v>0</v>
      </c>
      <c r="FL177" s="13">
        <v>6.2839978988567598E-8</v>
      </c>
      <c r="FM177" s="12">
        <v>0</v>
      </c>
      <c r="FN177" s="13">
        <v>9.4665329486085404E-7</v>
      </c>
      <c r="FO177" s="12">
        <v>0</v>
      </c>
      <c r="FP177" s="12">
        <v>0</v>
      </c>
      <c r="FQ177" s="12">
        <v>0</v>
      </c>
      <c r="FR177" s="12">
        <v>0</v>
      </c>
      <c r="FS177" s="13">
        <v>6.0303118591819801E-8</v>
      </c>
      <c r="FT177" s="13">
        <v>7.2600243672335095E-7</v>
      </c>
      <c r="FU177" s="12">
        <v>0</v>
      </c>
      <c r="FV177" s="12">
        <v>0</v>
      </c>
      <c r="FW177" s="12">
        <v>0</v>
      </c>
      <c r="FX177" s="12">
        <v>0</v>
      </c>
      <c r="FY177" s="13">
        <v>6.4643043536802802E-7</v>
      </c>
      <c r="FZ177" s="12">
        <v>0</v>
      </c>
      <c r="GA177" s="21">
        <v>6.8493350957301705E-7</v>
      </c>
      <c r="GB177" s="13">
        <v>1.1863894493724901E-6</v>
      </c>
      <c r="GC177" s="12">
        <v>0</v>
      </c>
      <c r="GD177" s="12">
        <v>0</v>
      </c>
      <c r="GE177" s="12">
        <v>0</v>
      </c>
      <c r="GF177" s="12">
        <v>0</v>
      </c>
      <c r="GG177" s="12">
        <v>0</v>
      </c>
      <c r="GH177" s="12">
        <v>0</v>
      </c>
      <c r="GI177" s="12">
        <v>0</v>
      </c>
      <c r="GJ177" s="13">
        <v>5.4630970540118802E-8</v>
      </c>
      <c r="GK177" s="13">
        <v>5.2617216337164499E-7</v>
      </c>
      <c r="GL177" s="12">
        <v>0</v>
      </c>
      <c r="GM177" s="13">
        <v>6.0497999211753702E-7</v>
      </c>
      <c r="GN177" s="12">
        <v>0</v>
      </c>
      <c r="GO177" s="12">
        <v>0</v>
      </c>
      <c r="GP177" s="13">
        <v>6.9457729352462001E-7</v>
      </c>
      <c r="GQ177" s="13">
        <v>2.38271269595282E-7</v>
      </c>
      <c r="GR177" s="12">
        <v>0</v>
      </c>
      <c r="GS177" s="13">
        <v>8.9461055399133997E-7</v>
      </c>
      <c r="GT177" s="13">
        <v>2.6195638673454799E-7</v>
      </c>
      <c r="GU177" s="13">
        <v>1.3630125757536201E-7</v>
      </c>
      <c r="GV177" s="13">
        <v>6.4072678155928896E-8</v>
      </c>
      <c r="GW177" s="12">
        <v>0</v>
      </c>
      <c r="GX177" s="13">
        <v>3.0137908066296698E-7</v>
      </c>
      <c r="GY177" s="12">
        <v>0</v>
      </c>
      <c r="GZ177" s="13">
        <v>8.5115934825232997E-7</v>
      </c>
      <c r="HA177" s="13">
        <v>1.41151287220862E-6</v>
      </c>
      <c r="HB177" s="12">
        <v>0</v>
      </c>
      <c r="HC177" s="13">
        <v>7.3934907938815201E-7</v>
      </c>
      <c r="HD177" s="13">
        <v>3.8347930964661201E-7</v>
      </c>
      <c r="HE177" s="13">
        <v>3.7916012242077E-7</v>
      </c>
      <c r="HF177" s="12">
        <v>0</v>
      </c>
      <c r="HG177" s="12">
        <v>0</v>
      </c>
      <c r="HH177" s="12">
        <v>0</v>
      </c>
      <c r="HI177" s="12">
        <v>0</v>
      </c>
      <c r="HJ177" s="12">
        <v>0</v>
      </c>
      <c r="HK177" s="13">
        <v>5.35182074334537E-7</v>
      </c>
      <c r="HL177" s="12">
        <v>0</v>
      </c>
      <c r="HM177" s="13">
        <v>1.01037001933763E-6</v>
      </c>
      <c r="HN177" s="12">
        <v>0</v>
      </c>
      <c r="HO177" s="13">
        <v>4.2267821014981099E-8</v>
      </c>
      <c r="HP177" s="12">
        <v>0</v>
      </c>
      <c r="HQ177" s="13">
        <v>1.1794538118325601E-6</v>
      </c>
      <c r="HR177" s="12">
        <v>0</v>
      </c>
      <c r="HS177" s="12">
        <v>0</v>
      </c>
      <c r="HT177" s="13">
        <v>4.3745159038868202E-7</v>
      </c>
      <c r="HU177" s="21">
        <v>1.2256115556098099E-7</v>
      </c>
      <c r="HV177" s="13">
        <v>1.40229340641703E-6</v>
      </c>
      <c r="HW177" s="13">
        <v>1.19338814878038E-6</v>
      </c>
      <c r="HX177" s="12">
        <v>0</v>
      </c>
      <c r="HY177" s="12">
        <v>0</v>
      </c>
      <c r="HZ177" s="12">
        <v>0</v>
      </c>
      <c r="IA177" s="12">
        <v>0</v>
      </c>
      <c r="IB177" s="13">
        <v>6.4968404879706801E-7</v>
      </c>
      <c r="IC177" s="13">
        <v>1.35568472711286E-5</v>
      </c>
      <c r="ID177" s="13">
        <v>1.9109916175616099E-7</v>
      </c>
      <c r="IE177" s="13">
        <v>2.79227254210315E-6</v>
      </c>
      <c r="IF177" s="12">
        <v>0</v>
      </c>
      <c r="IG177" s="13">
        <v>2.31997882156661E-7</v>
      </c>
      <c r="IH177" s="13">
        <v>2.4317908598885602E-7</v>
      </c>
      <c r="II177" s="13">
        <v>8.68750485095363E-7</v>
      </c>
      <c r="IJ177" s="13">
        <v>1.09893489918761E-6</v>
      </c>
      <c r="IK177" s="13">
        <v>9.9352847981158699E-8</v>
      </c>
      <c r="IL177" s="12">
        <v>0</v>
      </c>
      <c r="IM177" s="13">
        <v>6.0318969828819203E-8</v>
      </c>
      <c r="IN177" s="13">
        <v>1.06783676370878E-7</v>
      </c>
      <c r="IO177" s="13">
        <v>7.1366770571582204E-7</v>
      </c>
      <c r="IP177" s="13">
        <v>6.7791679284604195E-7</v>
      </c>
      <c r="IQ177" s="13">
        <v>2.20976997994642E-6</v>
      </c>
      <c r="IR177" s="13">
        <v>1.27074014694005E-6</v>
      </c>
      <c r="IS177" s="12">
        <v>0</v>
      </c>
      <c r="IT177" s="13">
        <v>7.2006552382647395E-7</v>
      </c>
      <c r="IU177" s="12">
        <v>0</v>
      </c>
      <c r="IV177" s="13">
        <v>4.8053044156991298E-7</v>
      </c>
      <c r="IW177" s="13">
        <v>1.48326183471672E-6</v>
      </c>
      <c r="IX177" s="12">
        <v>0</v>
      </c>
      <c r="IY177" s="12">
        <v>0</v>
      </c>
    </row>
    <row r="178" spans="1:259" x14ac:dyDescent="0.25">
      <c r="A178" s="2">
        <v>175</v>
      </c>
      <c r="B178" s="2" t="s">
        <v>2324</v>
      </c>
      <c r="C178" s="2" t="s">
        <v>2704</v>
      </c>
      <c r="D178" s="12">
        <v>0</v>
      </c>
      <c r="E178" s="12">
        <v>0</v>
      </c>
      <c r="F178" s="12">
        <v>0</v>
      </c>
      <c r="G178" s="13">
        <v>5.0052849847123402E-7</v>
      </c>
      <c r="H178" s="12">
        <v>0</v>
      </c>
      <c r="I178" s="12">
        <v>0</v>
      </c>
      <c r="J178" s="12">
        <v>0</v>
      </c>
      <c r="K178" s="13">
        <v>4.1694666694523298E-8</v>
      </c>
      <c r="L178" s="13">
        <v>2.0395856737511602E-6</v>
      </c>
      <c r="M178" s="13">
        <v>7.5175447559509205E-8</v>
      </c>
      <c r="N178" s="13">
        <v>1.5766700788281099E-7</v>
      </c>
      <c r="O178" s="12">
        <v>0</v>
      </c>
      <c r="P178" s="12">
        <v>0</v>
      </c>
      <c r="Q178" s="13">
        <v>1.70803013631077E-8</v>
      </c>
      <c r="R178" s="13">
        <v>5.6926837261762904E-7</v>
      </c>
      <c r="S178" s="13">
        <v>1.2076190132478501E-7</v>
      </c>
      <c r="T178" s="13">
        <v>9.2584874497350507E-9</v>
      </c>
      <c r="U178" s="13">
        <v>1.65594547717604E-7</v>
      </c>
      <c r="V178" s="13">
        <v>5.9446451251921598E-8</v>
      </c>
      <c r="W178" s="13">
        <v>3.3267672713022001E-7</v>
      </c>
      <c r="X178" s="13">
        <v>2.8748784593422398E-7</v>
      </c>
      <c r="Y178" s="13">
        <v>3.0814788386092202E-7</v>
      </c>
      <c r="Z178" s="12">
        <v>0</v>
      </c>
      <c r="AA178" s="12">
        <v>0</v>
      </c>
      <c r="AB178" s="13">
        <v>2.1717928148907E-7</v>
      </c>
      <c r="AC178" s="13">
        <v>5.8713043367506203E-8</v>
      </c>
      <c r="AD178" s="12">
        <v>0</v>
      </c>
      <c r="AE178" s="13">
        <v>5.85183266348468E-8</v>
      </c>
      <c r="AF178" s="12">
        <v>0</v>
      </c>
      <c r="AG178" s="12">
        <v>0</v>
      </c>
      <c r="AH178" s="13">
        <v>5.9072772756718301E-7</v>
      </c>
      <c r="AI178" s="12">
        <v>0</v>
      </c>
      <c r="AJ178" s="13">
        <v>2.2227497953248099E-7</v>
      </c>
      <c r="AK178" s="13">
        <v>3.3352209963210501E-8</v>
      </c>
      <c r="AL178" s="12">
        <v>0</v>
      </c>
      <c r="AM178" s="12">
        <v>0</v>
      </c>
      <c r="AN178" s="13">
        <v>1.2119522276657299E-8</v>
      </c>
      <c r="AO178" s="12">
        <v>0</v>
      </c>
      <c r="AP178" s="12">
        <v>0</v>
      </c>
      <c r="AQ178" s="13">
        <v>8.7015700092627804E-8</v>
      </c>
      <c r="AR178" s="13">
        <v>4.3615032804389099E-7</v>
      </c>
      <c r="AS178" s="12">
        <v>0</v>
      </c>
      <c r="AT178" s="13">
        <v>1.22195734548441E-7</v>
      </c>
      <c r="AU178" s="12">
        <v>0</v>
      </c>
      <c r="AV178" s="13">
        <v>3.4052511609631798E-7</v>
      </c>
      <c r="AW178" s="12">
        <v>0</v>
      </c>
      <c r="AX178" s="12">
        <v>0</v>
      </c>
      <c r="AY178" s="13">
        <v>1.0282619930893E-6</v>
      </c>
      <c r="AZ178" s="21">
        <v>2.45735136311395E-7</v>
      </c>
      <c r="BA178" s="13">
        <v>1.0919960162391799E-6</v>
      </c>
      <c r="BB178" s="12">
        <v>0</v>
      </c>
      <c r="BC178" s="13">
        <v>1.3509600904480001E-7</v>
      </c>
      <c r="BD178" s="13">
        <v>3.5624398511278098E-7</v>
      </c>
      <c r="BE178" s="13">
        <v>1.5548388791741099E-7</v>
      </c>
      <c r="BF178" s="13">
        <v>1.2198429948949901E-7</v>
      </c>
      <c r="BG178" s="13">
        <v>1.1367307648407E-7</v>
      </c>
      <c r="BH178" s="13">
        <v>2.51221546924417E-8</v>
      </c>
      <c r="BI178" s="13">
        <v>7.6291666173251807E-9</v>
      </c>
      <c r="BJ178" s="12">
        <v>0</v>
      </c>
      <c r="BK178" s="13">
        <v>1.6711036088980599E-7</v>
      </c>
      <c r="BL178" s="13">
        <v>1.6199981272904099E-8</v>
      </c>
      <c r="BM178" s="13">
        <v>4.2288117240278401E-8</v>
      </c>
      <c r="BN178" s="13">
        <v>7.8009375409551102E-8</v>
      </c>
      <c r="BO178" s="12">
        <v>0</v>
      </c>
      <c r="BP178" s="13">
        <v>1.3577794884493099E-7</v>
      </c>
      <c r="BQ178" s="12">
        <v>0</v>
      </c>
      <c r="BR178" s="13">
        <v>2.3114783761858299E-7</v>
      </c>
      <c r="BS178" s="12">
        <v>0</v>
      </c>
      <c r="BT178" s="13">
        <v>3.2589664460820103E-7</v>
      </c>
      <c r="BU178" s="13">
        <v>1.4993169805904001E-7</v>
      </c>
      <c r="BV178" s="13">
        <v>7.8388611942841801E-7</v>
      </c>
      <c r="BW178" s="12">
        <v>0</v>
      </c>
      <c r="BX178" s="13">
        <v>1.08762647434371E-7</v>
      </c>
      <c r="BY178" s="13">
        <v>5.9257730109373103E-8</v>
      </c>
      <c r="BZ178" s="13">
        <v>6.2780330951349399E-8</v>
      </c>
      <c r="CA178" s="13">
        <v>1.0613524061228E-7</v>
      </c>
      <c r="CB178" s="13">
        <v>5.8548319397806298E-7</v>
      </c>
      <c r="CC178" s="13">
        <v>1.4523461949921399E-8</v>
      </c>
      <c r="CD178" s="12">
        <v>0</v>
      </c>
      <c r="CE178" s="13">
        <v>1.2748783292578701E-7</v>
      </c>
      <c r="CF178" s="13">
        <v>5.7442660704098201E-7</v>
      </c>
      <c r="CG178" s="12">
        <v>0</v>
      </c>
      <c r="CH178" s="13">
        <v>4.8844149302542403E-7</v>
      </c>
      <c r="CI178" s="13">
        <v>4.8258692586808501E-8</v>
      </c>
      <c r="CJ178" s="13">
        <v>2.6571886108890201E-7</v>
      </c>
      <c r="CK178" s="12">
        <v>0</v>
      </c>
      <c r="CL178" s="13">
        <v>6.7365948778068298E-8</v>
      </c>
      <c r="CM178" s="12">
        <v>0</v>
      </c>
      <c r="CN178" s="12">
        <v>0</v>
      </c>
      <c r="CO178" s="13">
        <v>5.70681206613161E-8</v>
      </c>
      <c r="CP178" s="12">
        <v>0</v>
      </c>
      <c r="CQ178" s="12">
        <v>0</v>
      </c>
      <c r="CR178" s="12">
        <v>0</v>
      </c>
      <c r="CS178" s="12">
        <v>0</v>
      </c>
      <c r="CT178" s="13">
        <v>1.46330440028477E-7</v>
      </c>
      <c r="CU178" s="12">
        <v>0</v>
      </c>
      <c r="CV178" s="17">
        <v>0</v>
      </c>
      <c r="CW178" s="13">
        <v>8.4533292478129205E-7</v>
      </c>
      <c r="CX178" s="13">
        <v>3.9372708079426503E-6</v>
      </c>
      <c r="CY178" s="13">
        <v>1.64531204636604E-6</v>
      </c>
      <c r="CZ178" s="13">
        <v>5.7759248161263704E-7</v>
      </c>
      <c r="DA178" s="13">
        <v>4.2181146802530301E-7</v>
      </c>
      <c r="DB178" s="13">
        <v>1.98201340000919E-6</v>
      </c>
      <c r="DC178" s="13">
        <v>4.8840991804857102E-7</v>
      </c>
      <c r="DD178" s="13">
        <v>1.46052234429788E-7</v>
      </c>
      <c r="DE178" s="13">
        <v>4.3634932409085E-7</v>
      </c>
      <c r="DF178" s="13">
        <v>7.5130613357653395E-7</v>
      </c>
      <c r="DG178" s="13">
        <v>2.8871197721071498E-7</v>
      </c>
      <c r="DH178" s="13">
        <v>7.7303418518503199E-7</v>
      </c>
      <c r="DI178" s="12">
        <v>0</v>
      </c>
      <c r="DJ178" s="13">
        <v>1.0898541254088301E-6</v>
      </c>
      <c r="DK178" s="13">
        <v>2.09753769539231E-6</v>
      </c>
      <c r="DL178" s="13">
        <v>1.2471362647655699E-8</v>
      </c>
      <c r="DM178" s="12">
        <v>0</v>
      </c>
      <c r="DN178" s="12">
        <v>0</v>
      </c>
      <c r="DO178" s="13">
        <v>3.1086948737351201E-7</v>
      </c>
      <c r="DP178" s="13">
        <v>1.429736434056E-6</v>
      </c>
      <c r="DQ178" s="13">
        <v>9.9210991725211901E-7</v>
      </c>
      <c r="DR178" s="12">
        <v>0</v>
      </c>
      <c r="DS178" s="12">
        <v>0</v>
      </c>
      <c r="DT178" s="13">
        <v>4.13773946861587E-8</v>
      </c>
      <c r="DU178" s="12">
        <v>0</v>
      </c>
      <c r="DV178" s="12">
        <v>0</v>
      </c>
      <c r="DW178" s="13">
        <v>1.9611579103276E-7</v>
      </c>
      <c r="DX178" s="13">
        <v>8.8148183897334798E-8</v>
      </c>
      <c r="DY178" s="13">
        <v>4.3972277742613601E-7</v>
      </c>
      <c r="DZ178" s="13">
        <v>1.28415362916379E-7</v>
      </c>
      <c r="EA178" s="13">
        <v>4.7430584728453598E-7</v>
      </c>
      <c r="EB178" s="13">
        <v>4.8847955756144004E-7</v>
      </c>
      <c r="EC178" s="2" t="s">
        <v>2324</v>
      </c>
      <c r="ED178" s="12">
        <v>0</v>
      </c>
      <c r="EE178" s="12">
        <v>0</v>
      </c>
      <c r="EF178" s="12">
        <v>0</v>
      </c>
      <c r="EG178" s="13">
        <v>8.7944834301342497E-8</v>
      </c>
      <c r="EH178" s="13">
        <v>2.1764082613599698E-8</v>
      </c>
      <c r="EI178" s="13">
        <v>3.2309457219475698E-8</v>
      </c>
      <c r="EJ178" s="13">
        <v>2.9899131877334799E-7</v>
      </c>
      <c r="EK178" s="12">
        <v>0</v>
      </c>
      <c r="EL178" s="13">
        <v>5.1999083161728996E-7</v>
      </c>
      <c r="EM178" s="13">
        <v>4.4195017578336403E-8</v>
      </c>
      <c r="EN178" s="12">
        <v>0</v>
      </c>
      <c r="EO178" s="13">
        <v>6.6226921750884205E-8</v>
      </c>
      <c r="EP178" s="12">
        <v>0</v>
      </c>
      <c r="EQ178" s="13">
        <v>7.9317188784725801E-8</v>
      </c>
      <c r="ER178" s="12">
        <v>0</v>
      </c>
      <c r="ES178" s="13">
        <v>5.8181174048179498E-8</v>
      </c>
      <c r="ET178" s="13">
        <v>2.84909644773154E-7</v>
      </c>
      <c r="EU178" s="12">
        <v>0</v>
      </c>
      <c r="EV178" s="13">
        <v>3.1451433191644498E-7</v>
      </c>
      <c r="EW178" s="13">
        <v>1.6261370948976499E-7</v>
      </c>
      <c r="EX178" s="12">
        <v>0</v>
      </c>
      <c r="EY178" s="13">
        <v>8.3644666634609603E-8</v>
      </c>
      <c r="EZ178" s="13">
        <v>3.7210800900168299E-7</v>
      </c>
      <c r="FA178" s="12">
        <v>0</v>
      </c>
      <c r="FB178" s="13">
        <v>2.3303152989625499E-7</v>
      </c>
      <c r="FC178" s="13">
        <v>1.7011128529448901E-7</v>
      </c>
      <c r="FD178" s="12">
        <v>0</v>
      </c>
      <c r="FE178" s="12">
        <v>0</v>
      </c>
      <c r="FF178" s="12">
        <v>0</v>
      </c>
      <c r="FG178" s="13">
        <v>3.0800535286850401E-7</v>
      </c>
      <c r="FH178" s="12">
        <v>0</v>
      </c>
      <c r="FI178" s="13">
        <v>2.4847131173710201E-8</v>
      </c>
      <c r="FJ178" s="12">
        <v>0</v>
      </c>
      <c r="FK178" s="12">
        <v>0</v>
      </c>
      <c r="FL178" s="13">
        <v>1.7401840335295601E-8</v>
      </c>
      <c r="FM178" s="12">
        <v>0</v>
      </c>
      <c r="FN178" s="13">
        <v>4.3881976429902598E-7</v>
      </c>
      <c r="FO178" s="12">
        <v>0</v>
      </c>
      <c r="FP178" s="12">
        <v>0</v>
      </c>
      <c r="FQ178" s="12">
        <v>0</v>
      </c>
      <c r="FR178" s="12">
        <v>0</v>
      </c>
      <c r="FS178" s="12">
        <v>0</v>
      </c>
      <c r="FT178" s="13">
        <v>3.7195533691644298E-7</v>
      </c>
      <c r="FU178" s="12">
        <v>0</v>
      </c>
      <c r="FV178" s="12">
        <v>0</v>
      </c>
      <c r="FW178" s="12">
        <v>0</v>
      </c>
      <c r="FX178" s="12">
        <v>0</v>
      </c>
      <c r="FY178" s="13">
        <v>1.4591519201205299E-7</v>
      </c>
      <c r="FZ178" s="13">
        <v>1.4860435715271799E-8</v>
      </c>
      <c r="GA178" s="21">
        <v>3.60380400421495E-7</v>
      </c>
      <c r="GB178" s="13">
        <v>7.0850168689705898E-7</v>
      </c>
      <c r="GC178" s="12">
        <v>0</v>
      </c>
      <c r="GD178" s="12">
        <v>0</v>
      </c>
      <c r="GE178" s="12">
        <v>0</v>
      </c>
      <c r="GF178" s="12">
        <v>0</v>
      </c>
      <c r="GG178" s="12">
        <v>0</v>
      </c>
      <c r="GH178" s="12">
        <v>0</v>
      </c>
      <c r="GI178" s="13">
        <v>1.29885076612459E-8</v>
      </c>
      <c r="GJ178" s="12">
        <v>0</v>
      </c>
      <c r="GK178" s="13">
        <v>5.5369501499416205E-7</v>
      </c>
      <c r="GL178" s="12">
        <v>0</v>
      </c>
      <c r="GM178" s="13">
        <v>2.6287518193850898E-7</v>
      </c>
      <c r="GN178" s="12">
        <v>0</v>
      </c>
      <c r="GO178" s="12">
        <v>0</v>
      </c>
      <c r="GP178" s="13">
        <v>1.20316919822458E-6</v>
      </c>
      <c r="GQ178" s="13">
        <v>6.5982813118693297E-8</v>
      </c>
      <c r="GR178" s="12">
        <v>0</v>
      </c>
      <c r="GS178" s="13">
        <v>4.6562489250926497E-7</v>
      </c>
      <c r="GT178" s="13">
        <v>1.74100244722038E-7</v>
      </c>
      <c r="GU178" s="13">
        <v>1.1323489090876299E-7</v>
      </c>
      <c r="GV178" s="13">
        <v>3.5486406363283697E-8</v>
      </c>
      <c r="GW178" s="12">
        <v>0</v>
      </c>
      <c r="GX178" s="13">
        <v>9.0650965016426101E-8</v>
      </c>
      <c r="GY178" s="12">
        <v>0</v>
      </c>
      <c r="GZ178" s="13">
        <v>2.94406172139598E-7</v>
      </c>
      <c r="HA178" s="13">
        <v>2.9265599310747699E-7</v>
      </c>
      <c r="HB178" s="12">
        <v>0</v>
      </c>
      <c r="HC178" s="13">
        <v>3.12373213192177E-7</v>
      </c>
      <c r="HD178" s="13">
        <v>2.65485675909193E-8</v>
      </c>
      <c r="HE178" s="13">
        <v>2.4499577141034399E-7</v>
      </c>
      <c r="HF178" s="12">
        <v>0</v>
      </c>
      <c r="HG178" s="12">
        <v>0</v>
      </c>
      <c r="HH178" s="12">
        <v>0</v>
      </c>
      <c r="HI178" s="12">
        <v>0</v>
      </c>
      <c r="HJ178" s="12">
        <v>0</v>
      </c>
      <c r="HK178" s="13">
        <v>3.4580995572385497E-7</v>
      </c>
      <c r="HL178" s="12">
        <v>0</v>
      </c>
      <c r="HM178" s="13">
        <v>2.2913589689647999E-7</v>
      </c>
      <c r="HN178" s="12">
        <v>0</v>
      </c>
      <c r="HO178" s="13">
        <v>5.8524675251512301E-8</v>
      </c>
      <c r="HP178" s="13">
        <v>1.6458139505670201E-8</v>
      </c>
      <c r="HQ178" s="13">
        <v>7.1562410088000598E-7</v>
      </c>
      <c r="HR178" s="12">
        <v>0</v>
      </c>
      <c r="HS178" s="12">
        <v>0</v>
      </c>
      <c r="HT178" s="13">
        <v>2.16030693512479E-7</v>
      </c>
      <c r="HU178" s="21">
        <v>8.9493564795389005E-8</v>
      </c>
      <c r="HV178" s="13">
        <v>1.1282655842291101E-6</v>
      </c>
      <c r="HW178" s="13">
        <v>4.7675399187127E-7</v>
      </c>
      <c r="HX178" s="12">
        <v>0</v>
      </c>
      <c r="HY178" s="12">
        <v>0</v>
      </c>
      <c r="HZ178" s="13">
        <v>3.8302784291073303E-8</v>
      </c>
      <c r="IA178" s="12">
        <v>0</v>
      </c>
      <c r="IB178" s="13">
        <v>9.1117915579100907E-8</v>
      </c>
      <c r="IC178" s="13">
        <v>9.5241863614743793E-6</v>
      </c>
      <c r="ID178" s="13">
        <v>7.0559690494582397E-8</v>
      </c>
      <c r="IE178" s="13">
        <v>1.13738652195841E-6</v>
      </c>
      <c r="IF178" s="12">
        <v>0</v>
      </c>
      <c r="IG178" s="13">
        <v>8.9943794313043904E-8</v>
      </c>
      <c r="IH178" s="13">
        <v>9.9186877655791705E-8</v>
      </c>
      <c r="II178" s="13">
        <v>1.1376056035879099E-6</v>
      </c>
      <c r="IJ178" s="13">
        <v>3.35745691249695E-7</v>
      </c>
      <c r="IK178" s="13">
        <v>9.6295837274046097E-8</v>
      </c>
      <c r="IL178" s="12">
        <v>0</v>
      </c>
      <c r="IM178" s="13">
        <v>1.3362971777461501E-7</v>
      </c>
      <c r="IN178" s="13">
        <v>4.4356296338672497E-8</v>
      </c>
      <c r="IO178" s="13">
        <v>2.0998299802792501E-7</v>
      </c>
      <c r="IP178" s="13">
        <v>4.6137667953103501E-7</v>
      </c>
      <c r="IQ178" s="13">
        <v>6.6561450974844799E-7</v>
      </c>
      <c r="IR178" s="13">
        <v>1.23131790449108E-6</v>
      </c>
      <c r="IS178" s="12">
        <v>0</v>
      </c>
      <c r="IT178" s="13">
        <v>4.5040409062370998E-7</v>
      </c>
      <c r="IU178" s="12">
        <v>0</v>
      </c>
      <c r="IV178" s="13">
        <v>2.6613993686949002E-7</v>
      </c>
      <c r="IW178" s="13">
        <v>9.3886683317333596E-7</v>
      </c>
      <c r="IX178" s="12">
        <v>0</v>
      </c>
      <c r="IY178" s="13">
        <v>7.8039967830704497E-8</v>
      </c>
    </row>
    <row r="179" spans="1:259" x14ac:dyDescent="0.25">
      <c r="A179" s="2">
        <v>176</v>
      </c>
      <c r="B179" s="2" t="s">
        <v>2327</v>
      </c>
      <c r="C179" s="2" t="s">
        <v>2704</v>
      </c>
      <c r="D179" s="12">
        <v>0</v>
      </c>
      <c r="E179" s="12">
        <v>0</v>
      </c>
      <c r="F179" s="12">
        <v>0</v>
      </c>
      <c r="G179" s="13">
        <v>5.0995165814650204E-7</v>
      </c>
      <c r="H179" s="12">
        <v>0</v>
      </c>
      <c r="I179" s="13">
        <v>2.6478581306732399E-8</v>
      </c>
      <c r="J179" s="12">
        <v>0</v>
      </c>
      <c r="K179" s="12">
        <v>0</v>
      </c>
      <c r="L179" s="13">
        <v>1.2840429898924601E-6</v>
      </c>
      <c r="M179" s="13">
        <v>1.495170500323E-8</v>
      </c>
      <c r="N179" s="13">
        <v>1.2543407014582E-7</v>
      </c>
      <c r="O179" s="12">
        <v>0</v>
      </c>
      <c r="P179" s="12">
        <v>0</v>
      </c>
      <c r="Q179" s="12">
        <v>0</v>
      </c>
      <c r="R179" s="13">
        <v>5.5855249544241196E-7</v>
      </c>
      <c r="S179" s="13">
        <v>1.27634940484427E-7</v>
      </c>
      <c r="T179" s="13">
        <v>2.5779991827910199E-8</v>
      </c>
      <c r="U179" s="13">
        <v>5.8331411120088E-8</v>
      </c>
      <c r="V179" s="13">
        <v>4.1381733133867797E-8</v>
      </c>
      <c r="W179" s="13">
        <v>2.04781109218239E-7</v>
      </c>
      <c r="X179" s="13">
        <v>4.20984847916005E-7</v>
      </c>
      <c r="Y179" s="13">
        <v>4.7417387328419198E-7</v>
      </c>
      <c r="Z179" s="12">
        <v>0</v>
      </c>
      <c r="AA179" s="12">
        <v>0</v>
      </c>
      <c r="AB179" s="13">
        <v>4.4768055755214198E-7</v>
      </c>
      <c r="AC179" s="13">
        <v>1.08989852926741E-7</v>
      </c>
      <c r="AD179" s="12">
        <v>0</v>
      </c>
      <c r="AE179" s="13">
        <v>1.08628397501545E-7</v>
      </c>
      <c r="AF179" s="12">
        <v>0</v>
      </c>
      <c r="AG179" s="12">
        <v>0</v>
      </c>
      <c r="AH179" s="13">
        <v>4.9940944033422901E-7</v>
      </c>
      <c r="AI179" s="12">
        <v>0</v>
      </c>
      <c r="AJ179" s="13">
        <v>3.1283152248281502E-7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3">
        <v>1.81719534329986E-7</v>
      </c>
      <c r="AR179" s="13">
        <v>2.8167211681607199E-7</v>
      </c>
      <c r="AS179" s="12">
        <v>0</v>
      </c>
      <c r="AT179" s="13">
        <v>2.18732468038517E-7</v>
      </c>
      <c r="AU179" s="13">
        <v>1.8328388171792699E-8</v>
      </c>
      <c r="AV179" s="13">
        <v>2.06126605401415E-7</v>
      </c>
      <c r="AW179" s="12">
        <v>0</v>
      </c>
      <c r="AX179" s="12">
        <v>0</v>
      </c>
      <c r="AY179" s="13">
        <v>1.3429389219974001E-6</v>
      </c>
      <c r="AZ179" s="21">
        <v>2.6976836008960898E-7</v>
      </c>
      <c r="BA179" s="13">
        <v>1.40819866105666E-6</v>
      </c>
      <c r="BB179" s="12">
        <v>0</v>
      </c>
      <c r="BC179" s="13">
        <v>1.7268512340634901E-7</v>
      </c>
      <c r="BD179" s="13">
        <v>3.9360063467956299E-7</v>
      </c>
      <c r="BE179" s="13">
        <v>1.2369726022880601E-7</v>
      </c>
      <c r="BF179" s="12">
        <v>0</v>
      </c>
      <c r="BG179" s="13">
        <v>6.7825587804608401E-8</v>
      </c>
      <c r="BH179" s="13">
        <v>5.2463937510320101E-8</v>
      </c>
      <c r="BI179" s="13">
        <v>6.3712453913905494E-8</v>
      </c>
      <c r="BJ179" s="12">
        <v>0</v>
      </c>
      <c r="BK179" s="13">
        <v>1.5510466338723599E-7</v>
      </c>
      <c r="BL179" s="13">
        <v>4.5108381589880297E-8</v>
      </c>
      <c r="BM179" s="13">
        <v>2.9437511331920701E-8</v>
      </c>
      <c r="BN179" s="13">
        <v>3.6202476763022401E-8</v>
      </c>
      <c r="BO179" s="12">
        <v>0</v>
      </c>
      <c r="BP179" s="13">
        <v>1.09524937969418E-7</v>
      </c>
      <c r="BQ179" s="12">
        <v>0</v>
      </c>
      <c r="BR179" s="13">
        <v>2.2351655781151999E-7</v>
      </c>
      <c r="BS179" s="12">
        <v>0</v>
      </c>
      <c r="BT179" s="13">
        <v>4.73834826426324E-7</v>
      </c>
      <c r="BU179" s="13">
        <v>1.17823962188411E-7</v>
      </c>
      <c r="BV179" s="13">
        <v>4.1265856749716999E-7</v>
      </c>
      <c r="BW179" s="12">
        <v>0</v>
      </c>
      <c r="BX179" s="13">
        <v>5.0474410232818299E-8</v>
      </c>
      <c r="BY179" s="13">
        <v>4.1250360986444503E-8</v>
      </c>
      <c r="BZ179" s="12">
        <v>0</v>
      </c>
      <c r="CA179" s="13">
        <v>2.4627543560189899E-8</v>
      </c>
      <c r="CB179" s="13">
        <v>9.5689238617682407E-7</v>
      </c>
      <c r="CC179" s="13">
        <v>3.0330121341201398E-8</v>
      </c>
      <c r="CD179" s="12">
        <v>0</v>
      </c>
      <c r="CE179" s="13">
        <v>1.34929473135393E-7</v>
      </c>
      <c r="CF179" s="13">
        <v>5.9533109121735497E-7</v>
      </c>
      <c r="CG179" s="12">
        <v>0</v>
      </c>
      <c r="CH179" s="13">
        <v>5.4461276428488098E-7</v>
      </c>
      <c r="CI179" s="13">
        <v>5.0390602701085097E-8</v>
      </c>
      <c r="CJ179" s="13">
        <v>2.84822238178541E-8</v>
      </c>
      <c r="CK179" s="12">
        <v>0</v>
      </c>
      <c r="CL179" s="13">
        <v>1.0226139184822499E-7</v>
      </c>
      <c r="CM179" s="12">
        <v>0</v>
      </c>
      <c r="CN179" s="12">
        <v>0</v>
      </c>
      <c r="CO179" s="13">
        <v>1.11233177620986E-7</v>
      </c>
      <c r="CP179" s="12">
        <v>0</v>
      </c>
      <c r="CQ179" s="12">
        <v>0</v>
      </c>
      <c r="CR179" s="12">
        <v>0</v>
      </c>
      <c r="CS179" s="12">
        <v>0</v>
      </c>
      <c r="CT179" s="13">
        <v>2.1710514636402499E-7</v>
      </c>
      <c r="CU179" s="12">
        <v>0</v>
      </c>
      <c r="CV179" s="17">
        <v>0</v>
      </c>
      <c r="CW179" s="13">
        <v>1.2469659567873801E-6</v>
      </c>
      <c r="CX179" s="13">
        <v>2.8504871451741101E-6</v>
      </c>
      <c r="CY179" s="13">
        <v>3.1314808355284199E-6</v>
      </c>
      <c r="CZ179" s="13">
        <v>8.3048972569146998E-7</v>
      </c>
      <c r="DA179" s="13">
        <v>2.7857742154847698E-7</v>
      </c>
      <c r="DB179" s="13">
        <v>1.8344910251378101E-6</v>
      </c>
      <c r="DC179" s="13">
        <v>6.7438880237837405E-7</v>
      </c>
      <c r="DD179" s="13">
        <v>6.7779707187407096E-8</v>
      </c>
      <c r="DE179" s="13">
        <v>5.3249764160373999E-7</v>
      </c>
      <c r="DF179" s="13">
        <v>1.0861740258036299E-6</v>
      </c>
      <c r="DG179" s="13">
        <v>1.1735778203747599E-7</v>
      </c>
      <c r="DH179" s="13">
        <v>8.4222050384622499E-7</v>
      </c>
      <c r="DI179" s="12">
        <v>0</v>
      </c>
      <c r="DJ179" s="13">
        <v>9.0130961914371101E-7</v>
      </c>
      <c r="DK179" s="13">
        <v>1.79144253609255E-6</v>
      </c>
      <c r="DL179" s="13">
        <v>1.7363075172104299E-8</v>
      </c>
      <c r="DM179" s="12">
        <v>0</v>
      </c>
      <c r="DN179" s="12">
        <v>0</v>
      </c>
      <c r="DO179" s="13">
        <v>2.75823993895775E-7</v>
      </c>
      <c r="DP179" s="13">
        <v>1.3196565022772301E-6</v>
      </c>
      <c r="DQ179" s="13">
        <v>1.1238977090460301E-6</v>
      </c>
      <c r="DR179" s="12">
        <v>0</v>
      </c>
      <c r="DS179" s="12">
        <v>0</v>
      </c>
      <c r="DT179" s="13">
        <v>1.5841947630845199E-7</v>
      </c>
      <c r="DU179" s="12">
        <v>0</v>
      </c>
      <c r="DV179" s="12">
        <v>0</v>
      </c>
      <c r="DW179" s="13">
        <v>2.18431510226581E-7</v>
      </c>
      <c r="DX179" s="13">
        <v>6.2308846230786305E-8</v>
      </c>
      <c r="DY179" s="13">
        <v>3.2467279781264599E-7</v>
      </c>
      <c r="DZ179" s="13">
        <v>1.23594613557193E-7</v>
      </c>
      <c r="EA179" s="13">
        <v>1.86341159519906E-7</v>
      </c>
      <c r="EB179" s="13">
        <v>4.8577045311139504E-7</v>
      </c>
      <c r="EC179" s="2" t="s">
        <v>2327</v>
      </c>
      <c r="ED179" s="12">
        <v>0</v>
      </c>
      <c r="EE179" s="12">
        <v>0</v>
      </c>
      <c r="EF179" s="12">
        <v>0</v>
      </c>
      <c r="EG179" s="13">
        <v>1.63253239934665E-7</v>
      </c>
      <c r="EH179" s="13">
        <v>3.03007308141147E-8</v>
      </c>
      <c r="EI179" s="13">
        <v>6.7473565277619902E-8</v>
      </c>
      <c r="EJ179" s="13">
        <v>3.7575900687619297E-7</v>
      </c>
      <c r="EK179" s="12">
        <v>0</v>
      </c>
      <c r="EL179" s="13">
        <v>6.7689572565902105E-7</v>
      </c>
      <c r="EM179" s="13">
        <v>1.23059754434993E-7</v>
      </c>
      <c r="EN179" s="12">
        <v>0</v>
      </c>
      <c r="EO179" s="13">
        <v>7.3762782994291399E-8</v>
      </c>
      <c r="EP179" s="12">
        <v>0</v>
      </c>
      <c r="EQ179" s="13">
        <v>5.52141073200233E-8</v>
      </c>
      <c r="ER179" s="12">
        <v>0</v>
      </c>
      <c r="ES179" s="13">
        <v>8.1001902289299406E-8</v>
      </c>
      <c r="ET179" s="13">
        <v>3.6832839905651598E-7</v>
      </c>
      <c r="EU179" s="12">
        <v>0</v>
      </c>
      <c r="EV179" s="13">
        <v>1.9879206221372699E-7</v>
      </c>
      <c r="EW179" s="13">
        <v>1.58477617815996E-7</v>
      </c>
      <c r="EX179" s="12">
        <v>0</v>
      </c>
      <c r="EY179" s="13">
        <v>7.7635388933506499E-8</v>
      </c>
      <c r="EZ179" s="13">
        <v>7.4008860080655997E-7</v>
      </c>
      <c r="FA179" s="12">
        <v>0</v>
      </c>
      <c r="FB179" s="13">
        <v>1.8024155220296399E-7</v>
      </c>
      <c r="FC179" s="13">
        <v>2.9604373612160099E-8</v>
      </c>
      <c r="FD179" s="12">
        <v>0</v>
      </c>
      <c r="FE179" s="12">
        <v>0</v>
      </c>
      <c r="FF179" s="12">
        <v>0</v>
      </c>
      <c r="FG179" s="13">
        <v>3.2590949859814901E-7</v>
      </c>
      <c r="FH179" s="12">
        <v>0</v>
      </c>
      <c r="FI179" s="13">
        <v>3.4593060804094402E-8</v>
      </c>
      <c r="FJ179" s="12">
        <v>0</v>
      </c>
      <c r="FK179" s="12">
        <v>0</v>
      </c>
      <c r="FL179" s="13">
        <v>7.2682385336174601E-8</v>
      </c>
      <c r="FM179" s="12">
        <v>0</v>
      </c>
      <c r="FN179" s="13">
        <v>2.4428580021328902E-7</v>
      </c>
      <c r="FO179" s="12">
        <v>0</v>
      </c>
      <c r="FP179" s="12">
        <v>0</v>
      </c>
      <c r="FQ179" s="12">
        <v>0</v>
      </c>
      <c r="FR179" s="12">
        <v>0</v>
      </c>
      <c r="FS179" s="12">
        <v>0</v>
      </c>
      <c r="FT179" s="13">
        <v>4.1204428798529299E-7</v>
      </c>
      <c r="FU179" s="12">
        <v>0</v>
      </c>
      <c r="FV179" s="12">
        <v>0</v>
      </c>
      <c r="FW179" s="12">
        <v>0</v>
      </c>
      <c r="FX179" s="12">
        <v>0</v>
      </c>
      <c r="FY179" s="13">
        <v>1.1286018123794101E-7</v>
      </c>
      <c r="FZ179" s="12">
        <v>0</v>
      </c>
      <c r="GA179" s="21">
        <v>2.64070750678754E-7</v>
      </c>
      <c r="GB179" s="13">
        <v>7.1444641788725401E-7</v>
      </c>
      <c r="GC179" s="12">
        <v>0</v>
      </c>
      <c r="GD179" s="12">
        <v>0</v>
      </c>
      <c r="GE179" s="12">
        <v>0</v>
      </c>
      <c r="GF179" s="12">
        <v>0</v>
      </c>
      <c r="GG179" s="13">
        <v>1.76677312092245E-8</v>
      </c>
      <c r="GH179" s="12">
        <v>0</v>
      </c>
      <c r="GI179" s="12">
        <v>0</v>
      </c>
      <c r="GJ179" s="12">
        <v>0</v>
      </c>
      <c r="GK179" s="13">
        <v>3.6515080253261099E-7</v>
      </c>
      <c r="GL179" s="12">
        <v>0</v>
      </c>
      <c r="GM179" s="13">
        <v>3.1824712090803702E-7</v>
      </c>
      <c r="GN179" s="12">
        <v>0</v>
      </c>
      <c r="GO179" s="12">
        <v>0</v>
      </c>
      <c r="GP179" s="13">
        <v>6.0722193805979698E-7</v>
      </c>
      <c r="GQ179" s="13">
        <v>1.1023634641516601E-7</v>
      </c>
      <c r="GR179" s="12">
        <v>0</v>
      </c>
      <c r="GS179" s="13">
        <v>1.9199146267818E-7</v>
      </c>
      <c r="GT179" s="13">
        <v>8.0796186751860594E-8</v>
      </c>
      <c r="GU179" s="13">
        <v>5.2549882438693901E-8</v>
      </c>
      <c r="GV179" s="13">
        <v>4.94054385780657E-8</v>
      </c>
      <c r="GW179" s="12">
        <v>0</v>
      </c>
      <c r="GX179" s="13">
        <v>1.00966001196341E-7</v>
      </c>
      <c r="GY179" s="12">
        <v>0</v>
      </c>
      <c r="GZ179" s="13">
        <v>4.7344482189748599E-7</v>
      </c>
      <c r="HA179" s="13">
        <v>4.3899719129774698E-7</v>
      </c>
      <c r="HB179" s="12">
        <v>0</v>
      </c>
      <c r="HC179" s="13">
        <v>4.5778643235378501E-7</v>
      </c>
      <c r="HD179" s="13">
        <v>7.3923722341515603E-8</v>
      </c>
      <c r="HE179" s="13">
        <v>1.46182215873068E-7</v>
      </c>
      <c r="HF179" s="12">
        <v>0</v>
      </c>
      <c r="HG179" s="12">
        <v>0</v>
      </c>
      <c r="HH179" s="12">
        <v>0</v>
      </c>
      <c r="HI179" s="12">
        <v>0</v>
      </c>
      <c r="HJ179" s="12">
        <v>0</v>
      </c>
      <c r="HK179" s="13">
        <v>2.98039816496877E-7</v>
      </c>
      <c r="HL179" s="12">
        <v>0</v>
      </c>
      <c r="HM179" s="13">
        <v>5.8002028178736598E-7</v>
      </c>
      <c r="HN179" s="12">
        <v>0</v>
      </c>
      <c r="HO179" s="13">
        <v>8.1480136896349101E-8</v>
      </c>
      <c r="HP179" s="13">
        <v>2.2913607879380199E-8</v>
      </c>
      <c r="HQ179" s="13">
        <v>5.5153282205898302E-7</v>
      </c>
      <c r="HR179" s="12">
        <v>0</v>
      </c>
      <c r="HS179" s="12">
        <v>0</v>
      </c>
      <c r="HT179" s="13">
        <v>2.1230514647103999E-7</v>
      </c>
      <c r="HU179" s="21">
        <v>1.24596127693714E-7</v>
      </c>
      <c r="HV179" s="13">
        <v>1.20829604969105E-6</v>
      </c>
      <c r="HW179" s="13">
        <v>8.8251939642394801E-7</v>
      </c>
      <c r="HX179" s="12">
        <v>0</v>
      </c>
      <c r="HY179" s="12">
        <v>0</v>
      </c>
      <c r="HZ179" s="13">
        <v>2.66632501089131E-8</v>
      </c>
      <c r="IA179" s="12">
        <v>0</v>
      </c>
      <c r="IB179" s="13">
        <v>7.6114564017883404E-8</v>
      </c>
      <c r="IC179" s="13">
        <v>7.7904735923271895E-6</v>
      </c>
      <c r="ID179" s="13">
        <v>1.4735357051077401E-7</v>
      </c>
      <c r="IE179" s="13">
        <v>1.43269953935731E-6</v>
      </c>
      <c r="IF179" s="12">
        <v>0</v>
      </c>
      <c r="IG179" s="13">
        <v>5.3666979968769697E-8</v>
      </c>
      <c r="IH179" s="13">
        <v>1.9727357575449099E-7</v>
      </c>
      <c r="II179" s="13">
        <v>5.9057509609264802E-7</v>
      </c>
      <c r="IJ179" s="13">
        <v>4.4363204493504101E-7</v>
      </c>
      <c r="IK179" s="13">
        <v>7.6609424949327195E-8</v>
      </c>
      <c r="IL179" s="12">
        <v>0</v>
      </c>
      <c r="IM179" s="13">
        <v>4.6511012880053298E-8</v>
      </c>
      <c r="IN179" s="12">
        <v>0</v>
      </c>
      <c r="IO179" s="13">
        <v>2.5220323729639899E-7</v>
      </c>
      <c r="IP179" s="13">
        <v>3.3604137063624798E-7</v>
      </c>
      <c r="IQ179" s="13">
        <v>7.4733243742538498E-7</v>
      </c>
      <c r="IR179" s="13">
        <v>1.0514279080919899E-6</v>
      </c>
      <c r="IS179" s="12">
        <v>0</v>
      </c>
      <c r="IT179" s="13">
        <v>3.3944737358154999E-7</v>
      </c>
      <c r="IU179" s="12">
        <v>0</v>
      </c>
      <c r="IV179" s="13">
        <v>2.7789712283561199E-7</v>
      </c>
      <c r="IW179" s="13">
        <v>9.4830552905766699E-7</v>
      </c>
      <c r="IX179" s="12">
        <v>0</v>
      </c>
      <c r="IY179" s="12">
        <v>0</v>
      </c>
    </row>
    <row r="180" spans="1:259" x14ac:dyDescent="0.25">
      <c r="A180" s="2">
        <v>177</v>
      </c>
      <c r="B180" s="2" t="s">
        <v>2332</v>
      </c>
      <c r="C180" s="2" t="s">
        <v>2704</v>
      </c>
      <c r="D180" s="12">
        <v>0</v>
      </c>
      <c r="E180" s="12">
        <v>0</v>
      </c>
      <c r="F180" s="12">
        <v>0</v>
      </c>
      <c r="G180" s="13">
        <v>1.14042495847317E-6</v>
      </c>
      <c r="H180" s="12">
        <v>0</v>
      </c>
      <c r="I180" s="12">
        <v>0</v>
      </c>
      <c r="J180" s="12">
        <v>0</v>
      </c>
      <c r="K180" s="13">
        <v>5.1499350786584602E-8</v>
      </c>
      <c r="L180" s="13">
        <v>2.05097751732347E-6</v>
      </c>
      <c r="M180" s="13">
        <v>2.12236078620671E-7</v>
      </c>
      <c r="N180" s="13">
        <v>6.2241687865382697E-8</v>
      </c>
      <c r="O180" s="12">
        <v>0</v>
      </c>
      <c r="P180" s="12">
        <v>0</v>
      </c>
      <c r="Q180" s="13">
        <v>8.4387237138394105E-8</v>
      </c>
      <c r="R180" s="13">
        <v>4.4822684187741301E-7</v>
      </c>
      <c r="S180" s="13">
        <v>2.89490000156661E-7</v>
      </c>
      <c r="T180" s="13">
        <v>4.5742645832420197E-8</v>
      </c>
      <c r="U180" s="13">
        <v>1.99556076183681E-7</v>
      </c>
      <c r="V180" s="13">
        <v>7.3425545489309297E-8</v>
      </c>
      <c r="W180" s="13">
        <v>8.18895601643333E-7</v>
      </c>
      <c r="X180" s="13">
        <v>6.9661512591046401E-7</v>
      </c>
      <c r="Y180" s="13">
        <v>5.3800430380205403E-7</v>
      </c>
      <c r="Z180" s="12">
        <v>0</v>
      </c>
      <c r="AA180" s="12">
        <v>0</v>
      </c>
      <c r="AB180" s="13">
        <v>4.5318554779717398E-7</v>
      </c>
      <c r="AC180" s="13">
        <v>1.06684092574935E-7</v>
      </c>
      <c r="AD180" s="12">
        <v>0</v>
      </c>
      <c r="AE180" s="13">
        <v>2.2697846108147799E-7</v>
      </c>
      <c r="AF180" s="12">
        <v>0</v>
      </c>
      <c r="AG180" s="12">
        <v>0</v>
      </c>
      <c r="AH180" s="13">
        <v>1.03204400247561E-6</v>
      </c>
      <c r="AI180" s="12">
        <v>0</v>
      </c>
      <c r="AJ180" s="13">
        <v>5.6578329060070602E-7</v>
      </c>
      <c r="AK180" s="13">
        <v>4.1195128695652E-8</v>
      </c>
      <c r="AL180" s="12">
        <v>0</v>
      </c>
      <c r="AM180" s="12">
        <v>0</v>
      </c>
      <c r="AN180" s="12">
        <v>0</v>
      </c>
      <c r="AO180" s="12">
        <v>0</v>
      </c>
      <c r="AP180" s="12">
        <v>0</v>
      </c>
      <c r="AQ180" s="13">
        <v>3.2243347302731502E-7</v>
      </c>
      <c r="AR180" s="13">
        <v>9.4825841187599798E-7</v>
      </c>
      <c r="AS180" s="12">
        <v>0</v>
      </c>
      <c r="AT180" s="13">
        <v>1.50930598492136E-7</v>
      </c>
      <c r="AU180" s="12">
        <v>0</v>
      </c>
      <c r="AV180" s="13">
        <v>2.0400142810857E-7</v>
      </c>
      <c r="AW180" s="13">
        <v>2.5160594177465101E-8</v>
      </c>
      <c r="AX180" s="12">
        <v>0</v>
      </c>
      <c r="AY180" s="13">
        <v>1.58713308376393E-6</v>
      </c>
      <c r="AZ180" s="21">
        <v>9.4428703739612204E-7</v>
      </c>
      <c r="BA180" s="13">
        <v>1.9284203132621498E-6</v>
      </c>
      <c r="BB180" s="12">
        <v>0</v>
      </c>
      <c r="BC180" s="13">
        <v>4.5960494246274097E-7</v>
      </c>
      <c r="BD180" s="13">
        <v>3.25522137226882E-7</v>
      </c>
      <c r="BE180" s="13">
        <v>3.11047725378285E-7</v>
      </c>
      <c r="BF180" s="13">
        <v>8.60968248856997E-8</v>
      </c>
      <c r="BG180" s="13">
        <v>1.20346114228129E-7</v>
      </c>
      <c r="BH180" s="13">
        <v>7.9910768051999696E-8</v>
      </c>
      <c r="BI180" s="13">
        <v>1.5073065106472701E-7</v>
      </c>
      <c r="BJ180" s="13">
        <v>7.3464222081875396E-8</v>
      </c>
      <c r="BK180" s="13">
        <v>9.1736487371548105E-8</v>
      </c>
      <c r="BL180" s="13">
        <v>8.0037912227174796E-8</v>
      </c>
      <c r="BM180" s="12">
        <v>0</v>
      </c>
      <c r="BN180" s="13">
        <v>6.4235748555766606E-8</v>
      </c>
      <c r="BO180" s="12">
        <v>0</v>
      </c>
      <c r="BP180" s="13">
        <v>4.2105964870190802E-7</v>
      </c>
      <c r="BQ180" s="12">
        <v>0</v>
      </c>
      <c r="BR180" s="13">
        <v>6.0235775517394299E-7</v>
      </c>
      <c r="BS180" s="12">
        <v>0</v>
      </c>
      <c r="BT180" s="13">
        <v>1.0272592496662799E-6</v>
      </c>
      <c r="BU180" s="13">
        <v>3.0480586377211099E-7</v>
      </c>
      <c r="BV180" s="13">
        <v>7.8113870564032497E-7</v>
      </c>
      <c r="BW180" s="12">
        <v>0</v>
      </c>
      <c r="BX180" s="13">
        <v>4.9257509368535397E-7</v>
      </c>
      <c r="BY180" s="13">
        <v>3.65962228703967E-8</v>
      </c>
      <c r="BZ180" s="12">
        <v>0</v>
      </c>
      <c r="CA180" s="13">
        <v>4.3697802944089802E-8</v>
      </c>
      <c r="CB180" s="13">
        <v>1.1319059579953899E-6</v>
      </c>
      <c r="CC180" s="13">
        <v>1.7938717847883999E-8</v>
      </c>
      <c r="CD180" s="12">
        <v>0</v>
      </c>
      <c r="CE180" s="13">
        <v>2.8462384611083198E-7</v>
      </c>
      <c r="CF180" s="13">
        <v>3.6835019152270402E-7</v>
      </c>
      <c r="CG180" s="12">
        <v>0</v>
      </c>
      <c r="CH180" s="13">
        <v>2.0443526394983901E-6</v>
      </c>
      <c r="CI180" s="13">
        <v>8.9410404317602403E-8</v>
      </c>
      <c r="CJ180" s="13">
        <v>2.2453082446832799E-7</v>
      </c>
      <c r="CK180" s="12">
        <v>0</v>
      </c>
      <c r="CL180" s="13">
        <v>1.02737505696431E-7</v>
      </c>
      <c r="CM180" s="12">
        <v>0</v>
      </c>
      <c r="CN180" s="13">
        <v>1.7665032270400799E-8</v>
      </c>
      <c r="CO180" s="13">
        <v>5.6390352007381201E-8</v>
      </c>
      <c r="CP180" s="12">
        <v>0</v>
      </c>
      <c r="CQ180" s="12">
        <v>0</v>
      </c>
      <c r="CR180" s="12">
        <v>0</v>
      </c>
      <c r="CS180" s="12">
        <v>0</v>
      </c>
      <c r="CT180" s="13">
        <v>4.3927914508977397E-7</v>
      </c>
      <c r="CU180" s="12">
        <v>0</v>
      </c>
      <c r="CV180" s="17">
        <v>0</v>
      </c>
      <c r="CW180" s="13">
        <v>2.5604178100429798E-6</v>
      </c>
      <c r="CX180" s="13">
        <v>4.3972167136569697E-6</v>
      </c>
      <c r="CY180" s="13">
        <v>3.77196447956867E-6</v>
      </c>
      <c r="CZ180" s="13">
        <v>2.21107748486056E-6</v>
      </c>
      <c r="DA180" s="13">
        <v>9.2916537402101595E-7</v>
      </c>
      <c r="DB180" s="13">
        <v>3.8401521887987604E-6</v>
      </c>
      <c r="DC180" s="13">
        <v>1.0816224810490001E-6</v>
      </c>
      <c r="DD180" s="13">
        <v>1.6035294146949499E-7</v>
      </c>
      <c r="DE180" s="13">
        <v>6.8089946124164004E-7</v>
      </c>
      <c r="DF180" s="13">
        <v>2.2754294195397501E-6</v>
      </c>
      <c r="DG180" s="13">
        <v>3.03016336112279E-7</v>
      </c>
      <c r="DH180" s="13">
        <v>2.03744458530399E-6</v>
      </c>
      <c r="DI180" s="13">
        <v>5.8590066692169303E-8</v>
      </c>
      <c r="DJ180" s="13">
        <v>3.4381503807150199E-6</v>
      </c>
      <c r="DK180" s="13">
        <v>2.08116109931053E-6</v>
      </c>
      <c r="DL180" s="12">
        <v>0</v>
      </c>
      <c r="DM180" s="12">
        <v>0</v>
      </c>
      <c r="DN180" s="12">
        <v>0</v>
      </c>
      <c r="DO180" s="13">
        <v>4.0977616175886402E-7</v>
      </c>
      <c r="DP180" s="13">
        <v>3.6167684288069201E-6</v>
      </c>
      <c r="DQ180" s="13">
        <v>2.8990797852333501E-6</v>
      </c>
      <c r="DR180" s="12">
        <v>0</v>
      </c>
      <c r="DS180" s="12">
        <v>0</v>
      </c>
      <c r="DT180" s="13">
        <v>1.2782032213990101E-7</v>
      </c>
      <c r="DU180" s="12">
        <v>0</v>
      </c>
      <c r="DV180" s="12">
        <v>0</v>
      </c>
      <c r="DW180" s="13">
        <v>3.5918627372107497E-7</v>
      </c>
      <c r="DX180" s="13">
        <v>2.54912148212051E-7</v>
      </c>
      <c r="DY180" s="13">
        <v>3.10198074138924E-7</v>
      </c>
      <c r="DZ180" s="13">
        <v>1.7800932879464101E-7</v>
      </c>
      <c r="EA180" s="13">
        <v>5.0943897180292695E-7</v>
      </c>
      <c r="EB180" s="13">
        <v>1.0343102949383701E-6</v>
      </c>
      <c r="EC180" s="2" t="s">
        <v>2332</v>
      </c>
      <c r="ED180" s="12">
        <v>0</v>
      </c>
      <c r="EE180" s="12">
        <v>0</v>
      </c>
      <c r="EF180" s="12">
        <v>0</v>
      </c>
      <c r="EG180" s="13">
        <v>4.7071027702064601E-7</v>
      </c>
      <c r="EH180" s="13">
        <v>1.07528009112322E-7</v>
      </c>
      <c r="EI180" s="13">
        <v>1.5962867224824101E-7</v>
      </c>
      <c r="EJ180" s="13">
        <v>3.55587620758848E-7</v>
      </c>
      <c r="EK180" s="12">
        <v>0</v>
      </c>
      <c r="EL180" s="13">
        <v>8.6367271278715904E-7</v>
      </c>
      <c r="EM180" s="12">
        <v>0</v>
      </c>
      <c r="EN180" s="12">
        <v>0</v>
      </c>
      <c r="EO180" s="13">
        <v>2.9448170431747098E-7</v>
      </c>
      <c r="EP180" s="12">
        <v>0</v>
      </c>
      <c r="EQ180" s="13">
        <v>2.4492243567730098E-7</v>
      </c>
      <c r="ER180" s="12">
        <v>0</v>
      </c>
      <c r="ES180" s="13">
        <v>1.4372546558220099E-7</v>
      </c>
      <c r="ET180" s="13">
        <v>4.0217988539406897E-7</v>
      </c>
      <c r="EU180" s="12">
        <v>0</v>
      </c>
      <c r="EV180" s="13">
        <v>5.3433259587303197E-7</v>
      </c>
      <c r="EW180" s="13">
        <v>3.21364860559346E-7</v>
      </c>
      <c r="EX180" s="12">
        <v>0</v>
      </c>
      <c r="EY180" s="13">
        <v>1.7219012925572801E-7</v>
      </c>
      <c r="EZ180" s="13">
        <v>6.5658691781769603E-7</v>
      </c>
      <c r="FA180" s="12">
        <v>0</v>
      </c>
      <c r="FB180" s="13">
        <v>6.0764093834125197E-7</v>
      </c>
      <c r="FC180" s="13">
        <v>2.1011370155138801E-7</v>
      </c>
      <c r="FD180" s="12">
        <v>0</v>
      </c>
      <c r="FE180" s="12">
        <v>0</v>
      </c>
      <c r="FF180" s="12">
        <v>0</v>
      </c>
      <c r="FG180" s="13">
        <v>3.0614636846099703E-7</v>
      </c>
      <c r="FH180" s="12">
        <v>0</v>
      </c>
      <c r="FI180" s="13">
        <v>6.1380086509877801E-8</v>
      </c>
      <c r="FJ180" s="12">
        <v>0</v>
      </c>
      <c r="FK180" s="13">
        <v>3.9644753894074602E-8</v>
      </c>
      <c r="FL180" s="13">
        <v>2.4368840066537699E-7</v>
      </c>
      <c r="FM180" s="12">
        <v>0</v>
      </c>
      <c r="FN180" s="13">
        <v>6.7027876972006602E-7</v>
      </c>
      <c r="FO180" s="12">
        <v>0</v>
      </c>
      <c r="FP180" s="12">
        <v>0</v>
      </c>
      <c r="FQ180" s="12">
        <v>0</v>
      </c>
      <c r="FR180" s="12">
        <v>0</v>
      </c>
      <c r="FS180" s="13">
        <v>1.2375746903404299E-7</v>
      </c>
      <c r="FT180" s="13">
        <v>8.0806835174712902E-7</v>
      </c>
      <c r="FU180" s="12">
        <v>0</v>
      </c>
      <c r="FV180" s="12">
        <v>0</v>
      </c>
      <c r="FW180" s="12">
        <v>0</v>
      </c>
      <c r="FX180" s="12">
        <v>0</v>
      </c>
      <c r="FY180" s="13">
        <v>4.2354716725115601E-7</v>
      </c>
      <c r="FZ180" s="12">
        <v>0</v>
      </c>
      <c r="GA180" s="21">
        <v>7.0282963452623097E-7</v>
      </c>
      <c r="GB180" s="13">
        <v>1.1202943321160099E-6</v>
      </c>
      <c r="GC180" s="12">
        <v>0</v>
      </c>
      <c r="GD180" s="12">
        <v>0</v>
      </c>
      <c r="GE180" s="12">
        <v>0</v>
      </c>
      <c r="GF180" s="12">
        <v>0</v>
      </c>
      <c r="GG180" s="12">
        <v>0</v>
      </c>
      <c r="GH180" s="12">
        <v>0</v>
      </c>
      <c r="GI180" s="13">
        <v>3.2085624626355797E-8</v>
      </c>
      <c r="GJ180" s="13">
        <v>3.7372255381363903E-8</v>
      </c>
      <c r="GK180" s="13">
        <v>4.6793077901744401E-7</v>
      </c>
      <c r="GL180" s="12">
        <v>0</v>
      </c>
      <c r="GM180" s="13">
        <v>5.9291479639956997E-7</v>
      </c>
      <c r="GN180" s="12">
        <v>0</v>
      </c>
      <c r="GO180" s="12">
        <v>0</v>
      </c>
      <c r="GP180" s="13">
        <v>1.0950289304625399E-6</v>
      </c>
      <c r="GQ180" s="13">
        <v>2.6079667702970499E-7</v>
      </c>
      <c r="GR180" s="12">
        <v>0</v>
      </c>
      <c r="GS180" s="13">
        <v>1.28693564769079E-6</v>
      </c>
      <c r="GT180" s="13">
        <v>4.6592147835351401E-7</v>
      </c>
      <c r="GU180" s="13">
        <v>2.7972514618791701E-7</v>
      </c>
      <c r="GV180" s="12">
        <v>0</v>
      </c>
      <c r="GW180" s="12">
        <v>0</v>
      </c>
      <c r="GX180" s="13">
        <v>1.7914870046001601E-7</v>
      </c>
      <c r="GY180" s="12">
        <v>0</v>
      </c>
      <c r="GZ180" s="13">
        <v>1.0641406823344199E-6</v>
      </c>
      <c r="HA180" s="13">
        <v>7.2037342016138598E-7</v>
      </c>
      <c r="HB180" s="12">
        <v>0</v>
      </c>
      <c r="HC180" s="13">
        <v>8.93499077114265E-7</v>
      </c>
      <c r="HD180" s="13">
        <v>1.96749479533654E-7</v>
      </c>
      <c r="HE180" s="13">
        <v>3.4583726130540598E-7</v>
      </c>
      <c r="HF180" s="12">
        <v>0</v>
      </c>
      <c r="HG180" s="12">
        <v>0</v>
      </c>
      <c r="HH180" s="12">
        <v>0</v>
      </c>
      <c r="HI180" s="12">
        <v>0</v>
      </c>
      <c r="HJ180" s="12">
        <v>0</v>
      </c>
      <c r="HK180" s="13">
        <v>6.5086276023582699E-7</v>
      </c>
      <c r="HL180" s="12">
        <v>0</v>
      </c>
      <c r="HM180" s="13">
        <v>1.02915712706689E-6</v>
      </c>
      <c r="HN180" s="12">
        <v>0</v>
      </c>
      <c r="HO180" s="13">
        <v>2.02403627473164E-7</v>
      </c>
      <c r="HP180" s="12">
        <v>0</v>
      </c>
      <c r="HQ180" s="13">
        <v>9.7861049424717501E-7</v>
      </c>
      <c r="HR180" s="12">
        <v>0</v>
      </c>
      <c r="HS180" s="12">
        <v>0</v>
      </c>
      <c r="HT180" s="13">
        <v>2.2979623710749501E-7</v>
      </c>
      <c r="HU180" s="21">
        <v>3.6846123272844302E-8</v>
      </c>
      <c r="HV180" s="13">
        <v>1.36613407702871E-6</v>
      </c>
      <c r="HW180" s="13">
        <v>9.9950774113613507E-7</v>
      </c>
      <c r="HX180" s="12">
        <v>0</v>
      </c>
      <c r="HY180" s="12">
        <v>0</v>
      </c>
      <c r="HZ180" s="13">
        <v>1.41929556993051E-7</v>
      </c>
      <c r="IA180" s="12">
        <v>0</v>
      </c>
      <c r="IB180" s="13">
        <v>3.6014302024613702E-7</v>
      </c>
      <c r="IC180" s="13">
        <v>1.02480595351073E-5</v>
      </c>
      <c r="ID180" s="13">
        <v>5.2291267064868696E-7</v>
      </c>
      <c r="IE180" s="13">
        <v>3.23299723098789E-6</v>
      </c>
      <c r="IF180" s="12">
        <v>0</v>
      </c>
      <c r="IG180" s="13">
        <v>2.2218894557141501E-7</v>
      </c>
      <c r="IH180" s="13">
        <v>1.75015868276253E-7</v>
      </c>
      <c r="II180" s="13">
        <v>3.3341796344941202E-7</v>
      </c>
      <c r="IJ180" s="13">
        <v>8.5560553951893896E-7</v>
      </c>
      <c r="IK180" s="12">
        <v>0</v>
      </c>
      <c r="IL180" s="12">
        <v>0</v>
      </c>
      <c r="IM180" s="13">
        <v>1.2378999983871701E-7</v>
      </c>
      <c r="IN180" s="13">
        <v>1.09573748675105E-7</v>
      </c>
      <c r="IO180" s="13">
        <v>6.1026217115842301E-7</v>
      </c>
      <c r="IP180" s="13">
        <v>4.96878273684238E-7</v>
      </c>
      <c r="IQ180" s="13">
        <v>1.5912322966938599E-6</v>
      </c>
      <c r="IR180" s="13">
        <v>1.3161229613246601E-6</v>
      </c>
      <c r="IS180" s="12">
        <v>0</v>
      </c>
      <c r="IT180" s="13">
        <v>7.9808537112829903E-7</v>
      </c>
      <c r="IU180" s="12">
        <v>0</v>
      </c>
      <c r="IV180" s="13">
        <v>6.9178985308626398E-7</v>
      </c>
      <c r="IW180" s="13">
        <v>1.1689872369614099E-6</v>
      </c>
      <c r="IX180" s="12">
        <v>0</v>
      </c>
      <c r="IY180" s="13">
        <v>1.9278281839414001E-7</v>
      </c>
    </row>
    <row r="181" spans="1:259" x14ac:dyDescent="0.25">
      <c r="A181" s="2">
        <v>178</v>
      </c>
      <c r="B181" s="2" t="s">
        <v>2335</v>
      </c>
      <c r="C181" s="2" t="s">
        <v>2704</v>
      </c>
      <c r="D181" s="12">
        <v>0</v>
      </c>
      <c r="E181" s="12">
        <v>0</v>
      </c>
      <c r="F181" s="12">
        <v>0</v>
      </c>
      <c r="G181" s="13">
        <v>1.0560361149192E-6</v>
      </c>
      <c r="H181" s="12">
        <v>0</v>
      </c>
      <c r="I181" s="12">
        <v>0</v>
      </c>
      <c r="J181" s="12">
        <v>0</v>
      </c>
      <c r="K181" s="13">
        <v>1.08135793920958E-7</v>
      </c>
      <c r="L181" s="13">
        <v>2.32963542988363E-6</v>
      </c>
      <c r="M181" s="13">
        <v>1.39263387000159E-7</v>
      </c>
      <c r="N181" s="13">
        <v>2.33663966082114E-7</v>
      </c>
      <c r="O181" s="12">
        <v>0</v>
      </c>
      <c r="P181" s="12">
        <v>0</v>
      </c>
      <c r="Q181" s="13">
        <v>1.8032330135305101E-7</v>
      </c>
      <c r="R181" s="13">
        <v>9.8405210164555793E-7</v>
      </c>
      <c r="S181" s="13">
        <v>5.0414138170157499E-7</v>
      </c>
      <c r="T181" s="13">
        <v>4.8024074552241703E-8</v>
      </c>
      <c r="U181" s="13">
        <v>5.3873742262911798E-7</v>
      </c>
      <c r="V181" s="13">
        <v>3.85438337294255E-8</v>
      </c>
      <c r="W181" s="13">
        <v>1.19992255699512E-6</v>
      </c>
      <c r="X181" s="13">
        <v>8.7486352179919295E-7</v>
      </c>
      <c r="Y181" s="13">
        <v>7.3536015742797396E-7</v>
      </c>
      <c r="Z181" s="12">
        <v>0</v>
      </c>
      <c r="AA181" s="12">
        <v>0</v>
      </c>
      <c r="AB181" s="13">
        <v>5.4146841401109296E-7</v>
      </c>
      <c r="AC181" s="13">
        <v>4.0606194581683399E-7</v>
      </c>
      <c r="AD181" s="12">
        <v>0</v>
      </c>
      <c r="AE181" s="13">
        <v>1.26473523899087E-7</v>
      </c>
      <c r="AF181" s="12">
        <v>0</v>
      </c>
      <c r="AG181" s="12">
        <v>0</v>
      </c>
      <c r="AH181" s="13">
        <v>1.2753413438777199E-6</v>
      </c>
      <c r="AI181" s="12">
        <v>0</v>
      </c>
      <c r="AJ181" s="13">
        <v>6.9094791544694602E-7</v>
      </c>
      <c r="AK181" s="12">
        <v>0</v>
      </c>
      <c r="AL181" s="12">
        <v>0</v>
      </c>
      <c r="AM181" s="12">
        <v>0</v>
      </c>
      <c r="AN181" s="13">
        <v>6.2864354951239705E-8</v>
      </c>
      <c r="AO181" s="12">
        <v>0</v>
      </c>
      <c r="AP181" s="12">
        <v>0</v>
      </c>
      <c r="AQ181" s="13">
        <v>1.8101080082004401E-7</v>
      </c>
      <c r="AR181" s="13">
        <v>8.6306575773155104E-7</v>
      </c>
      <c r="AS181" s="12">
        <v>0</v>
      </c>
      <c r="AT181" s="13">
        <v>3.19415089361688E-7</v>
      </c>
      <c r="AU181" s="12">
        <v>0</v>
      </c>
      <c r="AV181" s="13">
        <v>3.4558333369419201E-7</v>
      </c>
      <c r="AW181" s="13">
        <v>2.6415486655144199E-8</v>
      </c>
      <c r="AX181" s="12">
        <v>0</v>
      </c>
      <c r="AY181" s="13">
        <v>1.5232505211861599E-6</v>
      </c>
      <c r="AZ181" s="21">
        <v>1.10511872265705E-6</v>
      </c>
      <c r="BA181" s="13">
        <v>3.0161572778750701E-6</v>
      </c>
      <c r="BB181" s="12">
        <v>0</v>
      </c>
      <c r="BC181" s="13">
        <v>2.78109077201172E-7</v>
      </c>
      <c r="BD181" s="13">
        <v>3.45174649906908E-7</v>
      </c>
      <c r="BE181" s="13">
        <v>2.8803570259014499E-8</v>
      </c>
      <c r="BF181" s="13">
        <v>2.25977327162591E-7</v>
      </c>
      <c r="BG181" s="13">
        <v>1.68464552252843E-7</v>
      </c>
      <c r="BH181" s="13">
        <v>2.1688563678503001E-7</v>
      </c>
      <c r="BI181" s="13">
        <v>4.2202736706930799E-8</v>
      </c>
      <c r="BJ181" s="13">
        <v>3.8554018747441303E-8</v>
      </c>
      <c r="BK181" s="13">
        <v>1.79670409164013E-7</v>
      </c>
      <c r="BL181" s="13">
        <v>1.26044742073469E-7</v>
      </c>
      <c r="BM181" s="12">
        <v>0</v>
      </c>
      <c r="BN181" s="13">
        <v>1.34879053077196E-7</v>
      </c>
      <c r="BO181" s="12">
        <v>0</v>
      </c>
      <c r="BP181" s="13">
        <v>3.7822862571255599E-7</v>
      </c>
      <c r="BQ181" s="12">
        <v>0</v>
      </c>
      <c r="BR181" s="13">
        <v>2.5553802526707002E-7</v>
      </c>
      <c r="BS181" s="12">
        <v>0</v>
      </c>
      <c r="BT181" s="13">
        <v>8.0760161307353795E-7</v>
      </c>
      <c r="BU181" s="13">
        <v>2.5923352615361801E-7</v>
      </c>
      <c r="BV181" s="13">
        <v>1.4021155356845801E-6</v>
      </c>
      <c r="BW181" s="12">
        <v>0</v>
      </c>
      <c r="BX181" s="13">
        <v>2.3506474092216501E-7</v>
      </c>
      <c r="BY181" s="13">
        <v>1.92107354469289E-7</v>
      </c>
      <c r="BZ181" s="12">
        <v>0</v>
      </c>
      <c r="CA181" s="13">
        <v>1.37631733462308E-7</v>
      </c>
      <c r="CB181" s="13">
        <v>7.2622007363212004E-7</v>
      </c>
      <c r="CC181" s="13">
        <v>3.7666833984833699E-8</v>
      </c>
      <c r="CD181" s="12">
        <v>0</v>
      </c>
      <c r="CE181" s="13">
        <v>1.32808688515002E-7</v>
      </c>
      <c r="CF181" s="13">
        <v>1.2233615706302299E-6</v>
      </c>
      <c r="CG181" s="12">
        <v>0</v>
      </c>
      <c r="CH181" s="13">
        <v>2.0804862890590199E-6</v>
      </c>
      <c r="CI181" s="12">
        <v>0</v>
      </c>
      <c r="CJ181" s="13">
        <v>5.5314130311335805E-7</v>
      </c>
      <c r="CK181" s="12">
        <v>0</v>
      </c>
      <c r="CL181" s="13">
        <v>1.07861570818448E-7</v>
      </c>
      <c r="CM181" s="12">
        <v>0</v>
      </c>
      <c r="CN181" s="12">
        <v>0</v>
      </c>
      <c r="CO181" s="13">
        <v>8.8804257587683898E-8</v>
      </c>
      <c r="CP181" s="12">
        <v>0</v>
      </c>
      <c r="CQ181" s="12">
        <v>0</v>
      </c>
      <c r="CR181" s="12">
        <v>0</v>
      </c>
      <c r="CS181" s="12">
        <v>0</v>
      </c>
      <c r="CT181" s="13">
        <v>3.8702980309409998E-7</v>
      </c>
      <c r="CU181" s="12">
        <v>0</v>
      </c>
      <c r="CV181" s="17">
        <v>0</v>
      </c>
      <c r="CW181" s="13">
        <v>2.5327304389642301E-6</v>
      </c>
      <c r="CX181" s="13">
        <v>5.0181616658344298E-6</v>
      </c>
      <c r="CY181" s="13">
        <v>4.08044449936811E-6</v>
      </c>
      <c r="CZ181" s="13">
        <v>2.5221205629237201E-6</v>
      </c>
      <c r="DA181" s="13">
        <v>1.2578826289302001E-6</v>
      </c>
      <c r="DB181" s="13">
        <v>3.7830419436316501E-6</v>
      </c>
      <c r="DC181" s="13">
        <v>1.30881247515169E-6</v>
      </c>
      <c r="DD181" s="13">
        <v>2.5252589161592601E-7</v>
      </c>
      <c r="DE181" s="13">
        <v>6.0233511997517501E-7</v>
      </c>
      <c r="DF181" s="13">
        <v>2.2631850081489199E-6</v>
      </c>
      <c r="DG181" s="13">
        <v>2.8278166251763802E-7</v>
      </c>
      <c r="DH181" s="13">
        <v>2.0152644186096798E-6</v>
      </c>
      <c r="DI181" s="13">
        <v>3.0756132266088899E-8</v>
      </c>
      <c r="DJ181" s="13">
        <v>3.1027619873092001E-6</v>
      </c>
      <c r="DK181" s="13">
        <v>2.0467319256784801E-6</v>
      </c>
      <c r="DL181" s="12">
        <v>0</v>
      </c>
      <c r="DM181" s="12">
        <v>0</v>
      </c>
      <c r="DN181" s="12">
        <v>0</v>
      </c>
      <c r="DO181" s="13">
        <v>3.2207802097531498E-7</v>
      </c>
      <c r="DP181" s="13">
        <v>3.3047837309375699E-6</v>
      </c>
      <c r="DQ181" s="13">
        <v>2.5025710026468401E-6</v>
      </c>
      <c r="DR181" s="12">
        <v>0</v>
      </c>
      <c r="DS181" s="12">
        <v>0</v>
      </c>
      <c r="DT181" s="13">
        <v>1.8779765169279E-7</v>
      </c>
      <c r="DU181" s="12">
        <v>0</v>
      </c>
      <c r="DV181" s="12">
        <v>0</v>
      </c>
      <c r="DW181" s="13">
        <v>2.34259636014523E-7</v>
      </c>
      <c r="DX181" s="13">
        <v>1.90755523230099E-7</v>
      </c>
      <c r="DY181" s="13">
        <v>7.4438697092974305E-7</v>
      </c>
      <c r="DZ181" s="13">
        <v>4.6024790345956199E-7</v>
      </c>
      <c r="EA181" s="13">
        <v>3.40357435933626E-7</v>
      </c>
      <c r="EB181" s="13">
        <v>1.44786245775247E-6</v>
      </c>
      <c r="EC181" s="2" t="s">
        <v>2335</v>
      </c>
      <c r="ED181" s="12">
        <v>0</v>
      </c>
      <c r="EE181" s="12">
        <v>0</v>
      </c>
      <c r="EF181" s="12">
        <v>0</v>
      </c>
      <c r="EG181" s="13">
        <v>4.18158314383773E-7</v>
      </c>
      <c r="EH181" s="12">
        <v>0</v>
      </c>
      <c r="EI181" s="13">
        <v>2.09487752545229E-7</v>
      </c>
      <c r="EJ181" s="13">
        <v>7.6691743355449704E-7</v>
      </c>
      <c r="EK181" s="12">
        <v>0</v>
      </c>
      <c r="EL181" s="13">
        <v>9.8073919353588891E-7</v>
      </c>
      <c r="EM181" s="13">
        <v>3.0565465191334898E-7</v>
      </c>
      <c r="EN181" s="12">
        <v>0</v>
      </c>
      <c r="EO181" s="13">
        <v>3.4352119012927499E-7</v>
      </c>
      <c r="EP181" s="12">
        <v>0</v>
      </c>
      <c r="EQ181" s="12">
        <v>0</v>
      </c>
      <c r="ER181" s="12">
        <v>0</v>
      </c>
      <c r="ES181" s="13">
        <v>3.0314530433238401E-7</v>
      </c>
      <c r="ET181" s="13">
        <v>3.1667904940941998E-7</v>
      </c>
      <c r="EU181" s="12">
        <v>0</v>
      </c>
      <c r="EV181" s="13">
        <v>8.7397927469278402E-7</v>
      </c>
      <c r="EW181" s="13">
        <v>3.795671623003E-7</v>
      </c>
      <c r="EX181" s="12">
        <v>0</v>
      </c>
      <c r="EY181" s="13">
        <v>7.2311266251034099E-8</v>
      </c>
      <c r="EZ181" s="13">
        <v>6.4337876868121398E-7</v>
      </c>
      <c r="FA181" s="12">
        <v>0</v>
      </c>
      <c r="FB181" s="13">
        <v>8.05828066806669E-7</v>
      </c>
      <c r="FC181" s="13">
        <v>5.5148296978263301E-7</v>
      </c>
      <c r="FD181" s="12">
        <v>0</v>
      </c>
      <c r="FE181" s="12">
        <v>0</v>
      </c>
      <c r="FF181" s="12">
        <v>0</v>
      </c>
      <c r="FG181" s="13">
        <v>4.9997968847578803E-7</v>
      </c>
      <c r="FH181" s="12">
        <v>0</v>
      </c>
      <c r="FI181" s="13">
        <v>3.2220718729000703E-8</v>
      </c>
      <c r="FJ181" s="12">
        <v>0</v>
      </c>
      <c r="FK181" s="12">
        <v>0</v>
      </c>
      <c r="FL181" s="13">
        <v>3.1592368489015498E-7</v>
      </c>
      <c r="FM181" s="12">
        <v>0</v>
      </c>
      <c r="FN181" s="13">
        <v>6.3709249342408302E-7</v>
      </c>
      <c r="FO181" s="12">
        <v>0</v>
      </c>
      <c r="FP181" s="12">
        <v>0</v>
      </c>
      <c r="FQ181" s="12">
        <v>0</v>
      </c>
      <c r="FR181" s="12">
        <v>0</v>
      </c>
      <c r="FS181" s="12">
        <v>0</v>
      </c>
      <c r="FT181" s="13">
        <v>9.6956687163674092E-7</v>
      </c>
      <c r="FU181" s="12">
        <v>0</v>
      </c>
      <c r="FV181" s="12">
        <v>0</v>
      </c>
      <c r="FW181" s="12">
        <v>0</v>
      </c>
      <c r="FX181" s="12">
        <v>0</v>
      </c>
      <c r="FY181" s="13">
        <v>5.4662604488860004E-7</v>
      </c>
      <c r="FZ181" s="13">
        <v>1.15622342722314E-7</v>
      </c>
      <c r="GA181" s="21">
        <v>6.0869901483112801E-7</v>
      </c>
      <c r="GB181" s="13">
        <v>1.18115944857495E-6</v>
      </c>
      <c r="GC181" s="12">
        <v>0</v>
      </c>
      <c r="GD181" s="12">
        <v>0</v>
      </c>
      <c r="GE181" s="12">
        <v>0</v>
      </c>
      <c r="GF181" s="12">
        <v>0</v>
      </c>
      <c r="GG181" s="13">
        <v>6.5824415028881101E-8</v>
      </c>
      <c r="GH181" s="12">
        <v>0</v>
      </c>
      <c r="GI181" s="13">
        <v>3.3685905156348598E-8</v>
      </c>
      <c r="GJ181" s="12">
        <v>0</v>
      </c>
      <c r="GK181" s="13">
        <v>7.1800849824679296E-7</v>
      </c>
      <c r="GL181" s="12">
        <v>0</v>
      </c>
      <c r="GM181" s="13">
        <v>7.5722473105084798E-7</v>
      </c>
      <c r="GN181" s="12">
        <v>0</v>
      </c>
      <c r="GO181" s="12">
        <v>0</v>
      </c>
      <c r="GP181" s="13">
        <v>1.44320295348136E-6</v>
      </c>
      <c r="GQ181" s="13">
        <v>2.0535299444421301E-7</v>
      </c>
      <c r="GR181" s="12">
        <v>0</v>
      </c>
      <c r="GS181" s="13">
        <v>1.1921664390739899E-6</v>
      </c>
      <c r="GT181" s="13">
        <v>6.0204240901386404E-7</v>
      </c>
      <c r="GU181" s="13">
        <v>1.4683826252507901E-7</v>
      </c>
      <c r="GV181" s="13">
        <v>9.2034570119239599E-8</v>
      </c>
      <c r="GW181" s="12">
        <v>0</v>
      </c>
      <c r="GX181" s="13">
        <v>2.8212569660972502E-7</v>
      </c>
      <c r="GY181" s="12">
        <v>0</v>
      </c>
      <c r="GZ181" s="13">
        <v>9.4494998741741001E-7</v>
      </c>
      <c r="HA181" s="13">
        <v>7.0127192769813798E-7</v>
      </c>
      <c r="HB181" s="12">
        <v>0</v>
      </c>
      <c r="HC181" s="13">
        <v>8.3048446504154602E-7</v>
      </c>
      <c r="HD181" s="13">
        <v>2.0656242115628E-7</v>
      </c>
      <c r="HE181" s="13">
        <v>4.79044550168551E-7</v>
      </c>
      <c r="HF181" s="12">
        <v>0</v>
      </c>
      <c r="HG181" s="12">
        <v>0</v>
      </c>
      <c r="HH181" s="12">
        <v>0</v>
      </c>
      <c r="HI181" s="12">
        <v>0</v>
      </c>
      <c r="HJ181" s="12">
        <v>0</v>
      </c>
      <c r="HK181" s="13">
        <v>1.11040270784622E-6</v>
      </c>
      <c r="HL181" s="12">
        <v>0</v>
      </c>
      <c r="HM181" s="13">
        <v>1.40463265746561E-6</v>
      </c>
      <c r="HN181" s="12">
        <v>0</v>
      </c>
      <c r="HO181" s="13">
        <v>9.1070816351480507E-8</v>
      </c>
      <c r="HP181" s="12">
        <v>0</v>
      </c>
      <c r="HQ181" s="13">
        <v>8.2856370782330602E-7</v>
      </c>
      <c r="HR181" s="12">
        <v>0</v>
      </c>
      <c r="HS181" s="12">
        <v>0</v>
      </c>
      <c r="HT181" s="13">
        <v>5.7745326584410799E-7</v>
      </c>
      <c r="HU181" s="21">
        <v>8.3599166771862505E-8</v>
      </c>
      <c r="HV181" s="13">
        <v>1.6621777539889599E-6</v>
      </c>
      <c r="HW181" s="13">
        <v>1.46910190180957E-6</v>
      </c>
      <c r="HX181" s="12">
        <v>0</v>
      </c>
      <c r="HY181" s="12">
        <v>0</v>
      </c>
      <c r="HZ181" s="13">
        <v>4.9669445963486497E-8</v>
      </c>
      <c r="IA181" s="12">
        <v>0</v>
      </c>
      <c r="IB181" s="13">
        <v>1.89052632822474E-7</v>
      </c>
      <c r="IC181" s="13">
        <v>1.26539568272555E-5</v>
      </c>
      <c r="ID181" s="13">
        <v>1.8299770103333099E-7</v>
      </c>
      <c r="IE181" s="13">
        <v>3.2253130121739802E-6</v>
      </c>
      <c r="IF181" s="12">
        <v>0</v>
      </c>
      <c r="IG181" s="13">
        <v>2.3327068849268201E-7</v>
      </c>
      <c r="IH181" s="13">
        <v>1.4699587141008E-7</v>
      </c>
      <c r="II181" s="13">
        <v>1.1001486204020201E-6</v>
      </c>
      <c r="IJ181" s="13">
        <v>1.11386612431538E-6</v>
      </c>
      <c r="IK181" s="13">
        <v>2.1406698417885601E-7</v>
      </c>
      <c r="IL181" s="13">
        <v>4.9441456247597199E-8</v>
      </c>
      <c r="IM181" s="13">
        <v>8.6642709779051996E-8</v>
      </c>
      <c r="IN181" s="13">
        <v>7.6692515697787805E-8</v>
      </c>
      <c r="IO181" s="13">
        <v>6.4069918717629898E-7</v>
      </c>
      <c r="IP181" s="13">
        <v>4.5210553480861798E-7</v>
      </c>
      <c r="IQ181" s="13">
        <v>1.88865962776459E-6</v>
      </c>
      <c r="IR181" s="13">
        <v>1.1922186992113201E-6</v>
      </c>
      <c r="IS181" s="12">
        <v>0</v>
      </c>
      <c r="IT181" s="13">
        <v>1.0242128796335299E-6</v>
      </c>
      <c r="IU181" s="12">
        <v>0</v>
      </c>
      <c r="IV181" s="13">
        <v>8.88927763206065E-7</v>
      </c>
      <c r="IW181" s="13">
        <v>1.22500567634515E-6</v>
      </c>
      <c r="IX181" s="12">
        <v>0</v>
      </c>
      <c r="IY181" s="13">
        <v>1.51798441166956E-7</v>
      </c>
    </row>
    <row r="182" spans="1:259" x14ac:dyDescent="0.25">
      <c r="A182" s="2">
        <v>179</v>
      </c>
      <c r="B182" s="2" t="s">
        <v>2340</v>
      </c>
      <c r="C182" s="2" t="s">
        <v>2704</v>
      </c>
      <c r="D182" s="12">
        <v>0</v>
      </c>
      <c r="E182" s="12">
        <v>0</v>
      </c>
      <c r="F182" s="12">
        <v>0</v>
      </c>
      <c r="G182" s="13">
        <v>7.3938633229967701E-7</v>
      </c>
      <c r="H182" s="12">
        <v>0</v>
      </c>
      <c r="I182" s="12">
        <v>0</v>
      </c>
      <c r="J182" s="12">
        <v>0</v>
      </c>
      <c r="K182" s="13">
        <v>1.2629840785137201E-7</v>
      </c>
      <c r="L182" s="13">
        <v>2.0758420257992399E-6</v>
      </c>
      <c r="M182" s="13">
        <v>4.3374460727816702E-8</v>
      </c>
      <c r="N182" s="13">
        <v>3.63880584073506E-7</v>
      </c>
      <c r="O182" s="12">
        <v>0</v>
      </c>
      <c r="P182" s="12">
        <v>0</v>
      </c>
      <c r="Q182" s="13">
        <v>1.03476777190089E-7</v>
      </c>
      <c r="R182" s="13">
        <v>8.6219287503252497E-7</v>
      </c>
      <c r="S182" s="13">
        <v>3.2069123430174498E-7</v>
      </c>
      <c r="T182" s="13">
        <v>3.7393502709609499E-8</v>
      </c>
      <c r="U182" s="13">
        <v>3.0295989041700002E-7</v>
      </c>
      <c r="V182" s="13">
        <v>9.0035401896114295E-8</v>
      </c>
      <c r="W182" s="13">
        <v>5.4290463634447105E-7</v>
      </c>
      <c r="X182" s="13">
        <v>4.3600292321796302E-7</v>
      </c>
      <c r="Y182" s="13">
        <v>2.1581016499441701E-7</v>
      </c>
      <c r="Z182" s="12">
        <v>0</v>
      </c>
      <c r="AA182" s="12">
        <v>0</v>
      </c>
      <c r="AB182" s="13">
        <v>3.4943157325895E-7</v>
      </c>
      <c r="AC182" s="13">
        <v>2.7665434026889601E-7</v>
      </c>
      <c r="AD182" s="12">
        <v>0</v>
      </c>
      <c r="AE182" s="13">
        <v>2.1665037433742601E-7</v>
      </c>
      <c r="AF182" s="12">
        <v>0</v>
      </c>
      <c r="AG182" s="12">
        <v>0</v>
      </c>
      <c r="AH182" s="13">
        <v>9.6625585489197706E-7</v>
      </c>
      <c r="AI182" s="12">
        <v>0</v>
      </c>
      <c r="AJ182" s="13">
        <v>4.3091917239530902E-7</v>
      </c>
      <c r="AK182" s="12">
        <v>0</v>
      </c>
      <c r="AL182" s="12">
        <v>0</v>
      </c>
      <c r="AM182" s="12">
        <v>0</v>
      </c>
      <c r="AN182" s="12">
        <v>0</v>
      </c>
      <c r="AO182" s="12">
        <v>0</v>
      </c>
      <c r="AP182" s="12">
        <v>0</v>
      </c>
      <c r="AQ182" s="13">
        <v>2.6358153814465899E-7</v>
      </c>
      <c r="AR182" s="13">
        <v>4.8993762340454798E-7</v>
      </c>
      <c r="AS182" s="12">
        <v>0</v>
      </c>
      <c r="AT182" s="13">
        <v>1.7015564016395299E-7</v>
      </c>
      <c r="AU182" s="12">
        <v>0</v>
      </c>
      <c r="AV182" s="13">
        <v>3.5878036714918103E-7</v>
      </c>
      <c r="AW182" s="13">
        <v>2.05681750460443E-8</v>
      </c>
      <c r="AX182" s="12">
        <v>0</v>
      </c>
      <c r="AY182" s="13">
        <v>1.1004205155176001E-6</v>
      </c>
      <c r="AZ182" s="21">
        <v>3.8596586674152202E-7</v>
      </c>
      <c r="BA182" s="13">
        <v>2.3766158305728698E-6</v>
      </c>
      <c r="BB182" s="12">
        <v>0</v>
      </c>
      <c r="BC182" s="13">
        <v>2.8178691375264098E-7</v>
      </c>
      <c r="BD182" s="13">
        <v>4.8441017210695805E-7</v>
      </c>
      <c r="BE182" s="13">
        <v>1.79421074545473E-7</v>
      </c>
      <c r="BF182" s="12">
        <v>0</v>
      </c>
      <c r="BG182" s="13">
        <v>1.9676005471861201E-7</v>
      </c>
      <c r="BH182" s="13">
        <v>2.2829453196238299E-7</v>
      </c>
      <c r="BI182" s="13">
        <v>1.5402331091808201E-8</v>
      </c>
      <c r="BJ182" s="12">
        <v>0</v>
      </c>
      <c r="BK182" s="13">
        <v>1.4998470362493901E-7</v>
      </c>
      <c r="BL182" s="13">
        <v>9.8143575866914401E-8</v>
      </c>
      <c r="BM182" s="12">
        <v>0</v>
      </c>
      <c r="BN182" s="13">
        <v>1.31277913310571E-7</v>
      </c>
      <c r="BO182" s="12">
        <v>0</v>
      </c>
      <c r="BP182" s="13">
        <v>2.96085842378063E-7</v>
      </c>
      <c r="BQ182" s="12">
        <v>0</v>
      </c>
      <c r="BR182" s="13">
        <v>2.6891524230229701E-7</v>
      </c>
      <c r="BS182" s="13">
        <v>1.9607413614931001E-8</v>
      </c>
      <c r="BT182" s="13">
        <v>5.99975902150394E-7</v>
      </c>
      <c r="BU182" s="13">
        <v>1.00924897075341E-7</v>
      </c>
      <c r="BV182" s="13">
        <v>1.3187808346441299E-6</v>
      </c>
      <c r="BW182" s="12">
        <v>0</v>
      </c>
      <c r="BX182" s="13">
        <v>1.46424793956952E-7</v>
      </c>
      <c r="BY182" s="12">
        <v>0</v>
      </c>
      <c r="BZ182" s="12">
        <v>0</v>
      </c>
      <c r="CA182" s="13">
        <v>1.07165679841525E-7</v>
      </c>
      <c r="CB182" s="13">
        <v>8.7389977792588901E-7</v>
      </c>
      <c r="CC182" s="13">
        <v>5.8657865739488603E-8</v>
      </c>
      <c r="CD182" s="12">
        <v>0</v>
      </c>
      <c r="CE182" s="13">
        <v>1.2926282547212601E-7</v>
      </c>
      <c r="CF182" s="13">
        <v>7.2535602547003003E-7</v>
      </c>
      <c r="CG182" s="12">
        <v>0</v>
      </c>
      <c r="CH182" s="13">
        <v>1.0189470978955601E-6</v>
      </c>
      <c r="CI182" s="13">
        <v>7.3090835374195306E-8</v>
      </c>
      <c r="CJ182" s="13">
        <v>3.3021373028523699E-7</v>
      </c>
      <c r="CK182" s="12">
        <v>0</v>
      </c>
      <c r="CL182" s="13">
        <v>1.8896718887562001E-7</v>
      </c>
      <c r="CM182" s="12">
        <v>0</v>
      </c>
      <c r="CN182" s="12">
        <v>0</v>
      </c>
      <c r="CO182" s="13">
        <v>4.6097744068169898E-8</v>
      </c>
      <c r="CP182" s="12">
        <v>0</v>
      </c>
      <c r="CQ182" s="12">
        <v>0</v>
      </c>
      <c r="CR182" s="12">
        <v>0</v>
      </c>
      <c r="CS182" s="12">
        <v>0</v>
      </c>
      <c r="CT182" s="13">
        <v>3.2548842062244197E-7</v>
      </c>
      <c r="CU182" s="12">
        <v>0</v>
      </c>
      <c r="CV182" s="17">
        <v>0</v>
      </c>
      <c r="CW182" s="13">
        <v>1.38890076577443E-6</v>
      </c>
      <c r="CX182" s="13">
        <v>3.9929298913033399E-6</v>
      </c>
      <c r="CY182" s="13">
        <v>3.4506332206212401E-6</v>
      </c>
      <c r="CZ182" s="13">
        <v>1.24990852536679E-6</v>
      </c>
      <c r="DA182" s="13">
        <v>4.7100553006864097E-7</v>
      </c>
      <c r="DB182" s="13">
        <v>3.36181626105293E-6</v>
      </c>
      <c r="DC182" s="13">
        <v>8.9523233181402999E-7</v>
      </c>
      <c r="DD182" s="13">
        <v>6.5542318794813096E-8</v>
      </c>
      <c r="DE182" s="13">
        <v>1.04187846667274E-6</v>
      </c>
      <c r="DF182" s="13">
        <v>1.53011710830394E-6</v>
      </c>
      <c r="DG182" s="13">
        <v>5.00525864731019E-7</v>
      </c>
      <c r="DH182" s="13">
        <v>1.4875776901567499E-6</v>
      </c>
      <c r="DI182" s="12">
        <v>0</v>
      </c>
      <c r="DJ182" s="13">
        <v>1.5021810406998599E-6</v>
      </c>
      <c r="DK182" s="13">
        <v>1.8585398784089201E-6</v>
      </c>
      <c r="DL182" s="12">
        <v>0</v>
      </c>
      <c r="DM182" s="12">
        <v>0</v>
      </c>
      <c r="DN182" s="12">
        <v>0</v>
      </c>
      <c r="DO182" s="13">
        <v>1.6718872027327E-7</v>
      </c>
      <c r="DP182" s="13">
        <v>2.79105741251813E-6</v>
      </c>
      <c r="DQ182" s="13">
        <v>1.8719255091457499E-6</v>
      </c>
      <c r="DR182" s="12">
        <v>0</v>
      </c>
      <c r="DS182" s="12">
        <v>0</v>
      </c>
      <c r="DT182" s="13">
        <v>1.04447792411663E-7</v>
      </c>
      <c r="DU182" s="13">
        <v>4.3723694705275403E-8</v>
      </c>
      <c r="DV182" s="13">
        <v>2.3345752053827699E-8</v>
      </c>
      <c r="DW182" s="13">
        <v>1.98019827838903E-7</v>
      </c>
      <c r="DX182" s="13">
        <v>1.7800798301597701E-7</v>
      </c>
      <c r="DY182" s="13">
        <v>3.2603065268027201E-7</v>
      </c>
      <c r="DZ182" s="13">
        <v>2.1654865611202801E-7</v>
      </c>
      <c r="EA182" s="13">
        <v>3.0287563230931299E-7</v>
      </c>
      <c r="EB182" s="13">
        <v>1.2682853422399699E-6</v>
      </c>
      <c r="EC182" s="2" t="s">
        <v>2340</v>
      </c>
      <c r="ED182" s="12">
        <v>0</v>
      </c>
      <c r="EE182" s="12">
        <v>0</v>
      </c>
      <c r="EF182" s="12">
        <v>0</v>
      </c>
      <c r="EG182" s="13">
        <v>1.2486610827037201E-7</v>
      </c>
      <c r="EH182" s="13">
        <v>1.3185230631928399E-7</v>
      </c>
      <c r="EI182" s="13">
        <v>2.9360827143135203E-7</v>
      </c>
      <c r="EJ182" s="13">
        <v>3.0142087673840098E-7</v>
      </c>
      <c r="EK182" s="12">
        <v>0</v>
      </c>
      <c r="EL182" s="13">
        <v>8.7273545987881596E-7</v>
      </c>
      <c r="EM182" s="13">
        <v>2.3799517556748101E-7</v>
      </c>
      <c r="EN182" s="12">
        <v>0</v>
      </c>
      <c r="EO182" s="13">
        <v>1.8723572440638301E-7</v>
      </c>
      <c r="EP182" s="12">
        <v>0</v>
      </c>
      <c r="EQ182" s="13">
        <v>1.6017451715750499E-7</v>
      </c>
      <c r="ER182" s="12">
        <v>0</v>
      </c>
      <c r="ES182" s="13">
        <v>1.4686509953909399E-7</v>
      </c>
      <c r="ET182" s="13">
        <v>3.8982179543146797E-7</v>
      </c>
      <c r="EU182" s="12">
        <v>0</v>
      </c>
      <c r="EV182" s="13">
        <v>4.3273593125009299E-7</v>
      </c>
      <c r="EW182" s="13">
        <v>2.9554647006295199E-7</v>
      </c>
      <c r="EX182" s="12">
        <v>0</v>
      </c>
      <c r="EY182" s="13">
        <v>1.4076125129448901E-7</v>
      </c>
      <c r="EZ182" s="13">
        <v>6.4409264248834996E-7</v>
      </c>
      <c r="FA182" s="12">
        <v>0</v>
      </c>
      <c r="FB182" s="13">
        <v>3.3986907057145401E-7</v>
      </c>
      <c r="FC182" s="13">
        <v>1.71762851171135E-7</v>
      </c>
      <c r="FD182" s="12">
        <v>0</v>
      </c>
      <c r="FE182" s="12">
        <v>0</v>
      </c>
      <c r="FF182" s="12">
        <v>0</v>
      </c>
      <c r="FG182" s="13">
        <v>5.5614938995503799E-8</v>
      </c>
      <c r="FH182" s="12">
        <v>0</v>
      </c>
      <c r="FI182" s="13">
        <v>2.5088365456950101E-8</v>
      </c>
      <c r="FJ182" s="12">
        <v>0</v>
      </c>
      <c r="FK182" s="13">
        <v>3.2408624057097798E-8</v>
      </c>
      <c r="FL182" s="13">
        <v>7.0283160965854206E-8</v>
      </c>
      <c r="FM182" s="12">
        <v>0</v>
      </c>
      <c r="FN182" s="13">
        <v>7.72975583861202E-7</v>
      </c>
      <c r="FO182" s="12">
        <v>0</v>
      </c>
      <c r="FP182" s="12">
        <v>0</v>
      </c>
      <c r="FQ182" s="12">
        <v>0</v>
      </c>
      <c r="FR182" s="12">
        <v>0</v>
      </c>
      <c r="FS182" s="12">
        <v>0</v>
      </c>
      <c r="FT182" s="13">
        <v>9.4368037749109904E-7</v>
      </c>
      <c r="FU182" s="12">
        <v>0</v>
      </c>
      <c r="FV182" s="12">
        <v>0</v>
      </c>
      <c r="FW182" s="12">
        <v>0</v>
      </c>
      <c r="FX182" s="12">
        <v>0</v>
      </c>
      <c r="FY182" s="13">
        <v>2.8243648707221098E-7</v>
      </c>
      <c r="FZ182" s="12">
        <v>0</v>
      </c>
      <c r="GA182" s="21">
        <v>3.4472770035209001E-7</v>
      </c>
      <c r="GB182" s="13">
        <v>1.1548554191847101E-6</v>
      </c>
      <c r="GC182" s="12">
        <v>0</v>
      </c>
      <c r="GD182" s="12">
        <v>0</v>
      </c>
      <c r="GE182" s="12">
        <v>0</v>
      </c>
      <c r="GF182" s="12">
        <v>0</v>
      </c>
      <c r="GG182" s="13">
        <v>2.5626786821923602E-8</v>
      </c>
      <c r="GH182" s="12">
        <v>0</v>
      </c>
      <c r="GI182" s="13">
        <v>2.6229219354749101E-8</v>
      </c>
      <c r="GJ182" s="12">
        <v>0</v>
      </c>
      <c r="GK182" s="13">
        <v>4.5643262257951803E-7</v>
      </c>
      <c r="GL182" s="12">
        <v>0</v>
      </c>
      <c r="GM182" s="13">
        <v>4.8542850717274105E-7</v>
      </c>
      <c r="GN182" s="12">
        <v>0</v>
      </c>
      <c r="GO182" s="12">
        <v>0</v>
      </c>
      <c r="GP182" s="13">
        <v>9.7188036206102309E-7</v>
      </c>
      <c r="GQ182" s="13">
        <v>1.06597476727675E-7</v>
      </c>
      <c r="GR182" s="12">
        <v>0</v>
      </c>
      <c r="GS182" s="13">
        <v>1.0829809690876001E-6</v>
      </c>
      <c r="GT182" s="13">
        <v>3.6922800335097799E-7</v>
      </c>
      <c r="GU182" s="13">
        <v>1.9055709796943899E-7</v>
      </c>
      <c r="GV182" s="13">
        <v>3.5830934580403E-8</v>
      </c>
      <c r="GW182" s="12">
        <v>0</v>
      </c>
      <c r="GX182" s="13">
        <v>1.58732593625255E-7</v>
      </c>
      <c r="GY182" s="12">
        <v>0</v>
      </c>
      <c r="GZ182" s="13">
        <v>4.2608126405830302E-7</v>
      </c>
      <c r="HA182" s="13">
        <v>8.1817475602262401E-7</v>
      </c>
      <c r="HB182" s="12">
        <v>0</v>
      </c>
      <c r="HC182" s="13">
        <v>5.6441067033599203E-7</v>
      </c>
      <c r="HD182" s="12">
        <v>0</v>
      </c>
      <c r="HE182" s="13">
        <v>3.5339195876110699E-7</v>
      </c>
      <c r="HF182" s="12">
        <v>0</v>
      </c>
      <c r="HG182" s="12">
        <v>0</v>
      </c>
      <c r="HH182" s="12">
        <v>0</v>
      </c>
      <c r="HI182" s="12">
        <v>0</v>
      </c>
      <c r="HJ182" s="12">
        <v>0</v>
      </c>
      <c r="HK182" s="13">
        <v>6.4194135725637299E-7</v>
      </c>
      <c r="HL182" s="12">
        <v>0</v>
      </c>
      <c r="HM182" s="13">
        <v>7.1511432605997705E-7</v>
      </c>
      <c r="HN182" s="12">
        <v>0</v>
      </c>
      <c r="HO182" s="13">
        <v>2.3637150392843799E-7</v>
      </c>
      <c r="HP182" s="12">
        <v>0</v>
      </c>
      <c r="HQ182" s="13">
        <v>6.7118908209862303E-7</v>
      </c>
      <c r="HR182" s="12">
        <v>0</v>
      </c>
      <c r="HS182" s="12">
        <v>0</v>
      </c>
      <c r="HT182" s="13">
        <v>2.3095914235029199E-7</v>
      </c>
      <c r="HU182" s="21">
        <v>6.9141890036581205E-8</v>
      </c>
      <c r="HV182" s="13">
        <v>1.48298261991208E-6</v>
      </c>
      <c r="HW182" s="13">
        <v>1.3073173095714601E-6</v>
      </c>
      <c r="HX182" s="12">
        <v>0</v>
      </c>
      <c r="HY182" s="12">
        <v>0</v>
      </c>
      <c r="HZ182" s="13">
        <v>1.16023967949659E-7</v>
      </c>
      <c r="IA182" s="12">
        <v>0</v>
      </c>
      <c r="IB182" s="13">
        <v>7.3602044428943599E-8</v>
      </c>
      <c r="IC182" s="13">
        <v>1.13087623093918E-5</v>
      </c>
      <c r="ID182" s="13">
        <v>7.1244736033364795E-8</v>
      </c>
      <c r="IE182" s="13">
        <v>3.2447679603165401E-6</v>
      </c>
      <c r="IF182" s="12">
        <v>0</v>
      </c>
      <c r="IG182" s="13">
        <v>1.0379089718231999E-7</v>
      </c>
      <c r="IH182" s="13">
        <v>1.14456979486295E-7</v>
      </c>
      <c r="II182" s="13">
        <v>8.5662057627419005E-7</v>
      </c>
      <c r="IJ182" s="13">
        <v>1.1523871574595199E-6</v>
      </c>
      <c r="IK182" s="13">
        <v>1.38901069022202E-7</v>
      </c>
      <c r="IL182" s="12">
        <v>0</v>
      </c>
      <c r="IM182" s="13">
        <v>1.0119532025650401E-7</v>
      </c>
      <c r="IN182" s="13">
        <v>2.9857959994964001E-8</v>
      </c>
      <c r="IO182" s="13">
        <v>5.2381823837005996E-7</v>
      </c>
      <c r="IP182" s="13">
        <v>2.70790619056394E-7</v>
      </c>
      <c r="IQ182" s="13">
        <v>8.4113950210884005E-7</v>
      </c>
      <c r="IR182" s="13">
        <v>1.40743947857611E-6</v>
      </c>
      <c r="IS182" s="12">
        <v>0</v>
      </c>
      <c r="IT182" s="13">
        <v>7.0127023494235399E-7</v>
      </c>
      <c r="IU182" s="12">
        <v>0</v>
      </c>
      <c r="IV182" s="13">
        <v>6.0462859444136596E-7</v>
      </c>
      <c r="IW182" s="13">
        <v>1.0037456948603599E-6</v>
      </c>
      <c r="IX182" s="12">
        <v>0</v>
      </c>
      <c r="IY182" s="13">
        <v>2.3639291226388199E-7</v>
      </c>
    </row>
    <row r="183" spans="1:259" x14ac:dyDescent="0.25">
      <c r="A183" s="2">
        <v>180</v>
      </c>
      <c r="B183" s="2" t="s">
        <v>2343</v>
      </c>
      <c r="C183" s="2" t="s">
        <v>2704</v>
      </c>
      <c r="D183" s="12">
        <v>0</v>
      </c>
      <c r="E183" s="12">
        <v>0</v>
      </c>
      <c r="F183" s="12">
        <v>0</v>
      </c>
      <c r="G183" s="13">
        <v>1.04720576006037E-6</v>
      </c>
      <c r="H183" s="12">
        <v>0</v>
      </c>
      <c r="I183" s="12">
        <v>0</v>
      </c>
      <c r="J183" s="12">
        <v>0</v>
      </c>
      <c r="K183" s="13">
        <v>6.5304899642024497E-8</v>
      </c>
      <c r="L183" s="13">
        <v>2.5013826988958E-6</v>
      </c>
      <c r="M183" s="13">
        <v>1.3456534502907001E-7</v>
      </c>
      <c r="N183" s="13">
        <v>3.5278332228512002E-7</v>
      </c>
      <c r="O183" s="12">
        <v>0</v>
      </c>
      <c r="P183" s="12">
        <v>0</v>
      </c>
      <c r="Q183" s="13">
        <v>1.07009116973686E-7</v>
      </c>
      <c r="R183" s="13">
        <v>8.46702919295831E-7</v>
      </c>
      <c r="S183" s="13">
        <v>4.4181325552301798E-7</v>
      </c>
      <c r="T183" s="12">
        <v>0</v>
      </c>
      <c r="U183" s="13">
        <v>4.6995284206251599E-7</v>
      </c>
      <c r="V183" s="13">
        <v>1.17524122100185E-7</v>
      </c>
      <c r="W183" s="13">
        <v>7.6025169752215405E-7</v>
      </c>
      <c r="X183" s="13">
        <v>9.7667516146567701E-7</v>
      </c>
      <c r="Y183" s="13">
        <v>9.3884515775088902E-7</v>
      </c>
      <c r="Z183" s="12">
        <v>0</v>
      </c>
      <c r="AA183" s="12">
        <v>0</v>
      </c>
      <c r="AB183" s="13">
        <v>2.3595805356787101E-7</v>
      </c>
      <c r="AC183" s="13">
        <v>6.1306792271291598E-8</v>
      </c>
      <c r="AD183" s="12">
        <v>0</v>
      </c>
      <c r="AE183" s="13">
        <v>1.52758683986548E-7</v>
      </c>
      <c r="AF183" s="12">
        <v>0</v>
      </c>
      <c r="AG183" s="12">
        <v>0</v>
      </c>
      <c r="AH183" s="13">
        <v>6.7597334588889495E-7</v>
      </c>
      <c r="AI183" s="12">
        <v>0</v>
      </c>
      <c r="AJ183" s="13">
        <v>6.1247882432049695E-7</v>
      </c>
      <c r="AK183" s="12">
        <v>0</v>
      </c>
      <c r="AL183" s="12">
        <v>0</v>
      </c>
      <c r="AM183" s="12">
        <v>0</v>
      </c>
      <c r="AN183" s="12">
        <v>0</v>
      </c>
      <c r="AO183" s="12">
        <v>0</v>
      </c>
      <c r="AP183" s="12">
        <v>0</v>
      </c>
      <c r="AQ183" s="13">
        <v>2.7257930149497898E-7</v>
      </c>
      <c r="AR183" s="13">
        <v>9.2552693008925105E-7</v>
      </c>
      <c r="AS183" s="12">
        <v>0</v>
      </c>
      <c r="AT183" s="13">
        <v>2.7341558504814598E-7</v>
      </c>
      <c r="AU183" s="12">
        <v>0</v>
      </c>
      <c r="AV183" s="13">
        <v>2.7827091729191001E-7</v>
      </c>
      <c r="AW183" s="13">
        <v>3.1905452255159099E-8</v>
      </c>
      <c r="AX183" s="12">
        <v>0</v>
      </c>
      <c r="AY183" s="13">
        <v>1.72731984725156E-6</v>
      </c>
      <c r="AZ183" s="21">
        <v>5.8285429786227497E-7</v>
      </c>
      <c r="BA183" s="13">
        <v>2.2715107596612099E-6</v>
      </c>
      <c r="BB183" s="13">
        <v>4.9405027179363101E-8</v>
      </c>
      <c r="BC183" s="13">
        <v>4.5064839820275299E-7</v>
      </c>
      <c r="BD183" s="13">
        <v>5.6356454510937495E-7</v>
      </c>
      <c r="BE183" s="13">
        <v>2.9548627894347501E-7</v>
      </c>
      <c r="BF183" s="12">
        <v>0</v>
      </c>
      <c r="BG183" s="13">
        <v>1.5260757256036899E-7</v>
      </c>
      <c r="BH183" s="13">
        <v>4.7018343996554501E-7</v>
      </c>
      <c r="BI183" s="13">
        <v>2.38921702177146E-8</v>
      </c>
      <c r="BJ183" s="13">
        <v>4.6566751559409502E-8</v>
      </c>
      <c r="BK183" s="13">
        <v>2.9082124385106701E-7</v>
      </c>
      <c r="BL183" s="13">
        <v>1.5224078786584599E-7</v>
      </c>
      <c r="BM183" s="12">
        <v>0</v>
      </c>
      <c r="BN183" s="13">
        <v>8.1455572716800395E-8</v>
      </c>
      <c r="BO183" s="12">
        <v>0</v>
      </c>
      <c r="BP183" s="13">
        <v>4.9286222086238197E-7</v>
      </c>
      <c r="BQ183" s="12">
        <v>0</v>
      </c>
      <c r="BR183" s="13">
        <v>6.0979837305757399E-7</v>
      </c>
      <c r="BS183" s="12">
        <v>0</v>
      </c>
      <c r="BT183" s="13">
        <v>9.9418819731229195E-7</v>
      </c>
      <c r="BU183" s="13">
        <v>1.17416390046236E-7</v>
      </c>
      <c r="BV183" s="13">
        <v>7.6515596678978795E-7</v>
      </c>
      <c r="BW183" s="12">
        <v>0</v>
      </c>
      <c r="BX183" s="13">
        <v>5.6783711511920599E-8</v>
      </c>
      <c r="BY183" s="13">
        <v>4.6406656109750002E-8</v>
      </c>
      <c r="BZ183" s="12">
        <v>0</v>
      </c>
      <c r="CA183" s="13">
        <v>1.1082394602085399E-7</v>
      </c>
      <c r="CB183" s="13">
        <v>1.35255820340414E-6</v>
      </c>
      <c r="CC183" s="13">
        <v>6.8242773017703195E-8</v>
      </c>
      <c r="CD183" s="12">
        <v>0</v>
      </c>
      <c r="CE183" s="13">
        <v>2.0051311782573699E-7</v>
      </c>
      <c r="CF183" s="13">
        <v>9.606084370169311E-7</v>
      </c>
      <c r="CG183" s="12">
        <v>0</v>
      </c>
      <c r="CH183" s="13">
        <v>1.85939485300384E-6</v>
      </c>
      <c r="CI183" s="12">
        <v>0</v>
      </c>
      <c r="CJ183" s="13">
        <v>3.9631065036361399E-7</v>
      </c>
      <c r="CK183" s="12">
        <v>0</v>
      </c>
      <c r="CL183" s="13">
        <v>1.3027858403071601E-7</v>
      </c>
      <c r="CM183" s="12">
        <v>0</v>
      </c>
      <c r="CN183" s="12">
        <v>0</v>
      </c>
      <c r="CO183" s="13">
        <v>7.1507042756347906E-8</v>
      </c>
      <c r="CP183" s="12">
        <v>0</v>
      </c>
      <c r="CQ183" s="12">
        <v>0</v>
      </c>
      <c r="CR183" s="12">
        <v>0</v>
      </c>
      <c r="CS183" s="12">
        <v>0</v>
      </c>
      <c r="CT183" s="13">
        <v>3.97743658322299E-7</v>
      </c>
      <c r="CU183" s="12">
        <v>0</v>
      </c>
      <c r="CV183" s="17">
        <v>0</v>
      </c>
      <c r="CW183" s="13">
        <v>3.00033697554302E-6</v>
      </c>
      <c r="CX183" s="13">
        <v>4.6559269536591496E-6</v>
      </c>
      <c r="CY183" s="13">
        <v>4.1718973545820304E-6</v>
      </c>
      <c r="CZ183" s="13">
        <v>2.13823896347762E-6</v>
      </c>
      <c r="DA183" s="13">
        <v>7.6950293279881702E-7</v>
      </c>
      <c r="DB183" s="13">
        <v>2.4485149695026898E-6</v>
      </c>
      <c r="DC183" s="13">
        <v>9.2252971031052095E-7</v>
      </c>
      <c r="DD183" s="13">
        <v>5.0834780390555299E-8</v>
      </c>
      <c r="DE183" s="13">
        <v>7.9950924090043995E-7</v>
      </c>
      <c r="DF183" s="13">
        <v>1.3585266640921601E-6</v>
      </c>
      <c r="DG183" s="13">
        <v>6.1260105541901204E-7</v>
      </c>
      <c r="DH183" s="13">
        <v>2.0397064752219201E-6</v>
      </c>
      <c r="DI183" s="12">
        <v>0</v>
      </c>
      <c r="DJ183" s="13">
        <v>2.42401173141887E-6</v>
      </c>
      <c r="DK183" s="13">
        <v>3.0624576834661E-6</v>
      </c>
      <c r="DL183" s="12">
        <v>0</v>
      </c>
      <c r="DM183" s="12">
        <v>0</v>
      </c>
      <c r="DN183" s="12">
        <v>0</v>
      </c>
      <c r="DO183" s="13">
        <v>2.0881449383924299E-7</v>
      </c>
      <c r="DP183" s="13">
        <v>2.2064636243767202E-6</v>
      </c>
      <c r="DQ183" s="13">
        <v>2.8972680317472101E-6</v>
      </c>
      <c r="DR183" s="12">
        <v>0</v>
      </c>
      <c r="DS183" s="12">
        <v>0</v>
      </c>
      <c r="DT183" s="13">
        <v>6.4807967580730493E-8</v>
      </c>
      <c r="DU183" s="12">
        <v>0</v>
      </c>
      <c r="DV183" s="12">
        <v>0</v>
      </c>
      <c r="DW183" s="13">
        <v>5.3642444168685298E-7</v>
      </c>
      <c r="DX183" s="13">
        <v>9.2376582375440895E-8</v>
      </c>
      <c r="DY183" s="13">
        <v>4.21013788471274E-7</v>
      </c>
      <c r="DZ183" s="13">
        <v>3.8913128464186499E-7</v>
      </c>
      <c r="EA183" s="13">
        <v>3.5415626715002298E-7</v>
      </c>
      <c r="EB183" s="13">
        <v>1.5301769273009E-6</v>
      </c>
      <c r="EC183" s="2" t="s">
        <v>2343</v>
      </c>
      <c r="ED183" s="12">
        <v>0</v>
      </c>
      <c r="EE183" s="12">
        <v>0</v>
      </c>
      <c r="EF183" s="12">
        <v>0</v>
      </c>
      <c r="EG183" s="13">
        <v>4.5914973731624598E-7</v>
      </c>
      <c r="EH183" s="13">
        <v>6.8176644331758104E-8</v>
      </c>
      <c r="EI183" s="13">
        <v>3.03631043749289E-7</v>
      </c>
      <c r="EJ183" s="13">
        <v>3.6606476765769701E-7</v>
      </c>
      <c r="EK183" s="12">
        <v>0</v>
      </c>
      <c r="EL183" s="13">
        <v>1.29738347417979E-6</v>
      </c>
      <c r="EM183" s="13">
        <v>1.3844222373936699E-7</v>
      </c>
      <c r="EN183" s="12">
        <v>0</v>
      </c>
      <c r="EO183" s="13">
        <v>3.7342408890859998E-7</v>
      </c>
      <c r="EP183" s="12">
        <v>0</v>
      </c>
      <c r="EQ183" s="13">
        <v>1.24231741470052E-7</v>
      </c>
      <c r="ER183" s="12">
        <v>0</v>
      </c>
      <c r="ES183" s="13">
        <v>9.1127140075461806E-8</v>
      </c>
      <c r="ET183" s="13">
        <v>5.0999316792440695E-7</v>
      </c>
      <c r="EU183" s="12">
        <v>0</v>
      </c>
      <c r="EV183" s="13">
        <v>5.6079276834480002E-7</v>
      </c>
      <c r="EW183" s="13">
        <v>2.5469617148999401E-7</v>
      </c>
      <c r="EX183" s="12">
        <v>0</v>
      </c>
      <c r="EY183" s="13">
        <v>4.3669906275097398E-8</v>
      </c>
      <c r="EZ183" s="13">
        <v>4.9955980554442803E-7</v>
      </c>
      <c r="FA183" s="12">
        <v>0</v>
      </c>
      <c r="FB183" s="13">
        <v>2.7177249152761702E-7</v>
      </c>
      <c r="FC183" s="12">
        <v>0</v>
      </c>
      <c r="FD183" s="12">
        <v>0</v>
      </c>
      <c r="FE183" s="12">
        <v>0</v>
      </c>
      <c r="FF183" s="12">
        <v>0</v>
      </c>
      <c r="FG183" s="13">
        <v>5.1626355075497799E-7</v>
      </c>
      <c r="FH183" s="12">
        <v>0</v>
      </c>
      <c r="FI183" s="13">
        <v>3.89171934046063E-8</v>
      </c>
      <c r="FJ183" s="12">
        <v>0</v>
      </c>
      <c r="FK183" s="12">
        <v>0</v>
      </c>
      <c r="FL183" s="13">
        <v>7.9596075648640005E-8</v>
      </c>
      <c r="FM183" s="12">
        <v>0</v>
      </c>
      <c r="FN183" s="13">
        <v>5.4964305047989995E-7</v>
      </c>
      <c r="FO183" s="12">
        <v>0</v>
      </c>
      <c r="FP183" s="12">
        <v>0</v>
      </c>
      <c r="FQ183" s="12">
        <v>0</v>
      </c>
      <c r="FR183" s="12">
        <v>0</v>
      </c>
      <c r="FS183" s="12">
        <v>0</v>
      </c>
      <c r="FT183" s="13">
        <v>7.0099510833846302E-7</v>
      </c>
      <c r="FU183" s="12">
        <v>0</v>
      </c>
      <c r="FV183" s="12">
        <v>0</v>
      </c>
      <c r="FW183" s="12">
        <v>0</v>
      </c>
      <c r="FX183" s="12">
        <v>0</v>
      </c>
      <c r="FY183" s="13">
        <v>5.8008512874810999E-7</v>
      </c>
      <c r="FZ183" s="12">
        <v>0</v>
      </c>
      <c r="GA183" s="21">
        <v>9.7031364773044003E-7</v>
      </c>
      <c r="GB183" s="13">
        <v>1.3896393970156001E-6</v>
      </c>
      <c r="GC183" s="12">
        <v>0</v>
      </c>
      <c r="GD183" s="12">
        <v>0</v>
      </c>
      <c r="GE183" s="12">
        <v>0</v>
      </c>
      <c r="GF183" s="12">
        <v>0</v>
      </c>
      <c r="GG183" s="12">
        <v>0</v>
      </c>
      <c r="GH183" s="12">
        <v>0</v>
      </c>
      <c r="GI183" s="13">
        <v>4.06868914689632E-8</v>
      </c>
      <c r="GJ183" s="13">
        <v>4.7390721432392199E-8</v>
      </c>
      <c r="GK183" s="13">
        <v>7.3838377065826995E-7</v>
      </c>
      <c r="GL183" s="12">
        <v>0</v>
      </c>
      <c r="GM183" s="13">
        <v>3.98649367449215E-7</v>
      </c>
      <c r="GN183" s="12">
        <v>0</v>
      </c>
      <c r="GO183" s="12">
        <v>0</v>
      </c>
      <c r="GP183" s="13">
        <v>9.4661287467955005E-7</v>
      </c>
      <c r="GQ183" s="13">
        <v>8.2677259811374799E-8</v>
      </c>
      <c r="GR183" s="12">
        <v>0</v>
      </c>
      <c r="GS183" s="13">
        <v>1.4514941062105599E-6</v>
      </c>
      <c r="GT183" s="13">
        <v>2.7870482978865599E-7</v>
      </c>
      <c r="GU183" s="13">
        <v>1.18237235487061E-7</v>
      </c>
      <c r="GV183" s="13">
        <v>1.11162236800648E-7</v>
      </c>
      <c r="GW183" s="12">
        <v>0</v>
      </c>
      <c r="GX183" s="13">
        <v>1.7038012701882499E-7</v>
      </c>
      <c r="GY183" s="12">
        <v>0</v>
      </c>
      <c r="GZ183" s="13">
        <v>5.6591089008286001E-7</v>
      </c>
      <c r="HA183" s="13">
        <v>3.1580210031325402E-7</v>
      </c>
      <c r="HB183" s="12">
        <v>0</v>
      </c>
      <c r="HC183" s="13">
        <v>8.4486052548115305E-7</v>
      </c>
      <c r="HD183" s="13">
        <v>8.3164187634205099E-8</v>
      </c>
      <c r="HE183" s="12">
        <v>0</v>
      </c>
      <c r="HF183" s="12">
        <v>0</v>
      </c>
      <c r="HG183" s="12">
        <v>0</v>
      </c>
      <c r="HH183" s="12">
        <v>0</v>
      </c>
      <c r="HI183" s="12">
        <v>0</v>
      </c>
      <c r="HJ183" s="12">
        <v>0</v>
      </c>
      <c r="HK183" s="13">
        <v>7.32242817222755E-7</v>
      </c>
      <c r="HL183" s="12">
        <v>0</v>
      </c>
      <c r="HM183" s="13">
        <v>9.7878422551618093E-7</v>
      </c>
      <c r="HN183" s="12">
        <v>0</v>
      </c>
      <c r="HO183" s="13">
        <v>2.9332849282685702E-7</v>
      </c>
      <c r="HP183" s="12">
        <v>0</v>
      </c>
      <c r="HQ183" s="13">
        <v>1.1857121067133599E-6</v>
      </c>
      <c r="HR183" s="12">
        <v>0</v>
      </c>
      <c r="HS183" s="12">
        <v>0</v>
      </c>
      <c r="HT183" s="13">
        <v>4.3787936459652001E-7</v>
      </c>
      <c r="HU183" s="21">
        <v>1.8689419154057101E-7</v>
      </c>
      <c r="HV183" s="13">
        <v>1.7066298441722699E-6</v>
      </c>
      <c r="HW183" s="13">
        <v>1.0824662633195501E-6</v>
      </c>
      <c r="HX183" s="12">
        <v>0</v>
      </c>
      <c r="HY183" s="12">
        <v>0</v>
      </c>
      <c r="HZ183" s="12">
        <v>0</v>
      </c>
      <c r="IA183" s="12">
        <v>0</v>
      </c>
      <c r="IB183" s="13">
        <v>2.85429615067063E-7</v>
      </c>
      <c r="IC183" s="13">
        <v>1.3099312162009799E-5</v>
      </c>
      <c r="ID183" s="13">
        <v>4.2337891975168099E-7</v>
      </c>
      <c r="IE183" s="13">
        <v>2.3986983723788198E-6</v>
      </c>
      <c r="IF183" s="12">
        <v>0</v>
      </c>
      <c r="IG183" s="13">
        <v>2.4150140985946402E-7</v>
      </c>
      <c r="IH183" s="13">
        <v>8.8773109089520896E-8</v>
      </c>
      <c r="II183" s="13">
        <v>9.6639561178796895E-7</v>
      </c>
      <c r="IJ183" s="13">
        <v>6.0758301806320796E-7</v>
      </c>
      <c r="IK183" s="13">
        <v>2.15464007669983E-7</v>
      </c>
      <c r="IL183" s="12">
        <v>0</v>
      </c>
      <c r="IM183" s="13">
        <v>1.0464977898012E-7</v>
      </c>
      <c r="IN183" s="13">
        <v>1.38947434313914E-7</v>
      </c>
      <c r="IO183" s="13">
        <v>6.8684840761013496E-7</v>
      </c>
      <c r="IP183" s="13">
        <v>6.1318092074487701E-7</v>
      </c>
      <c r="IQ183" s="13">
        <v>1.4124583067339801E-6</v>
      </c>
      <c r="IR183" s="13">
        <v>1.1671373669959901E-6</v>
      </c>
      <c r="IS183" s="12">
        <v>0</v>
      </c>
      <c r="IT183" s="13">
        <v>8.0868344882663404E-7</v>
      </c>
      <c r="IU183" s="12">
        <v>0</v>
      </c>
      <c r="IV183" s="13">
        <v>6.0387640449655402E-7</v>
      </c>
      <c r="IW183" s="13">
        <v>1.4631642018108899E-6</v>
      </c>
      <c r="IX183" s="12">
        <v>0</v>
      </c>
      <c r="IY183" s="13">
        <v>1.8334691237334201E-7</v>
      </c>
    </row>
    <row r="184" spans="1:259" x14ac:dyDescent="0.25">
      <c r="A184" s="2">
        <v>181</v>
      </c>
      <c r="B184" s="2" t="s">
        <v>2348</v>
      </c>
      <c r="C184" s="2" t="s">
        <v>2704</v>
      </c>
      <c r="D184" s="12">
        <v>0</v>
      </c>
      <c r="E184" s="12">
        <v>0</v>
      </c>
      <c r="F184" s="12">
        <v>0</v>
      </c>
      <c r="G184" s="13">
        <v>1.1281763468078399E-6</v>
      </c>
      <c r="H184" s="12">
        <v>0</v>
      </c>
      <c r="I184" s="13">
        <v>6.0487768306205201E-8</v>
      </c>
      <c r="J184" s="12">
        <v>0</v>
      </c>
      <c r="K184" s="13">
        <v>1.98910336524331E-7</v>
      </c>
      <c r="L184" s="13">
        <v>1.6101959939683899E-6</v>
      </c>
      <c r="M184" s="13">
        <v>1.02467189334062E-7</v>
      </c>
      <c r="N184" s="13">
        <v>3.5817756268703302E-7</v>
      </c>
      <c r="O184" s="12">
        <v>0</v>
      </c>
      <c r="P184" s="12">
        <v>0</v>
      </c>
      <c r="Q184" s="13">
        <v>5.4322671001932599E-8</v>
      </c>
      <c r="R184" s="13">
        <v>5.7607363812292699E-7</v>
      </c>
      <c r="S184" s="13">
        <v>1.79427523955525E-7</v>
      </c>
      <c r="T184" s="13">
        <v>1.1778381587430499E-7</v>
      </c>
      <c r="U184" s="13">
        <v>2.9362379405270298E-7</v>
      </c>
      <c r="V184" s="13">
        <v>4.7266291515289401E-8</v>
      </c>
      <c r="W184" s="13">
        <v>9.9595460751659508E-7</v>
      </c>
      <c r="X184" s="13">
        <v>8.4349711155789301E-7</v>
      </c>
      <c r="Y184" s="13">
        <v>1.03162336782668E-6</v>
      </c>
      <c r="Z184" s="12">
        <v>0</v>
      </c>
      <c r="AA184" s="12">
        <v>0</v>
      </c>
      <c r="AB184" s="13">
        <v>4.9914928898264099E-7</v>
      </c>
      <c r="AC184" s="12">
        <v>0</v>
      </c>
      <c r="AD184" s="12">
        <v>0</v>
      </c>
      <c r="AE184" s="13">
        <v>2.4815110988885102E-7</v>
      </c>
      <c r="AF184" s="12">
        <v>0</v>
      </c>
      <c r="AG184" s="12">
        <v>0</v>
      </c>
      <c r="AH184" s="13">
        <v>9.9824616342036899E-7</v>
      </c>
      <c r="AI184" s="12">
        <v>0</v>
      </c>
      <c r="AJ184" s="13">
        <v>3.23744159487458E-7</v>
      </c>
      <c r="AK184" s="12">
        <v>0</v>
      </c>
      <c r="AL184" s="12">
        <v>0</v>
      </c>
      <c r="AM184" s="12">
        <v>0</v>
      </c>
      <c r="AN184" s="13">
        <v>3.8545269626065902E-8</v>
      </c>
      <c r="AO184" s="12">
        <v>0</v>
      </c>
      <c r="AP184" s="12">
        <v>0</v>
      </c>
      <c r="AQ184" s="13">
        <v>2.8849513796708601E-7</v>
      </c>
      <c r="AR184" s="13">
        <v>6.2645247867407003E-7</v>
      </c>
      <c r="AS184" s="12">
        <v>0</v>
      </c>
      <c r="AT184" s="13">
        <v>1.9431737604033401E-7</v>
      </c>
      <c r="AU184" s="12">
        <v>0</v>
      </c>
      <c r="AV184" s="13">
        <v>4.7087637380690201E-8</v>
      </c>
      <c r="AW184" s="13">
        <v>9.7179909621218505E-8</v>
      </c>
      <c r="AX184" s="12">
        <v>0</v>
      </c>
      <c r="AY184" s="13">
        <v>1.0220717483185201E-6</v>
      </c>
      <c r="AZ184" s="21">
        <v>5.6444767973667197E-7</v>
      </c>
      <c r="BA184" s="13">
        <v>2.0749038504975501E-6</v>
      </c>
      <c r="BB184" s="12">
        <v>0</v>
      </c>
      <c r="BC184" s="13">
        <v>9.8620632404084501E-8</v>
      </c>
      <c r="BD184" s="13">
        <v>1.3623374761636299E-7</v>
      </c>
      <c r="BE184" s="13">
        <v>2.47252665801387E-7</v>
      </c>
      <c r="BF184" s="13">
        <v>1.10846370877308E-7</v>
      </c>
      <c r="BG184" s="13">
        <v>5.1647007227362402E-8</v>
      </c>
      <c r="BH184" s="13">
        <v>1.9974801896131099E-7</v>
      </c>
      <c r="BI184" s="13">
        <v>2.91089927056192E-7</v>
      </c>
      <c r="BJ184" s="12">
        <v>0</v>
      </c>
      <c r="BK184" s="13">
        <v>4.7242888297763597E-7</v>
      </c>
      <c r="BL184" s="13">
        <v>1.03045752439268E-7</v>
      </c>
      <c r="BM184" s="12">
        <v>0</v>
      </c>
      <c r="BN184" s="13">
        <v>1.6540214154114801E-7</v>
      </c>
      <c r="BO184" s="12">
        <v>0</v>
      </c>
      <c r="BP184" s="13">
        <v>4.5869847874348098E-7</v>
      </c>
      <c r="BQ184" s="12">
        <v>0</v>
      </c>
      <c r="BR184" s="13">
        <v>4.7057883039647702E-7</v>
      </c>
      <c r="BS184" s="12">
        <v>0</v>
      </c>
      <c r="BT184" s="13">
        <v>1.0277826854467299E-6</v>
      </c>
      <c r="BU184" s="13">
        <v>1.1921174769220301E-7</v>
      </c>
      <c r="BV184" s="13">
        <v>1.06461639790346E-6</v>
      </c>
      <c r="BW184" s="12">
        <v>0</v>
      </c>
      <c r="BX184" s="13">
        <v>2.8825981990760898E-7</v>
      </c>
      <c r="BY184" s="13">
        <v>9.4232476014905198E-8</v>
      </c>
      <c r="BZ184" s="12">
        <v>0</v>
      </c>
      <c r="CA184" s="13">
        <v>2.8129625442602202E-7</v>
      </c>
      <c r="CB184" s="13">
        <v>1.5382459663617299E-6</v>
      </c>
      <c r="CC184" s="13">
        <v>4.6190826996692099E-8</v>
      </c>
      <c r="CD184" s="12">
        <v>0</v>
      </c>
      <c r="CE184" s="13">
        <v>2.85010694695421E-7</v>
      </c>
      <c r="CF184" s="13">
        <v>9.2478404004516098E-7</v>
      </c>
      <c r="CG184" s="12">
        <v>0</v>
      </c>
      <c r="CH184" s="13">
        <v>1.7608538034685299E-6</v>
      </c>
      <c r="CI184" s="13">
        <v>3.8370825910000603E-8</v>
      </c>
      <c r="CJ184" s="13">
        <v>3.9004603462591101E-7</v>
      </c>
      <c r="CK184" s="12">
        <v>0</v>
      </c>
      <c r="CL184" s="13">
        <v>6.6135305654736296E-8</v>
      </c>
      <c r="CM184" s="12">
        <v>0</v>
      </c>
      <c r="CN184" s="12">
        <v>0</v>
      </c>
      <c r="CO184" s="13">
        <v>7.2600422615007605E-8</v>
      </c>
      <c r="CP184" s="12">
        <v>0</v>
      </c>
      <c r="CQ184" s="12">
        <v>0</v>
      </c>
      <c r="CR184" s="12">
        <v>0</v>
      </c>
      <c r="CS184" s="12">
        <v>0</v>
      </c>
      <c r="CT184" s="13">
        <v>5.5364188453473897E-7</v>
      </c>
      <c r="CU184" s="12">
        <v>0</v>
      </c>
      <c r="CV184" s="17">
        <v>0</v>
      </c>
      <c r="CW184" s="13">
        <v>2.8632495619135302E-6</v>
      </c>
      <c r="CX184" s="13">
        <v>4.7445404201309298E-6</v>
      </c>
      <c r="CY184" s="13">
        <v>4.2067923869272904E-6</v>
      </c>
      <c r="CZ184" s="13">
        <v>2.4579799021324998E-6</v>
      </c>
      <c r="DA184" s="13">
        <v>7.7247273425765398E-7</v>
      </c>
      <c r="DB184" s="13">
        <v>3.9546212394849601E-6</v>
      </c>
      <c r="DC184" s="13">
        <v>1.63452713633067E-6</v>
      </c>
      <c r="DD184" s="13">
        <v>3.0967242366356598E-7</v>
      </c>
      <c r="DE184" s="13">
        <v>1.09918745802635E-6</v>
      </c>
      <c r="DF184" s="13">
        <v>1.6263342707416599E-6</v>
      </c>
      <c r="DG184" s="13">
        <v>5.6952776201516096E-7</v>
      </c>
      <c r="DH184" s="13">
        <v>1.8745551159378001E-6</v>
      </c>
      <c r="DI184" s="13">
        <v>3.7716235592359803E-8</v>
      </c>
      <c r="DJ184" s="13">
        <v>2.7605111860136798E-6</v>
      </c>
      <c r="DK184" s="13">
        <v>3.5337189195515602E-6</v>
      </c>
      <c r="DL184" s="12">
        <v>0</v>
      </c>
      <c r="DM184" s="12">
        <v>0</v>
      </c>
      <c r="DN184" s="12">
        <v>0</v>
      </c>
      <c r="DO184" s="13">
        <v>5.3830483501619597E-7</v>
      </c>
      <c r="DP184" s="13">
        <v>3.4117663898930099E-6</v>
      </c>
      <c r="DQ184" s="13">
        <v>3.24289464032754E-6</v>
      </c>
      <c r="DR184" s="12">
        <v>0</v>
      </c>
      <c r="DS184" s="12">
        <v>0</v>
      </c>
      <c r="DT184" s="13">
        <v>3.2960852872409999E-7</v>
      </c>
      <c r="DU184" s="12">
        <v>0</v>
      </c>
      <c r="DV184" s="13">
        <v>3.6767774641349402E-8</v>
      </c>
      <c r="DW184" s="13">
        <v>2.4949287177256301E-7</v>
      </c>
      <c r="DX184" s="13">
        <v>1.4017448203857499E-7</v>
      </c>
      <c r="DY184" s="13">
        <v>7.4168373078301799E-7</v>
      </c>
      <c r="DZ184" s="13">
        <v>2.25760745305547E-7</v>
      </c>
      <c r="EA184" s="13">
        <v>2.9812872828611701E-7</v>
      </c>
      <c r="EB184" s="13">
        <v>6.6581748343892204E-7</v>
      </c>
      <c r="EC184" s="2" t="s">
        <v>2348</v>
      </c>
      <c r="ED184" s="12">
        <v>0</v>
      </c>
      <c r="EE184" s="12">
        <v>0</v>
      </c>
      <c r="EF184" s="12">
        <v>0</v>
      </c>
      <c r="EG184" s="13">
        <v>5.1278741305166103E-7</v>
      </c>
      <c r="EH184" s="13">
        <v>6.9219100667106101E-8</v>
      </c>
      <c r="EI184" s="13">
        <v>4.1103162701228999E-7</v>
      </c>
      <c r="EJ184" s="13">
        <v>6.8670820339208798E-7</v>
      </c>
      <c r="EK184" s="12">
        <v>0</v>
      </c>
      <c r="EL184" s="13">
        <v>1.5463030797164799E-6</v>
      </c>
      <c r="EM184" s="13">
        <v>2.8111815462672698E-7</v>
      </c>
      <c r="EN184" s="12">
        <v>0</v>
      </c>
      <c r="EO184" s="13">
        <v>5.0551191648381399E-7</v>
      </c>
      <c r="EP184" s="12">
        <v>0</v>
      </c>
      <c r="EQ184" s="13">
        <v>1.8919696407365801E-7</v>
      </c>
      <c r="ER184" s="12">
        <v>0</v>
      </c>
      <c r="ES184" s="13">
        <v>9.2520521422181399E-8</v>
      </c>
      <c r="ET184" s="13">
        <v>2.58895614298017E-7</v>
      </c>
      <c r="EU184" s="12">
        <v>0</v>
      </c>
      <c r="EV184" s="13">
        <v>1.05347190080417E-6</v>
      </c>
      <c r="EW184" s="13">
        <v>3.6202685170810099E-7</v>
      </c>
      <c r="EX184" s="12">
        <v>0</v>
      </c>
      <c r="EY184" s="13">
        <v>4.4337641845052999E-8</v>
      </c>
      <c r="EZ184" s="13">
        <v>7.8897518728185601E-7</v>
      </c>
      <c r="FA184" s="12">
        <v>0</v>
      </c>
      <c r="FB184" s="13">
        <v>6.9996558759187896E-7</v>
      </c>
      <c r="FC184" s="13">
        <v>3.38141698597608E-7</v>
      </c>
      <c r="FD184" s="12">
        <v>0</v>
      </c>
      <c r="FE184" s="12">
        <v>0</v>
      </c>
      <c r="FF184" s="12">
        <v>0</v>
      </c>
      <c r="FG184" s="13">
        <v>5.6933030057323802E-7</v>
      </c>
      <c r="FH184" s="12">
        <v>0</v>
      </c>
      <c r="FI184" s="13">
        <v>1.18536772571828E-7</v>
      </c>
      <c r="FJ184" s="12">
        <v>0</v>
      </c>
      <c r="FK184" s="13">
        <v>1.02082210332755E-7</v>
      </c>
      <c r="FL184" s="13">
        <v>1.10690605190871E-7</v>
      </c>
      <c r="FM184" s="12">
        <v>0</v>
      </c>
      <c r="FN184" s="13">
        <v>7.25461592009556E-7</v>
      </c>
      <c r="FO184" s="12">
        <v>0</v>
      </c>
      <c r="FP184" s="12">
        <v>0</v>
      </c>
      <c r="FQ184" s="12">
        <v>0</v>
      </c>
      <c r="FR184" s="12">
        <v>0</v>
      </c>
      <c r="FS184" s="13">
        <v>1.5933301059123E-7</v>
      </c>
      <c r="FT184" s="13">
        <v>8.42193853714024E-7</v>
      </c>
      <c r="FU184" s="12">
        <v>0</v>
      </c>
      <c r="FV184" s="12">
        <v>0</v>
      </c>
      <c r="FW184" s="12">
        <v>0</v>
      </c>
      <c r="FX184" s="12">
        <v>0</v>
      </c>
      <c r="FY184" s="13">
        <v>8.25018278994416E-7</v>
      </c>
      <c r="FZ184" s="13">
        <v>4.7262547840619798E-8</v>
      </c>
      <c r="GA184" s="21">
        <v>7.2389303030102395E-7</v>
      </c>
      <c r="GB184" s="13">
        <v>1.25126441444658E-6</v>
      </c>
      <c r="GC184" s="12">
        <v>0</v>
      </c>
      <c r="GD184" s="12">
        <v>0</v>
      </c>
      <c r="GE184" s="12">
        <v>0</v>
      </c>
      <c r="GF184" s="12">
        <v>0</v>
      </c>
      <c r="GG184" s="13">
        <v>8.0720460020126401E-8</v>
      </c>
      <c r="GH184" s="12">
        <v>0</v>
      </c>
      <c r="GI184" s="12">
        <v>0</v>
      </c>
      <c r="GJ184" s="12">
        <v>0</v>
      </c>
      <c r="GK184" s="13">
        <v>7.8781006479130705E-7</v>
      </c>
      <c r="GL184" s="12">
        <v>0</v>
      </c>
      <c r="GM184" s="13">
        <v>6.1795415724941403E-7</v>
      </c>
      <c r="GN184" s="12">
        <v>0</v>
      </c>
      <c r="GO184" s="12">
        <v>0</v>
      </c>
      <c r="GP184" s="13">
        <v>1.53063726746614E-6</v>
      </c>
      <c r="GQ184" s="13">
        <v>1.2591215714392901E-7</v>
      </c>
      <c r="GR184" s="12">
        <v>0</v>
      </c>
      <c r="GS184" s="13">
        <v>1.3644897836822301E-6</v>
      </c>
      <c r="GT184" s="13">
        <v>2.7685665827357698E-7</v>
      </c>
      <c r="GU184" s="13">
        <v>1.80067716429837E-7</v>
      </c>
      <c r="GV184" s="13">
        <v>1.6929294778814301E-7</v>
      </c>
      <c r="GW184" s="12">
        <v>0</v>
      </c>
      <c r="GX184" s="13">
        <v>1.72985327737767E-7</v>
      </c>
      <c r="GY184" s="12">
        <v>0</v>
      </c>
      <c r="GZ184" s="13">
        <v>8.8840710845573601E-7</v>
      </c>
      <c r="HA184" s="13">
        <v>1.13696707866069E-6</v>
      </c>
      <c r="HB184" s="12">
        <v>0</v>
      </c>
      <c r="HC184" s="13">
        <v>1.09805745632016E-6</v>
      </c>
      <c r="HD184" s="13">
        <v>2.5330743389500999E-7</v>
      </c>
      <c r="HE184" s="13">
        <v>2.2262612692595699E-7</v>
      </c>
      <c r="HF184" s="12">
        <v>0</v>
      </c>
      <c r="HG184" s="12">
        <v>0</v>
      </c>
      <c r="HH184" s="12">
        <v>0</v>
      </c>
      <c r="HI184" s="12">
        <v>0</v>
      </c>
      <c r="HJ184" s="12">
        <v>0</v>
      </c>
      <c r="HK184" s="13">
        <v>8.3796092372869501E-7</v>
      </c>
      <c r="HL184" s="12">
        <v>0</v>
      </c>
      <c r="HM184" s="13">
        <v>1.19250041420687E-6</v>
      </c>
      <c r="HN184" s="12">
        <v>0</v>
      </c>
      <c r="HO184" s="13">
        <v>3.3504034272425402E-7</v>
      </c>
      <c r="HP184" s="12">
        <v>0</v>
      </c>
      <c r="HQ184" s="13">
        <v>6.5028314977300704E-7</v>
      </c>
      <c r="HR184" s="12">
        <v>0</v>
      </c>
      <c r="HS184" s="12">
        <v>0</v>
      </c>
      <c r="HT184" s="13">
        <v>5.65822431649882E-7</v>
      </c>
      <c r="HU184" s="21">
        <v>3.7950380178269E-7</v>
      </c>
      <c r="HV184" s="13">
        <v>1.7410718943254699E-6</v>
      </c>
      <c r="HW184" s="13">
        <v>1.7586649459481001E-6</v>
      </c>
      <c r="HX184" s="12">
        <v>0</v>
      </c>
      <c r="HY184" s="12">
        <v>0</v>
      </c>
      <c r="HZ184" s="13">
        <v>1.21819252791181E-7</v>
      </c>
      <c r="IA184" s="12">
        <v>0</v>
      </c>
      <c r="IB184" s="13">
        <v>2.8979398226992298E-7</v>
      </c>
      <c r="IC184" s="13">
        <v>1.53842843123022E-5</v>
      </c>
      <c r="ID184" s="13">
        <v>1.12205012407287E-7</v>
      </c>
      <c r="IE184" s="13">
        <v>4.1341441077736798E-6</v>
      </c>
      <c r="IF184" s="12">
        <v>0</v>
      </c>
      <c r="IG184" s="13">
        <v>2.4519409196740697E-7</v>
      </c>
      <c r="IH184" s="13">
        <v>4.5065248039328699E-8</v>
      </c>
      <c r="II184" s="13">
        <v>9.1984903415598002E-7</v>
      </c>
      <c r="IJ184" s="13">
        <v>8.8124754039748895E-7</v>
      </c>
      <c r="IK184" s="13">
        <v>1.75006851489747E-7</v>
      </c>
      <c r="IL184" s="12">
        <v>0</v>
      </c>
      <c r="IM184" s="13">
        <v>2.1249985701162001E-7</v>
      </c>
      <c r="IN184" s="13">
        <v>9.4048008546828495E-8</v>
      </c>
      <c r="IO184" s="13">
        <v>1.0606804433574599E-6</v>
      </c>
      <c r="IP184" s="13">
        <v>5.9706433131394499E-7</v>
      </c>
      <c r="IQ184" s="13">
        <v>2.3900925475824702E-6</v>
      </c>
      <c r="IR184" s="13">
        <v>1.4620174262499701E-6</v>
      </c>
      <c r="IS184" s="12">
        <v>0</v>
      </c>
      <c r="IT184" s="13">
        <v>9.5789007903827708E-7</v>
      </c>
      <c r="IU184" s="12">
        <v>0</v>
      </c>
      <c r="IV184" s="13">
        <v>1.17247673561131E-6</v>
      </c>
      <c r="IW184" s="13">
        <v>9.9533283027550393E-7</v>
      </c>
      <c r="IX184" s="12">
        <v>0</v>
      </c>
      <c r="IY184" s="13">
        <v>4.9640101861732599E-7</v>
      </c>
    </row>
    <row r="185" spans="1:259" x14ac:dyDescent="0.25">
      <c r="A185" s="2">
        <v>182</v>
      </c>
      <c r="B185" s="2" t="s">
        <v>2353</v>
      </c>
      <c r="C185" s="2" t="s">
        <v>2704</v>
      </c>
      <c r="D185" s="12">
        <v>0</v>
      </c>
      <c r="E185" s="12">
        <v>0</v>
      </c>
      <c r="F185" s="12">
        <v>0</v>
      </c>
      <c r="G185" s="13">
        <v>1.3898224634100499E-7</v>
      </c>
      <c r="H185" s="12">
        <v>0</v>
      </c>
      <c r="I185" s="12">
        <v>0</v>
      </c>
      <c r="J185" s="12">
        <v>0</v>
      </c>
      <c r="K185" s="13">
        <v>4.09853056354483E-8</v>
      </c>
      <c r="L185" s="13">
        <v>1.9285492840504602E-6</v>
      </c>
      <c r="M185" s="13">
        <v>4.2226554394755399E-8</v>
      </c>
      <c r="N185" s="13">
        <v>1.1070327315563301E-7</v>
      </c>
      <c r="O185" s="12">
        <v>0</v>
      </c>
      <c r="P185" s="12">
        <v>0</v>
      </c>
      <c r="Q185" s="13">
        <v>5.0369130673814598E-8</v>
      </c>
      <c r="R185" s="13">
        <v>4.2748148917667399E-7</v>
      </c>
      <c r="S185" s="13">
        <v>6.3778665604173494E-8</v>
      </c>
      <c r="T185" s="12">
        <v>0</v>
      </c>
      <c r="U185" s="13">
        <v>1.44814670745736E-7</v>
      </c>
      <c r="V185" s="13">
        <v>7.3043843693287403E-8</v>
      </c>
      <c r="W185" s="13">
        <v>2.46142849573928E-7</v>
      </c>
      <c r="X185" s="13">
        <v>3.91715266627481E-7</v>
      </c>
      <c r="Y185" s="13">
        <v>1.41953594472568E-7</v>
      </c>
      <c r="Z185" s="12">
        <v>0</v>
      </c>
      <c r="AA185" s="12">
        <v>0</v>
      </c>
      <c r="AB185" s="13">
        <v>3.62464057959455E-7</v>
      </c>
      <c r="AC185" s="13">
        <v>2.1545588451294301E-8</v>
      </c>
      <c r="AD185" s="12">
        <v>0</v>
      </c>
      <c r="AE185" s="13">
        <v>5.7323876140931801E-8</v>
      </c>
      <c r="AF185" s="12">
        <v>0</v>
      </c>
      <c r="AG185" s="12">
        <v>0</v>
      </c>
      <c r="AH185" s="13">
        <v>2.34613558510604E-7</v>
      </c>
      <c r="AI185" s="12">
        <v>0</v>
      </c>
      <c r="AJ185" s="13">
        <v>1.25076016248108E-7</v>
      </c>
      <c r="AK185" s="12">
        <v>0</v>
      </c>
      <c r="AL185" s="12">
        <v>0</v>
      </c>
      <c r="AM185" s="12">
        <v>0</v>
      </c>
      <c r="AN185" s="13">
        <v>5.95666501310187E-8</v>
      </c>
      <c r="AO185" s="12">
        <v>0</v>
      </c>
      <c r="AP185" s="12">
        <v>0</v>
      </c>
      <c r="AQ185" s="13">
        <v>6.0924969873231906E-8</v>
      </c>
      <c r="AR185" s="13">
        <v>2.6513916572229802E-7</v>
      </c>
      <c r="AS185" s="12">
        <v>0</v>
      </c>
      <c r="AT185" s="13">
        <v>4.4973860859556499E-8</v>
      </c>
      <c r="AU185" s="12">
        <v>0</v>
      </c>
      <c r="AV185" s="13">
        <v>2.2931206562294499E-7</v>
      </c>
      <c r="AW185" s="13">
        <v>1.0011918855116099E-8</v>
      </c>
      <c r="AX185" s="12">
        <v>0</v>
      </c>
      <c r="AY185" s="13">
        <v>1.4800046270017099E-6</v>
      </c>
      <c r="AZ185" s="21">
        <v>1.9622947078648599E-7</v>
      </c>
      <c r="BA185" s="13">
        <v>1.33865174337994E-6</v>
      </c>
      <c r="BB185" s="12">
        <v>0</v>
      </c>
      <c r="BC185" s="13">
        <v>1.67645753666112E-7</v>
      </c>
      <c r="BD185" s="13">
        <v>4.6756528100039602E-7</v>
      </c>
      <c r="BE185" s="13">
        <v>9.8672920949181402E-8</v>
      </c>
      <c r="BF185" s="13">
        <v>3.42597006397728E-8</v>
      </c>
      <c r="BG185" s="13">
        <v>6.3850931430425306E-8</v>
      </c>
      <c r="BH185" s="12">
        <v>0</v>
      </c>
      <c r="BI185" s="13">
        <v>2.9989415925448903E-8</v>
      </c>
      <c r="BJ185" s="13">
        <v>4.3837887101296702E-8</v>
      </c>
      <c r="BK185" s="13">
        <v>6.4861058308021797E-8</v>
      </c>
      <c r="BL185" s="13">
        <v>1.5924367224782899E-8</v>
      </c>
      <c r="BM185" s="12">
        <v>0</v>
      </c>
      <c r="BN185" s="13">
        <v>1.48377897218486E-8</v>
      </c>
      <c r="BO185" s="12">
        <v>0</v>
      </c>
      <c r="BP185" s="13">
        <v>8.7811463735878101E-8</v>
      </c>
      <c r="BQ185" s="12">
        <v>0</v>
      </c>
      <c r="BR185" s="13">
        <v>1.59987906704738E-7</v>
      </c>
      <c r="BS185" s="12">
        <v>0</v>
      </c>
      <c r="BT185" s="13">
        <v>2.4415296653846502E-7</v>
      </c>
      <c r="BU185" s="13">
        <v>8.5972177210917494E-8</v>
      </c>
      <c r="BV185" s="13">
        <v>3.01670161139998E-7</v>
      </c>
      <c r="BW185" s="12">
        <v>0</v>
      </c>
      <c r="BX185" s="13">
        <v>1.26042773842037E-7</v>
      </c>
      <c r="BY185" s="13">
        <v>4.3687173426569999E-8</v>
      </c>
      <c r="BZ185" s="12">
        <v>0</v>
      </c>
      <c r="CA185" s="13">
        <v>6.9553024723863195E-8</v>
      </c>
      <c r="CB185" s="13">
        <v>7.0715369003481E-7</v>
      </c>
      <c r="CC185" s="13">
        <v>1.5727658620809701E-8</v>
      </c>
      <c r="CD185" s="12">
        <v>0</v>
      </c>
      <c r="CE185" s="13">
        <v>5.0336752452283297E-8</v>
      </c>
      <c r="CF185" s="13">
        <v>8.1291814134838903E-7</v>
      </c>
      <c r="CG185" s="12">
        <v>0</v>
      </c>
      <c r="CH185" s="13">
        <v>5.9614640998911902E-7</v>
      </c>
      <c r="CI185" s="12">
        <v>0</v>
      </c>
      <c r="CJ185" s="13">
        <v>2.7126158405741902E-7</v>
      </c>
      <c r="CK185" s="12">
        <v>0</v>
      </c>
      <c r="CL185" s="13">
        <v>4.77887358783978E-8</v>
      </c>
      <c r="CM185" s="12">
        <v>0</v>
      </c>
      <c r="CN185" s="12">
        <v>0</v>
      </c>
      <c r="CO185" s="13">
        <v>3.3658324473214802E-8</v>
      </c>
      <c r="CP185" s="12">
        <v>0</v>
      </c>
      <c r="CQ185" s="12">
        <v>0</v>
      </c>
      <c r="CR185" s="12">
        <v>0</v>
      </c>
      <c r="CS185" s="12">
        <v>0</v>
      </c>
      <c r="CT185" s="13">
        <v>9.6513282059387203E-8</v>
      </c>
      <c r="CU185" s="12">
        <v>0</v>
      </c>
      <c r="CV185" s="17">
        <v>0</v>
      </c>
      <c r="CW185" s="13">
        <v>5.8801351106477898E-7</v>
      </c>
      <c r="CX185" s="13">
        <v>2.9079515909010799E-6</v>
      </c>
      <c r="CY185" s="13">
        <v>2.7745130898568499E-6</v>
      </c>
      <c r="CZ185" s="13">
        <v>7.2228218751993701E-7</v>
      </c>
      <c r="DA185" s="13">
        <v>2.7505801115220601E-7</v>
      </c>
      <c r="DB185" s="13">
        <v>1.6562625556123201E-6</v>
      </c>
      <c r="DC185" s="13">
        <v>3.8855058691410999E-7</v>
      </c>
      <c r="DD185" s="13">
        <v>7.9759674336788098E-8</v>
      </c>
      <c r="DE185" s="13">
        <v>3.0320587558743598E-7</v>
      </c>
      <c r="DF185" s="13">
        <v>4.5532611288133198E-7</v>
      </c>
      <c r="DG185" s="13">
        <v>3.7829917596035899E-7</v>
      </c>
      <c r="DH185" s="13">
        <v>6.71000563047906E-7</v>
      </c>
      <c r="DI185" s="12">
        <v>0</v>
      </c>
      <c r="DJ185" s="13">
        <v>5.56085853746369E-7</v>
      </c>
      <c r="DK185" s="13">
        <v>1.83324120896132E-6</v>
      </c>
      <c r="DL185" s="12">
        <v>0</v>
      </c>
      <c r="DM185" s="12">
        <v>0</v>
      </c>
      <c r="DN185" s="12">
        <v>0</v>
      </c>
      <c r="DO185" s="13">
        <v>2.1701875473405E-7</v>
      </c>
      <c r="DP185" s="13">
        <v>7.8340803925195898E-7</v>
      </c>
      <c r="DQ185" s="13">
        <v>6.2467825843127205E-7</v>
      </c>
      <c r="DR185" s="12">
        <v>0</v>
      </c>
      <c r="DS185" s="12">
        <v>0</v>
      </c>
      <c r="DT185" s="13">
        <v>5.0841789311915299E-8</v>
      </c>
      <c r="DU185" s="12">
        <v>0</v>
      </c>
      <c r="DV185" s="12">
        <v>0</v>
      </c>
      <c r="DW185" s="13">
        <v>1.3005342915973199E-7</v>
      </c>
      <c r="DX185" s="13">
        <v>2.8882832782995599E-8</v>
      </c>
      <c r="DY185" s="13">
        <v>1.23434205304808E-7</v>
      </c>
      <c r="DZ185" s="13">
        <v>3.1561455591072401E-7</v>
      </c>
      <c r="EA185" s="13">
        <v>3.50146273883108E-7</v>
      </c>
      <c r="EB185" s="13">
        <v>2.0578668911581E-7</v>
      </c>
      <c r="EC185" s="2" t="s">
        <v>2353</v>
      </c>
      <c r="ED185" s="12">
        <v>0</v>
      </c>
      <c r="EE185" s="12">
        <v>0</v>
      </c>
      <c r="EF185" s="12">
        <v>0</v>
      </c>
      <c r="EG185" s="13">
        <v>5.9590717888011197E-8</v>
      </c>
      <c r="EH185" s="13">
        <v>1.06969026078184E-7</v>
      </c>
      <c r="EI185" s="13">
        <v>7.9399422278484598E-8</v>
      </c>
      <c r="EJ185" s="13">
        <v>7.78063833991739E-8</v>
      </c>
      <c r="EK185" s="12">
        <v>0</v>
      </c>
      <c r="EL185" s="13">
        <v>7.0803207598864302E-7</v>
      </c>
      <c r="EM185" s="13">
        <v>2.89620783122053E-8</v>
      </c>
      <c r="EN185" s="12">
        <v>0</v>
      </c>
      <c r="EO185" s="13">
        <v>1.04160300371901E-7</v>
      </c>
      <c r="EP185" s="12">
        <v>0</v>
      </c>
      <c r="EQ185" s="13">
        <v>5.84758102571703E-8</v>
      </c>
      <c r="ER185" s="12">
        <v>0</v>
      </c>
      <c r="ES185" s="13">
        <v>4.2893493154612498E-8</v>
      </c>
      <c r="ET185" s="13">
        <v>3.32443358770335E-7</v>
      </c>
      <c r="EU185" s="12">
        <v>0</v>
      </c>
      <c r="EV185" s="13">
        <v>3.28563783602921E-7</v>
      </c>
      <c r="EW185" s="13">
        <v>1.44056542928051E-7</v>
      </c>
      <c r="EX185" s="12">
        <v>0</v>
      </c>
      <c r="EY185" s="13">
        <v>4.1110800236292102E-8</v>
      </c>
      <c r="EZ185" s="13">
        <v>7.6639042631726602E-7</v>
      </c>
      <c r="FA185" s="12">
        <v>0</v>
      </c>
      <c r="FB185" s="13">
        <v>8.3414013023329606E-8</v>
      </c>
      <c r="FC185" s="13">
        <v>4.1804285611122098E-8</v>
      </c>
      <c r="FD185" s="12">
        <v>0</v>
      </c>
      <c r="FE185" s="12">
        <v>0</v>
      </c>
      <c r="FF185" s="12">
        <v>0</v>
      </c>
      <c r="FG185" s="13">
        <v>1.2182194813051E-7</v>
      </c>
      <c r="FH185" s="12">
        <v>0</v>
      </c>
      <c r="FI185" s="13">
        <v>1.2212200576870801E-8</v>
      </c>
      <c r="FJ185" s="12">
        <v>0</v>
      </c>
      <c r="FK185" s="12">
        <v>0</v>
      </c>
      <c r="FL185" s="13">
        <v>1.0263467267698E-7</v>
      </c>
      <c r="FM185" s="12">
        <v>0</v>
      </c>
      <c r="FN185" s="13">
        <v>3.84327137996201E-7</v>
      </c>
      <c r="FO185" s="12">
        <v>0</v>
      </c>
      <c r="FP185" s="12">
        <v>0</v>
      </c>
      <c r="FQ185" s="12">
        <v>0</v>
      </c>
      <c r="FR185" s="12">
        <v>0</v>
      </c>
      <c r="FS185" s="12">
        <v>0</v>
      </c>
      <c r="FT185" s="13">
        <v>2.6027376318008199E-7</v>
      </c>
      <c r="FU185" s="12">
        <v>0</v>
      </c>
      <c r="FV185" s="12">
        <v>0</v>
      </c>
      <c r="FW185" s="12">
        <v>0</v>
      </c>
      <c r="FX185" s="12">
        <v>0</v>
      </c>
      <c r="FY185" s="13">
        <v>2.43466310498145E-7</v>
      </c>
      <c r="FZ185" s="13">
        <v>4.3822835001557699E-8</v>
      </c>
      <c r="GA185" s="21">
        <v>1.7877482658015501E-7</v>
      </c>
      <c r="GB185" s="13">
        <v>1.2568343779179699E-6</v>
      </c>
      <c r="GC185" s="12">
        <v>0</v>
      </c>
      <c r="GD185" s="12">
        <v>0</v>
      </c>
      <c r="GE185" s="12">
        <v>0</v>
      </c>
      <c r="GF185" s="12">
        <v>0</v>
      </c>
      <c r="GG185" s="13">
        <v>2.49485731820239E-8</v>
      </c>
      <c r="GH185" s="12">
        <v>0</v>
      </c>
      <c r="GI185" s="12">
        <v>0</v>
      </c>
      <c r="GJ185" s="12">
        <v>0</v>
      </c>
      <c r="GK185" s="13">
        <v>3.4375255134449998E-7</v>
      </c>
      <c r="GL185" s="12">
        <v>0</v>
      </c>
      <c r="GM185" s="13">
        <v>2.5435686388717899E-7</v>
      </c>
      <c r="GN185" s="12">
        <v>0</v>
      </c>
      <c r="GO185" s="12">
        <v>0</v>
      </c>
      <c r="GP185" s="13">
        <v>9.8705450822165305E-7</v>
      </c>
      <c r="GQ185" s="13">
        <v>7.7832278612598601E-8</v>
      </c>
      <c r="GR185" s="12">
        <v>0</v>
      </c>
      <c r="GS185" s="13">
        <v>3.2008822618139298E-7</v>
      </c>
      <c r="GT185" s="13">
        <v>7.1307598657419503E-8</v>
      </c>
      <c r="GU185" s="13">
        <v>9.2756999484178602E-8</v>
      </c>
      <c r="GV185" s="13">
        <v>1.7441333940366301E-8</v>
      </c>
      <c r="GW185" s="12">
        <v>0</v>
      </c>
      <c r="GX185" s="13">
        <v>1.7821739814193399E-8</v>
      </c>
      <c r="GY185" s="12">
        <v>0</v>
      </c>
      <c r="GZ185" s="13">
        <v>2.3361022031460399E-7</v>
      </c>
      <c r="HA185" s="13">
        <v>1.6846841164914401E-7</v>
      </c>
      <c r="HB185" s="12">
        <v>0</v>
      </c>
      <c r="HC185" s="13">
        <v>2.5886931561028501E-7</v>
      </c>
      <c r="HD185" s="13">
        <v>1.3048445318788299E-7</v>
      </c>
      <c r="HE185" s="13">
        <v>2.1594764803543101E-7</v>
      </c>
      <c r="HF185" s="12">
        <v>0</v>
      </c>
      <c r="HG185" s="12">
        <v>0</v>
      </c>
      <c r="HH185" s="12">
        <v>0</v>
      </c>
      <c r="HI185" s="12">
        <v>0</v>
      </c>
      <c r="HJ185" s="12">
        <v>0</v>
      </c>
      <c r="HK185" s="13">
        <v>1.4568283308917499E-7</v>
      </c>
      <c r="HL185" s="12">
        <v>0</v>
      </c>
      <c r="HM185" s="13">
        <v>4.6281332975333099E-7</v>
      </c>
      <c r="HN185" s="12">
        <v>0</v>
      </c>
      <c r="HO185" s="13">
        <v>1.55557947919949E-7</v>
      </c>
      <c r="HP185" s="12">
        <v>0</v>
      </c>
      <c r="HQ185" s="13">
        <v>7.0675883381177204E-7</v>
      </c>
      <c r="HR185" s="12">
        <v>0</v>
      </c>
      <c r="HS185" s="12">
        <v>0</v>
      </c>
      <c r="HT185" s="13">
        <v>1.05356023847484E-7</v>
      </c>
      <c r="HU185" s="21">
        <v>4.5644629330102703E-8</v>
      </c>
      <c r="HV185" s="13">
        <v>1.1361139655226199E-6</v>
      </c>
      <c r="HW185" s="13">
        <v>9.4207612559409499E-7</v>
      </c>
      <c r="HX185" s="12">
        <v>0</v>
      </c>
      <c r="HY185" s="12">
        <v>0</v>
      </c>
      <c r="HZ185" s="12">
        <v>0</v>
      </c>
      <c r="IA185" s="12">
        <v>0</v>
      </c>
      <c r="IB185" s="13">
        <v>1.3384625835718001E-7</v>
      </c>
      <c r="IC185" s="13">
        <v>7.6412162742788392E-6</v>
      </c>
      <c r="ID185" s="13">
        <v>1.73398105185174E-8</v>
      </c>
      <c r="IE185" s="13">
        <v>9.3770912465908099E-7</v>
      </c>
      <c r="IF185" s="12">
        <v>0</v>
      </c>
      <c r="IG185" s="13">
        <v>6.7247070264417397E-8</v>
      </c>
      <c r="IH185" s="13">
        <v>1.2535635631355799E-7</v>
      </c>
      <c r="II185" s="13">
        <v>5.3972867640102303E-7</v>
      </c>
      <c r="IJ185" s="13">
        <v>1.90659321358209E-7</v>
      </c>
      <c r="IK185" s="13">
        <v>6.7612524145968094E-8</v>
      </c>
      <c r="IL185" s="12">
        <v>0</v>
      </c>
      <c r="IM185" s="13">
        <v>8.8493026680972904E-8</v>
      </c>
      <c r="IN185" s="13">
        <v>2.9067768237063301E-8</v>
      </c>
      <c r="IO185" s="13">
        <v>1.6998512461284199E-7</v>
      </c>
      <c r="IP185" s="13">
        <v>3.1190547039269302E-7</v>
      </c>
      <c r="IQ185" s="13">
        <v>6.0859214045000505E-7</v>
      </c>
      <c r="IR185" s="13">
        <v>1.45947340495755E-6</v>
      </c>
      <c r="IS185" s="12">
        <v>0</v>
      </c>
      <c r="IT185" s="13">
        <v>2.2690843602335299E-7</v>
      </c>
      <c r="IU185" s="12">
        <v>0</v>
      </c>
      <c r="IV185" s="13">
        <v>2.0892462764938E-7</v>
      </c>
      <c r="IW185" s="13">
        <v>6.7940750019305798E-7</v>
      </c>
      <c r="IX185" s="12">
        <v>0</v>
      </c>
      <c r="IY185" s="13">
        <v>1.9178063928150498E-8</v>
      </c>
    </row>
    <row r="186" spans="1:259" x14ac:dyDescent="0.25">
      <c r="A186" s="2">
        <v>183</v>
      </c>
      <c r="B186" s="2" t="s">
        <v>2358</v>
      </c>
      <c r="C186" s="2" t="s">
        <v>2704</v>
      </c>
      <c r="D186" s="12">
        <v>0</v>
      </c>
      <c r="E186" s="12">
        <v>0</v>
      </c>
      <c r="F186" s="12">
        <v>0</v>
      </c>
      <c r="G186" s="13">
        <v>1.2095579468233799E-6</v>
      </c>
      <c r="H186" s="13">
        <v>4.02760490850157E-8</v>
      </c>
      <c r="I186" s="13">
        <v>4.5158676338194299E-8</v>
      </c>
      <c r="J186" s="12">
        <v>0</v>
      </c>
      <c r="K186" s="13">
        <v>1.4850155261063101E-7</v>
      </c>
      <c r="L186" s="13">
        <v>1.82172287612054E-6</v>
      </c>
      <c r="M186" s="13">
        <v>7.6499476968580794E-8</v>
      </c>
      <c r="N186" s="13">
        <v>4.2785045844259301E-7</v>
      </c>
      <c r="O186" s="12">
        <v>0</v>
      </c>
      <c r="P186" s="12">
        <v>0</v>
      </c>
      <c r="Q186" s="13">
        <v>8.1111933413844496E-8</v>
      </c>
      <c r="R186" s="13">
        <v>7.9872440823893105E-7</v>
      </c>
      <c r="S186" s="13">
        <v>2.5116780964664701E-7</v>
      </c>
      <c r="T186" s="12">
        <v>0</v>
      </c>
      <c r="U186" s="13">
        <v>4.1102303362685798E-7</v>
      </c>
      <c r="V186" s="13">
        <v>1.7643923887556599E-7</v>
      </c>
      <c r="W186" s="13">
        <v>9.2441991893524702E-7</v>
      </c>
      <c r="X186" s="13">
        <v>6.0551360089443001E-7</v>
      </c>
      <c r="Y186" s="13">
        <v>3.6956093828186101E-7</v>
      </c>
      <c r="Z186" s="12">
        <v>0</v>
      </c>
      <c r="AA186" s="12">
        <v>0</v>
      </c>
      <c r="AB186" s="13">
        <v>4.9687006848500398E-7</v>
      </c>
      <c r="AC186" s="13">
        <v>4.6469988662257601E-8</v>
      </c>
      <c r="AD186" s="12">
        <v>0</v>
      </c>
      <c r="AE186" s="13">
        <v>1.3894762488639401E-7</v>
      </c>
      <c r="AF186" s="12">
        <v>0</v>
      </c>
      <c r="AG186" s="12">
        <v>0</v>
      </c>
      <c r="AH186" s="13">
        <v>1.23672390964037E-6</v>
      </c>
      <c r="AI186" s="12">
        <v>0</v>
      </c>
      <c r="AJ186" s="13">
        <v>4.5318638763869399E-7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2">
        <v>0</v>
      </c>
      <c r="AQ186" s="13">
        <v>3.7878980557825801E-7</v>
      </c>
      <c r="AR186" s="13">
        <v>7.01540960706921E-7</v>
      </c>
      <c r="AS186" s="12">
        <v>0</v>
      </c>
      <c r="AT186" s="13">
        <v>2.2797116817256401E-7</v>
      </c>
      <c r="AU186" s="12">
        <v>0</v>
      </c>
      <c r="AV186" s="13">
        <v>5.1261058096923102E-7</v>
      </c>
      <c r="AW186" s="12">
        <v>0</v>
      </c>
      <c r="AX186" s="12">
        <v>0</v>
      </c>
      <c r="AY186" s="13">
        <v>1.529226534611E-6</v>
      </c>
      <c r="AZ186" s="21">
        <v>6.4831187662062505E-7</v>
      </c>
      <c r="BA186" s="13">
        <v>2.2003571431875498E-6</v>
      </c>
      <c r="BB186" s="12">
        <v>0</v>
      </c>
      <c r="BC186" s="13">
        <v>2.5769706343943998E-7</v>
      </c>
      <c r="BD186" s="13">
        <v>3.864932757719E-7</v>
      </c>
      <c r="BE186" s="13">
        <v>1.5822235169677801E-7</v>
      </c>
      <c r="BF186" s="13">
        <v>2.0688791824703E-7</v>
      </c>
      <c r="BG186" s="13">
        <v>7.7116764216198601E-8</v>
      </c>
      <c r="BH186" s="13">
        <v>8.9476167397737698E-8</v>
      </c>
      <c r="BI186" s="13">
        <v>7.2440187326769306E-8</v>
      </c>
      <c r="BJ186" s="13">
        <v>1.05891517244685E-7</v>
      </c>
      <c r="BK186" s="13">
        <v>2.6452781632480698E-7</v>
      </c>
      <c r="BL186" s="13">
        <v>3.8465708958493802E-8</v>
      </c>
      <c r="BM186" s="12">
        <v>0</v>
      </c>
      <c r="BN186" s="12">
        <v>0</v>
      </c>
      <c r="BO186" s="12">
        <v>0</v>
      </c>
      <c r="BP186" s="13">
        <v>2.1792461972682199E-7</v>
      </c>
      <c r="BQ186" s="12">
        <v>0</v>
      </c>
      <c r="BR186" s="13">
        <v>3.5132255146038399E-7</v>
      </c>
      <c r="BS186" s="13">
        <v>2.3054379022122E-8</v>
      </c>
      <c r="BT186" s="13">
        <v>1.06749133304931E-6</v>
      </c>
      <c r="BU186" s="13">
        <v>2.07667953171577E-7</v>
      </c>
      <c r="BV186" s="13">
        <v>1.2462345354787901E-6</v>
      </c>
      <c r="BW186" s="12">
        <v>0</v>
      </c>
      <c r="BX186" s="13">
        <v>3.4433227802662301E-7</v>
      </c>
      <c r="BY186" s="13">
        <v>3.5175821526111899E-8</v>
      </c>
      <c r="BZ186" s="12">
        <v>0</v>
      </c>
      <c r="CA186" s="13">
        <v>1.26005308489465E-7</v>
      </c>
      <c r="CB186" s="13">
        <v>7.2531568997878005E-7</v>
      </c>
      <c r="CC186" s="12">
        <v>0</v>
      </c>
      <c r="CD186" s="12">
        <v>0</v>
      </c>
      <c r="CE186" s="13">
        <v>1.8238453457025901E-7</v>
      </c>
      <c r="CF186" s="13">
        <v>8.9348595005169004E-7</v>
      </c>
      <c r="CG186" s="12">
        <v>0</v>
      </c>
      <c r="CH186" s="13">
        <v>1.40629072991841E-6</v>
      </c>
      <c r="CI186" s="13">
        <v>5.7293424988905002E-8</v>
      </c>
      <c r="CJ186" s="13">
        <v>3.3973187719129002E-7</v>
      </c>
      <c r="CK186" s="12">
        <v>0</v>
      </c>
      <c r="CL186" s="13">
        <v>2.4687494234130999E-7</v>
      </c>
      <c r="CM186" s="12">
        <v>0</v>
      </c>
      <c r="CN186" s="12">
        <v>0</v>
      </c>
      <c r="CO186" s="12">
        <v>0</v>
      </c>
      <c r="CP186" s="12">
        <v>0</v>
      </c>
      <c r="CQ186" s="12">
        <v>0</v>
      </c>
      <c r="CR186" s="12">
        <v>0</v>
      </c>
      <c r="CS186" s="13">
        <v>2.1010757963564899E-8</v>
      </c>
      <c r="CT186" s="13">
        <v>3.8902153369403098E-7</v>
      </c>
      <c r="CU186" s="12">
        <v>0</v>
      </c>
      <c r="CV186" s="17">
        <v>0</v>
      </c>
      <c r="CW186" s="13">
        <v>2.5067679377477602E-6</v>
      </c>
      <c r="CX186" s="13">
        <v>4.42327617844536E-6</v>
      </c>
      <c r="CY186" s="13">
        <v>2.99266142143271E-6</v>
      </c>
      <c r="CZ186" s="13">
        <v>1.6737394537606699E-6</v>
      </c>
      <c r="DA186" s="13">
        <v>6.6321546054244501E-7</v>
      </c>
      <c r="DB186" s="13">
        <v>3.3049507905121201E-6</v>
      </c>
      <c r="DC186" s="13">
        <v>1.08943594636793E-6</v>
      </c>
      <c r="DD186" s="13">
        <v>3.8532299291471101E-8</v>
      </c>
      <c r="DE186" s="13">
        <v>7.3747584932489599E-7</v>
      </c>
      <c r="DF186" s="13">
        <v>1.46812384840334E-6</v>
      </c>
      <c r="DG186" s="13">
        <v>7.4522825169782996E-7</v>
      </c>
      <c r="DH186" s="13">
        <v>1.5891298252333301E-6</v>
      </c>
      <c r="DI186" s="12">
        <v>0</v>
      </c>
      <c r="DJ186" s="13">
        <v>1.9792266512686499E-6</v>
      </c>
      <c r="DK186" s="13">
        <v>2.7947102715224501E-6</v>
      </c>
      <c r="DL186" s="13">
        <v>2.9612367930506699E-8</v>
      </c>
      <c r="DM186" s="12">
        <v>0</v>
      </c>
      <c r="DN186" s="12">
        <v>0</v>
      </c>
      <c r="DO186" s="13">
        <v>1.64178410904557E-7</v>
      </c>
      <c r="DP186" s="13">
        <v>3.2941534425822801E-6</v>
      </c>
      <c r="DQ186" s="13">
        <v>2.3565978759501999E-6</v>
      </c>
      <c r="DR186" s="12">
        <v>0</v>
      </c>
      <c r="DS186" s="12">
        <v>0</v>
      </c>
      <c r="DT186" s="13">
        <v>9.8501627059910205E-8</v>
      </c>
      <c r="DU186" s="12">
        <v>0</v>
      </c>
      <c r="DV186" s="12">
        <v>0</v>
      </c>
      <c r="DW186" s="13">
        <v>2.79397839279548E-7</v>
      </c>
      <c r="DX186" s="13">
        <v>2.4418522784345398E-7</v>
      </c>
      <c r="DY186" s="13">
        <v>6.8150496653613498E-7</v>
      </c>
      <c r="DZ186" s="13">
        <v>2.69582629490778E-7</v>
      </c>
      <c r="EA186" s="13">
        <v>3.6102690780721599E-7</v>
      </c>
      <c r="EB186" s="13">
        <v>1.1598601366755599E-6</v>
      </c>
      <c r="EC186" s="2" t="s">
        <v>2358</v>
      </c>
      <c r="ED186" s="12">
        <v>0</v>
      </c>
      <c r="EE186" s="12">
        <v>0</v>
      </c>
      <c r="EF186" s="12">
        <v>0</v>
      </c>
      <c r="EG186" s="13">
        <v>2.7842504618994302E-7</v>
      </c>
      <c r="EH186" s="13">
        <v>1.03354547571432E-7</v>
      </c>
      <c r="EI186" s="13">
        <v>7.6716519425238995E-8</v>
      </c>
      <c r="EJ186" s="13">
        <v>4.27232843434575E-7</v>
      </c>
      <c r="EK186" s="12">
        <v>0</v>
      </c>
      <c r="EL186" s="13">
        <v>9.4064809364792495E-7</v>
      </c>
      <c r="EM186" s="13">
        <v>2.7983451008505199E-7</v>
      </c>
      <c r="EN186" s="12">
        <v>0</v>
      </c>
      <c r="EO186" s="13">
        <v>4.08852959850208E-7</v>
      </c>
      <c r="EP186" s="12">
        <v>0</v>
      </c>
      <c r="EQ186" s="13">
        <v>5.1791589023816395E-7</v>
      </c>
      <c r="ER186" s="12">
        <v>0</v>
      </c>
      <c r="ES186" s="13">
        <v>2.07220619897625E-7</v>
      </c>
      <c r="ET186" s="13">
        <v>5.1325701801841795E-7</v>
      </c>
      <c r="EU186" s="12">
        <v>0</v>
      </c>
      <c r="EV186" s="13">
        <v>7.3675762249273896E-7</v>
      </c>
      <c r="EW186" s="13">
        <v>4.1012187833555698E-7</v>
      </c>
      <c r="EX186" s="12">
        <v>0</v>
      </c>
      <c r="EY186" s="13">
        <v>1.3240556057837701E-7</v>
      </c>
      <c r="EZ186" s="13">
        <v>1.0097647211004601E-6</v>
      </c>
      <c r="FA186" s="12">
        <v>0</v>
      </c>
      <c r="FB186" s="13">
        <v>4.30357569164064E-7</v>
      </c>
      <c r="FC186" s="13">
        <v>3.5342755620544502E-7</v>
      </c>
      <c r="FD186" s="12">
        <v>0</v>
      </c>
      <c r="FE186" s="12">
        <v>0</v>
      </c>
      <c r="FF186" s="12">
        <v>0</v>
      </c>
      <c r="FG186" s="13">
        <v>3.9235196688608802E-7</v>
      </c>
      <c r="FH186" s="12">
        <v>0</v>
      </c>
      <c r="FI186" s="13">
        <v>2.9498877192532599E-8</v>
      </c>
      <c r="FJ186" s="12">
        <v>0</v>
      </c>
      <c r="FK186" s="13">
        <v>1.14318091708256E-7</v>
      </c>
      <c r="FL186" s="13">
        <v>2.8923606767340701E-7</v>
      </c>
      <c r="FM186" s="12">
        <v>0</v>
      </c>
      <c r="FN186" s="13">
        <v>6.2493661903878998E-7</v>
      </c>
      <c r="FO186" s="12">
        <v>0</v>
      </c>
      <c r="FP186" s="12">
        <v>0</v>
      </c>
      <c r="FQ186" s="12">
        <v>0</v>
      </c>
      <c r="FR186" s="12">
        <v>0</v>
      </c>
      <c r="FS186" s="12">
        <v>0</v>
      </c>
      <c r="FT186" s="13">
        <v>8.1369091910001196E-7</v>
      </c>
      <c r="FU186" s="12">
        <v>0</v>
      </c>
      <c r="FV186" s="12">
        <v>0</v>
      </c>
      <c r="FW186" s="12">
        <v>0</v>
      </c>
      <c r="FX186" s="12">
        <v>0</v>
      </c>
      <c r="FY186" s="13">
        <v>5.0044987214686902E-7</v>
      </c>
      <c r="FZ186" s="12">
        <v>0</v>
      </c>
      <c r="GA186" s="21">
        <v>4.70114110427271E-7</v>
      </c>
      <c r="GB186" s="13">
        <v>1.506812565353E-6</v>
      </c>
      <c r="GC186" s="12">
        <v>0</v>
      </c>
      <c r="GD186" s="12">
        <v>0</v>
      </c>
      <c r="GE186" s="12">
        <v>0</v>
      </c>
      <c r="GF186" s="12">
        <v>0</v>
      </c>
      <c r="GG186" s="13">
        <v>3.01319525417595E-8</v>
      </c>
      <c r="GH186" s="12">
        <v>0</v>
      </c>
      <c r="GI186" s="13">
        <v>3.0840292163689002E-8</v>
      </c>
      <c r="GJ186" s="12">
        <v>0</v>
      </c>
      <c r="GK186" s="13">
        <v>7.0033248080181004E-7</v>
      </c>
      <c r="GL186" s="12">
        <v>0</v>
      </c>
      <c r="GM186" s="13">
        <v>7.0559310299953195E-7</v>
      </c>
      <c r="GN186" s="12">
        <v>0</v>
      </c>
      <c r="GO186" s="12">
        <v>0</v>
      </c>
      <c r="GP186" s="13">
        <v>1.3927095513695499E-6</v>
      </c>
      <c r="GQ186" s="13">
        <v>9.4002911840330196E-8</v>
      </c>
      <c r="GR186" s="13">
        <v>3.19838026061965E-8</v>
      </c>
      <c r="GS186" s="13">
        <v>7.6402082065768905E-7</v>
      </c>
      <c r="GT186" s="13">
        <v>2.7559247261935998E-7</v>
      </c>
      <c r="GU186" s="13">
        <v>1.97021901587482E-7</v>
      </c>
      <c r="GV186" s="13">
        <v>3.3703984125858498E-7</v>
      </c>
      <c r="GW186" s="12">
        <v>0</v>
      </c>
      <c r="GX186" s="13">
        <v>1.72195440396499E-7</v>
      </c>
      <c r="GY186" s="12">
        <v>0</v>
      </c>
      <c r="GZ186" s="13">
        <v>1.0381505341215901E-6</v>
      </c>
      <c r="HA186" s="13">
        <v>7.5026968451171301E-7</v>
      </c>
      <c r="HB186" s="12">
        <v>0</v>
      </c>
      <c r="HC186" s="13">
        <v>6.9191715600758198E-7</v>
      </c>
      <c r="HD186" s="13">
        <v>1.2607538947285901E-7</v>
      </c>
      <c r="HE186" s="13">
        <v>4.1551794237892702E-7</v>
      </c>
      <c r="HF186" s="12">
        <v>0</v>
      </c>
      <c r="HG186" s="12">
        <v>0</v>
      </c>
      <c r="HH186" s="12">
        <v>0</v>
      </c>
      <c r="HI186" s="12">
        <v>0</v>
      </c>
      <c r="HJ186" s="12">
        <v>0</v>
      </c>
      <c r="HK186" s="13">
        <v>7.8200120450708698E-7</v>
      </c>
      <c r="HL186" s="12">
        <v>0</v>
      </c>
      <c r="HM186" s="13">
        <v>8.4083077150887705E-7</v>
      </c>
      <c r="HN186" s="12">
        <v>0</v>
      </c>
      <c r="HO186" s="13">
        <v>1.6675523907280201E-7</v>
      </c>
      <c r="HP186" s="12">
        <v>0</v>
      </c>
      <c r="HQ186" s="13">
        <v>1.12268490712095E-6</v>
      </c>
      <c r="HR186" s="12">
        <v>0</v>
      </c>
      <c r="HS186" s="12">
        <v>0</v>
      </c>
      <c r="HT186" s="13">
        <v>2.4138804324789501E-7</v>
      </c>
      <c r="HU186" s="21">
        <v>1.4166409039148301E-7</v>
      </c>
      <c r="HV186" s="13">
        <v>1.8387999525435299E-6</v>
      </c>
      <c r="HW186" s="13">
        <v>1.50511869664084E-6</v>
      </c>
      <c r="HX186" s="12">
        <v>0</v>
      </c>
      <c r="HY186" s="12">
        <v>0</v>
      </c>
      <c r="HZ186" s="12">
        <v>0</v>
      </c>
      <c r="IA186" s="12">
        <v>0</v>
      </c>
      <c r="IB186" s="13">
        <v>2.1635304155768199E-7</v>
      </c>
      <c r="IC186" s="13">
        <v>1.36812899066596E-5</v>
      </c>
      <c r="ID186" s="13">
        <v>8.3769495564344406E-8</v>
      </c>
      <c r="IE186" s="13">
        <v>2.6574152173048601E-6</v>
      </c>
      <c r="IF186" s="12">
        <v>0</v>
      </c>
      <c r="IG186" s="13">
        <v>2.7458379477171903E-7</v>
      </c>
      <c r="IH186" s="13">
        <v>1.6822301494133001E-7</v>
      </c>
      <c r="II186" s="13">
        <v>1.4192556558963699E-6</v>
      </c>
      <c r="IJ186" s="13">
        <v>9.8687652640403705E-7</v>
      </c>
      <c r="IK186" s="13">
        <v>1.3065580008481099E-7</v>
      </c>
      <c r="IL186" s="12">
        <v>0</v>
      </c>
      <c r="IM186" s="13">
        <v>1.5864715352237401E-7</v>
      </c>
      <c r="IN186" s="13">
        <v>1.05320886283606E-7</v>
      </c>
      <c r="IO186" s="13">
        <v>7.3322024559844697E-7</v>
      </c>
      <c r="IP186" s="13">
        <v>4.77593043883709E-7</v>
      </c>
      <c r="IQ186" s="13">
        <v>1.1407857720963199E-6</v>
      </c>
      <c r="IR186" s="13">
        <v>1.66443366827738E-6</v>
      </c>
      <c r="IS186" s="12">
        <v>0</v>
      </c>
      <c r="IT186" s="13">
        <v>1.0216244482893601E-6</v>
      </c>
      <c r="IU186" s="12">
        <v>0</v>
      </c>
      <c r="IV186" s="13">
        <v>7.7172262782525603E-7</v>
      </c>
      <c r="IW186" s="13">
        <v>7.8680218090271499E-7</v>
      </c>
      <c r="IX186" s="12">
        <v>0</v>
      </c>
      <c r="IY186" s="13">
        <v>2.7795057035593402E-7</v>
      </c>
    </row>
    <row r="187" spans="1:259" x14ac:dyDescent="0.25">
      <c r="A187" s="2">
        <v>184</v>
      </c>
      <c r="B187" s="2" t="s">
        <v>2361</v>
      </c>
      <c r="C187" s="2" t="s">
        <v>2704</v>
      </c>
      <c r="D187" s="12">
        <v>0</v>
      </c>
      <c r="E187" s="12">
        <v>0</v>
      </c>
      <c r="F187" s="12">
        <v>0</v>
      </c>
      <c r="G187" s="13">
        <v>8.8620313800262605E-7</v>
      </c>
      <c r="H187" s="12">
        <v>0</v>
      </c>
      <c r="I187" s="13">
        <v>2.4540322873609301E-8</v>
      </c>
      <c r="J187" s="12">
        <v>0</v>
      </c>
      <c r="K187" s="13">
        <v>1.6139870978525201E-7</v>
      </c>
      <c r="L187" s="13">
        <v>2.1768362176660699E-6</v>
      </c>
      <c r="M187" s="13">
        <v>1.5242947892250701E-7</v>
      </c>
      <c r="N187" s="13">
        <v>9.5355817919809801E-8</v>
      </c>
      <c r="O187" s="12">
        <v>0</v>
      </c>
      <c r="P187" s="12">
        <v>0</v>
      </c>
      <c r="Q187" s="13">
        <v>4.4078197066084299E-8</v>
      </c>
      <c r="R187" s="13">
        <v>8.6237280217823205E-7</v>
      </c>
      <c r="S187" s="13">
        <v>2.0018635349504499E-7</v>
      </c>
      <c r="T187" s="13">
        <v>1.1946435419012999E-8</v>
      </c>
      <c r="U187" s="13">
        <v>2.8292255466027398E-7</v>
      </c>
      <c r="V187" s="13">
        <v>3.8352549194788102E-8</v>
      </c>
      <c r="W187" s="13">
        <v>3.9314524980502199E-7</v>
      </c>
      <c r="X187" s="13">
        <v>4.0406361612854098E-7</v>
      </c>
      <c r="Y187" s="13">
        <v>2.9303180565893198E-7</v>
      </c>
      <c r="Z187" s="12">
        <v>0</v>
      </c>
      <c r="AA187" s="12">
        <v>0</v>
      </c>
      <c r="AB187" s="13">
        <v>3.10512969597886E-7</v>
      </c>
      <c r="AC187" s="13">
        <v>1.5151753127098401E-7</v>
      </c>
      <c r="AD187" s="13">
        <v>2.8319488127168501E-8</v>
      </c>
      <c r="AE187" s="13">
        <v>1.59788988398776E-7</v>
      </c>
      <c r="AF187" s="12">
        <v>0</v>
      </c>
      <c r="AG187" s="12">
        <v>0</v>
      </c>
      <c r="AH187" s="13">
        <v>6.8230045543959101E-7</v>
      </c>
      <c r="AI187" s="12">
        <v>0</v>
      </c>
      <c r="AJ187" s="13">
        <v>2.9552700414751601E-7</v>
      </c>
      <c r="AK187" s="13">
        <v>2.1517554814974498E-8</v>
      </c>
      <c r="AL187" s="12">
        <v>0</v>
      </c>
      <c r="AM187" s="12">
        <v>0</v>
      </c>
      <c r="AN187" s="13">
        <v>1.5638093260202901E-8</v>
      </c>
      <c r="AO187" s="12">
        <v>0</v>
      </c>
      <c r="AP187" s="12">
        <v>0</v>
      </c>
      <c r="AQ187" s="13">
        <v>1.4970443026688701E-7</v>
      </c>
      <c r="AR187" s="13">
        <v>6.5367531715166603E-7</v>
      </c>
      <c r="AS187" s="12">
        <v>0</v>
      </c>
      <c r="AT187" s="13">
        <v>1.4640963586449101E-7</v>
      </c>
      <c r="AU187" s="12">
        <v>0</v>
      </c>
      <c r="AV187" s="13">
        <v>3.8207586658773401E-7</v>
      </c>
      <c r="AW187" s="13">
        <v>3.9426588642851699E-8</v>
      </c>
      <c r="AX187" s="12">
        <v>0</v>
      </c>
      <c r="AY187" s="13">
        <v>1.27614581580456E-6</v>
      </c>
      <c r="AZ187" s="21">
        <v>5.4648467373533997E-7</v>
      </c>
      <c r="BA187" s="13">
        <v>1.76837282756707E-6</v>
      </c>
      <c r="BB187" s="12">
        <v>0</v>
      </c>
      <c r="BC187" s="13">
        <v>3.36113655870748E-7</v>
      </c>
      <c r="BD187" s="13">
        <v>5.1954751045059097E-7</v>
      </c>
      <c r="BE187" s="13">
        <v>2.2928499600724199E-7</v>
      </c>
      <c r="BF187" s="13">
        <v>1.3491351095612699E-7</v>
      </c>
      <c r="BG187" s="13">
        <v>1.4667493739879999E-7</v>
      </c>
      <c r="BH187" s="13">
        <v>1.78286259107651E-7</v>
      </c>
      <c r="BI187" s="13">
        <v>5.9048639049239999E-8</v>
      </c>
      <c r="BJ187" s="12">
        <v>0</v>
      </c>
      <c r="BK187" s="13">
        <v>1.6770932275679399E-7</v>
      </c>
      <c r="BL187" s="13">
        <v>1.2541920985474199E-7</v>
      </c>
      <c r="BM187" s="12">
        <v>0</v>
      </c>
      <c r="BN187" s="12">
        <v>0</v>
      </c>
      <c r="BO187" s="13">
        <v>1.6924594251800499E-8</v>
      </c>
      <c r="BP187" s="13">
        <v>2.96735344366947E-7</v>
      </c>
      <c r="BQ187" s="12">
        <v>0</v>
      </c>
      <c r="BR187" s="13">
        <v>4.5820132269870402E-7</v>
      </c>
      <c r="BS187" s="12">
        <v>0</v>
      </c>
      <c r="BT187" s="13">
        <v>4.3605020809883398E-7</v>
      </c>
      <c r="BU187" s="13">
        <v>6.44954619036366E-8</v>
      </c>
      <c r="BV187" s="13">
        <v>1.1794807649420099E-6</v>
      </c>
      <c r="BW187" s="12">
        <v>0</v>
      </c>
      <c r="BX187" s="13">
        <v>1.4033889991531701E-7</v>
      </c>
      <c r="BY187" s="13">
        <v>3.8230793618950397E-8</v>
      </c>
      <c r="BZ187" s="12">
        <v>0</v>
      </c>
      <c r="CA187" s="13">
        <v>1.14212446707385E-7</v>
      </c>
      <c r="CB187" s="13">
        <v>1.05107782369133E-6</v>
      </c>
      <c r="CC187" s="12">
        <v>0</v>
      </c>
      <c r="CD187" s="12">
        <v>0</v>
      </c>
      <c r="CE187" s="13">
        <v>1.4866828686434299E-7</v>
      </c>
      <c r="CF187" s="13">
        <v>7.7245317021725799E-7</v>
      </c>
      <c r="CG187" s="12">
        <v>0</v>
      </c>
      <c r="CH187" s="13">
        <v>1.10067287615822E-6</v>
      </c>
      <c r="CI187" s="12">
        <v>0</v>
      </c>
      <c r="CJ187" s="13">
        <v>3.9561120757652902E-7</v>
      </c>
      <c r="CK187" s="12">
        <v>0</v>
      </c>
      <c r="CL187" s="13">
        <v>6.7078923539388304E-8</v>
      </c>
      <c r="CM187" s="12">
        <v>0</v>
      </c>
      <c r="CN187" s="12">
        <v>0</v>
      </c>
      <c r="CO187" s="13">
        <v>4.41817708345673E-8</v>
      </c>
      <c r="CP187" s="12">
        <v>0</v>
      </c>
      <c r="CQ187" s="12">
        <v>0</v>
      </c>
      <c r="CR187" s="12">
        <v>0</v>
      </c>
      <c r="CS187" s="12">
        <v>0</v>
      </c>
      <c r="CT187" s="13">
        <v>9.8649221954285602E-8</v>
      </c>
      <c r="CU187" s="12">
        <v>0</v>
      </c>
      <c r="CV187" s="17">
        <v>0</v>
      </c>
      <c r="CW187" s="13">
        <v>1.1395427381782101E-6</v>
      </c>
      <c r="CX187" s="13">
        <v>4.3774833669869696E-6</v>
      </c>
      <c r="CY187" s="13">
        <v>3.12437138248333E-6</v>
      </c>
      <c r="CZ187" s="13">
        <v>1.1938197214278101E-6</v>
      </c>
      <c r="DA187" s="13">
        <v>5.4778860207328997E-7</v>
      </c>
      <c r="DB187" s="13">
        <v>2.9066821177237501E-6</v>
      </c>
      <c r="DC187" s="13">
        <v>7.7353572959785004E-7</v>
      </c>
      <c r="DD187" s="13">
        <v>2.0939388448715099E-7</v>
      </c>
      <c r="DE187" s="13">
        <v>4.2538668381410699E-7</v>
      </c>
      <c r="DF187" s="13">
        <v>8.1838478360106997E-7</v>
      </c>
      <c r="DG187" s="13">
        <v>4.1095809174167002E-7</v>
      </c>
      <c r="DH187" s="13">
        <v>1.24977388805223E-6</v>
      </c>
      <c r="DI187" s="13">
        <v>1.5301748186974701E-8</v>
      </c>
      <c r="DJ187" s="13">
        <v>1.0027172782499901E-6</v>
      </c>
      <c r="DK187" s="13">
        <v>2.0764152699621002E-6</v>
      </c>
      <c r="DL187" s="12">
        <v>0</v>
      </c>
      <c r="DM187" s="12">
        <v>0</v>
      </c>
      <c r="DN187" s="12">
        <v>0</v>
      </c>
      <c r="DO187" s="13">
        <v>3.0267519561465702E-7</v>
      </c>
      <c r="DP187" s="13">
        <v>1.9804292938422798E-6</v>
      </c>
      <c r="DQ187" s="13">
        <v>1.4485415890498E-6</v>
      </c>
      <c r="DR187" s="12">
        <v>0</v>
      </c>
      <c r="DS187" s="12">
        <v>0</v>
      </c>
      <c r="DT187" s="13">
        <v>6.7104212037627498E-8</v>
      </c>
      <c r="DU187" s="13">
        <v>2.7937596492824801E-8</v>
      </c>
      <c r="DV187" s="12">
        <v>0</v>
      </c>
      <c r="DW187" s="13">
        <v>3.5427368702692103E-7</v>
      </c>
      <c r="DX187" s="13">
        <v>7.6950647080272997E-8</v>
      </c>
      <c r="DY187" s="13">
        <v>6.0181285351376396E-7</v>
      </c>
      <c r="DZ187" s="13">
        <v>2.9826517925821298E-7</v>
      </c>
      <c r="EA187" s="13">
        <v>5.5341598978194296E-7</v>
      </c>
      <c r="EB187" s="13">
        <v>1.5307193508837699E-6</v>
      </c>
      <c r="EC187" s="2" t="s">
        <v>2361</v>
      </c>
      <c r="ED187" s="12">
        <v>0</v>
      </c>
      <c r="EE187" s="12">
        <v>0</v>
      </c>
      <c r="EF187" s="12">
        <v>0</v>
      </c>
      <c r="EG187" s="13">
        <v>1.8912867591686601E-7</v>
      </c>
      <c r="EH187" s="13">
        <v>8.4248061730063399E-8</v>
      </c>
      <c r="EI187" s="13">
        <v>1.9885306954334699E-7</v>
      </c>
      <c r="EJ187" s="13">
        <v>3.31014199859856E-7</v>
      </c>
      <c r="EK187" s="12">
        <v>0</v>
      </c>
      <c r="EL187" s="13">
        <v>8.3646171557864303E-7</v>
      </c>
      <c r="EM187" s="13">
        <v>1.14051658266674E-7</v>
      </c>
      <c r="EN187" s="12">
        <v>0</v>
      </c>
      <c r="EO187" s="13">
        <v>1.53817366647215E-7</v>
      </c>
      <c r="EP187" s="12">
        <v>0</v>
      </c>
      <c r="EQ187" s="13">
        <v>1.6474227861972701E-7</v>
      </c>
      <c r="ER187" s="12">
        <v>0</v>
      </c>
      <c r="ES187" s="13">
        <v>1.3137684462492099E-7</v>
      </c>
      <c r="ET187" s="13">
        <v>4.7266116183564801E-7</v>
      </c>
      <c r="EU187" s="12">
        <v>0</v>
      </c>
      <c r="EV187" s="13">
        <v>2.44286669622395E-7</v>
      </c>
      <c r="EW187" s="13">
        <v>1.7690040515719001E-7</v>
      </c>
      <c r="EX187" s="12">
        <v>0</v>
      </c>
      <c r="EY187" s="12">
        <v>0</v>
      </c>
      <c r="EZ187" s="13">
        <v>6.6304960129332198E-7</v>
      </c>
      <c r="FA187" s="12">
        <v>0</v>
      </c>
      <c r="FB187" s="13">
        <v>2.84057710782352E-7</v>
      </c>
      <c r="FC187" s="13">
        <v>3.0181034487731899E-7</v>
      </c>
      <c r="FD187" s="12">
        <v>0</v>
      </c>
      <c r="FE187" s="12">
        <v>0</v>
      </c>
      <c r="FF187" s="12">
        <v>0</v>
      </c>
      <c r="FG187" s="13">
        <v>3.32276313003868E-7</v>
      </c>
      <c r="FH187" s="12">
        <v>0</v>
      </c>
      <c r="FI187" s="13">
        <v>4.8091221626535803E-8</v>
      </c>
      <c r="FJ187" s="12">
        <v>0</v>
      </c>
      <c r="FK187" s="12">
        <v>0</v>
      </c>
      <c r="FL187" s="13">
        <v>1.3472392517648199E-7</v>
      </c>
      <c r="FM187" s="12">
        <v>0</v>
      </c>
      <c r="FN187" s="13">
        <v>4.5280767434076101E-7</v>
      </c>
      <c r="FO187" s="12">
        <v>0</v>
      </c>
      <c r="FP187" s="12">
        <v>0</v>
      </c>
      <c r="FQ187" s="12">
        <v>0</v>
      </c>
      <c r="FR187" s="12">
        <v>0</v>
      </c>
      <c r="FS187" s="12">
        <v>0</v>
      </c>
      <c r="FT187" s="13">
        <v>7.7207540294391204E-7</v>
      </c>
      <c r="FU187" s="12">
        <v>0</v>
      </c>
      <c r="FV187" s="12">
        <v>0</v>
      </c>
      <c r="FW187" s="12">
        <v>0</v>
      </c>
      <c r="FX187" s="12">
        <v>0</v>
      </c>
      <c r="FY187" s="13">
        <v>2.7940282051895002E-7</v>
      </c>
      <c r="FZ187" s="13">
        <v>1.91747557616411E-8</v>
      </c>
      <c r="GA187" s="21">
        <v>2.4474050962410499E-7</v>
      </c>
      <c r="GB187" s="13">
        <v>1.3684396773378901E-6</v>
      </c>
      <c r="GC187" s="12">
        <v>0</v>
      </c>
      <c r="GD187" s="12">
        <v>0</v>
      </c>
      <c r="GE187" s="12">
        <v>0</v>
      </c>
      <c r="GF187" s="12">
        <v>0</v>
      </c>
      <c r="GG187" s="13">
        <v>3.2748871496999202E-8</v>
      </c>
      <c r="GH187" s="12">
        <v>0</v>
      </c>
      <c r="GI187" s="13">
        <v>1.67593647241883E-8</v>
      </c>
      <c r="GJ187" s="12">
        <v>0</v>
      </c>
      <c r="GK187" s="13">
        <v>5.07632102031999E-7</v>
      </c>
      <c r="GL187" s="12">
        <v>0</v>
      </c>
      <c r="GM187" s="13">
        <v>2.8020355999055699E-7</v>
      </c>
      <c r="GN187" s="12">
        <v>0</v>
      </c>
      <c r="GO187" s="12">
        <v>0</v>
      </c>
      <c r="GP187" s="13">
        <v>1.0772251413538599E-6</v>
      </c>
      <c r="GQ187" s="13">
        <v>5.1083468220923899E-8</v>
      </c>
      <c r="GR187" s="12">
        <v>0</v>
      </c>
      <c r="GS187" s="13">
        <v>5.5477614327814204E-7</v>
      </c>
      <c r="GT187" s="13">
        <v>1.5931722573239201E-7</v>
      </c>
      <c r="GU187" s="13">
        <v>7.3054768328233996E-8</v>
      </c>
      <c r="GV187" s="13">
        <v>6.8683367154742704E-8</v>
      </c>
      <c r="GW187" s="12">
        <v>0</v>
      </c>
      <c r="GX187" s="13">
        <v>2.10544176812345E-7</v>
      </c>
      <c r="GY187" s="12">
        <v>0</v>
      </c>
      <c r="GZ187" s="13">
        <v>4.9210563951178899E-7</v>
      </c>
      <c r="HA187" s="13">
        <v>3.6286565553321897E-7</v>
      </c>
      <c r="HB187" s="12">
        <v>0</v>
      </c>
      <c r="HC187" s="13">
        <v>6.2895075905245E-7</v>
      </c>
      <c r="HD187" s="13">
        <v>1.3702486498538999E-7</v>
      </c>
      <c r="HE187" s="13">
        <v>4.5160510859049598E-8</v>
      </c>
      <c r="HF187" s="12">
        <v>0</v>
      </c>
      <c r="HG187" s="12">
        <v>0</v>
      </c>
      <c r="HH187" s="12">
        <v>0</v>
      </c>
      <c r="HI187" s="12">
        <v>0</v>
      </c>
      <c r="HJ187" s="12">
        <v>0</v>
      </c>
      <c r="HK187" s="13">
        <v>4.4904382464340703E-7</v>
      </c>
      <c r="HL187" s="12">
        <v>0</v>
      </c>
      <c r="HM187" s="13">
        <v>7.1573029904904404E-7</v>
      </c>
      <c r="HN187" s="12">
        <v>0</v>
      </c>
      <c r="HO187" s="13">
        <v>4.53094260011708E-8</v>
      </c>
      <c r="HP187" s="12">
        <v>0</v>
      </c>
      <c r="HQ187" s="13">
        <v>6.2658331413456801E-7</v>
      </c>
      <c r="HR187" s="12">
        <v>0</v>
      </c>
      <c r="HS187" s="12">
        <v>0</v>
      </c>
      <c r="HT187" s="13">
        <v>2.4408971994774299E-7</v>
      </c>
      <c r="HU187" s="21">
        <v>7.6983711651947595E-8</v>
      </c>
      <c r="HV187" s="13">
        <v>1.4979524508274999E-6</v>
      </c>
      <c r="HW187" s="13">
        <v>1.0963583051345599E-6</v>
      </c>
      <c r="HX187" s="12">
        <v>0</v>
      </c>
      <c r="HY187" s="12">
        <v>0</v>
      </c>
      <c r="HZ187" s="13">
        <v>2.47114737361763E-8</v>
      </c>
      <c r="IA187" s="12">
        <v>0</v>
      </c>
      <c r="IB187" s="13">
        <v>2.0080487708838001E-7</v>
      </c>
      <c r="IC187" s="13">
        <v>8.8976982074128095E-6</v>
      </c>
      <c r="ID187" s="13">
        <v>9.1044761928493402E-8</v>
      </c>
      <c r="IE187" s="13">
        <v>1.7299337349735E-6</v>
      </c>
      <c r="IF187" s="12">
        <v>0</v>
      </c>
      <c r="IG187" s="13">
        <v>1.8237451381446699E-7</v>
      </c>
      <c r="IH187" s="13">
        <v>1.2798306794295699E-7</v>
      </c>
      <c r="II187" s="13">
        <v>7.71258036330784E-7</v>
      </c>
      <c r="IJ187" s="13">
        <v>2.8602277489824199E-7</v>
      </c>
      <c r="IK187" s="13">
        <v>8.87519237548812E-8</v>
      </c>
      <c r="IL187" s="12">
        <v>0</v>
      </c>
      <c r="IM187" s="13">
        <v>4.3106360572456402E-8</v>
      </c>
      <c r="IN187" s="13">
        <v>5.7233930759577403E-8</v>
      </c>
      <c r="IO187" s="13">
        <v>3.0282178083723501E-7</v>
      </c>
      <c r="IP187" s="13">
        <v>3.4604756529539201E-7</v>
      </c>
      <c r="IQ187" s="13">
        <v>6.9543981149792804E-7</v>
      </c>
      <c r="IR187" s="13">
        <v>1.2234055589581301E-6</v>
      </c>
      <c r="IS187" s="12">
        <v>0</v>
      </c>
      <c r="IT187" s="13">
        <v>4.8191667832352004E-7</v>
      </c>
      <c r="IU187" s="12">
        <v>0</v>
      </c>
      <c r="IV187" s="13">
        <v>4.8551675358346895E-7</v>
      </c>
      <c r="IW187" s="13">
        <v>7.3636614366536202E-7</v>
      </c>
      <c r="IX187" s="12">
        <v>0</v>
      </c>
      <c r="IY187" s="13">
        <v>1.2587091585597501E-7</v>
      </c>
    </row>
    <row r="188" spans="1:259" x14ac:dyDescent="0.25">
      <c r="A188" s="2">
        <v>185</v>
      </c>
      <c r="B188" s="2" t="s">
        <v>2366</v>
      </c>
      <c r="C188" s="2" t="s">
        <v>2704</v>
      </c>
      <c r="D188" s="12">
        <v>0</v>
      </c>
      <c r="E188" s="12">
        <v>0</v>
      </c>
      <c r="F188" s="12">
        <v>0</v>
      </c>
      <c r="G188" s="13">
        <v>6.7234283772950995E-7</v>
      </c>
      <c r="H188" s="12">
        <v>0</v>
      </c>
      <c r="I188" s="12">
        <v>0</v>
      </c>
      <c r="J188" s="12">
        <v>0</v>
      </c>
      <c r="K188" s="12">
        <v>0</v>
      </c>
      <c r="L188" s="13">
        <v>1.5921073687835701E-6</v>
      </c>
      <c r="M188" s="13">
        <v>8.4597961863138E-8</v>
      </c>
      <c r="N188" s="13">
        <v>1.12080443060918E-7</v>
      </c>
      <c r="O188" s="12">
        <v>0</v>
      </c>
      <c r="P188" s="12">
        <v>0</v>
      </c>
      <c r="Q188" s="13">
        <v>1.2748933074855501E-7</v>
      </c>
      <c r="R188" s="13">
        <v>7.6737089869178795E-7</v>
      </c>
      <c r="S188" s="13">
        <v>1.5678698405962001E-7</v>
      </c>
      <c r="T188" s="12">
        <v>0</v>
      </c>
      <c r="U188" s="13">
        <v>2.04887910395337E-7</v>
      </c>
      <c r="V188" s="13">
        <v>7.3952523088514894E-8</v>
      </c>
      <c r="W188" s="13">
        <v>3.6481780554539598E-7</v>
      </c>
      <c r="X188" s="13">
        <v>3.9956858195286798E-7</v>
      </c>
      <c r="Y188" s="13">
        <v>9.2917971374791895E-8</v>
      </c>
      <c r="Z188" s="12">
        <v>0</v>
      </c>
      <c r="AA188" s="12">
        <v>0</v>
      </c>
      <c r="AB188" s="13">
        <v>2.2679983726680599E-7</v>
      </c>
      <c r="AC188" s="12">
        <v>0</v>
      </c>
      <c r="AD188" s="12">
        <v>0</v>
      </c>
      <c r="AE188" s="13">
        <v>8.0476521295118398E-8</v>
      </c>
      <c r="AF188" s="12">
        <v>0</v>
      </c>
      <c r="AG188" s="12">
        <v>0</v>
      </c>
      <c r="AH188" s="13">
        <v>2.9443351917449898E-7</v>
      </c>
      <c r="AI188" s="12">
        <v>0</v>
      </c>
      <c r="AJ188" s="13">
        <v>1.8994797874234201E-7</v>
      </c>
      <c r="AK188" s="12">
        <v>0</v>
      </c>
      <c r="AL188" s="12">
        <v>0</v>
      </c>
      <c r="AM188" s="12">
        <v>0</v>
      </c>
      <c r="AN188" s="12">
        <v>0</v>
      </c>
      <c r="AO188" s="12">
        <v>0</v>
      </c>
      <c r="AP188" s="12">
        <v>0</v>
      </c>
      <c r="AQ188" s="12">
        <v>0</v>
      </c>
      <c r="AR188" s="13">
        <v>5.0738350023119899E-7</v>
      </c>
      <c r="AS188" s="12">
        <v>0</v>
      </c>
      <c r="AT188" s="13">
        <v>2.0954735149447199E-7</v>
      </c>
      <c r="AU188" s="12">
        <v>0</v>
      </c>
      <c r="AV188" s="13">
        <v>3.0276576175170101E-7</v>
      </c>
      <c r="AW188" s="13">
        <v>2.5341172604576099E-8</v>
      </c>
      <c r="AX188" s="12">
        <v>0</v>
      </c>
      <c r="AY188" s="13">
        <v>1.12726105116938E-6</v>
      </c>
      <c r="AZ188" s="21">
        <v>3.8581311898440699E-7</v>
      </c>
      <c r="BA188" s="13">
        <v>1.1749869305177099E-6</v>
      </c>
      <c r="BB188" s="12">
        <v>0</v>
      </c>
      <c r="BC188" s="13">
        <v>2.7002706647481998E-7</v>
      </c>
      <c r="BD188" s="13">
        <v>3.9679073575233198E-7</v>
      </c>
      <c r="BE188" s="13">
        <v>1.1705760187761E-7</v>
      </c>
      <c r="BF188" s="13">
        <v>1.3007211702229499E-7</v>
      </c>
      <c r="BG188" s="13">
        <v>4.0403280773558601E-8</v>
      </c>
      <c r="BH188" s="13">
        <v>3.12524412441859E-8</v>
      </c>
      <c r="BI188" s="13">
        <v>1.1385933749686E-7</v>
      </c>
      <c r="BJ188" s="12">
        <v>0</v>
      </c>
      <c r="BK188" s="13">
        <v>6.3829009557550598E-8</v>
      </c>
      <c r="BL188" s="12">
        <v>0</v>
      </c>
      <c r="BM188" s="12">
        <v>0</v>
      </c>
      <c r="BN188" s="13">
        <v>6.4696770674587905E-8</v>
      </c>
      <c r="BO188" s="12">
        <v>0</v>
      </c>
      <c r="BP188" s="13">
        <v>1.48508894482298E-7</v>
      </c>
      <c r="BQ188" s="12">
        <v>0</v>
      </c>
      <c r="BR188" s="13">
        <v>7.3626448583563598E-8</v>
      </c>
      <c r="BS188" s="12">
        <v>0</v>
      </c>
      <c r="BT188" s="13">
        <v>7.24075993205668E-7</v>
      </c>
      <c r="BU188" s="13">
        <v>2.43861310114507E-7</v>
      </c>
      <c r="BV188" s="13">
        <v>7.8882524442988601E-7</v>
      </c>
      <c r="BW188" s="12">
        <v>0</v>
      </c>
      <c r="BX188" s="13">
        <v>2.1250317977299901E-7</v>
      </c>
      <c r="BY188" s="13">
        <v>6.4993756248042595E-8</v>
      </c>
      <c r="BZ188" s="12">
        <v>0</v>
      </c>
      <c r="CA188" s="13">
        <v>1.3203427061814699E-7</v>
      </c>
      <c r="CB188" s="13">
        <v>9.8609100914198693E-7</v>
      </c>
      <c r="CC188" s="13">
        <v>5.42023938800896E-8</v>
      </c>
      <c r="CD188" s="12">
        <v>0</v>
      </c>
      <c r="CE188" s="13">
        <v>3.1851844554136203E-8</v>
      </c>
      <c r="CF188" s="13">
        <v>7.5951175777692802E-7</v>
      </c>
      <c r="CG188" s="12">
        <v>0</v>
      </c>
      <c r="CH188" s="13">
        <v>7.6931424152415296E-7</v>
      </c>
      <c r="CI188" s="12">
        <v>0</v>
      </c>
      <c r="CJ188" s="13">
        <v>4.9071936357929299E-7</v>
      </c>
      <c r="CK188" s="12">
        <v>0</v>
      </c>
      <c r="CL188" s="13">
        <v>3.1969379708350001E-8</v>
      </c>
      <c r="CM188" s="12">
        <v>0</v>
      </c>
      <c r="CN188" s="12">
        <v>0</v>
      </c>
      <c r="CO188" s="13">
        <v>5.6795067452410301E-8</v>
      </c>
      <c r="CP188" s="12">
        <v>0</v>
      </c>
      <c r="CQ188" s="13">
        <v>4.7010816632348401E-8</v>
      </c>
      <c r="CR188" s="12">
        <v>0</v>
      </c>
      <c r="CS188" s="12">
        <v>0</v>
      </c>
      <c r="CT188" s="13">
        <v>3.5376698567766902E-7</v>
      </c>
      <c r="CU188" s="12">
        <v>0</v>
      </c>
      <c r="CV188" s="17">
        <v>0</v>
      </c>
      <c r="CW188" s="13">
        <v>1.8051431382242701E-6</v>
      </c>
      <c r="CX188" s="13">
        <v>4.0479993694228801E-6</v>
      </c>
      <c r="CY188" s="13">
        <v>3.5385615003178E-6</v>
      </c>
      <c r="CZ188" s="13">
        <v>1.3193836612876301E-6</v>
      </c>
      <c r="DA188" s="13">
        <v>3.8860760427961497E-7</v>
      </c>
      <c r="DB188" s="13">
        <v>2.1435614750157601E-6</v>
      </c>
      <c r="DC188" s="13">
        <v>8.1482089400455301E-7</v>
      </c>
      <c r="DD188" s="13">
        <v>4.03759499752736E-8</v>
      </c>
      <c r="DE188" s="13">
        <v>4.0623030500370402E-7</v>
      </c>
      <c r="DF188" s="13">
        <v>9.5693596548543608E-7</v>
      </c>
      <c r="DG188" s="13">
        <v>3.64535563305597E-7</v>
      </c>
      <c r="DH188" s="13">
        <v>1.3330803212680301E-6</v>
      </c>
      <c r="DI188" s="13">
        <v>5.90105695631657E-8</v>
      </c>
      <c r="DJ188" s="13">
        <v>1.89694696149426E-6</v>
      </c>
      <c r="DK188" s="13">
        <v>2.4033431078408099E-6</v>
      </c>
      <c r="DL188" s="12">
        <v>0</v>
      </c>
      <c r="DM188" s="12">
        <v>0</v>
      </c>
      <c r="DN188" s="12">
        <v>0</v>
      </c>
      <c r="DO188" s="13">
        <v>1.13954721642115E-7</v>
      </c>
      <c r="DP188" s="13">
        <v>1.5326564786412999E-6</v>
      </c>
      <c r="DQ188" s="13">
        <v>2.2109906167755899E-6</v>
      </c>
      <c r="DR188" s="12">
        <v>0</v>
      </c>
      <c r="DS188" s="12">
        <v>0</v>
      </c>
      <c r="DT188" s="13">
        <v>1.02948541802883E-7</v>
      </c>
      <c r="DU188" s="12">
        <v>0</v>
      </c>
      <c r="DV188" s="12">
        <v>0</v>
      </c>
      <c r="DW188" s="13">
        <v>2.13800137298136E-7</v>
      </c>
      <c r="DX188" s="13">
        <v>7.4168025206718104E-8</v>
      </c>
      <c r="DY188" s="13">
        <v>4.4632053729489699E-7</v>
      </c>
      <c r="DZ188" s="13">
        <v>2.2076484364507699E-7</v>
      </c>
      <c r="EA188" s="13">
        <v>5.87586953336132E-7</v>
      </c>
      <c r="EB188" s="12">
        <v>0</v>
      </c>
      <c r="EC188" s="2" t="s">
        <v>2366</v>
      </c>
      <c r="ED188" s="12">
        <v>0</v>
      </c>
      <c r="EE188" s="13">
        <v>1.01800780280199E-7</v>
      </c>
      <c r="EF188" s="12">
        <v>0</v>
      </c>
      <c r="EG188" s="13">
        <v>1.82341761709323E-7</v>
      </c>
      <c r="EH188" s="13">
        <v>5.4149870617568701E-8</v>
      </c>
      <c r="EI188" s="13">
        <v>2.91248887088479E-7</v>
      </c>
      <c r="EJ188" s="13">
        <v>6.7151190941750196E-7</v>
      </c>
      <c r="EK188" s="12">
        <v>0</v>
      </c>
      <c r="EL188" s="13">
        <v>7.5196960679209696E-7</v>
      </c>
      <c r="EM188" s="13">
        <v>7.3305930273476597E-8</v>
      </c>
      <c r="EN188" s="12">
        <v>0</v>
      </c>
      <c r="EO188" s="13">
        <v>1.31820093054392E-7</v>
      </c>
      <c r="EP188" s="12">
        <v>0</v>
      </c>
      <c r="EQ188" s="13">
        <v>1.9734420176104E-7</v>
      </c>
      <c r="ER188" s="12">
        <v>0</v>
      </c>
      <c r="ES188" s="13">
        <v>8.2928579601881597E-8</v>
      </c>
      <c r="ET188" s="13">
        <v>1.8185858414171299E-7</v>
      </c>
      <c r="EU188" s="12">
        <v>0</v>
      </c>
      <c r="EV188" s="13">
        <v>4.2548233402058599E-7</v>
      </c>
      <c r="EW188" s="13">
        <v>3.2833201508434E-7</v>
      </c>
      <c r="EX188" s="12">
        <v>0</v>
      </c>
      <c r="EY188" s="12">
        <v>0</v>
      </c>
      <c r="EZ188" s="13">
        <v>5.2903941129425899E-7</v>
      </c>
      <c r="FA188" s="12">
        <v>0</v>
      </c>
      <c r="FB188" s="13">
        <v>4.6768163597867602E-7</v>
      </c>
      <c r="FC188" s="13">
        <v>3.17432541937085E-7</v>
      </c>
      <c r="FD188" s="12">
        <v>0</v>
      </c>
      <c r="FE188" s="12">
        <v>0</v>
      </c>
      <c r="FF188" s="12">
        <v>0</v>
      </c>
      <c r="FG188" s="13">
        <v>2.05562394134099E-7</v>
      </c>
      <c r="FH188" s="12">
        <v>0</v>
      </c>
      <c r="FI188" s="13">
        <v>3.0910306723275797E-8</v>
      </c>
      <c r="FJ188" s="12">
        <v>0</v>
      </c>
      <c r="FK188" s="13">
        <v>3.9929285620587101E-8</v>
      </c>
      <c r="FL188" s="13">
        <v>1.5800296569810999E-7</v>
      </c>
      <c r="FM188" s="12">
        <v>0</v>
      </c>
      <c r="FN188" s="13">
        <v>6.1118203316520903E-7</v>
      </c>
      <c r="FO188" s="12">
        <v>0</v>
      </c>
      <c r="FP188" s="12">
        <v>0</v>
      </c>
      <c r="FQ188" s="12">
        <v>0</v>
      </c>
      <c r="FR188" s="12">
        <v>0</v>
      </c>
      <c r="FS188" s="13">
        <v>4.1548560178095899E-8</v>
      </c>
      <c r="FT188" s="13">
        <v>5.8721791388928299E-7</v>
      </c>
      <c r="FU188" s="12">
        <v>0</v>
      </c>
      <c r="FV188" s="12">
        <v>0</v>
      </c>
      <c r="FW188" s="12">
        <v>0</v>
      </c>
      <c r="FX188" s="12">
        <v>0</v>
      </c>
      <c r="FY188" s="13">
        <v>3.2270451821910802E-7</v>
      </c>
      <c r="FZ188" s="12">
        <v>0</v>
      </c>
      <c r="GA188" s="21">
        <v>3.0922113219701699E-7</v>
      </c>
      <c r="GB188" s="13">
        <v>1.0639782180258699E-6</v>
      </c>
      <c r="GC188" s="12">
        <v>0</v>
      </c>
      <c r="GD188" s="12">
        <v>0</v>
      </c>
      <c r="GE188" s="12">
        <v>0</v>
      </c>
      <c r="GF188" s="12">
        <v>0</v>
      </c>
      <c r="GG188" s="13">
        <v>6.3147345518137198E-8</v>
      </c>
      <c r="GH188" s="12">
        <v>0</v>
      </c>
      <c r="GI188" s="12">
        <v>0</v>
      </c>
      <c r="GJ188" s="12">
        <v>0</v>
      </c>
      <c r="GK188" s="13">
        <v>6.5111941699703001E-7</v>
      </c>
      <c r="GL188" s="12">
        <v>0</v>
      </c>
      <c r="GM188" s="13">
        <v>4.7069699003373101E-7</v>
      </c>
      <c r="GN188" s="12">
        <v>0</v>
      </c>
      <c r="GO188" s="12">
        <v>0</v>
      </c>
      <c r="GP188" s="13">
        <v>1.0395487156655201E-6</v>
      </c>
      <c r="GQ188" s="13">
        <v>3.2833552939445503E-8</v>
      </c>
      <c r="GR188" s="12">
        <v>0</v>
      </c>
      <c r="GS188" s="13">
        <v>6.4808601396868897E-7</v>
      </c>
      <c r="GT188" s="13">
        <v>2.27107328665063E-7</v>
      </c>
      <c r="GU188" s="13">
        <v>1.87821828620595E-7</v>
      </c>
      <c r="GV188" s="13">
        <v>8.8291537363193906E-8</v>
      </c>
      <c r="GW188" s="12">
        <v>0</v>
      </c>
      <c r="GX188" s="13">
        <v>1.80434456683413E-7</v>
      </c>
      <c r="GY188" s="12">
        <v>0</v>
      </c>
      <c r="GZ188" s="13">
        <v>4.8296005007435499E-7</v>
      </c>
      <c r="HA188" s="13">
        <v>4.551763470089E-7</v>
      </c>
      <c r="HB188" s="12">
        <v>0</v>
      </c>
      <c r="HC188" s="13">
        <v>7.3629143174987995E-7</v>
      </c>
      <c r="HD188" s="13">
        <v>1.3210770475864201E-7</v>
      </c>
      <c r="HE188" s="13">
        <v>1.7415967345643E-7</v>
      </c>
      <c r="HF188" s="12">
        <v>0</v>
      </c>
      <c r="HG188" s="12">
        <v>0</v>
      </c>
      <c r="HH188" s="12">
        <v>0</v>
      </c>
      <c r="HI188" s="12">
        <v>0</v>
      </c>
      <c r="HJ188" s="12">
        <v>0</v>
      </c>
      <c r="HK188" s="13">
        <v>5.9216180501219798E-7</v>
      </c>
      <c r="HL188" s="12">
        <v>0</v>
      </c>
      <c r="HM188" s="13">
        <v>1.2178139365827999E-6</v>
      </c>
      <c r="HN188" s="12">
        <v>0</v>
      </c>
      <c r="HO188" s="13">
        <v>1.2963639276598701E-7</v>
      </c>
      <c r="HP188" s="12">
        <v>0</v>
      </c>
      <c r="HQ188" s="13">
        <v>8.1415828227478399E-7</v>
      </c>
      <c r="HR188" s="12">
        <v>0</v>
      </c>
      <c r="HS188" s="12">
        <v>0</v>
      </c>
      <c r="HT188" s="13">
        <v>6.3234427597235595E-8</v>
      </c>
      <c r="HU188" s="21">
        <v>1.11331707400962E-7</v>
      </c>
      <c r="HV188" s="13">
        <v>1.45760264496668E-6</v>
      </c>
      <c r="HW188" s="13">
        <v>7.0467686916942295E-7</v>
      </c>
      <c r="HX188" s="12">
        <v>0</v>
      </c>
      <c r="HY188" s="12">
        <v>0</v>
      </c>
      <c r="HZ188" s="13">
        <v>9.5298793451474201E-8</v>
      </c>
      <c r="IA188" s="12">
        <v>0</v>
      </c>
      <c r="IB188" s="13">
        <v>2.2670486172790601E-7</v>
      </c>
      <c r="IC188" s="13">
        <v>1.09457485872314E-5</v>
      </c>
      <c r="ID188" s="13">
        <v>3.9499922429981501E-7</v>
      </c>
      <c r="IE188" s="13">
        <v>2.4330586580213302E-6</v>
      </c>
      <c r="IF188" s="12">
        <v>0</v>
      </c>
      <c r="IG188" s="13">
        <v>1.01362300939534E-7</v>
      </c>
      <c r="IH188" s="13">
        <v>1.05763177814788E-7</v>
      </c>
      <c r="II188" s="13">
        <v>9.9783814843944397E-7</v>
      </c>
      <c r="IJ188" s="13">
        <v>7.0933248751744399E-7</v>
      </c>
      <c r="IK188" s="13">
        <v>2.2545056496327801E-7</v>
      </c>
      <c r="IL188" s="12">
        <v>0</v>
      </c>
      <c r="IM188" s="13">
        <v>1.24678444813636E-7</v>
      </c>
      <c r="IN188" s="13">
        <v>3.6786721046426899E-8</v>
      </c>
      <c r="IO188" s="13">
        <v>2.1512471512008001E-7</v>
      </c>
      <c r="IP188" s="13">
        <v>6.0053326283559204E-7</v>
      </c>
      <c r="IQ188" s="13">
        <v>1.0384534860771699E-6</v>
      </c>
      <c r="IR188" s="13">
        <v>1.42832400191585E-6</v>
      </c>
      <c r="IS188" s="12">
        <v>0</v>
      </c>
      <c r="IT188" s="13">
        <v>4.7752857117424004E-7</v>
      </c>
      <c r="IU188" s="12">
        <v>0</v>
      </c>
      <c r="IV188" s="13">
        <v>8.1711808394860695E-7</v>
      </c>
      <c r="IW188" s="13">
        <v>4.7948899484279695E-7</v>
      </c>
      <c r="IX188" s="12">
        <v>0</v>
      </c>
      <c r="IY188" s="13">
        <v>2.20983845876153E-7</v>
      </c>
    </row>
    <row r="189" spans="1:259" x14ac:dyDescent="0.25">
      <c r="A189" s="2">
        <v>186</v>
      </c>
      <c r="B189" s="2" t="s">
        <v>2371</v>
      </c>
      <c r="C189" s="2" t="s">
        <v>2704</v>
      </c>
      <c r="D189" s="12">
        <v>0</v>
      </c>
      <c r="E189" s="12">
        <v>0</v>
      </c>
      <c r="F189" s="12">
        <v>0</v>
      </c>
      <c r="G189" s="13">
        <v>8.3474744859554303E-7</v>
      </c>
      <c r="H189" s="12">
        <v>0</v>
      </c>
      <c r="I189" s="12">
        <v>0</v>
      </c>
      <c r="J189" s="12">
        <v>0</v>
      </c>
      <c r="K189" s="13">
        <v>4.5548795548638901E-8</v>
      </c>
      <c r="L189" s="13">
        <v>1.5616692251663E-6</v>
      </c>
      <c r="M189" s="13">
        <v>4.6928250577364698E-8</v>
      </c>
      <c r="N189" s="13">
        <v>1.25386479530561E-7</v>
      </c>
      <c r="O189" s="12">
        <v>0</v>
      </c>
      <c r="P189" s="12">
        <v>0</v>
      </c>
      <c r="Q189" s="12">
        <v>0</v>
      </c>
      <c r="R189" s="13">
        <v>8.0660590191774596E-7</v>
      </c>
      <c r="S189" s="13">
        <v>2.6193214434578898E-7</v>
      </c>
      <c r="T189" s="13">
        <v>2.02286280414379E-8</v>
      </c>
      <c r="U189" s="13">
        <v>7.5642054087631799E-8</v>
      </c>
      <c r="V189" s="13">
        <v>3.2470750683822701E-8</v>
      </c>
      <c r="W189" s="13">
        <v>5.5078849987784004E-7</v>
      </c>
      <c r="X189" s="13">
        <v>5.4672039896354802E-7</v>
      </c>
      <c r="Y189" s="13">
        <v>3.5434962319256802E-7</v>
      </c>
      <c r="Z189" s="12">
        <v>0</v>
      </c>
      <c r="AA189" s="12">
        <v>0</v>
      </c>
      <c r="AB189" s="13">
        <v>2.2860198529036901E-7</v>
      </c>
      <c r="AC189" s="13">
        <v>1.2828059895421499E-7</v>
      </c>
      <c r="AD189" s="12">
        <v>0</v>
      </c>
      <c r="AE189" s="13">
        <v>4.4172617275007701E-7</v>
      </c>
      <c r="AF189" s="12">
        <v>0</v>
      </c>
      <c r="AG189" s="12">
        <v>0</v>
      </c>
      <c r="AH189" s="13">
        <v>8.0251691104916304E-7</v>
      </c>
      <c r="AI189" s="12">
        <v>0</v>
      </c>
      <c r="AJ189" s="13">
        <v>2.5020458544421998E-7</v>
      </c>
      <c r="AK189" s="12">
        <v>0</v>
      </c>
      <c r="AL189" s="12">
        <v>0</v>
      </c>
      <c r="AM189" s="12">
        <v>0</v>
      </c>
      <c r="AN189" s="13">
        <v>2.6479628503620899E-8</v>
      </c>
      <c r="AO189" s="12">
        <v>0</v>
      </c>
      <c r="AP189" s="12">
        <v>0</v>
      </c>
      <c r="AQ189" s="13">
        <v>2.4359215120237501E-7</v>
      </c>
      <c r="AR189" s="13">
        <v>3.6887747993953399E-7</v>
      </c>
      <c r="AS189" s="12">
        <v>0</v>
      </c>
      <c r="AT189" s="13">
        <v>3.2419276512851599E-7</v>
      </c>
      <c r="AU189" s="12">
        <v>0</v>
      </c>
      <c r="AV189" s="13">
        <v>2.7269628566618699E-7</v>
      </c>
      <c r="AW189" s="12">
        <v>0</v>
      </c>
      <c r="AX189" s="12">
        <v>0</v>
      </c>
      <c r="AY189" s="13">
        <v>1.4741144140492101E-6</v>
      </c>
      <c r="AZ189" s="21">
        <v>6.5621147511726205E-7</v>
      </c>
      <c r="BA189" s="13">
        <v>1.8377560791697501E-6</v>
      </c>
      <c r="BB189" s="12">
        <v>0</v>
      </c>
      <c r="BC189" s="13">
        <v>2.8793702496549699E-7</v>
      </c>
      <c r="BD189" s="13">
        <v>2.0589613032607399E-7</v>
      </c>
      <c r="BE189" s="13">
        <v>2.4265192592152898E-7</v>
      </c>
      <c r="BF189" s="13">
        <v>3.8074331173192797E-8</v>
      </c>
      <c r="BG189" s="13">
        <v>1.06440575819417E-7</v>
      </c>
      <c r="BH189" s="13">
        <v>1.9211059470690699E-7</v>
      </c>
      <c r="BI189" s="13">
        <v>1.99971441486082E-7</v>
      </c>
      <c r="BJ189" s="12">
        <v>0</v>
      </c>
      <c r="BK189" s="13">
        <v>2.8397839105457202E-7</v>
      </c>
      <c r="BL189" s="13">
        <v>1.06184751200548E-7</v>
      </c>
      <c r="BM189" s="12">
        <v>0</v>
      </c>
      <c r="BN189" s="12">
        <v>0</v>
      </c>
      <c r="BO189" s="12">
        <v>0</v>
      </c>
      <c r="BP189" s="13">
        <v>1.87090288770983E-7</v>
      </c>
      <c r="BQ189" s="12">
        <v>0</v>
      </c>
      <c r="BR189" s="13">
        <v>3.4183253453694199E-7</v>
      </c>
      <c r="BS189" s="13">
        <v>2.1213903385902202E-8</v>
      </c>
      <c r="BT189" s="13">
        <v>3.0595967757941502E-7</v>
      </c>
      <c r="BU189" s="13">
        <v>1.63790930652732E-7</v>
      </c>
      <c r="BV189" s="13">
        <v>8.23916847456053E-7</v>
      </c>
      <c r="BW189" s="12">
        <v>0</v>
      </c>
      <c r="BX189" s="13">
        <v>2.37632675066693E-7</v>
      </c>
      <c r="BY189" s="13">
        <v>3.2367667706800401E-8</v>
      </c>
      <c r="BZ189" s="12">
        <v>0</v>
      </c>
      <c r="CA189" s="13">
        <v>7.7297374115385807E-8</v>
      </c>
      <c r="CB189" s="13">
        <v>1.4460600625837399E-6</v>
      </c>
      <c r="CC189" s="13">
        <v>7.9329834180243201E-8</v>
      </c>
      <c r="CD189" s="12">
        <v>0</v>
      </c>
      <c r="CE189" s="13">
        <v>9.1964484900129298E-8</v>
      </c>
      <c r="CF189" s="13">
        <v>9.3567288406371296E-7</v>
      </c>
      <c r="CG189" s="12">
        <v>0</v>
      </c>
      <c r="CH189" s="13">
        <v>1.1123342672673501E-6</v>
      </c>
      <c r="CI189" s="13">
        <v>2.6359790068424799E-8</v>
      </c>
      <c r="CJ189" s="13">
        <v>1.7863452846312701E-7</v>
      </c>
      <c r="CK189" s="12">
        <v>0</v>
      </c>
      <c r="CL189" s="13">
        <v>4.5433287708190697E-8</v>
      </c>
      <c r="CM189" s="12">
        <v>0</v>
      </c>
      <c r="CN189" s="12">
        <v>0</v>
      </c>
      <c r="CO189" s="13">
        <v>5.7866709457451202E-8</v>
      </c>
      <c r="CP189" s="12">
        <v>0</v>
      </c>
      <c r="CQ189" s="12">
        <v>0</v>
      </c>
      <c r="CR189" s="12">
        <v>0</v>
      </c>
      <c r="CS189" s="12">
        <v>0</v>
      </c>
      <c r="CT189" s="13">
        <v>3.3112295548709899E-7</v>
      </c>
      <c r="CU189" s="12">
        <v>0</v>
      </c>
      <c r="CV189" s="17">
        <v>0</v>
      </c>
      <c r="CW189" s="13">
        <v>1.2274194156077501E-6</v>
      </c>
      <c r="CX189" s="13">
        <v>2.82584476930761E-6</v>
      </c>
      <c r="CY189" s="13">
        <v>3.1140798906576398E-6</v>
      </c>
      <c r="CZ189" s="13">
        <v>1.2026809149832301E-6</v>
      </c>
      <c r="DA189" s="13">
        <v>4.62075434683757E-7</v>
      </c>
      <c r="DB189" s="13">
        <v>2.2109705749167301E-6</v>
      </c>
      <c r="DC189" s="13">
        <v>4.7251213775247999E-7</v>
      </c>
      <c r="DD189" s="13">
        <v>2.12737148189047E-7</v>
      </c>
      <c r="DE189" s="13">
        <v>4.5374534642930801E-7</v>
      </c>
      <c r="DF189" s="13">
        <v>9.3693037427350603E-7</v>
      </c>
      <c r="DG189" s="13">
        <v>3.4596772074880699E-7</v>
      </c>
      <c r="DH189" s="13">
        <v>1.7709969085907101E-6</v>
      </c>
      <c r="DI189" s="12">
        <v>0</v>
      </c>
      <c r="DJ189" s="13">
        <v>2.31932914463085E-6</v>
      </c>
      <c r="DK189" s="13">
        <v>1.4892963103776601E-6</v>
      </c>
      <c r="DL189" s="12">
        <v>0</v>
      </c>
      <c r="DM189" s="12">
        <v>0</v>
      </c>
      <c r="DN189" s="12">
        <v>0</v>
      </c>
      <c r="DO189" s="13">
        <v>1.50585495640383E-7</v>
      </c>
      <c r="DP189" s="13">
        <v>2.01318876477279E-6</v>
      </c>
      <c r="DQ189" s="13">
        <v>1.3844913588150901E-6</v>
      </c>
      <c r="DR189" s="12">
        <v>0</v>
      </c>
      <c r="DS189" s="12">
        <v>0</v>
      </c>
      <c r="DT189" s="13">
        <v>9.0404391751271196E-8</v>
      </c>
      <c r="DU189" s="12">
        <v>0</v>
      </c>
      <c r="DV189" s="12">
        <v>0</v>
      </c>
      <c r="DW189" s="13">
        <v>2.9994179805010299E-7</v>
      </c>
      <c r="DX189" s="13">
        <v>6.4317955630790005E-8</v>
      </c>
      <c r="DY189" s="13">
        <v>5.0951802513875396E-7</v>
      </c>
      <c r="DZ189" s="13">
        <v>1.5806103534452199E-7</v>
      </c>
      <c r="EA189" s="13">
        <v>2.8223606213866303E-7</v>
      </c>
      <c r="EB189" s="13">
        <v>3.0493321720521998E-7</v>
      </c>
      <c r="EC189" s="2" t="s">
        <v>2371</v>
      </c>
      <c r="ED189" s="12">
        <v>0</v>
      </c>
      <c r="EE189" s="12">
        <v>0</v>
      </c>
      <c r="EF189" s="12">
        <v>0</v>
      </c>
      <c r="EG189" s="13">
        <v>2.2417310704263799E-7</v>
      </c>
      <c r="EH189" s="13">
        <v>1.4265533141687199E-7</v>
      </c>
      <c r="EI189" s="13">
        <v>1.4118418280779301E-7</v>
      </c>
      <c r="EJ189" s="13">
        <v>1.96563009899521E-7</v>
      </c>
      <c r="EK189" s="12">
        <v>0</v>
      </c>
      <c r="EL189" s="13">
        <v>7.5991166631593597E-7</v>
      </c>
      <c r="EM189" s="13">
        <v>9.6560542608129905E-8</v>
      </c>
      <c r="EN189" s="12">
        <v>0</v>
      </c>
      <c r="EO189" s="13">
        <v>2.6045545696986403E-7</v>
      </c>
      <c r="EP189" s="12">
        <v>0</v>
      </c>
      <c r="EQ189" s="13">
        <v>4.3324514882413298E-8</v>
      </c>
      <c r="ER189" s="12">
        <v>0</v>
      </c>
      <c r="ES189" s="13">
        <v>1.0850628268422E-7</v>
      </c>
      <c r="ET189" s="13">
        <v>2.6678214036381801E-7</v>
      </c>
      <c r="EU189" s="12">
        <v>0</v>
      </c>
      <c r="EV189" s="13">
        <v>5.0947774008021295E-7</v>
      </c>
      <c r="EW189" s="13">
        <v>2.13174274625239E-7</v>
      </c>
      <c r="EX189" s="12">
        <v>0</v>
      </c>
      <c r="EY189" s="13">
        <v>6.0917684383749304E-8</v>
      </c>
      <c r="EZ189" s="13">
        <v>5.4200606353186303E-7</v>
      </c>
      <c r="FA189" s="12">
        <v>0</v>
      </c>
      <c r="FB189" s="13">
        <v>3.5207520927549402E-7</v>
      </c>
      <c r="FC189" s="13">
        <v>4.6458964471184002E-8</v>
      </c>
      <c r="FD189" s="12">
        <v>0</v>
      </c>
      <c r="FE189" s="12">
        <v>0</v>
      </c>
      <c r="FF189" s="12">
        <v>0</v>
      </c>
      <c r="FG189" s="13">
        <v>2.4068650069482698E-7</v>
      </c>
      <c r="FH189" s="12">
        <v>0</v>
      </c>
      <c r="FI189" s="13">
        <v>5.4287849623232302E-8</v>
      </c>
      <c r="FJ189" s="12">
        <v>0</v>
      </c>
      <c r="FK189" s="12">
        <v>0</v>
      </c>
      <c r="FL189" s="13">
        <v>1.14062482870005E-7</v>
      </c>
      <c r="FM189" s="12">
        <v>0</v>
      </c>
      <c r="FN189" s="13">
        <v>2.6835513641077502E-7</v>
      </c>
      <c r="FO189" s="12">
        <v>0</v>
      </c>
      <c r="FP189" s="12">
        <v>0</v>
      </c>
      <c r="FQ189" s="12">
        <v>0</v>
      </c>
      <c r="FR189" s="12">
        <v>0</v>
      </c>
      <c r="FS189" s="12">
        <v>0</v>
      </c>
      <c r="FT189" s="13">
        <v>7.6965738776003199E-7</v>
      </c>
      <c r="FU189" s="12">
        <v>0</v>
      </c>
      <c r="FV189" s="12">
        <v>0</v>
      </c>
      <c r="FW189" s="12">
        <v>0</v>
      </c>
      <c r="FX189" s="12">
        <v>0</v>
      </c>
      <c r="FY189" s="13">
        <v>4.2507506916676602E-7</v>
      </c>
      <c r="FZ189" s="13">
        <v>3.2468178873703097E-8</v>
      </c>
      <c r="GA189" s="21">
        <v>3.3153084160845202E-7</v>
      </c>
      <c r="GB189" s="13">
        <v>1.04536297304775E-6</v>
      </c>
      <c r="GC189" s="12">
        <v>0</v>
      </c>
      <c r="GD189" s="12">
        <v>0</v>
      </c>
      <c r="GE189" s="12">
        <v>0</v>
      </c>
      <c r="GF189" s="12">
        <v>0</v>
      </c>
      <c r="GG189" s="12">
        <v>0</v>
      </c>
      <c r="GH189" s="12">
        <v>0</v>
      </c>
      <c r="GI189" s="12">
        <v>0</v>
      </c>
      <c r="GJ189" s="12">
        <v>0</v>
      </c>
      <c r="GK189" s="13">
        <v>4.1386314698811698E-7</v>
      </c>
      <c r="GL189" s="12">
        <v>0</v>
      </c>
      <c r="GM189" s="13">
        <v>3.99547225745048E-7</v>
      </c>
      <c r="GN189" s="12">
        <v>0</v>
      </c>
      <c r="GO189" s="12">
        <v>0</v>
      </c>
      <c r="GP189" s="13">
        <v>7.5577224846460196E-7</v>
      </c>
      <c r="GQ189" s="13">
        <v>2.0182978130423801E-7</v>
      </c>
      <c r="GR189" s="12">
        <v>0</v>
      </c>
      <c r="GS189" s="13">
        <v>6.3607255597371796E-7</v>
      </c>
      <c r="GT189" s="13">
        <v>2.53591392872436E-7</v>
      </c>
      <c r="GU189" s="13">
        <v>8.2467987776689905E-8</v>
      </c>
      <c r="GV189" s="13">
        <v>1.5506664965468499E-7</v>
      </c>
      <c r="GW189" s="12">
        <v>0</v>
      </c>
      <c r="GX189" s="13">
        <v>1.5844874557493001E-7</v>
      </c>
      <c r="GY189" s="12">
        <v>0</v>
      </c>
      <c r="GZ189" s="13">
        <v>4.5110112494569202E-7</v>
      </c>
      <c r="HA189" s="13">
        <v>6.2409421822181196E-7</v>
      </c>
      <c r="HB189" s="12">
        <v>0</v>
      </c>
      <c r="HC189" s="13">
        <v>6.1065440172906699E-7</v>
      </c>
      <c r="HD189" s="13">
        <v>2.3202109491223599E-7</v>
      </c>
      <c r="HE189" s="13">
        <v>4.5881561032429401E-7</v>
      </c>
      <c r="HF189" s="12">
        <v>0</v>
      </c>
      <c r="HG189" s="12">
        <v>0</v>
      </c>
      <c r="HH189" s="12">
        <v>0</v>
      </c>
      <c r="HI189" s="12">
        <v>0</v>
      </c>
      <c r="HJ189" s="12">
        <v>0</v>
      </c>
      <c r="HK189" s="13">
        <v>5.7565802953630903E-7</v>
      </c>
      <c r="HL189" s="12">
        <v>0</v>
      </c>
      <c r="HM189" s="13">
        <v>8.1921772152446696E-7</v>
      </c>
      <c r="HN189" s="12">
        <v>0</v>
      </c>
      <c r="HO189" s="13">
        <v>5.1147615345859503E-8</v>
      </c>
      <c r="HP189" s="12">
        <v>0</v>
      </c>
      <c r="HQ189" s="13">
        <v>8.9345626040240899E-7</v>
      </c>
      <c r="HR189" s="12">
        <v>0</v>
      </c>
      <c r="HS189" s="13">
        <v>2.7294859450199201E-8</v>
      </c>
      <c r="HT189" s="13">
        <v>1.9435287305620901E-7</v>
      </c>
      <c r="HU189" s="21">
        <v>9.7766079188240101E-8</v>
      </c>
      <c r="HV189" s="13">
        <v>1.2835899987474299E-6</v>
      </c>
      <c r="HW189" s="13">
        <v>9.1348568134227496E-7</v>
      </c>
      <c r="HX189" s="12">
        <v>0</v>
      </c>
      <c r="HY189" s="12">
        <v>0</v>
      </c>
      <c r="HZ189" s="13">
        <v>8.3686755593941605E-8</v>
      </c>
      <c r="IA189" s="12">
        <v>0</v>
      </c>
      <c r="IB189" s="13">
        <v>1.9908116008879201E-7</v>
      </c>
      <c r="IC189" s="13">
        <v>9.6794307462630295E-6</v>
      </c>
      <c r="ID189" s="13">
        <v>1.1562302223902199E-7</v>
      </c>
      <c r="IE189" s="13">
        <v>1.34113603496229E-6</v>
      </c>
      <c r="IF189" s="12">
        <v>0</v>
      </c>
      <c r="IG189" s="13">
        <v>1.40368466514954E-7</v>
      </c>
      <c r="IH189" s="13">
        <v>1.54793446521644E-7</v>
      </c>
      <c r="II189" s="13">
        <v>9.6893341539035294E-7</v>
      </c>
      <c r="IJ189" s="13">
        <v>6.9620407051780505E-7</v>
      </c>
      <c r="IK189" s="13">
        <v>6.0112647518012006E-8</v>
      </c>
      <c r="IL189" s="12">
        <v>0</v>
      </c>
      <c r="IM189" s="13">
        <v>1.09486533470798E-7</v>
      </c>
      <c r="IN189" s="13">
        <v>3.2304305456736302E-8</v>
      </c>
      <c r="IO189" s="13">
        <v>4.0481151374636998E-7</v>
      </c>
      <c r="IP189" s="13">
        <v>4.1016814357071398E-7</v>
      </c>
      <c r="IQ189" s="13">
        <v>5.3107091967935595E-7</v>
      </c>
      <c r="IR189" s="13">
        <v>9.0506534104835296E-7</v>
      </c>
      <c r="IS189" s="12">
        <v>0</v>
      </c>
      <c r="IT189" s="13">
        <v>6.5804633580990796E-7</v>
      </c>
      <c r="IU189" s="12">
        <v>0</v>
      </c>
      <c r="IV189" s="13">
        <v>4.3611166125672801E-7</v>
      </c>
      <c r="IW189" s="13">
        <v>8.4465802992351901E-7</v>
      </c>
      <c r="IX189" s="12">
        <v>0</v>
      </c>
      <c r="IY189" s="13">
        <v>1.2788061955451599E-7</v>
      </c>
    </row>
    <row r="190" spans="1:259" x14ac:dyDescent="0.25">
      <c r="A190" s="2">
        <v>187</v>
      </c>
      <c r="B190" s="2" t="s">
        <v>2376</v>
      </c>
      <c r="C190" s="2" t="s">
        <v>2704</v>
      </c>
      <c r="D190" s="12">
        <v>0</v>
      </c>
      <c r="E190" s="12">
        <v>0</v>
      </c>
      <c r="F190" s="12">
        <v>0</v>
      </c>
      <c r="G190" s="13">
        <v>4.5135369157413801E-7</v>
      </c>
      <c r="H190" s="12">
        <v>0</v>
      </c>
      <c r="I190" s="12">
        <v>0</v>
      </c>
      <c r="J190" s="12">
        <v>0</v>
      </c>
      <c r="K190" s="13">
        <v>5.7055859687242401E-8</v>
      </c>
      <c r="L190" s="13">
        <v>1.8366211383540301E-6</v>
      </c>
      <c r="M190" s="12">
        <v>0</v>
      </c>
      <c r="N190" s="13">
        <v>3.9512164737718499E-7</v>
      </c>
      <c r="O190" s="12">
        <v>0</v>
      </c>
      <c r="P190" s="12">
        <v>0</v>
      </c>
      <c r="Q190" s="12">
        <v>0</v>
      </c>
      <c r="R190" s="13">
        <v>4.2614913143764298E-7</v>
      </c>
      <c r="S190" s="13">
        <v>1.7965177398409301E-7</v>
      </c>
      <c r="T190" s="13">
        <v>7.60170548504562E-8</v>
      </c>
      <c r="U190" s="13">
        <v>1.6886965946187101E-7</v>
      </c>
      <c r="V190" s="13">
        <v>8.1347775397366395E-8</v>
      </c>
      <c r="W190" s="13">
        <v>4.2956427690892299E-7</v>
      </c>
      <c r="X190" s="13">
        <v>6.4350570311954896E-7</v>
      </c>
      <c r="Y190" s="13">
        <v>4.54793789005746E-7</v>
      </c>
      <c r="Z190" s="12">
        <v>0</v>
      </c>
      <c r="AA190" s="12">
        <v>0</v>
      </c>
      <c r="AB190" s="13">
        <v>3.4274458615360701E-7</v>
      </c>
      <c r="AC190" s="13">
        <v>1.0712555281088801E-7</v>
      </c>
      <c r="AD190" s="12">
        <v>0</v>
      </c>
      <c r="AE190" s="13">
        <v>1.3346285021982601E-7</v>
      </c>
      <c r="AF190" s="12">
        <v>0</v>
      </c>
      <c r="AG190" s="12">
        <v>0</v>
      </c>
      <c r="AH190" s="13">
        <v>6.3766202167310398E-7</v>
      </c>
      <c r="AI190" s="12">
        <v>0</v>
      </c>
      <c r="AJ190" s="13">
        <v>2.6720715885296301E-7</v>
      </c>
      <c r="AK190" s="12">
        <v>0</v>
      </c>
      <c r="AL190" s="12">
        <v>0</v>
      </c>
      <c r="AM190" s="12">
        <v>0</v>
      </c>
      <c r="AN190" s="12">
        <v>0</v>
      </c>
      <c r="AO190" s="12">
        <v>0</v>
      </c>
      <c r="AP190" s="12">
        <v>0</v>
      </c>
      <c r="AQ190" s="13">
        <v>2.4221376691643602E-7</v>
      </c>
      <c r="AR190" s="13">
        <v>1.01237731118335E-6</v>
      </c>
      <c r="AS190" s="12">
        <v>0</v>
      </c>
      <c r="AT190" s="13">
        <v>1.1943943978419E-7</v>
      </c>
      <c r="AU190" s="12">
        <v>0</v>
      </c>
      <c r="AV190" s="13">
        <v>4.2858595447431298E-7</v>
      </c>
      <c r="AW190" s="13">
        <v>2.78752898650337E-8</v>
      </c>
      <c r="AX190" s="12">
        <v>0</v>
      </c>
      <c r="AY190" s="13">
        <v>1.2842134161456099E-6</v>
      </c>
      <c r="AZ190" s="21">
        <v>9.0334947831330098E-7</v>
      </c>
      <c r="BA190" s="13">
        <v>1.61055018220481E-6</v>
      </c>
      <c r="BB190" s="12">
        <v>0</v>
      </c>
      <c r="BC190" s="13">
        <v>2.5359684814434198E-7</v>
      </c>
      <c r="BD190" s="13">
        <v>5.6845965977528505E-7</v>
      </c>
      <c r="BE190" s="13">
        <v>2.0232417812647E-7</v>
      </c>
      <c r="BF190" s="13">
        <v>4.7693109574841597E-8</v>
      </c>
      <c r="BG190" s="13">
        <v>1.77774435403658E-7</v>
      </c>
      <c r="BH190" s="13">
        <v>1.72451656533522E-7</v>
      </c>
      <c r="BI190" s="13">
        <v>4.1748423748848597E-8</v>
      </c>
      <c r="BJ190" s="12">
        <v>0</v>
      </c>
      <c r="BK190" s="13">
        <v>1.5245155730298099E-7</v>
      </c>
      <c r="BL190" s="13">
        <v>4.4336790852158702E-8</v>
      </c>
      <c r="BM190" s="12">
        <v>0</v>
      </c>
      <c r="BN190" s="12">
        <v>0</v>
      </c>
      <c r="BO190" s="12">
        <v>0</v>
      </c>
      <c r="BP190" s="13">
        <v>2.34455688371167E-7</v>
      </c>
      <c r="BQ190" s="12">
        <v>0</v>
      </c>
      <c r="BR190" s="13">
        <v>6.1676265601347801E-7</v>
      </c>
      <c r="BS190" s="13">
        <v>2.6573205293919601E-8</v>
      </c>
      <c r="BT190" s="13">
        <v>9.7036311745284202E-7</v>
      </c>
      <c r="BU190" s="13">
        <v>1.3677979472052699E-7</v>
      </c>
      <c r="BV190" s="13">
        <v>8.6606141264505196E-7</v>
      </c>
      <c r="BW190" s="12">
        <v>0</v>
      </c>
      <c r="BX190" s="13">
        <v>9.9222064326092803E-8</v>
      </c>
      <c r="BY190" s="12">
        <v>0</v>
      </c>
      <c r="BZ190" s="12">
        <v>0</v>
      </c>
      <c r="CA190" s="13">
        <v>2.9047539535992401E-7</v>
      </c>
      <c r="CB190" s="13">
        <v>9.1140610331406804E-7</v>
      </c>
      <c r="CC190" s="13">
        <v>5.9622633268098497E-8</v>
      </c>
      <c r="CD190" s="12">
        <v>0</v>
      </c>
      <c r="CE190" s="13">
        <v>1.40148116038199E-7</v>
      </c>
      <c r="CF190" s="13">
        <v>7.2025750490487504E-7</v>
      </c>
      <c r="CG190" s="12">
        <v>0</v>
      </c>
      <c r="CH190" s="13">
        <v>2.0498630153285601E-6</v>
      </c>
      <c r="CI190" s="13">
        <v>3.3019105454132099E-8</v>
      </c>
      <c r="CJ190" s="13">
        <v>2.2376325144328601E-7</v>
      </c>
      <c r="CK190" s="12">
        <v>0</v>
      </c>
      <c r="CL190" s="13">
        <v>6.4770332616975004E-8</v>
      </c>
      <c r="CM190" s="12">
        <v>0</v>
      </c>
      <c r="CN190" s="12">
        <v>0</v>
      </c>
      <c r="CO190" s="12">
        <v>0</v>
      </c>
      <c r="CP190" s="12">
        <v>0</v>
      </c>
      <c r="CQ190" s="12">
        <v>0</v>
      </c>
      <c r="CR190" s="12">
        <v>0</v>
      </c>
      <c r="CS190" s="12">
        <v>0</v>
      </c>
      <c r="CT190" s="13">
        <v>3.0827397193056601E-7</v>
      </c>
      <c r="CU190" s="12">
        <v>0</v>
      </c>
      <c r="CV190" s="17">
        <v>0</v>
      </c>
      <c r="CW190" s="13">
        <v>1.73988675997467E-6</v>
      </c>
      <c r="CX190" s="13">
        <v>3.1405170054841399E-6</v>
      </c>
      <c r="CY190" s="13">
        <v>2.3503756366853201E-6</v>
      </c>
      <c r="CZ190" s="13">
        <v>1.01239180682216E-6</v>
      </c>
      <c r="DA190" s="13">
        <v>8.3552294790264797E-7</v>
      </c>
      <c r="DB190" s="13">
        <v>2.9596561148018002E-6</v>
      </c>
      <c r="DC190" s="13">
        <v>2.20938307391248E-7</v>
      </c>
      <c r="DD190" s="13">
        <v>1.7765417989120399E-7</v>
      </c>
      <c r="DE190" s="13">
        <v>3.26201652500668E-7</v>
      </c>
      <c r="DF190" s="13">
        <v>1.0895926063080801E-6</v>
      </c>
      <c r="DG190" s="13">
        <v>1.9985258704722301E-7</v>
      </c>
      <c r="DH190" s="13">
        <v>1.51119084341082E-6</v>
      </c>
      <c r="DI190" s="12">
        <v>0</v>
      </c>
      <c r="DJ190" s="13">
        <v>2.3364065387794198E-6</v>
      </c>
      <c r="DK190" s="13">
        <v>2.3766669769577102E-6</v>
      </c>
      <c r="DL190" s="12">
        <v>0</v>
      </c>
      <c r="DM190" s="12">
        <v>0</v>
      </c>
      <c r="DN190" s="12">
        <v>0</v>
      </c>
      <c r="DO190" s="13">
        <v>4.4275740702560299E-7</v>
      </c>
      <c r="DP190" s="13">
        <v>1.3565549598525499E-6</v>
      </c>
      <c r="DQ190" s="13">
        <v>8.7280214687082302E-7</v>
      </c>
      <c r="DR190" s="12">
        <v>0</v>
      </c>
      <c r="DS190" s="12">
        <v>0</v>
      </c>
      <c r="DT190" s="13">
        <v>2.2648679196634301E-7</v>
      </c>
      <c r="DU190" s="12">
        <v>0</v>
      </c>
      <c r="DV190" s="13">
        <v>3.16396376518981E-8</v>
      </c>
      <c r="DW190" s="13">
        <v>1.7296414898999101E-7</v>
      </c>
      <c r="DX190" s="13">
        <v>8.1434399735093498E-8</v>
      </c>
      <c r="DY190" s="13">
        <v>4.6728847374653399E-7</v>
      </c>
      <c r="DZ190" s="13">
        <v>1.1392631711928199E-7</v>
      </c>
      <c r="EA190" s="13">
        <v>2.0577120406961501E-7</v>
      </c>
      <c r="EB190" s="13">
        <v>3.81968977341276E-7</v>
      </c>
      <c r="EC190" s="2" t="s">
        <v>2376</v>
      </c>
      <c r="ED190" s="12">
        <v>0</v>
      </c>
      <c r="EE190" s="13">
        <v>5.5990429154109302E-8</v>
      </c>
      <c r="EF190" s="12">
        <v>0</v>
      </c>
      <c r="EG190" s="13">
        <v>4.2747179521086001E-7</v>
      </c>
      <c r="EH190" s="13">
        <v>1.19129715358651E-7</v>
      </c>
      <c r="EI190" s="13">
        <v>3.0292260046791902E-7</v>
      </c>
      <c r="EJ190" s="13">
        <v>3.16779896770983E-7</v>
      </c>
      <c r="EK190" s="12">
        <v>0</v>
      </c>
      <c r="EL190" s="13">
        <v>9.6813242072229503E-7</v>
      </c>
      <c r="EM190" s="13">
        <v>1.61273046601648E-7</v>
      </c>
      <c r="EN190" s="12">
        <v>0</v>
      </c>
      <c r="EO190" s="13">
        <v>1.62712655238908E-7</v>
      </c>
      <c r="EP190" s="12">
        <v>0</v>
      </c>
      <c r="EQ190" s="13">
        <v>1.08539310968572E-7</v>
      </c>
      <c r="ER190" s="12">
        <v>0</v>
      </c>
      <c r="ES190" s="13">
        <v>1.5923268686870199E-7</v>
      </c>
      <c r="ET190" s="13">
        <v>6.4811583619065604E-7</v>
      </c>
      <c r="EU190" s="12">
        <v>0</v>
      </c>
      <c r="EV190" s="13">
        <v>2.09133831019443E-7</v>
      </c>
      <c r="EW190" s="13">
        <v>1.4426307951456801E-7</v>
      </c>
      <c r="EX190" s="12">
        <v>0</v>
      </c>
      <c r="EY190" s="13">
        <v>1.9076853793858299E-7</v>
      </c>
      <c r="EZ190" s="13">
        <v>8.5441745658023603E-7</v>
      </c>
      <c r="FA190" s="12">
        <v>0</v>
      </c>
      <c r="FB190" s="13">
        <v>2.48021862228763E-7</v>
      </c>
      <c r="FC190" s="13">
        <v>2.9097983010899402E-7</v>
      </c>
      <c r="FD190" s="12">
        <v>0</v>
      </c>
      <c r="FE190" s="12">
        <v>0</v>
      </c>
      <c r="FF190" s="12">
        <v>0</v>
      </c>
      <c r="FG190" s="13">
        <v>4.1455082817043298E-7</v>
      </c>
      <c r="FH190" s="12">
        <v>0</v>
      </c>
      <c r="FI190" s="13">
        <v>3.4001337395603402E-8</v>
      </c>
      <c r="FJ190" s="12">
        <v>0</v>
      </c>
      <c r="FK190" s="12">
        <v>0</v>
      </c>
      <c r="FL190" s="12">
        <v>0</v>
      </c>
      <c r="FM190" s="12">
        <v>0</v>
      </c>
      <c r="FN190" s="13">
        <v>7.7259090144414696E-7</v>
      </c>
      <c r="FO190" s="12">
        <v>0</v>
      </c>
      <c r="FP190" s="12">
        <v>0</v>
      </c>
      <c r="FQ190" s="12">
        <v>0</v>
      </c>
      <c r="FR190" s="12">
        <v>0</v>
      </c>
      <c r="FS190" s="12">
        <v>0</v>
      </c>
      <c r="FT190" s="13">
        <v>6.2759899274966003E-7</v>
      </c>
      <c r="FU190" s="12">
        <v>0</v>
      </c>
      <c r="FV190" s="12">
        <v>0</v>
      </c>
      <c r="FW190" s="12">
        <v>0</v>
      </c>
      <c r="FX190" s="12">
        <v>0</v>
      </c>
      <c r="FY190" s="13">
        <v>2.7848631578218E-7</v>
      </c>
      <c r="FZ190" s="13">
        <v>4.0670666168112297E-8</v>
      </c>
      <c r="GA190" s="21">
        <v>4.6719675179296299E-7</v>
      </c>
      <c r="GB190" s="13">
        <v>1.0768228917968199E-6</v>
      </c>
      <c r="GC190" s="12">
        <v>0</v>
      </c>
      <c r="GD190" s="12">
        <v>0</v>
      </c>
      <c r="GE190" s="12">
        <v>0</v>
      </c>
      <c r="GF190" s="12">
        <v>0</v>
      </c>
      <c r="GG190" s="12">
        <v>0</v>
      </c>
      <c r="GH190" s="12">
        <v>0</v>
      </c>
      <c r="GI190" s="13">
        <v>3.5547494651831001E-8</v>
      </c>
      <c r="GJ190" s="12">
        <v>0</v>
      </c>
      <c r="GK190" s="13">
        <v>2.7606996668679299E-7</v>
      </c>
      <c r="GL190" s="12">
        <v>0</v>
      </c>
      <c r="GM190" s="13">
        <v>5.0048547224906098E-7</v>
      </c>
      <c r="GN190" s="12">
        <v>0</v>
      </c>
      <c r="GO190" s="12">
        <v>0</v>
      </c>
      <c r="GP190" s="13">
        <v>1.19367049402807E-6</v>
      </c>
      <c r="GQ190" s="13">
        <v>1.8058454116695001E-7</v>
      </c>
      <c r="GR190" s="12">
        <v>0</v>
      </c>
      <c r="GS190" s="13">
        <v>9.6450447961222491E-7</v>
      </c>
      <c r="GT190" s="13">
        <v>4.9546573403978499E-7</v>
      </c>
      <c r="GU190" s="13">
        <v>5.1651002870663702E-8</v>
      </c>
      <c r="GV190" s="13">
        <v>1.4568103664926999E-7</v>
      </c>
      <c r="GW190" s="12">
        <v>0</v>
      </c>
      <c r="GX190" s="13">
        <v>2.9771685352763102E-7</v>
      </c>
      <c r="GY190" s="12">
        <v>0</v>
      </c>
      <c r="GZ190" s="13">
        <v>1.14447177111463E-6</v>
      </c>
      <c r="HA190" s="13">
        <v>4.8168644759093004E-7</v>
      </c>
      <c r="HB190" s="12">
        <v>0</v>
      </c>
      <c r="HC190" s="13">
        <v>3.87164364014876E-7</v>
      </c>
      <c r="HD190" s="13">
        <v>7.2659237617252895E-8</v>
      </c>
      <c r="HE190" s="13">
        <v>6.70514742807257E-7</v>
      </c>
      <c r="HF190" s="12">
        <v>0</v>
      </c>
      <c r="HG190" s="12">
        <v>0</v>
      </c>
      <c r="HH190" s="12">
        <v>0</v>
      </c>
      <c r="HI190" s="12">
        <v>0</v>
      </c>
      <c r="HJ190" s="12">
        <v>0</v>
      </c>
      <c r="HK190" s="13">
        <v>3.77628300954593E-7</v>
      </c>
      <c r="HL190" s="12">
        <v>0</v>
      </c>
      <c r="HM190" s="13">
        <v>8.5514832334571505E-7</v>
      </c>
      <c r="HN190" s="12">
        <v>0</v>
      </c>
      <c r="HO190" s="13">
        <v>3.20345590850383E-8</v>
      </c>
      <c r="HP190" s="12">
        <v>0</v>
      </c>
      <c r="HQ190" s="13">
        <v>5.0107030336640095E-7</v>
      </c>
      <c r="HR190" s="12">
        <v>0</v>
      </c>
      <c r="HS190" s="12">
        <v>0</v>
      </c>
      <c r="HT190" s="13">
        <v>6.00241908567985E-7</v>
      </c>
      <c r="HU190" s="21">
        <v>2.85751382329137E-7</v>
      </c>
      <c r="HV190" s="13">
        <v>1.60786536685204E-6</v>
      </c>
      <c r="HW190" s="13">
        <v>8.8698559858089202E-7</v>
      </c>
      <c r="HX190" s="12">
        <v>0</v>
      </c>
      <c r="HY190" s="12">
        <v>0</v>
      </c>
      <c r="HZ190" s="13">
        <v>5.2414336398310801E-8</v>
      </c>
      <c r="IA190" s="12">
        <v>0</v>
      </c>
      <c r="IB190" s="13">
        <v>9.9750139160278795E-8</v>
      </c>
      <c r="IC190" s="13">
        <v>1.1198420610590401E-5</v>
      </c>
      <c r="ID190" s="13">
        <v>6.3883024838278304E-8</v>
      </c>
      <c r="IE190" s="13">
        <v>3.7328837947369002E-6</v>
      </c>
      <c r="IF190" s="12">
        <v>0</v>
      </c>
      <c r="IG190" s="13">
        <v>3.1649395292108701E-7</v>
      </c>
      <c r="IH190" s="13">
        <v>2.9967497312491202E-7</v>
      </c>
      <c r="II190" s="13">
        <v>1.31317760469198E-6</v>
      </c>
      <c r="IJ190" s="13">
        <v>1.02375454396966E-6</v>
      </c>
      <c r="IK190" s="13">
        <v>7.5299000575194007E-8</v>
      </c>
      <c r="IL190" s="12">
        <v>0</v>
      </c>
      <c r="IM190" s="13">
        <v>9.1430859529999604E-8</v>
      </c>
      <c r="IN190" s="13">
        <v>2.42792358906418E-7</v>
      </c>
      <c r="IO190" s="13">
        <v>4.37939205722421E-7</v>
      </c>
      <c r="IP190" s="13">
        <v>5.13789569314895E-7</v>
      </c>
      <c r="IQ190" s="13">
        <v>1.60619875834519E-6</v>
      </c>
      <c r="IR190" s="13">
        <v>1.49029532486082E-6</v>
      </c>
      <c r="IS190" s="12">
        <v>0</v>
      </c>
      <c r="IT190" s="13">
        <v>1.0466477512848201E-6</v>
      </c>
      <c r="IU190" s="12">
        <v>0</v>
      </c>
      <c r="IV190" s="13">
        <v>4.5831153319638701E-7</v>
      </c>
      <c r="IW190" s="13">
        <v>1.0076589334368099E-6</v>
      </c>
      <c r="IX190" s="12">
        <v>0</v>
      </c>
      <c r="IY190" s="13">
        <v>5.3395767463113602E-8</v>
      </c>
    </row>
    <row r="191" spans="1:259" x14ac:dyDescent="0.25">
      <c r="A191" s="2">
        <v>188</v>
      </c>
      <c r="B191" s="2" t="s">
        <v>2381</v>
      </c>
      <c r="C191" s="2" t="s">
        <v>2704</v>
      </c>
      <c r="D191" s="12">
        <v>0</v>
      </c>
      <c r="E191" s="12">
        <v>0</v>
      </c>
      <c r="F191" s="12">
        <v>0</v>
      </c>
      <c r="G191" s="13">
        <v>7.2646804514031002E-7</v>
      </c>
      <c r="H191" s="12">
        <v>0</v>
      </c>
      <c r="I191" s="12">
        <v>0</v>
      </c>
      <c r="J191" s="12">
        <v>0</v>
      </c>
      <c r="K191" s="12">
        <v>0</v>
      </c>
      <c r="L191" s="13">
        <v>2.4367293275487398E-6</v>
      </c>
      <c r="M191" s="13">
        <v>1.0317712367124999E-7</v>
      </c>
      <c r="N191" s="13">
        <v>1.62296623092831E-7</v>
      </c>
      <c r="O191" s="12">
        <v>0</v>
      </c>
      <c r="P191" s="12">
        <v>0</v>
      </c>
      <c r="Q191" s="12">
        <v>0</v>
      </c>
      <c r="R191" s="13">
        <v>8.39022459747167E-7</v>
      </c>
      <c r="S191" s="13">
        <v>3.38757507698942E-7</v>
      </c>
      <c r="T191" s="13">
        <v>6.6712426889545894E-8</v>
      </c>
      <c r="U191" s="13">
        <v>3.4910616090831602E-7</v>
      </c>
      <c r="V191" s="13">
        <v>1.07085986088912E-7</v>
      </c>
      <c r="W191" s="13">
        <v>4.2689097371053302E-7</v>
      </c>
      <c r="X191" s="13">
        <v>5.7778521825122103E-7</v>
      </c>
      <c r="Y191" s="13">
        <v>3.1163126215180198E-7</v>
      </c>
      <c r="Z191" s="12">
        <v>0</v>
      </c>
      <c r="AA191" s="12">
        <v>0</v>
      </c>
      <c r="AB191" s="13">
        <v>5.5286835795860203E-7</v>
      </c>
      <c r="AC191" s="13">
        <v>9.4013187224336305E-8</v>
      </c>
      <c r="AD191" s="12">
        <v>0</v>
      </c>
      <c r="AE191" s="13">
        <v>2.7112076029680999E-7</v>
      </c>
      <c r="AF191" s="12">
        <v>0</v>
      </c>
      <c r="AG191" s="12">
        <v>0</v>
      </c>
      <c r="AH191" s="13">
        <v>4.5246103380451698E-7</v>
      </c>
      <c r="AI191" s="12">
        <v>0</v>
      </c>
      <c r="AJ191" s="13">
        <v>3.3617429032228298E-7</v>
      </c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  <c r="AP191" s="12">
        <v>0</v>
      </c>
      <c r="AQ191" s="13">
        <v>1.7416537354952499E-7</v>
      </c>
      <c r="AR191" s="13">
        <v>5.2876411601227899E-7</v>
      </c>
      <c r="AS191" s="12">
        <v>0</v>
      </c>
      <c r="AT191" s="13">
        <v>1.2578379801753101E-7</v>
      </c>
      <c r="AU191" s="12">
        <v>0</v>
      </c>
      <c r="AV191" s="13">
        <v>3.5560409754008501E-7</v>
      </c>
      <c r="AW191" s="13">
        <v>2.4463302883863299E-8</v>
      </c>
      <c r="AX191" s="12">
        <v>0</v>
      </c>
      <c r="AY191" s="13">
        <v>1.55000032749945E-6</v>
      </c>
      <c r="AZ191" s="21">
        <v>5.5742843340845005E-7</v>
      </c>
      <c r="BA191" s="13">
        <v>1.5457042134380501E-6</v>
      </c>
      <c r="BB191" s="13">
        <v>3.7880990816509397E-8</v>
      </c>
      <c r="BC191" s="13">
        <v>3.5377020157423599E-7</v>
      </c>
      <c r="BD191" s="13">
        <v>2.1304504971163299E-7</v>
      </c>
      <c r="BE191" s="13">
        <v>1.06699599758566E-7</v>
      </c>
      <c r="BF191" s="12">
        <v>0</v>
      </c>
      <c r="BG191" s="13">
        <v>1.56014516058637E-7</v>
      </c>
      <c r="BH191" s="13">
        <v>6.0339586328266497E-8</v>
      </c>
      <c r="BI191" s="13">
        <v>3.6638339548643098E-8</v>
      </c>
      <c r="BJ191" s="12">
        <v>0</v>
      </c>
      <c r="BK191" s="13">
        <v>2.4426051319691001E-7</v>
      </c>
      <c r="BL191" s="13">
        <v>3.89098857363056E-8</v>
      </c>
      <c r="BM191" s="12">
        <v>0</v>
      </c>
      <c r="BN191" s="13">
        <v>3.12277715265332E-8</v>
      </c>
      <c r="BO191" s="12">
        <v>0</v>
      </c>
      <c r="BP191" s="13">
        <v>2.8342423324418698E-7</v>
      </c>
      <c r="BQ191" s="12">
        <v>0</v>
      </c>
      <c r="BR191" s="13">
        <v>1.4215175754239999E-7</v>
      </c>
      <c r="BS191" s="12">
        <v>0</v>
      </c>
      <c r="BT191" s="13">
        <v>5.17451790825375E-7</v>
      </c>
      <c r="BU191" s="12">
        <v>0</v>
      </c>
      <c r="BV191" s="13">
        <v>8.3480322255354405E-7</v>
      </c>
      <c r="BW191" s="12">
        <v>0</v>
      </c>
      <c r="BX191" s="13">
        <v>9.1825131523330296E-8</v>
      </c>
      <c r="BY191" s="13">
        <v>3.5582008841655899E-8</v>
      </c>
      <c r="BZ191" s="12">
        <v>0</v>
      </c>
      <c r="CA191" s="13">
        <v>1.2746033514638699E-7</v>
      </c>
      <c r="CB191" s="13">
        <v>8.5597301981329499E-7</v>
      </c>
      <c r="CC191" s="12">
        <v>0</v>
      </c>
      <c r="CD191" s="12">
        <v>0</v>
      </c>
      <c r="CE191" s="13">
        <v>1.5374215962619999E-7</v>
      </c>
      <c r="CF191" s="13">
        <v>1.02704924974449E-6</v>
      </c>
      <c r="CG191" s="12">
        <v>0</v>
      </c>
      <c r="CH191" s="13">
        <v>8.3095536620848196E-7</v>
      </c>
      <c r="CI191" s="12">
        <v>0</v>
      </c>
      <c r="CJ191" s="13">
        <v>1.47280662035419E-7</v>
      </c>
      <c r="CK191" s="12">
        <v>0</v>
      </c>
      <c r="CL191" s="13">
        <v>1.2486284612643599E-7</v>
      </c>
      <c r="CM191" s="12">
        <v>0</v>
      </c>
      <c r="CN191" s="12">
        <v>0</v>
      </c>
      <c r="CO191" s="13">
        <v>2.7413785444696901E-8</v>
      </c>
      <c r="CP191" s="12">
        <v>0</v>
      </c>
      <c r="CQ191" s="12">
        <v>0</v>
      </c>
      <c r="CR191" s="12">
        <v>0</v>
      </c>
      <c r="CS191" s="12">
        <v>0</v>
      </c>
      <c r="CT191" s="13">
        <v>8.0389464524028495E-8</v>
      </c>
      <c r="CU191" s="12">
        <v>0</v>
      </c>
      <c r="CV191" s="17">
        <v>0</v>
      </c>
      <c r="CW191" s="13">
        <v>2.3527226656726199E-6</v>
      </c>
      <c r="CX191" s="13">
        <v>4.0636745538389599E-6</v>
      </c>
      <c r="CY191" s="13">
        <v>3.8532043075696401E-6</v>
      </c>
      <c r="CZ191" s="13">
        <v>2.1086026956574299E-6</v>
      </c>
      <c r="DA191" s="13">
        <v>6.7087383768496703E-7</v>
      </c>
      <c r="DB191" s="13">
        <v>3.05683030650243E-6</v>
      </c>
      <c r="DC191" s="13">
        <v>9.8397099277909099E-7</v>
      </c>
      <c r="DD191" s="13">
        <v>1.5590898004308899E-7</v>
      </c>
      <c r="DE191" s="13">
        <v>8.3129522568440699E-7</v>
      </c>
      <c r="DF191" s="13">
        <v>1.0309865120519099E-6</v>
      </c>
      <c r="DG191" s="13">
        <v>4.7441431859407298E-7</v>
      </c>
      <c r="DH191" s="13">
        <v>1.7634830491259201E-6</v>
      </c>
      <c r="DI191" s="13">
        <v>2.8483161752197801E-8</v>
      </c>
      <c r="DJ191" s="13">
        <v>2.1807624493715501E-6</v>
      </c>
      <c r="DK191" s="13">
        <v>2.4187218180627198E-6</v>
      </c>
      <c r="DL191" s="12">
        <v>0</v>
      </c>
      <c r="DM191" s="12">
        <v>0</v>
      </c>
      <c r="DN191" s="12">
        <v>0</v>
      </c>
      <c r="DO191" s="13">
        <v>1.32566883665488E-7</v>
      </c>
      <c r="DP191" s="13">
        <v>1.8749074515846999E-6</v>
      </c>
      <c r="DQ191" s="13">
        <v>1.51648516668527E-6</v>
      </c>
      <c r="DR191" s="12">
        <v>0</v>
      </c>
      <c r="DS191" s="12">
        <v>0</v>
      </c>
      <c r="DT191" s="13">
        <v>4.9702795218032702E-8</v>
      </c>
      <c r="DU191" s="12">
        <v>0</v>
      </c>
      <c r="DV191" s="13">
        <v>2.7766887546700399E-8</v>
      </c>
      <c r="DW191" s="13">
        <v>2.8262414227353898E-7</v>
      </c>
      <c r="DX191" s="13">
        <v>3.5286416956592797E-8</v>
      </c>
      <c r="DY191" s="13">
        <v>3.4468726944899199E-7</v>
      </c>
      <c r="DZ191" s="13">
        <v>3.40987361269809E-7</v>
      </c>
      <c r="EA191" s="13">
        <v>8.2671534771601404E-7</v>
      </c>
      <c r="EB191" s="13">
        <v>3.3521526879834898E-7</v>
      </c>
      <c r="EC191" s="2" t="s">
        <v>2381</v>
      </c>
      <c r="ED191" s="12">
        <v>0</v>
      </c>
      <c r="EE191" s="12">
        <v>0</v>
      </c>
      <c r="EF191" s="12">
        <v>0</v>
      </c>
      <c r="EG191" s="13">
        <v>2.4643510150645603E-7</v>
      </c>
      <c r="EH191" s="13">
        <v>1.5682202714649201E-7</v>
      </c>
      <c r="EI191" s="13">
        <v>1.5520478294805901E-7</v>
      </c>
      <c r="EJ191" s="13">
        <v>4.3216624809317302E-7</v>
      </c>
      <c r="EK191" s="12">
        <v>0</v>
      </c>
      <c r="EL191" s="13">
        <v>8.0825658046192295E-7</v>
      </c>
      <c r="EM191" s="13">
        <v>3.53832319333871E-8</v>
      </c>
      <c r="EN191" s="12">
        <v>0</v>
      </c>
      <c r="EO191" s="13">
        <v>1.9088036569308E-7</v>
      </c>
      <c r="EP191" s="12">
        <v>0</v>
      </c>
      <c r="EQ191" s="13">
        <v>9.5253898771495199E-8</v>
      </c>
      <c r="ER191" s="12">
        <v>0</v>
      </c>
      <c r="ES191" s="13">
        <v>3.4935577950408001E-8</v>
      </c>
      <c r="ET191" s="13">
        <v>3.9103402251940702E-7</v>
      </c>
      <c r="EU191" s="12">
        <v>0</v>
      </c>
      <c r="EV191" s="13">
        <v>2.0701811563498799E-7</v>
      </c>
      <c r="EW191" s="13">
        <v>2.3434400628548199E-7</v>
      </c>
      <c r="EX191" s="12">
        <v>0</v>
      </c>
      <c r="EY191" s="13">
        <v>6.6967246574283295E-8</v>
      </c>
      <c r="EZ191" s="13">
        <v>6.8094988120400398E-7</v>
      </c>
      <c r="FA191" s="12">
        <v>0</v>
      </c>
      <c r="FB191" s="13">
        <v>3.3510345420582198E-7</v>
      </c>
      <c r="FC191" s="13">
        <v>2.0429068903726201E-7</v>
      </c>
      <c r="FD191" s="12">
        <v>0</v>
      </c>
      <c r="FE191" s="12">
        <v>0</v>
      </c>
      <c r="FF191" s="12">
        <v>0</v>
      </c>
      <c r="FG191" s="13">
        <v>3.3073549171691001E-7</v>
      </c>
      <c r="FH191" s="12">
        <v>0</v>
      </c>
      <c r="FI191" s="12">
        <v>0</v>
      </c>
      <c r="FJ191" s="12">
        <v>0</v>
      </c>
      <c r="FK191" s="12">
        <v>0</v>
      </c>
      <c r="FL191" s="13">
        <v>8.3593136021743498E-8</v>
      </c>
      <c r="FM191" s="12">
        <v>0</v>
      </c>
      <c r="FN191" s="13">
        <v>2.2708696874937401E-7</v>
      </c>
      <c r="FO191" s="12">
        <v>0</v>
      </c>
      <c r="FP191" s="12">
        <v>0</v>
      </c>
      <c r="FQ191" s="12">
        <v>0</v>
      </c>
      <c r="FR191" s="12">
        <v>0</v>
      </c>
      <c r="FS191" s="13">
        <v>4.0109233613034898E-8</v>
      </c>
      <c r="FT191" s="13">
        <v>5.0967120065189498E-7</v>
      </c>
      <c r="FU191" s="12">
        <v>0</v>
      </c>
      <c r="FV191" s="12">
        <v>0</v>
      </c>
      <c r="FW191" s="12">
        <v>0</v>
      </c>
      <c r="FX191" s="12">
        <v>0</v>
      </c>
      <c r="FY191" s="13">
        <v>1.5576268893254799E-7</v>
      </c>
      <c r="FZ191" s="13">
        <v>7.1385002974054002E-8</v>
      </c>
      <c r="GA191" s="21">
        <v>4.10011006192439E-7</v>
      </c>
      <c r="GB191" s="13">
        <v>6.9844149813319798E-7</v>
      </c>
      <c r="GC191" s="12">
        <v>0</v>
      </c>
      <c r="GD191" s="12">
        <v>0</v>
      </c>
      <c r="GE191" s="12">
        <v>0</v>
      </c>
      <c r="GF191" s="12">
        <v>0</v>
      </c>
      <c r="GG191" s="12">
        <v>0</v>
      </c>
      <c r="GH191" s="12">
        <v>0</v>
      </c>
      <c r="GI191" s="12">
        <v>0</v>
      </c>
      <c r="GJ191" s="12">
        <v>0</v>
      </c>
      <c r="GK191" s="13">
        <v>4.8995985282089395E-7</v>
      </c>
      <c r="GL191" s="12">
        <v>0</v>
      </c>
      <c r="GM191" s="13">
        <v>4.5699711145858399E-7</v>
      </c>
      <c r="GN191" s="12">
        <v>0</v>
      </c>
      <c r="GO191" s="12">
        <v>0</v>
      </c>
      <c r="GP191" s="13">
        <v>1.0116767685196901E-6</v>
      </c>
      <c r="GQ191" s="13">
        <v>3.1696131936924299E-8</v>
      </c>
      <c r="GR191" s="12">
        <v>0</v>
      </c>
      <c r="GS191" s="13">
        <v>4.7842676265532603E-7</v>
      </c>
      <c r="GT191" s="13">
        <v>2.78774833735057E-7</v>
      </c>
      <c r="GU191" s="13">
        <v>2.2664412345094901E-7</v>
      </c>
      <c r="GV191" s="13">
        <v>8.5232939071166395E-8</v>
      </c>
      <c r="GW191" s="12">
        <v>0</v>
      </c>
      <c r="GX191" s="13">
        <v>8.7091920200538701E-8</v>
      </c>
      <c r="GY191" s="12">
        <v>0</v>
      </c>
      <c r="GZ191" s="13">
        <v>5.2506920778898097E-7</v>
      </c>
      <c r="HA191" s="13">
        <v>6.9352567892180497E-7</v>
      </c>
      <c r="HB191" s="12">
        <v>0</v>
      </c>
      <c r="HC191" s="13">
        <v>4.7385653344334102E-7</v>
      </c>
      <c r="HD191" s="13">
        <v>1.9129683806851799E-7</v>
      </c>
      <c r="HE191" s="13">
        <v>4.2031607104381001E-7</v>
      </c>
      <c r="HF191" s="12">
        <v>0</v>
      </c>
      <c r="HG191" s="12">
        <v>0</v>
      </c>
      <c r="HH191" s="12">
        <v>0</v>
      </c>
      <c r="HI191" s="12">
        <v>0</v>
      </c>
      <c r="HJ191" s="12">
        <v>0</v>
      </c>
      <c r="HK191" s="13">
        <v>3.7103704097514099E-7</v>
      </c>
      <c r="HL191" s="12">
        <v>0</v>
      </c>
      <c r="HM191" s="13">
        <v>5.0031772574499102E-7</v>
      </c>
      <c r="HN191" s="12">
        <v>0</v>
      </c>
      <c r="HO191" s="13">
        <v>1.40567349333886E-7</v>
      </c>
      <c r="HP191" s="13">
        <v>3.9529942461655898E-8</v>
      </c>
      <c r="HQ191" s="13">
        <v>9.821828636294381E-7</v>
      </c>
      <c r="HR191" s="12">
        <v>0</v>
      </c>
      <c r="HS191" s="12">
        <v>0</v>
      </c>
      <c r="HT191" s="13">
        <v>1.8313157553564301E-7</v>
      </c>
      <c r="HU191" s="21">
        <v>7.1649967195692506E-8</v>
      </c>
      <c r="HV191" s="13">
        <v>1.58811810196461E-6</v>
      </c>
      <c r="HW191" s="13">
        <v>1.3819848735497E-6</v>
      </c>
      <c r="HX191" s="12">
        <v>0</v>
      </c>
      <c r="HY191" s="12">
        <v>0</v>
      </c>
      <c r="HZ191" s="12">
        <v>0</v>
      </c>
      <c r="IA191" s="12">
        <v>0</v>
      </c>
      <c r="IB191" s="13">
        <v>2.81155495670884E-7</v>
      </c>
      <c r="IC191" s="13">
        <v>1.1506251162926301E-5</v>
      </c>
      <c r="ID191" s="13">
        <v>8.4736810755618596E-8</v>
      </c>
      <c r="IE191" s="13">
        <v>1.1501434600446199E-6</v>
      </c>
      <c r="IF191" s="12">
        <v>0</v>
      </c>
      <c r="IG191" s="13">
        <v>1.5430806018734001E-7</v>
      </c>
      <c r="IH191" s="13">
        <v>1.36132435185778E-7</v>
      </c>
      <c r="II191" s="13">
        <v>8.5830249347520702E-7</v>
      </c>
      <c r="IJ191" s="13">
        <v>5.5443988018470196E-7</v>
      </c>
      <c r="IK191" s="13">
        <v>6.6082263784234901E-8</v>
      </c>
      <c r="IL191" s="12">
        <v>0</v>
      </c>
      <c r="IM191" s="13">
        <v>1.2035933009722801E-7</v>
      </c>
      <c r="IN191" s="13">
        <v>3.55123542665276E-8</v>
      </c>
      <c r="IO191" s="13">
        <v>1.7800487810002E-7</v>
      </c>
      <c r="IP191" s="13">
        <v>7.2703946253706895E-7</v>
      </c>
      <c r="IQ191" s="13">
        <v>1.0503440007515E-6</v>
      </c>
      <c r="IR191" s="13">
        <v>1.3270947693392199E-6</v>
      </c>
      <c r="IS191" s="12">
        <v>0</v>
      </c>
      <c r="IT191" s="13">
        <v>6.4359697979195105E-7</v>
      </c>
      <c r="IU191" s="12">
        <v>0</v>
      </c>
      <c r="IV191" s="13">
        <v>5.8344867020701204E-7</v>
      </c>
      <c r="IW191" s="13">
        <v>9.1604667566517202E-7</v>
      </c>
      <c r="IX191" s="12">
        <v>0</v>
      </c>
      <c r="IY191" s="13">
        <v>1.4058008061882099E-7</v>
      </c>
    </row>
    <row r="192" spans="1:259" x14ac:dyDescent="0.25">
      <c r="A192" s="2">
        <v>189</v>
      </c>
      <c r="B192" s="2" t="s">
        <v>2384</v>
      </c>
      <c r="C192" s="2" t="s">
        <v>2704</v>
      </c>
      <c r="D192" s="12">
        <v>0</v>
      </c>
      <c r="E192" s="12">
        <v>0</v>
      </c>
      <c r="F192" s="12">
        <v>0</v>
      </c>
      <c r="G192" s="13">
        <v>9.5463471967659704E-8</v>
      </c>
      <c r="H192" s="12">
        <v>0</v>
      </c>
      <c r="I192" s="12">
        <v>0</v>
      </c>
      <c r="J192" s="12">
        <v>0</v>
      </c>
      <c r="K192" s="12">
        <v>0</v>
      </c>
      <c r="L192" s="13">
        <v>1.5964139856679599E-6</v>
      </c>
      <c r="M192" s="13">
        <v>9.0730492586618892E-9</v>
      </c>
      <c r="N192" s="13">
        <v>5.9866065557435598E-8</v>
      </c>
      <c r="O192" s="12">
        <v>0</v>
      </c>
      <c r="P192" s="12">
        <v>0</v>
      </c>
      <c r="Q192" s="13">
        <v>5.77205959955547E-8</v>
      </c>
      <c r="R192" s="13">
        <v>3.3167811792375699E-7</v>
      </c>
      <c r="S192" s="13">
        <v>1.0407700385364799E-7</v>
      </c>
      <c r="T192" s="13">
        <v>1.5643910556822799E-8</v>
      </c>
      <c r="U192" s="13">
        <v>1.3143613330340899E-7</v>
      </c>
      <c r="V192" s="13">
        <v>5.0222834526400099E-8</v>
      </c>
      <c r="W192" s="13">
        <v>1.6458377690089201E-7</v>
      </c>
      <c r="X192" s="13">
        <v>1.25234102437567E-7</v>
      </c>
      <c r="Y192" s="13">
        <v>5.48076102809627E-8</v>
      </c>
      <c r="Z192" s="12">
        <v>0</v>
      </c>
      <c r="AA192" s="12">
        <v>0</v>
      </c>
      <c r="AB192" s="13">
        <v>1.5314157207463601E-7</v>
      </c>
      <c r="AC192" s="13">
        <v>3.92086026520646E-8</v>
      </c>
      <c r="AD192" s="12">
        <v>0</v>
      </c>
      <c r="AE192" s="13">
        <v>4.9438716247149198E-8</v>
      </c>
      <c r="AF192" s="12">
        <v>0</v>
      </c>
      <c r="AG192" s="12">
        <v>0</v>
      </c>
      <c r="AH192" s="13">
        <v>9.5890558444515803E-8</v>
      </c>
      <c r="AI192" s="12">
        <v>0</v>
      </c>
      <c r="AJ192" s="13">
        <v>5.2146765136006497E-8</v>
      </c>
      <c r="AK192" s="12">
        <v>0</v>
      </c>
      <c r="AL192" s="12">
        <v>0</v>
      </c>
      <c r="AM192" s="12">
        <v>0</v>
      </c>
      <c r="AN192" s="12">
        <v>0</v>
      </c>
      <c r="AO192" s="12">
        <v>0</v>
      </c>
      <c r="AP192" s="12">
        <v>0</v>
      </c>
      <c r="AQ192" s="13">
        <v>6.4238516223242602E-8</v>
      </c>
      <c r="AR192" s="13">
        <v>7.4957177694551394E-8</v>
      </c>
      <c r="AS192" s="12">
        <v>0</v>
      </c>
      <c r="AT192" s="13">
        <v>4.8399874761001898E-8</v>
      </c>
      <c r="AU192" s="12">
        <v>0</v>
      </c>
      <c r="AV192" s="13">
        <v>3.0380022477907298E-7</v>
      </c>
      <c r="AW192" s="13">
        <v>8.6048823303922093E-9</v>
      </c>
      <c r="AX192" s="12">
        <v>0</v>
      </c>
      <c r="AY192" s="13">
        <v>1.19454091451979E-6</v>
      </c>
      <c r="AZ192" s="21">
        <v>1.1386589553675201E-7</v>
      </c>
      <c r="BA192" s="13">
        <v>9.1726866973762599E-7</v>
      </c>
      <c r="BB192" s="12">
        <v>0</v>
      </c>
      <c r="BC192" s="13">
        <v>1.0494986182399899E-7</v>
      </c>
      <c r="BD192" s="13">
        <v>3.8938680391068299E-7</v>
      </c>
      <c r="BE192" s="13">
        <v>8.4445235633455103E-8</v>
      </c>
      <c r="BF192" s="13">
        <v>2.9444974229796599E-8</v>
      </c>
      <c r="BG192" s="13">
        <v>6.8596959233742896E-8</v>
      </c>
      <c r="BH192" s="13">
        <v>1.0612120584947E-8</v>
      </c>
      <c r="BI192" s="13">
        <v>2.2737667854312499E-8</v>
      </c>
      <c r="BJ192" s="13">
        <v>1.2559026415697801E-8</v>
      </c>
      <c r="BK192" s="13">
        <v>6.9980859657754794E-8</v>
      </c>
      <c r="BL192" s="13">
        <v>1.3686417972234201E-8</v>
      </c>
      <c r="BM192" s="12">
        <v>0</v>
      </c>
      <c r="BN192" s="13">
        <v>2.19685216425489E-8</v>
      </c>
      <c r="BO192" s="12">
        <v>0</v>
      </c>
      <c r="BP192" s="13">
        <v>8.8616440469163806E-8</v>
      </c>
      <c r="BQ192" s="12">
        <v>0</v>
      </c>
      <c r="BR192" s="13">
        <v>6.7388068208042399E-8</v>
      </c>
      <c r="BS192" s="12">
        <v>0</v>
      </c>
      <c r="BT192" s="13">
        <v>9.1760336463648098E-8</v>
      </c>
      <c r="BU192" s="13">
        <v>8.0093292922668094E-8</v>
      </c>
      <c r="BV192" s="13">
        <v>3.3031339746544798E-7</v>
      </c>
      <c r="BW192" s="12">
        <v>0</v>
      </c>
      <c r="BX192" s="13">
        <v>8.3389488049315797E-8</v>
      </c>
      <c r="BY192" s="12">
        <v>0</v>
      </c>
      <c r="BZ192" s="12">
        <v>0</v>
      </c>
      <c r="CA192" s="13">
        <v>7.4722888056303105E-8</v>
      </c>
      <c r="CB192" s="13">
        <v>4.1958989020299302E-7</v>
      </c>
      <c r="CC192" s="12">
        <v>0</v>
      </c>
      <c r="CD192" s="12">
        <v>0</v>
      </c>
      <c r="CE192" s="13">
        <v>4.82498464427438E-8</v>
      </c>
      <c r="CF192" s="13">
        <v>4.7786202280772998E-7</v>
      </c>
      <c r="CG192" s="12">
        <v>0</v>
      </c>
      <c r="CH192" s="13">
        <v>1.7292736225254299E-7</v>
      </c>
      <c r="CI192" s="12">
        <v>0</v>
      </c>
      <c r="CJ192" s="13">
        <v>1.7270514733455699E-8</v>
      </c>
      <c r="CK192" s="12">
        <v>0</v>
      </c>
      <c r="CL192" s="13">
        <v>2.7847624823056301E-8</v>
      </c>
      <c r="CM192" s="12">
        <v>0</v>
      </c>
      <c r="CN192" s="12">
        <v>0</v>
      </c>
      <c r="CO192" s="13">
        <v>5.7856226308141697E-8</v>
      </c>
      <c r="CP192" s="12">
        <v>0</v>
      </c>
      <c r="CQ192" s="12">
        <v>0</v>
      </c>
      <c r="CR192" s="12">
        <v>0</v>
      </c>
      <c r="CS192" s="12">
        <v>0</v>
      </c>
      <c r="CT192" s="13">
        <v>3.6462722379296799E-8</v>
      </c>
      <c r="CU192" s="12">
        <v>0</v>
      </c>
      <c r="CV192" s="17">
        <v>0</v>
      </c>
      <c r="CW192" s="13">
        <v>2.5205603222389198E-7</v>
      </c>
      <c r="CX192" s="13">
        <v>1.8557214292582701E-6</v>
      </c>
      <c r="CY192" s="13">
        <v>1.7207062132756199E-6</v>
      </c>
      <c r="CZ192" s="13">
        <v>2.2556258007020699E-7</v>
      </c>
      <c r="DA192" s="13">
        <v>1.4096355191818499E-7</v>
      </c>
      <c r="DB192" s="13">
        <v>5.7176019589133499E-7</v>
      </c>
      <c r="DC192" s="13">
        <v>1.71014176810107E-7</v>
      </c>
      <c r="DD192" s="13">
        <v>6.8550556822357296E-8</v>
      </c>
      <c r="DE192" s="13">
        <v>2.0761840981575001E-7</v>
      </c>
      <c r="DF192" s="13">
        <v>4.6632203442592298E-7</v>
      </c>
      <c r="DG192" s="13">
        <v>1.00910548605828E-7</v>
      </c>
      <c r="DH192" s="13">
        <v>6.6497267247408398E-7</v>
      </c>
      <c r="DI192" s="12">
        <v>0</v>
      </c>
      <c r="DJ192" s="13">
        <v>5.2718990890602099E-7</v>
      </c>
      <c r="DK192" s="13">
        <v>1.3963655043236601E-6</v>
      </c>
      <c r="DL192" s="12">
        <v>0</v>
      </c>
      <c r="DM192" s="12">
        <v>0</v>
      </c>
      <c r="DN192" s="12">
        <v>0</v>
      </c>
      <c r="DO192" s="13">
        <v>4.06185561554572E-8</v>
      </c>
      <c r="DP192" s="13">
        <v>6.7818165830770598E-7</v>
      </c>
      <c r="DQ192" s="13">
        <v>5.57419905805489E-7</v>
      </c>
      <c r="DR192" s="12">
        <v>0</v>
      </c>
      <c r="DS192" s="12">
        <v>0</v>
      </c>
      <c r="DT192" s="12">
        <v>0</v>
      </c>
      <c r="DU192" s="12">
        <v>0</v>
      </c>
      <c r="DV192" s="12">
        <v>0</v>
      </c>
      <c r="DW192" s="13">
        <v>9.9412066291179704E-8</v>
      </c>
      <c r="DX192" s="13">
        <v>1.24118753389153E-8</v>
      </c>
      <c r="DY192" s="13">
        <v>6.0621278501792694E-8</v>
      </c>
      <c r="DZ192" s="13">
        <v>1.1994112707540799E-7</v>
      </c>
      <c r="EA192" s="13">
        <v>1.5294510689306499E-7</v>
      </c>
      <c r="EB192" s="13">
        <v>6.8242675676302693E-8</v>
      </c>
      <c r="EC192" s="2" t="s">
        <v>2384</v>
      </c>
      <c r="ED192" s="12">
        <v>0</v>
      </c>
      <c r="EE192" s="12">
        <v>0</v>
      </c>
      <c r="EF192" s="12">
        <v>0</v>
      </c>
      <c r="EG192" s="13">
        <v>6.50719893825004E-8</v>
      </c>
      <c r="EH192" s="12">
        <v>0</v>
      </c>
      <c r="EI192" s="13">
        <v>5.9222727213981198E-8</v>
      </c>
      <c r="EJ192" s="13">
        <v>6.2614531871878304E-8</v>
      </c>
      <c r="EK192" s="12">
        <v>0</v>
      </c>
      <c r="EL192" s="13">
        <v>6.3824807976413903E-7</v>
      </c>
      <c r="EM192" s="13">
        <v>2.9992078715569199E-8</v>
      </c>
      <c r="EN192" s="12">
        <v>0</v>
      </c>
      <c r="EO192" s="13">
        <v>2.2380503207447502E-8</v>
      </c>
      <c r="EP192" s="12">
        <v>0</v>
      </c>
      <c r="EQ192" s="13">
        <v>7.2453796720268097E-8</v>
      </c>
      <c r="ER192" s="12">
        <v>0</v>
      </c>
      <c r="ES192" s="13">
        <v>3.6865406789260698E-8</v>
      </c>
      <c r="ET192" s="13">
        <v>1.4269660478465799E-7</v>
      </c>
      <c r="EU192" s="12">
        <v>0</v>
      </c>
      <c r="EV192" s="13">
        <v>1.56539393015802E-7</v>
      </c>
      <c r="EW192" s="13">
        <v>8.2429695143471602E-8</v>
      </c>
      <c r="EX192" s="12">
        <v>0</v>
      </c>
      <c r="EY192" s="12">
        <v>0</v>
      </c>
      <c r="EZ192" s="13">
        <v>3.0200552435727098E-7</v>
      </c>
      <c r="FA192" s="12">
        <v>0</v>
      </c>
      <c r="FB192" s="13">
        <v>4.6537276983744803E-8</v>
      </c>
      <c r="FC192" s="13">
        <v>3.5929272279908302E-8</v>
      </c>
      <c r="FD192" s="12">
        <v>0</v>
      </c>
      <c r="FE192" s="12">
        <v>0</v>
      </c>
      <c r="FF192" s="12">
        <v>0</v>
      </c>
      <c r="FG192" s="13">
        <v>1.04701560619074E-7</v>
      </c>
      <c r="FH192" s="12">
        <v>0</v>
      </c>
      <c r="FI192" s="12">
        <v>0</v>
      </c>
      <c r="FJ192" s="12">
        <v>0</v>
      </c>
      <c r="FK192" s="12">
        <v>0</v>
      </c>
      <c r="FL192" s="12">
        <v>0</v>
      </c>
      <c r="FM192" s="12">
        <v>0</v>
      </c>
      <c r="FN192" s="13">
        <v>1.4181362129703101E-7</v>
      </c>
      <c r="FO192" s="12">
        <v>0</v>
      </c>
      <c r="FP192" s="12">
        <v>0</v>
      </c>
      <c r="FQ192" s="12">
        <v>0</v>
      </c>
      <c r="FR192" s="12">
        <v>0</v>
      </c>
      <c r="FS192" s="13">
        <v>1.4108284447152001E-8</v>
      </c>
      <c r="FT192" s="13">
        <v>2.6020842571416098E-7</v>
      </c>
      <c r="FU192" s="12">
        <v>0</v>
      </c>
      <c r="FV192" s="12">
        <v>0</v>
      </c>
      <c r="FW192" s="12">
        <v>0</v>
      </c>
      <c r="FX192" s="12">
        <v>0</v>
      </c>
      <c r="FY192" s="13">
        <v>2.7394494032410001E-8</v>
      </c>
      <c r="FZ192" s="13">
        <v>1.2554714170497701E-8</v>
      </c>
      <c r="GA192" s="21">
        <v>1.18117184449247E-7</v>
      </c>
      <c r="GB192" s="13">
        <v>6.4795258126375899E-7</v>
      </c>
      <c r="GC192" s="12">
        <v>0</v>
      </c>
      <c r="GD192" s="12">
        <v>0</v>
      </c>
      <c r="GE192" s="12">
        <v>0</v>
      </c>
      <c r="GF192" s="12">
        <v>0</v>
      </c>
      <c r="GG192" s="13">
        <v>3.2163595158303803E-8</v>
      </c>
      <c r="GH192" s="12">
        <v>0</v>
      </c>
      <c r="GI192" s="12">
        <v>0</v>
      </c>
      <c r="GJ192" s="12">
        <v>0</v>
      </c>
      <c r="GK192" s="13">
        <v>2.97448817174724E-7</v>
      </c>
      <c r="GL192" s="12">
        <v>0</v>
      </c>
      <c r="GM192" s="13">
        <v>1.0989462198593799E-7</v>
      </c>
      <c r="GN192" s="12">
        <v>0</v>
      </c>
      <c r="GO192" s="12">
        <v>0</v>
      </c>
      <c r="GP192" s="13">
        <v>7.5977411270315595E-7</v>
      </c>
      <c r="GQ192" s="13">
        <v>4.4596019914502702E-8</v>
      </c>
      <c r="GR192" s="13">
        <v>1.13801019833583E-8</v>
      </c>
      <c r="GS192" s="13">
        <v>1.7485112588168899E-7</v>
      </c>
      <c r="GT192" s="13">
        <v>8.8144704146699804E-8</v>
      </c>
      <c r="GU192" s="13">
        <v>6.1059180735953399E-8</v>
      </c>
      <c r="GV192" s="13">
        <v>3.3800532808461299E-8</v>
      </c>
      <c r="GW192" s="12">
        <v>0</v>
      </c>
      <c r="GX192" s="13">
        <v>4.5951423371445902E-8</v>
      </c>
      <c r="GY192" s="12">
        <v>0</v>
      </c>
      <c r="GZ192" s="13">
        <v>9.8622179280994798E-8</v>
      </c>
      <c r="HA192" s="13">
        <v>2.58315064029387E-7</v>
      </c>
      <c r="HB192" s="12">
        <v>0</v>
      </c>
      <c r="HC192" s="13">
        <v>1.4705420422339299E-7</v>
      </c>
      <c r="HD192" s="13">
        <v>1.02674797399528E-7</v>
      </c>
      <c r="HE192" s="13">
        <v>2.0698261760094101E-7</v>
      </c>
      <c r="HF192" s="12">
        <v>0</v>
      </c>
      <c r="HG192" s="12">
        <v>0</v>
      </c>
      <c r="HH192" s="12">
        <v>0</v>
      </c>
      <c r="HI192" s="12">
        <v>0</v>
      </c>
      <c r="HJ192" s="12">
        <v>0</v>
      </c>
      <c r="HK192" s="13">
        <v>1.43152893439494E-7</v>
      </c>
      <c r="HL192" s="12">
        <v>0</v>
      </c>
      <c r="HM192" s="13">
        <v>3.0767098739571001E-7</v>
      </c>
      <c r="HN192" s="12">
        <v>0</v>
      </c>
      <c r="HO192" s="12">
        <v>0</v>
      </c>
      <c r="HP192" s="12">
        <v>0</v>
      </c>
      <c r="HQ192" s="13">
        <v>1.5842501852311699E-7</v>
      </c>
      <c r="HR192" s="12">
        <v>0</v>
      </c>
      <c r="HS192" s="12">
        <v>0</v>
      </c>
      <c r="HT192" s="13">
        <v>5.6525937055583999E-8</v>
      </c>
      <c r="HU192" s="21">
        <v>3.7803942886760599E-8</v>
      </c>
      <c r="HV192" s="13">
        <v>8.1131189618991604E-7</v>
      </c>
      <c r="HW192" s="13">
        <v>5.9713346359413201E-7</v>
      </c>
      <c r="HX192" s="12">
        <v>0</v>
      </c>
      <c r="HY192" s="12">
        <v>0</v>
      </c>
      <c r="HZ192" s="13">
        <v>1.6179892633109799E-8</v>
      </c>
      <c r="IA192" s="12">
        <v>0</v>
      </c>
      <c r="IB192" s="13">
        <v>1.8475249170222199E-7</v>
      </c>
      <c r="IC192" s="13">
        <v>5.1400943688285499E-6</v>
      </c>
      <c r="ID192" s="12">
        <v>0</v>
      </c>
      <c r="IE192" s="13">
        <v>3.7752994864752301E-7</v>
      </c>
      <c r="IF192" s="12">
        <v>0</v>
      </c>
      <c r="IG192" s="13">
        <v>1.0855465485153301E-8</v>
      </c>
      <c r="IH192" s="13">
        <v>4.7884114082406099E-8</v>
      </c>
      <c r="II192" s="13">
        <v>4.9096811198626101E-7</v>
      </c>
      <c r="IJ192" s="13">
        <v>2.3793418547365299E-7</v>
      </c>
      <c r="IK192" s="13">
        <v>2.77872374382847E-8</v>
      </c>
      <c r="IL192" s="12">
        <v>0</v>
      </c>
      <c r="IM192" s="13">
        <v>1.4111992941267201E-8</v>
      </c>
      <c r="IN192" s="13">
        <v>1.42183632204584E-8</v>
      </c>
      <c r="IO192" s="13">
        <v>1.00279229247719E-7</v>
      </c>
      <c r="IP192" s="13">
        <v>1.47274020680955E-7</v>
      </c>
      <c r="IQ192" s="13">
        <v>2.4784412428968999E-7</v>
      </c>
      <c r="IR192" s="13">
        <v>1.36023962249548E-6</v>
      </c>
      <c r="IS192" s="12">
        <v>0</v>
      </c>
      <c r="IT192" s="13">
        <v>1.77261098226943E-7</v>
      </c>
      <c r="IU192" s="12">
        <v>0</v>
      </c>
      <c r="IV192" s="13">
        <v>8.5869942699926501E-8</v>
      </c>
      <c r="IW192" s="13">
        <v>5.1871130637003602E-7</v>
      </c>
      <c r="IX192" s="12">
        <v>0</v>
      </c>
      <c r="IY192" s="13">
        <v>2.0486989695435599E-8</v>
      </c>
    </row>
    <row r="193" spans="1:259" x14ac:dyDescent="0.25">
      <c r="A193" s="2">
        <v>190</v>
      </c>
      <c r="B193" s="2" t="s">
        <v>2389</v>
      </c>
      <c r="C193" s="2" t="s">
        <v>2704</v>
      </c>
      <c r="D193" s="12">
        <v>0</v>
      </c>
      <c r="E193" s="13">
        <v>1.05562028201259E-8</v>
      </c>
      <c r="F193" s="12">
        <v>0</v>
      </c>
      <c r="G193" s="13">
        <v>2.9831243341082402E-7</v>
      </c>
      <c r="H193" s="12">
        <v>0</v>
      </c>
      <c r="I193" s="13">
        <v>1.6920017310632202E-8</v>
      </c>
      <c r="J193" s="12">
        <v>0</v>
      </c>
      <c r="K193" s="12">
        <v>0</v>
      </c>
      <c r="L193" s="13">
        <v>1.9567246823176901E-6</v>
      </c>
      <c r="M193" s="13">
        <v>3.8217018434260997E-8</v>
      </c>
      <c r="N193" s="13">
        <v>1.01758605709218E-7</v>
      </c>
      <c r="O193" s="12">
        <v>0</v>
      </c>
      <c r="P193" s="12">
        <v>0</v>
      </c>
      <c r="Q193" s="13">
        <v>3.4280673982642902E-8</v>
      </c>
      <c r="R193" s="13">
        <v>6.3707520230807102E-7</v>
      </c>
      <c r="S193" s="13">
        <v>3.3767197825244002E-7</v>
      </c>
      <c r="T193" s="13">
        <v>3.2947226510605499E-8</v>
      </c>
      <c r="U193" s="13">
        <v>1.6646905058552601E-7</v>
      </c>
      <c r="V193" s="13">
        <v>3.9664869098801403E-8</v>
      </c>
      <c r="W193" s="13">
        <v>2.3572006753325499E-7</v>
      </c>
      <c r="X193" s="13">
        <v>3.4875784755625398E-7</v>
      </c>
      <c r="Y193" s="13">
        <v>3.7132685627185401E-7</v>
      </c>
      <c r="Z193" s="12">
        <v>0</v>
      </c>
      <c r="AA193" s="12">
        <v>0</v>
      </c>
      <c r="AB193" s="13">
        <v>4.8064433702745298E-7</v>
      </c>
      <c r="AC193" s="13">
        <v>1.0446803268127699E-7</v>
      </c>
      <c r="AD193" s="12">
        <v>0</v>
      </c>
      <c r="AE193" s="13">
        <v>8.0894685129994298E-8</v>
      </c>
      <c r="AF193" s="12">
        <v>0</v>
      </c>
      <c r="AG193" s="12">
        <v>0</v>
      </c>
      <c r="AH193" s="13">
        <v>7.8091545695037898E-7</v>
      </c>
      <c r="AI193" s="12">
        <v>0</v>
      </c>
      <c r="AJ193" s="13">
        <v>1.14882561144873E-7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0</v>
      </c>
      <c r="AQ193" s="13">
        <v>1.9375066257728701E-7</v>
      </c>
      <c r="AR193" s="13">
        <v>3.1827823739758601E-7</v>
      </c>
      <c r="AS193" s="12">
        <v>0</v>
      </c>
      <c r="AT193" s="13">
        <v>2.5285494032847802E-7</v>
      </c>
      <c r="AU193" s="12">
        <v>0</v>
      </c>
      <c r="AV193" s="13">
        <v>4.0270972098181799E-7</v>
      </c>
      <c r="AW193" s="13">
        <v>9.0612576122436398E-9</v>
      </c>
      <c r="AX193" s="12">
        <v>0</v>
      </c>
      <c r="AY193" s="13">
        <v>1.2929353875372E-6</v>
      </c>
      <c r="AZ193" s="21">
        <v>1.9088583977200399E-7</v>
      </c>
      <c r="BA193" s="13">
        <v>1.1606972792962499E-6</v>
      </c>
      <c r="BB193" s="12">
        <v>0</v>
      </c>
      <c r="BC193" s="13">
        <v>3.4839855477474998E-7</v>
      </c>
      <c r="BD193" s="13">
        <v>4.2113070256982799E-7</v>
      </c>
      <c r="BE193" s="13">
        <v>1.5516954133213301E-7</v>
      </c>
      <c r="BF193" s="12">
        <v>0</v>
      </c>
      <c r="BG193" s="13">
        <v>8.6682145577489294E-8</v>
      </c>
      <c r="BH193" s="13">
        <v>7.82246732938306E-8</v>
      </c>
      <c r="BI193" s="13">
        <v>4.7498206660366697E-8</v>
      </c>
      <c r="BJ193" s="13">
        <v>1.3225116781628699E-8</v>
      </c>
      <c r="BK193" s="13">
        <v>8.9913202388646798E-8</v>
      </c>
      <c r="BL193" s="13">
        <v>1.4412301560154201E-8</v>
      </c>
      <c r="BM193" s="13">
        <v>5.6432389131594701E-8</v>
      </c>
      <c r="BN193" s="13">
        <v>9.2534645481531994E-8</v>
      </c>
      <c r="BO193" s="12">
        <v>0</v>
      </c>
      <c r="BP193" s="13">
        <v>2.6572287043172799E-7</v>
      </c>
      <c r="BQ193" s="12">
        <v>0</v>
      </c>
      <c r="BR193" s="13">
        <v>1.89763608037462E-7</v>
      </c>
      <c r="BS193" s="12">
        <v>0</v>
      </c>
      <c r="BT193" s="13">
        <v>2.8157185283125801E-7</v>
      </c>
      <c r="BU193" s="13">
        <v>1.8407387878100601E-7</v>
      </c>
      <c r="BV193" s="13">
        <v>7.5983892252184404E-7</v>
      </c>
      <c r="BW193" s="12">
        <v>0</v>
      </c>
      <c r="BX193" s="13">
        <v>1.2901414694239601E-7</v>
      </c>
      <c r="BY193" s="13">
        <v>1.3179649126122299E-8</v>
      </c>
      <c r="BZ193" s="12">
        <v>0</v>
      </c>
      <c r="CA193" s="13">
        <v>7.8685949698296894E-8</v>
      </c>
      <c r="CB193" s="13">
        <v>8.2726124707419896E-7</v>
      </c>
      <c r="CC193" s="13">
        <v>2.58415747269774E-8</v>
      </c>
      <c r="CD193" s="12">
        <v>0</v>
      </c>
      <c r="CE193" s="13">
        <v>7.2177316878947593E-8</v>
      </c>
      <c r="CF193" s="13">
        <v>7.2135440518776696E-7</v>
      </c>
      <c r="CG193" s="13">
        <v>1.4564742665538799E-8</v>
      </c>
      <c r="CH193" s="13">
        <v>4.9291637307768295E-7</v>
      </c>
      <c r="CI193" s="13">
        <v>1.07333276925322E-8</v>
      </c>
      <c r="CJ193" s="13">
        <v>2.85580237437195E-7</v>
      </c>
      <c r="CK193" s="12">
        <v>0</v>
      </c>
      <c r="CL193" s="13">
        <v>2.7749672731948799E-8</v>
      </c>
      <c r="CM193" s="12">
        <v>0</v>
      </c>
      <c r="CN193" s="12">
        <v>0</v>
      </c>
      <c r="CO193" s="13">
        <v>2.0308244820451201E-8</v>
      </c>
      <c r="CP193" s="12">
        <v>0</v>
      </c>
      <c r="CQ193" s="12">
        <v>0</v>
      </c>
      <c r="CR193" s="12">
        <v>0</v>
      </c>
      <c r="CS193" s="12">
        <v>0</v>
      </c>
      <c r="CT193" s="13">
        <v>1.58692098872592E-7</v>
      </c>
      <c r="CU193" s="12">
        <v>0</v>
      </c>
      <c r="CV193" s="17">
        <v>0</v>
      </c>
      <c r="CW193" s="13">
        <v>1.0845225149642499E-6</v>
      </c>
      <c r="CX193" s="13">
        <v>3.1156624256575001E-6</v>
      </c>
      <c r="CY193" s="13">
        <v>2.31522831021891E-6</v>
      </c>
      <c r="CZ193" s="13">
        <v>6.7276899794063202E-7</v>
      </c>
      <c r="DA193" s="13">
        <v>2.6735465046336302E-7</v>
      </c>
      <c r="DB193" s="13">
        <v>1.5653732613629701E-6</v>
      </c>
      <c r="DC193" s="13">
        <v>4.9611115347887803E-7</v>
      </c>
      <c r="DD193" s="13">
        <v>1.4437251573707799E-7</v>
      </c>
      <c r="DE193" s="13">
        <v>2.9092384188411899E-7</v>
      </c>
      <c r="DF193" s="13">
        <v>9.3300949012353204E-7</v>
      </c>
      <c r="DG193" s="13">
        <v>3.5476299364685501E-7</v>
      </c>
      <c r="DH193" s="13">
        <v>6.7896284184524504E-7</v>
      </c>
      <c r="DI193" s="13">
        <v>1.05502215899928E-8</v>
      </c>
      <c r="DJ193" s="13">
        <v>7.2974807405807097E-7</v>
      </c>
      <c r="DK193" s="13">
        <v>1.84907252635139E-6</v>
      </c>
      <c r="DL193" s="12">
        <v>0</v>
      </c>
      <c r="DM193" s="12">
        <v>0</v>
      </c>
      <c r="DN193" s="12">
        <v>0</v>
      </c>
      <c r="DO193" s="13">
        <v>1.10776320120068E-7</v>
      </c>
      <c r="DP193" s="13">
        <v>1.9599965967515899E-6</v>
      </c>
      <c r="DQ193" s="13">
        <v>1.08238470428873E-6</v>
      </c>
      <c r="DR193" s="12">
        <v>0</v>
      </c>
      <c r="DS193" s="12">
        <v>0</v>
      </c>
      <c r="DT193" s="13">
        <v>7.3709017665323903E-8</v>
      </c>
      <c r="DU193" s="13">
        <v>1.9262363364599499E-8</v>
      </c>
      <c r="DV193" s="12">
        <v>0</v>
      </c>
      <c r="DW193" s="13">
        <v>2.4426397925038402E-7</v>
      </c>
      <c r="DX193" s="13">
        <v>1.33158987475023E-8</v>
      </c>
      <c r="DY193" s="13">
        <v>2.8726396258398699E-7</v>
      </c>
      <c r="DZ193" s="13">
        <v>1.4933749268133601E-7</v>
      </c>
      <c r="EA193" s="13">
        <v>2.5018330406217301E-7</v>
      </c>
      <c r="EB193" s="13">
        <v>8.9963078371039795E-7</v>
      </c>
      <c r="EC193" s="2" t="s">
        <v>2389</v>
      </c>
      <c r="ED193" s="12">
        <v>0</v>
      </c>
      <c r="EE193" s="12">
        <v>0</v>
      </c>
      <c r="EF193" s="12">
        <v>0</v>
      </c>
      <c r="EG193" s="13">
        <v>1.6029196233154401E-7</v>
      </c>
      <c r="EH193" s="13">
        <v>5.8087200816450902E-8</v>
      </c>
      <c r="EI193" s="13">
        <v>1.14976340490179E-7</v>
      </c>
      <c r="EJ193" s="13">
        <v>1.67790357842443E-7</v>
      </c>
      <c r="EK193" s="12">
        <v>0</v>
      </c>
      <c r="EL193" s="13">
        <v>6.3498003443975097E-7</v>
      </c>
      <c r="EM193" s="13">
        <v>1.4416623926323599E-7</v>
      </c>
      <c r="EN193" s="12">
        <v>0</v>
      </c>
      <c r="EO193" s="13">
        <v>7.4112244298068294E-8</v>
      </c>
      <c r="EP193" s="12">
        <v>0</v>
      </c>
      <c r="EQ193" s="13">
        <v>1.7641119832359899E-7</v>
      </c>
      <c r="ER193" s="12">
        <v>0</v>
      </c>
      <c r="ES193" s="13">
        <v>9.05814685780039E-8</v>
      </c>
      <c r="ET193" s="13">
        <v>2.1725970712263001E-7</v>
      </c>
      <c r="EU193" s="12">
        <v>0</v>
      </c>
      <c r="EV193" s="13">
        <v>3.7879724619049098E-7</v>
      </c>
      <c r="EW193" s="13">
        <v>1.8806991893084901E-7</v>
      </c>
      <c r="EX193" s="12">
        <v>0</v>
      </c>
      <c r="EY193" s="12">
        <v>0</v>
      </c>
      <c r="EZ193" s="13">
        <v>5.7714139875425804E-7</v>
      </c>
      <c r="FA193" s="12">
        <v>0</v>
      </c>
      <c r="FB193" s="13">
        <v>2.99456922744737E-7</v>
      </c>
      <c r="FC193" s="13">
        <v>2.0809164924817701E-7</v>
      </c>
      <c r="FD193" s="12">
        <v>0</v>
      </c>
      <c r="FE193" s="12">
        <v>0</v>
      </c>
      <c r="FF193" s="12">
        <v>0</v>
      </c>
      <c r="FG193" s="13">
        <v>1.4882630399148899E-7</v>
      </c>
      <c r="FH193" s="12">
        <v>0</v>
      </c>
      <c r="FI193" s="13">
        <v>1.10526160909575E-8</v>
      </c>
      <c r="FJ193" s="12">
        <v>0</v>
      </c>
      <c r="FK193" s="12">
        <v>0</v>
      </c>
      <c r="FL193" s="13">
        <v>3.0963069202236901E-8</v>
      </c>
      <c r="FM193" s="12">
        <v>0</v>
      </c>
      <c r="FN193" s="13">
        <v>6.7501618364468804E-7</v>
      </c>
      <c r="FO193" s="12">
        <v>0</v>
      </c>
      <c r="FP193" s="12">
        <v>0</v>
      </c>
      <c r="FQ193" s="12">
        <v>0</v>
      </c>
      <c r="FR193" s="12">
        <v>0</v>
      </c>
      <c r="FS193" s="13">
        <v>4.45696274280003E-8</v>
      </c>
      <c r="FT193" s="13">
        <v>3.47383155743674E-7</v>
      </c>
      <c r="FU193" s="12">
        <v>0</v>
      </c>
      <c r="FV193" s="12">
        <v>0</v>
      </c>
      <c r="FW193" s="12">
        <v>0</v>
      </c>
      <c r="FX193" s="12">
        <v>0</v>
      </c>
      <c r="FY193" s="13">
        <v>1.65392255342976E-7</v>
      </c>
      <c r="FZ193" s="13">
        <v>3.9661727486439703E-8</v>
      </c>
      <c r="GA193" s="21">
        <v>2.27945297997111E-7</v>
      </c>
      <c r="GB193" s="13">
        <v>1.14010435823483E-6</v>
      </c>
      <c r="GC193" s="12">
        <v>0</v>
      </c>
      <c r="GD193" s="12">
        <v>0</v>
      </c>
      <c r="GE193" s="12">
        <v>0</v>
      </c>
      <c r="GF193" s="12">
        <v>0</v>
      </c>
      <c r="GG193" s="13">
        <v>1.12898162645771E-8</v>
      </c>
      <c r="GH193" s="12">
        <v>0</v>
      </c>
      <c r="GI193" s="13">
        <v>3.4665649189980601E-8</v>
      </c>
      <c r="GJ193" s="12">
        <v>0</v>
      </c>
      <c r="GK193" s="13">
        <v>3.9059284405836401E-7</v>
      </c>
      <c r="GL193" s="12">
        <v>0</v>
      </c>
      <c r="GM193" s="13">
        <v>2.5267154867362498E-7</v>
      </c>
      <c r="GN193" s="12">
        <v>0</v>
      </c>
      <c r="GO193" s="12">
        <v>0</v>
      </c>
      <c r="GP193" s="13">
        <v>8.9645882947272301E-7</v>
      </c>
      <c r="GQ193" s="13">
        <v>5.8701561713807603E-8</v>
      </c>
      <c r="GR193" s="12">
        <v>0</v>
      </c>
      <c r="GS193" s="13">
        <v>3.3381508282209498E-7</v>
      </c>
      <c r="GT193" s="13">
        <v>1.29073463438066E-7</v>
      </c>
      <c r="GU193" s="13">
        <v>1.00739338361945E-7</v>
      </c>
      <c r="GV193" s="13">
        <v>1.10496594664117E-7</v>
      </c>
      <c r="GW193" s="12">
        <v>0</v>
      </c>
      <c r="GX193" s="13">
        <v>3.2259026045195302E-8</v>
      </c>
      <c r="GY193" s="12">
        <v>0</v>
      </c>
      <c r="GZ193" s="13">
        <v>4.57799907901809E-7</v>
      </c>
      <c r="HA193" s="13">
        <v>5.2569878872471202E-7</v>
      </c>
      <c r="HB193" s="12">
        <v>0</v>
      </c>
      <c r="HC193" s="13">
        <v>2.92529054720511E-7</v>
      </c>
      <c r="HD193" s="13">
        <v>2.36189138533414E-8</v>
      </c>
      <c r="HE193" s="13">
        <v>9.3411561383389094E-8</v>
      </c>
      <c r="HF193" s="12">
        <v>0</v>
      </c>
      <c r="HG193" s="12">
        <v>0</v>
      </c>
      <c r="HH193" s="12">
        <v>0</v>
      </c>
      <c r="HI193" s="12">
        <v>0</v>
      </c>
      <c r="HJ193" s="12">
        <v>0</v>
      </c>
      <c r="HK193" s="13">
        <v>4.5414937360125001E-7</v>
      </c>
      <c r="HL193" s="12">
        <v>0</v>
      </c>
      <c r="HM193" s="13">
        <v>4.8182865324526205E-7</v>
      </c>
      <c r="HN193" s="12">
        <v>0</v>
      </c>
      <c r="HO193" s="13">
        <v>4.7464513358755698E-8</v>
      </c>
      <c r="HP193" s="12">
        <v>0</v>
      </c>
      <c r="HQ193" s="13">
        <v>2.7823070977306701E-7</v>
      </c>
      <c r="HR193" s="12">
        <v>0</v>
      </c>
      <c r="HS193" s="12">
        <v>0</v>
      </c>
      <c r="HT193" s="13">
        <v>1.80886164144701E-7</v>
      </c>
      <c r="HU193" s="21">
        <v>7.9617884847908099E-8</v>
      </c>
      <c r="HV193" s="13">
        <v>1.18324956169811E-6</v>
      </c>
      <c r="HW193" s="13">
        <v>8.9375174872387595E-7</v>
      </c>
      <c r="HX193" s="12">
        <v>0</v>
      </c>
      <c r="HY193" s="12">
        <v>0</v>
      </c>
      <c r="HZ193" s="13">
        <v>6.8152088387880595E-8</v>
      </c>
      <c r="IA193" s="12">
        <v>0</v>
      </c>
      <c r="IB193" s="13">
        <v>9.7275584809852704E-8</v>
      </c>
      <c r="IC193" s="13">
        <v>8.62291044293421E-6</v>
      </c>
      <c r="ID193" s="13">
        <v>7.84667216791763E-8</v>
      </c>
      <c r="IE193" s="13">
        <v>1.5287017157024701E-6</v>
      </c>
      <c r="IF193" s="12">
        <v>0</v>
      </c>
      <c r="IG193" s="13">
        <v>8.0018431210920095E-8</v>
      </c>
      <c r="IH193" s="13">
        <v>5.0423733477709099E-8</v>
      </c>
      <c r="II193" s="13">
        <v>8.4053271025271102E-7</v>
      </c>
      <c r="IJ193" s="13">
        <v>7.1616804449053598E-7</v>
      </c>
      <c r="IK193" s="13">
        <v>4.0669814255448401E-8</v>
      </c>
      <c r="IL193" s="12">
        <v>0</v>
      </c>
      <c r="IM193" s="13">
        <v>5.9441790626860301E-8</v>
      </c>
      <c r="IN193" s="13">
        <v>1.31538489284914E-8</v>
      </c>
      <c r="IO193" s="13">
        <v>2.0878901227956499E-7</v>
      </c>
      <c r="IP193" s="13">
        <v>2.7997514082014298E-7</v>
      </c>
      <c r="IQ193" s="13">
        <v>5.8187481075471799E-7</v>
      </c>
      <c r="IR193" s="13">
        <v>1.3493323110409999E-6</v>
      </c>
      <c r="IS193" s="12">
        <v>0</v>
      </c>
      <c r="IT193" s="13">
        <v>3.3696410151238402E-7</v>
      </c>
      <c r="IU193" s="12">
        <v>0</v>
      </c>
      <c r="IV193" s="13">
        <v>4.2319286404786798E-7</v>
      </c>
      <c r="IW193" s="13">
        <v>7.2949776774829804E-7</v>
      </c>
      <c r="IX193" s="12">
        <v>0</v>
      </c>
      <c r="IY193" s="13">
        <v>6.9428200636383902E-8</v>
      </c>
    </row>
    <row r="194" spans="1:259" x14ac:dyDescent="0.25">
      <c r="A194" s="2">
        <v>191</v>
      </c>
      <c r="B194" s="2" t="s">
        <v>2392</v>
      </c>
      <c r="C194" s="2" t="s">
        <v>2704</v>
      </c>
      <c r="D194" s="12">
        <v>0</v>
      </c>
      <c r="E194" s="12">
        <v>0</v>
      </c>
      <c r="F194" s="12">
        <v>0</v>
      </c>
      <c r="G194" s="13">
        <v>8.1814952960919302E-7</v>
      </c>
      <c r="H194" s="12">
        <v>0</v>
      </c>
      <c r="I194" s="12">
        <v>0</v>
      </c>
      <c r="J194" s="12">
        <v>0</v>
      </c>
      <c r="K194" s="12">
        <v>0</v>
      </c>
      <c r="L194" s="13">
        <v>1.52263928573353E-6</v>
      </c>
      <c r="M194" s="13">
        <v>1.7104017821459101E-8</v>
      </c>
      <c r="N194" s="13">
        <v>1.7936303675139299E-7</v>
      </c>
      <c r="O194" s="12">
        <v>0</v>
      </c>
      <c r="P194" s="12">
        <v>0</v>
      </c>
      <c r="Q194" s="13">
        <v>2.7202930195454801E-8</v>
      </c>
      <c r="R194" s="13">
        <v>1.57914946923628E-7</v>
      </c>
      <c r="S194" s="13">
        <v>2.3711229249988299E-7</v>
      </c>
      <c r="T194" s="12">
        <v>0</v>
      </c>
      <c r="U194" s="13">
        <v>1.38626161395184E-7</v>
      </c>
      <c r="V194" s="13">
        <v>7.1008012215158995E-8</v>
      </c>
      <c r="W194" s="13">
        <v>5.4138389175392298E-7</v>
      </c>
      <c r="X194" s="13">
        <v>7.6349592262818801E-7</v>
      </c>
      <c r="Y194" s="13">
        <v>2.0664063784338399E-7</v>
      </c>
      <c r="Z194" s="12">
        <v>0</v>
      </c>
      <c r="AA194" s="12">
        <v>0</v>
      </c>
      <c r="AB194" s="13">
        <v>3.8500392584136102E-7</v>
      </c>
      <c r="AC194" s="13">
        <v>1.2467905074467899E-7</v>
      </c>
      <c r="AD194" s="12">
        <v>0</v>
      </c>
      <c r="AE194" s="13">
        <v>1.9671117178853601E-7</v>
      </c>
      <c r="AF194" s="12">
        <v>0</v>
      </c>
      <c r="AG194" s="12">
        <v>0</v>
      </c>
      <c r="AH194" s="13">
        <v>3.8698820800004797E-7</v>
      </c>
      <c r="AI194" s="12">
        <v>0</v>
      </c>
      <c r="AJ194" s="13">
        <v>2.99697531081521E-7</v>
      </c>
      <c r="AK194" s="12">
        <v>0</v>
      </c>
      <c r="AL194" s="12">
        <v>0</v>
      </c>
      <c r="AM194" s="12">
        <v>0</v>
      </c>
      <c r="AN194" s="13">
        <v>1.9302148802026901E-8</v>
      </c>
      <c r="AO194" s="12">
        <v>0</v>
      </c>
      <c r="AP194" s="12">
        <v>0</v>
      </c>
      <c r="AQ194" s="13">
        <v>2.3097582464607699E-7</v>
      </c>
      <c r="AR194" s="13">
        <v>5.3993548337492503E-7</v>
      </c>
      <c r="AS194" s="12">
        <v>0</v>
      </c>
      <c r="AT194" s="13">
        <v>1.3475598265607099E-7</v>
      </c>
      <c r="AU194" s="12">
        <v>0</v>
      </c>
      <c r="AV194" s="13">
        <v>2.7202743070599802E-7</v>
      </c>
      <c r="AW194" s="13">
        <v>1.6221455051627601E-8</v>
      </c>
      <c r="AX194" s="12">
        <v>0</v>
      </c>
      <c r="AY194" s="13">
        <v>1.3433006767161799E-6</v>
      </c>
      <c r="AZ194" s="21">
        <v>5.2182652733813196E-7</v>
      </c>
      <c r="BA194" s="13">
        <v>1.1170646105900499E-6</v>
      </c>
      <c r="BB194" s="12">
        <v>0</v>
      </c>
      <c r="BC194" s="13">
        <v>1.1111811683201399E-7</v>
      </c>
      <c r="BD194" s="13">
        <v>4.3475124411062003E-7</v>
      </c>
      <c r="BE194" s="13">
        <v>3.5375900991928997E-8</v>
      </c>
      <c r="BF194" s="13">
        <v>2.77540300741804E-8</v>
      </c>
      <c r="BG194" s="12">
        <v>0</v>
      </c>
      <c r="BH194" s="13">
        <v>2.0005391179279799E-8</v>
      </c>
      <c r="BI194" s="13">
        <v>4.85892833830398E-8</v>
      </c>
      <c r="BJ194" s="13">
        <v>4.7351183821512897E-8</v>
      </c>
      <c r="BK194" s="13">
        <v>2.5422055887340799E-7</v>
      </c>
      <c r="BL194" s="13">
        <v>5.1601778020889199E-8</v>
      </c>
      <c r="BM194" s="13">
        <v>3.3675070390420697E-8</v>
      </c>
      <c r="BN194" s="12">
        <v>0</v>
      </c>
      <c r="BO194" s="12">
        <v>0</v>
      </c>
      <c r="BP194" s="13">
        <v>3.7192049086331699E-7</v>
      </c>
      <c r="BQ194" s="12">
        <v>0</v>
      </c>
      <c r="BR194" s="13">
        <v>2.12084762305794E-7</v>
      </c>
      <c r="BS194" s="12">
        <v>0</v>
      </c>
      <c r="BT194" s="13">
        <v>9.6307746702046309E-7</v>
      </c>
      <c r="BU194" s="13">
        <v>1.26892060661841E-7</v>
      </c>
      <c r="BV194" s="13">
        <v>3.6623643011556298E-7</v>
      </c>
      <c r="BW194" s="12">
        <v>0</v>
      </c>
      <c r="BX194" s="13">
        <v>1.34776128696351E-7</v>
      </c>
      <c r="BY194" s="13">
        <v>1.6515937028952401E-7</v>
      </c>
      <c r="BZ194" s="12">
        <v>0</v>
      </c>
      <c r="CA194" s="13">
        <v>1.4086351485039701E-7</v>
      </c>
      <c r="CB194" s="13">
        <v>6.08132220924016E-7</v>
      </c>
      <c r="CC194" s="13">
        <v>3.4696172499046597E-8</v>
      </c>
      <c r="CD194" s="12">
        <v>0</v>
      </c>
      <c r="CE194" s="13">
        <v>1.2233449638862699E-7</v>
      </c>
      <c r="CF194" s="13">
        <v>1.73726008661158E-7</v>
      </c>
      <c r="CG194" s="12">
        <v>0</v>
      </c>
      <c r="CH194" s="13">
        <v>1.0518055175154501E-6</v>
      </c>
      <c r="CI194" s="12">
        <v>0</v>
      </c>
      <c r="CJ194" s="13">
        <v>3.2564866179010597E-8</v>
      </c>
      <c r="CK194" s="12">
        <v>0</v>
      </c>
      <c r="CL194" s="13">
        <v>8.2795731045554305E-8</v>
      </c>
      <c r="CM194" s="13">
        <v>2.51311170730841E-8</v>
      </c>
      <c r="CN194" s="12">
        <v>0</v>
      </c>
      <c r="CO194" s="12">
        <v>0</v>
      </c>
      <c r="CP194" s="12">
        <v>0</v>
      </c>
      <c r="CQ194" s="12">
        <v>0</v>
      </c>
      <c r="CR194" s="12">
        <v>0</v>
      </c>
      <c r="CS194" s="12">
        <v>0</v>
      </c>
      <c r="CT194" s="13">
        <v>2.1725607056967999E-7</v>
      </c>
      <c r="CU194" s="12">
        <v>0</v>
      </c>
      <c r="CV194" s="17">
        <v>0</v>
      </c>
      <c r="CW194" s="13">
        <v>1.21677157863831E-6</v>
      </c>
      <c r="CX194" s="13">
        <v>1.2675266317284601E-6</v>
      </c>
      <c r="CY194" s="13">
        <v>1.4071334053762601E-6</v>
      </c>
      <c r="CZ194" s="13">
        <v>1.47015166614345E-6</v>
      </c>
      <c r="DA194" s="13">
        <v>3.2081509994243903E-7</v>
      </c>
      <c r="DB194" s="13">
        <v>1.7652732120759201E-6</v>
      </c>
      <c r="DC194" s="13">
        <v>5.1777119585547602E-7</v>
      </c>
      <c r="DD194" s="13">
        <v>1.55073327010699E-7</v>
      </c>
      <c r="DE194" s="13">
        <v>4.7652775839254399E-7</v>
      </c>
      <c r="DF194" s="13">
        <v>1.1759937764971E-6</v>
      </c>
      <c r="DG194" s="13">
        <v>2.6785400690638998E-7</v>
      </c>
      <c r="DH194" s="13">
        <v>5.6644278995008805E-7</v>
      </c>
      <c r="DI194" s="12">
        <v>0</v>
      </c>
      <c r="DJ194" s="13">
        <v>1.63496658310897E-6</v>
      </c>
      <c r="DK194" s="13">
        <v>8.6346605659833801E-7</v>
      </c>
      <c r="DL194" s="12">
        <v>0</v>
      </c>
      <c r="DM194" s="13">
        <v>1.9439251585235799E-8</v>
      </c>
      <c r="DN194" s="12">
        <v>0</v>
      </c>
      <c r="DO194" s="13">
        <v>2.6371268282001298E-7</v>
      </c>
      <c r="DP194" s="13">
        <v>1.8392040127451999E-6</v>
      </c>
      <c r="DQ194" s="13">
        <v>9.8521682216246403E-7</v>
      </c>
      <c r="DR194" s="12">
        <v>0</v>
      </c>
      <c r="DS194" s="12">
        <v>0</v>
      </c>
      <c r="DT194" s="13">
        <v>1.77584698596319E-7</v>
      </c>
      <c r="DU194" s="12">
        <v>0</v>
      </c>
      <c r="DV194" s="12">
        <v>0</v>
      </c>
      <c r="DW194" s="13">
        <v>1.3838200782499201E-7</v>
      </c>
      <c r="DX194" s="13">
        <v>1.4038914433878699E-7</v>
      </c>
      <c r="DY194" s="13">
        <v>3.4283978791289499E-7</v>
      </c>
      <c r="DZ194" s="13">
        <v>2.82633092323559E-8</v>
      </c>
      <c r="EA194" s="13">
        <v>2.8271743221486402E-7</v>
      </c>
      <c r="EB194" s="13">
        <v>7.7797663072572305E-7</v>
      </c>
      <c r="EC194" s="2" t="s">
        <v>2392</v>
      </c>
      <c r="ED194" s="12">
        <v>0</v>
      </c>
      <c r="EE194" s="13">
        <v>3.25824855720697E-8</v>
      </c>
      <c r="EF194" s="12">
        <v>0</v>
      </c>
      <c r="EG194" s="13">
        <v>3.40057278333985E-7</v>
      </c>
      <c r="EH194" s="12">
        <v>0</v>
      </c>
      <c r="EI194" s="13">
        <v>2.5728817387637601E-7</v>
      </c>
      <c r="EJ194" s="13">
        <v>5.6569960666883404E-7</v>
      </c>
      <c r="EK194" s="12">
        <v>0</v>
      </c>
      <c r="EL194" s="13">
        <v>4.3018641064087901E-7</v>
      </c>
      <c r="EM194" s="13">
        <v>1.17311940483588E-7</v>
      </c>
      <c r="EN194" s="12">
        <v>0</v>
      </c>
      <c r="EO194" s="13">
        <v>2.5314302709066902E-7</v>
      </c>
      <c r="EP194" s="12">
        <v>0</v>
      </c>
      <c r="EQ194" s="13">
        <v>9.4743349543776596E-8</v>
      </c>
      <c r="ER194" s="12">
        <v>0</v>
      </c>
      <c r="ES194" s="13">
        <v>1.38993310130413E-7</v>
      </c>
      <c r="ET194" s="13">
        <v>1.4826798027590801E-7</v>
      </c>
      <c r="EU194" s="12">
        <v>0</v>
      </c>
      <c r="EV194" s="13">
        <v>5.1617746333613001E-7</v>
      </c>
      <c r="EW194" s="13">
        <v>2.3308795112162399E-7</v>
      </c>
      <c r="EX194" s="12">
        <v>0</v>
      </c>
      <c r="EY194" s="13">
        <v>8.8811080449202694E-8</v>
      </c>
      <c r="EZ194" s="13">
        <v>1.69325018316233E-7</v>
      </c>
      <c r="FA194" s="12">
        <v>0</v>
      </c>
      <c r="FB194" s="13">
        <v>4.3719294093120799E-7</v>
      </c>
      <c r="FC194" s="13">
        <v>1.01597857985989E-7</v>
      </c>
      <c r="FD194" s="12">
        <v>0</v>
      </c>
      <c r="FE194" s="12">
        <v>0</v>
      </c>
      <c r="FF194" s="12">
        <v>0</v>
      </c>
      <c r="FG194" s="13">
        <v>3.0703193733352399E-7</v>
      </c>
      <c r="FH194" s="12">
        <v>0</v>
      </c>
      <c r="FI194" s="13">
        <v>5.9359149511466803E-8</v>
      </c>
      <c r="FJ194" s="12">
        <v>0</v>
      </c>
      <c r="FK194" s="13">
        <v>2.5559634593270099E-8</v>
      </c>
      <c r="FL194" s="13">
        <v>8.3145087053786201E-8</v>
      </c>
      <c r="FM194" s="12">
        <v>0</v>
      </c>
      <c r="FN194" s="13">
        <v>6.0261861694884296E-7</v>
      </c>
      <c r="FO194" s="12">
        <v>0</v>
      </c>
      <c r="FP194" s="12">
        <v>0</v>
      </c>
      <c r="FQ194" s="12">
        <v>0</v>
      </c>
      <c r="FR194" s="12">
        <v>0</v>
      </c>
      <c r="FS194" s="12">
        <v>0</v>
      </c>
      <c r="FT194" s="13">
        <v>7.44250221145354E-7</v>
      </c>
      <c r="FU194" s="12">
        <v>0</v>
      </c>
      <c r="FV194" s="12">
        <v>0</v>
      </c>
      <c r="FW194" s="12">
        <v>0</v>
      </c>
      <c r="FX194" s="12">
        <v>0</v>
      </c>
      <c r="FY194" s="13">
        <v>3.8731955000647103E-7</v>
      </c>
      <c r="FZ194" s="12">
        <v>0</v>
      </c>
      <c r="GA194" s="21">
        <v>3.0208399809652201E-7</v>
      </c>
      <c r="GB194" s="13">
        <v>7.5276849611153199E-7</v>
      </c>
      <c r="GC194" s="12">
        <v>0</v>
      </c>
      <c r="GD194" s="12">
        <v>0</v>
      </c>
      <c r="GE194" s="12">
        <v>0</v>
      </c>
      <c r="GF194" s="12">
        <v>0</v>
      </c>
      <c r="GG194" s="13">
        <v>4.0422037406709598E-8</v>
      </c>
      <c r="GH194" s="12">
        <v>0</v>
      </c>
      <c r="GI194" s="12">
        <v>0</v>
      </c>
      <c r="GJ194" s="12">
        <v>0</v>
      </c>
      <c r="GK194" s="13">
        <v>1.6858590087714E-7</v>
      </c>
      <c r="GL194" s="12">
        <v>0</v>
      </c>
      <c r="GM194" s="13">
        <v>5.46088666121678E-7</v>
      </c>
      <c r="GN194" s="12">
        <v>0</v>
      </c>
      <c r="GO194" s="12">
        <v>0</v>
      </c>
      <c r="GP194" s="13">
        <v>7.5716127225556302E-7</v>
      </c>
      <c r="GQ194" s="13">
        <v>1.4712247458011901E-7</v>
      </c>
      <c r="GR194" s="12">
        <v>0</v>
      </c>
      <c r="GS194" s="13">
        <v>5.0499817363767803E-7</v>
      </c>
      <c r="GT194" s="13">
        <v>3.1104466147037903E-7</v>
      </c>
      <c r="GU194" s="13">
        <v>3.0057245162101398E-8</v>
      </c>
      <c r="GV194" s="13">
        <v>2.8258700319919701E-8</v>
      </c>
      <c r="GW194" s="12">
        <v>0</v>
      </c>
      <c r="GX194" s="13">
        <v>2.88750393926748E-7</v>
      </c>
      <c r="GY194" s="12">
        <v>0</v>
      </c>
      <c r="GZ194" s="13">
        <v>5.8028322351360097E-7</v>
      </c>
      <c r="HA194" s="13">
        <v>4.96886599219245E-7</v>
      </c>
      <c r="HB194" s="12">
        <v>0</v>
      </c>
      <c r="HC194" s="13">
        <v>5.2368524497439198E-7</v>
      </c>
      <c r="HD194" s="13">
        <v>8.4565115756680204E-8</v>
      </c>
      <c r="HE194" s="13">
        <v>2.22967055144833E-7</v>
      </c>
      <c r="HF194" s="12">
        <v>0</v>
      </c>
      <c r="HG194" s="12">
        <v>0</v>
      </c>
      <c r="HH194" s="12">
        <v>0</v>
      </c>
      <c r="HI194" s="12">
        <v>0</v>
      </c>
      <c r="HJ194" s="12">
        <v>0</v>
      </c>
      <c r="HK194" s="13">
        <v>4.19622085848826E-7</v>
      </c>
      <c r="HL194" s="12">
        <v>0</v>
      </c>
      <c r="HM194" s="13">
        <v>6.9669051764153296E-7</v>
      </c>
      <c r="HN194" s="12">
        <v>0</v>
      </c>
      <c r="HO194" s="13">
        <v>1.35970424346293E-7</v>
      </c>
      <c r="HP194" s="12">
        <v>0</v>
      </c>
      <c r="HQ194" s="13">
        <v>5.90221583967977E-7</v>
      </c>
      <c r="HR194" s="12">
        <v>0</v>
      </c>
      <c r="HS194" s="13">
        <v>1.98964059698236E-8</v>
      </c>
      <c r="HT194" s="13">
        <v>3.03583354544156E-7</v>
      </c>
      <c r="HU194" s="21">
        <v>7.1265932149467503E-8</v>
      </c>
      <c r="HV194" s="13">
        <v>6.1668788607508995E-7</v>
      </c>
      <c r="HW194" s="13">
        <v>6.2291934719403098E-7</v>
      </c>
      <c r="HX194" s="12">
        <v>0</v>
      </c>
      <c r="HY194" s="12">
        <v>0</v>
      </c>
      <c r="HZ194" s="12">
        <v>0</v>
      </c>
      <c r="IA194" s="12">
        <v>0</v>
      </c>
      <c r="IB194" s="13">
        <v>1.58366419671315E-7</v>
      </c>
      <c r="IC194" s="13">
        <v>5.0908329187583196E-6</v>
      </c>
      <c r="ID194" s="13">
        <v>1.9665947427280201E-7</v>
      </c>
      <c r="IE194" s="13">
        <v>1.81145786039318E-6</v>
      </c>
      <c r="IF194" s="12">
        <v>0</v>
      </c>
      <c r="IG194" s="13">
        <v>1.22784790311397E-7</v>
      </c>
      <c r="IH194" s="13">
        <v>9.0268521340646101E-8</v>
      </c>
      <c r="II194" s="13">
        <v>3.3779448451853602E-7</v>
      </c>
      <c r="IJ194" s="13">
        <v>6.6194780790959899E-7</v>
      </c>
      <c r="IK194" s="13">
        <v>1.3145614189237501E-7</v>
      </c>
      <c r="IL194" s="12">
        <v>0</v>
      </c>
      <c r="IM194" s="13">
        <v>7.9809479222204801E-8</v>
      </c>
      <c r="IN194" s="13">
        <v>3.1437310423768497E-8</v>
      </c>
      <c r="IO194" s="13">
        <v>2.8492166678827998E-7</v>
      </c>
      <c r="IP194" s="13">
        <v>4.3544184935995499E-7</v>
      </c>
      <c r="IQ194" s="13">
        <v>8.0926954147634705E-7</v>
      </c>
      <c r="IR194" s="13">
        <v>1.2316696402623299E-6</v>
      </c>
      <c r="IS194" s="12">
        <v>0</v>
      </c>
      <c r="IT194" s="13">
        <v>5.4110329826871198E-7</v>
      </c>
      <c r="IU194" s="12">
        <v>0</v>
      </c>
      <c r="IV194" s="13">
        <v>7.9726308473030196E-7</v>
      </c>
      <c r="IW194" s="13">
        <v>2.4017380565878998E-7</v>
      </c>
      <c r="IX194" s="12">
        <v>0</v>
      </c>
      <c r="IY194" s="13">
        <v>1.67848833186668E-7</v>
      </c>
    </row>
    <row r="195" spans="1:259" x14ac:dyDescent="0.25">
      <c r="A195" s="2">
        <v>192</v>
      </c>
      <c r="B195" s="2" t="s">
        <v>2397</v>
      </c>
      <c r="C195" s="2" t="s">
        <v>2704</v>
      </c>
      <c r="D195" s="12">
        <v>0</v>
      </c>
      <c r="E195" s="12">
        <v>0</v>
      </c>
      <c r="F195" s="12">
        <v>0</v>
      </c>
      <c r="G195" s="13">
        <v>3.263914036084E-7</v>
      </c>
      <c r="H195" s="12">
        <v>0</v>
      </c>
      <c r="I195" s="12">
        <v>0</v>
      </c>
      <c r="J195" s="12">
        <v>0</v>
      </c>
      <c r="K195" s="12">
        <v>0</v>
      </c>
      <c r="L195" s="13">
        <v>1.65884931841237E-6</v>
      </c>
      <c r="M195" s="13">
        <v>1.4147109509385599E-8</v>
      </c>
      <c r="N195" s="13">
        <v>1.6192266774008299E-7</v>
      </c>
      <c r="O195" s="12">
        <v>0</v>
      </c>
      <c r="P195" s="12">
        <v>0</v>
      </c>
      <c r="Q195" s="13">
        <v>6.1394631627760204E-8</v>
      </c>
      <c r="R195" s="13">
        <v>7.5261550390218E-7</v>
      </c>
      <c r="S195" s="13">
        <v>6.4923758784557294E-8</v>
      </c>
      <c r="T195" s="13">
        <v>1.33659377126396E-8</v>
      </c>
      <c r="U195" s="13">
        <v>1.24443379305459E-7</v>
      </c>
      <c r="V195" s="13">
        <v>2.5570146160917599E-8</v>
      </c>
      <c r="W195" s="13">
        <v>1.83056274473707E-7</v>
      </c>
      <c r="X195" s="13">
        <v>3.7794512105094702E-7</v>
      </c>
      <c r="Y195" s="13">
        <v>1.61720804450269E-7</v>
      </c>
      <c r="Z195" s="12">
        <v>0</v>
      </c>
      <c r="AA195" s="12">
        <v>0</v>
      </c>
      <c r="AB195" s="13">
        <v>1.2240880372781001E-7</v>
      </c>
      <c r="AC195" s="13">
        <v>1.1724570872159499E-7</v>
      </c>
      <c r="AD195" s="12">
        <v>0</v>
      </c>
      <c r="AE195" s="13">
        <v>1.16856873464364E-7</v>
      </c>
      <c r="AF195" s="12">
        <v>0</v>
      </c>
      <c r="AG195" s="12">
        <v>0</v>
      </c>
      <c r="AH195" s="13">
        <v>4.2554632732341E-7</v>
      </c>
      <c r="AI195" s="12">
        <v>0</v>
      </c>
      <c r="AJ195" s="13">
        <v>3.0989481874529702E-7</v>
      </c>
      <c r="AK195" s="12">
        <v>0</v>
      </c>
      <c r="AL195" s="12">
        <v>0</v>
      </c>
      <c r="AM195" s="12">
        <v>0</v>
      </c>
      <c r="AN195" s="13">
        <v>1.45210865987599E-8</v>
      </c>
      <c r="AO195" s="12">
        <v>0</v>
      </c>
      <c r="AP195" s="12">
        <v>0</v>
      </c>
      <c r="AQ195" s="13">
        <v>9.5421341965688404E-8</v>
      </c>
      <c r="AR195" s="13">
        <v>2.49258618981143E-7</v>
      </c>
      <c r="AS195" s="13">
        <v>1.5395524212065701E-8</v>
      </c>
      <c r="AT195" s="13">
        <v>6.2746986799067604E-8</v>
      </c>
      <c r="AU195" s="12">
        <v>0</v>
      </c>
      <c r="AV195" s="13">
        <v>4.0000509893603599E-7</v>
      </c>
      <c r="AW195" s="13">
        <v>1.22034679132636E-8</v>
      </c>
      <c r="AX195" s="12">
        <v>0</v>
      </c>
      <c r="AY195" s="13">
        <v>1.06814560222641E-6</v>
      </c>
      <c r="AZ195" s="21">
        <v>2.4138212437779298E-7</v>
      </c>
      <c r="BA195" s="13">
        <v>1.33550498402057E-6</v>
      </c>
      <c r="BB195" s="12">
        <v>0</v>
      </c>
      <c r="BC195" s="13">
        <v>2.1019146861553499E-7</v>
      </c>
      <c r="BD195" s="13">
        <v>4.73173937158904E-7</v>
      </c>
      <c r="BE195" s="13">
        <v>6.6533592591387096E-8</v>
      </c>
      <c r="BF195" s="13">
        <v>4.1758943867372798E-8</v>
      </c>
      <c r="BG195" s="13">
        <v>7.7827517803444707E-8</v>
      </c>
      <c r="BH195" s="13">
        <v>6.0200555023362702E-8</v>
      </c>
      <c r="BI195" s="13">
        <v>4.5692399264292803E-8</v>
      </c>
      <c r="BJ195" s="12">
        <v>0</v>
      </c>
      <c r="BK195" s="13">
        <v>4.4494310119149498E-8</v>
      </c>
      <c r="BL195" s="13">
        <v>7.7640463243411604E-8</v>
      </c>
      <c r="BM195" s="13">
        <v>2.53338951209041E-8</v>
      </c>
      <c r="BN195" s="13">
        <v>3.1155818135919002E-8</v>
      </c>
      <c r="BO195" s="13">
        <v>1.5715694662386099E-8</v>
      </c>
      <c r="BP195" s="13">
        <v>2.1792224261241799E-7</v>
      </c>
      <c r="BQ195" s="12">
        <v>0</v>
      </c>
      <c r="BR195" s="13">
        <v>8.8640136831594497E-8</v>
      </c>
      <c r="BS195" s="12">
        <v>0</v>
      </c>
      <c r="BT195" s="13">
        <v>3.5597203811029598E-7</v>
      </c>
      <c r="BU195" s="13">
        <v>1.7964166587719001E-7</v>
      </c>
      <c r="BV195" s="13">
        <v>2.51539230248602E-7</v>
      </c>
      <c r="BW195" s="12">
        <v>0</v>
      </c>
      <c r="BX195" s="13">
        <v>1.0859557731542399E-7</v>
      </c>
      <c r="BY195" s="13">
        <v>7.1000045292336407E-8</v>
      </c>
      <c r="BZ195" s="13">
        <v>2.5073557676422199E-8</v>
      </c>
      <c r="CA195" s="13">
        <v>6.3583323869107699E-8</v>
      </c>
      <c r="CB195" s="13">
        <v>3.20893087036191E-7</v>
      </c>
      <c r="CC195" s="12">
        <v>0</v>
      </c>
      <c r="CD195" s="12">
        <v>0</v>
      </c>
      <c r="CE195" s="13">
        <v>7.6693957509383302E-8</v>
      </c>
      <c r="CF195" s="13">
        <v>4.9175219289126596E-7</v>
      </c>
      <c r="CG195" s="12">
        <v>0</v>
      </c>
      <c r="CH195" s="13">
        <v>4.0047083199889201E-7</v>
      </c>
      <c r="CI195" s="12">
        <v>0</v>
      </c>
      <c r="CJ195" s="13">
        <v>1.4694130567128199E-7</v>
      </c>
      <c r="CK195" s="12">
        <v>0</v>
      </c>
      <c r="CL195" s="13">
        <v>9.9660114972805399E-8</v>
      </c>
      <c r="CM195" s="12">
        <v>0</v>
      </c>
      <c r="CN195" s="12">
        <v>0</v>
      </c>
      <c r="CO195" s="13">
        <v>2.7350620040446401E-8</v>
      </c>
      <c r="CP195" s="12">
        <v>0</v>
      </c>
      <c r="CQ195" s="12">
        <v>0</v>
      </c>
      <c r="CR195" s="12">
        <v>0</v>
      </c>
      <c r="CS195" s="12">
        <v>0</v>
      </c>
      <c r="CT195" s="13">
        <v>2.0857246110928501E-7</v>
      </c>
      <c r="CU195" s="13">
        <v>1.8848301213461701E-8</v>
      </c>
      <c r="CV195" s="17">
        <v>0</v>
      </c>
      <c r="CW195" s="13">
        <v>6.9111432857944097E-7</v>
      </c>
      <c r="CX195" s="13">
        <v>2.4906789710653302E-6</v>
      </c>
      <c r="CY195" s="13">
        <v>2.6819082383320599E-6</v>
      </c>
      <c r="CZ195" s="13">
        <v>6.2975345096183705E-7</v>
      </c>
      <c r="DA195" s="13">
        <v>2.74597880112993E-7</v>
      </c>
      <c r="DB195" s="13">
        <v>1.4163623874574699E-6</v>
      </c>
      <c r="DC195" s="13">
        <v>5.5036315356556201E-7</v>
      </c>
      <c r="DD195" s="13">
        <v>9.7218589226177196E-8</v>
      </c>
      <c r="DE195" s="13">
        <v>3.77844983856953E-7</v>
      </c>
      <c r="DF195" s="13">
        <v>5.9170929022708701E-7</v>
      </c>
      <c r="DG195" s="13">
        <v>3.6002449267098203E-7</v>
      </c>
      <c r="DH195" s="13">
        <v>7.9473860222258495E-7</v>
      </c>
      <c r="DI195" s="12">
        <v>0</v>
      </c>
      <c r="DJ195" s="13">
        <v>9.9682923546481398E-7</v>
      </c>
      <c r="DK195" s="13">
        <v>1.3881782987732199E-6</v>
      </c>
      <c r="DL195" s="12">
        <v>0</v>
      </c>
      <c r="DM195" s="12">
        <v>0</v>
      </c>
      <c r="DN195" s="13">
        <v>1.35427982556318E-8</v>
      </c>
      <c r="DO195" s="13">
        <v>2.14924823776794E-7</v>
      </c>
      <c r="DP195" s="13">
        <v>1.59191835466318E-6</v>
      </c>
      <c r="DQ195" s="13">
        <v>1.3061106989095799E-6</v>
      </c>
      <c r="DR195" s="13">
        <v>1.5279717523621601E-8</v>
      </c>
      <c r="DS195" s="12">
        <v>0</v>
      </c>
      <c r="DT195" s="13">
        <v>3.7182451446087298E-8</v>
      </c>
      <c r="DU195" s="12">
        <v>0</v>
      </c>
      <c r="DV195" s="12">
        <v>0</v>
      </c>
      <c r="DW195" s="13">
        <v>9.3990978190815795E-8</v>
      </c>
      <c r="DX195" s="13">
        <v>3.5205111848397897E-8</v>
      </c>
      <c r="DY195" s="13">
        <v>2.36426478166122E-7</v>
      </c>
      <c r="DZ195" s="13">
        <v>2.55151257079195E-7</v>
      </c>
      <c r="EA195" s="13">
        <v>2.6961149780608999E-7</v>
      </c>
      <c r="EB195" s="13">
        <v>2.5083216253977798E-7</v>
      </c>
      <c r="EC195" s="2" t="s">
        <v>2397</v>
      </c>
      <c r="ED195" s="12">
        <v>0</v>
      </c>
      <c r="EE195" s="12">
        <v>0</v>
      </c>
      <c r="EF195" s="12">
        <v>0</v>
      </c>
      <c r="EG195" s="13">
        <v>3.7128330946248602E-8</v>
      </c>
      <c r="EH195" s="13">
        <v>5.2153562023372601E-8</v>
      </c>
      <c r="EI195" s="13">
        <v>7.7423584120402496E-8</v>
      </c>
      <c r="EJ195" s="13">
        <v>2.15585236663991E-7</v>
      </c>
      <c r="EK195" s="12">
        <v>0</v>
      </c>
      <c r="EL195" s="13">
        <v>3.6678182369618999E-7</v>
      </c>
      <c r="EM195" s="13">
        <v>4.0222236199503599E-8</v>
      </c>
      <c r="EN195" s="12">
        <v>0</v>
      </c>
      <c r="EO195" s="13">
        <v>1.1109032035632201E-7</v>
      </c>
      <c r="EP195" s="12">
        <v>0</v>
      </c>
      <c r="EQ195" s="13">
        <v>1.42551629613102E-7</v>
      </c>
      <c r="ER195" s="12">
        <v>0</v>
      </c>
      <c r="ES195" s="13">
        <v>5.2282621840529899E-8</v>
      </c>
      <c r="ET195" s="13">
        <v>2.4383313904219901E-7</v>
      </c>
      <c r="EU195" s="12">
        <v>0</v>
      </c>
      <c r="EV195" s="13">
        <v>3.37767536036668E-7</v>
      </c>
      <c r="EW195" s="13">
        <v>7.7934681045786098E-8</v>
      </c>
      <c r="EX195" s="12">
        <v>0</v>
      </c>
      <c r="EY195" s="13">
        <v>6.6812944162821795E-8</v>
      </c>
      <c r="EZ195" s="13">
        <v>5.3076630645401297E-7</v>
      </c>
      <c r="FA195" s="12">
        <v>0</v>
      </c>
      <c r="FB195" s="13">
        <v>2.3267357055693701E-7</v>
      </c>
      <c r="FC195" s="13">
        <v>2.0381997316390399E-7</v>
      </c>
      <c r="FD195" s="12">
        <v>0</v>
      </c>
      <c r="FE195" s="12">
        <v>0</v>
      </c>
      <c r="FF195" s="12">
        <v>0</v>
      </c>
      <c r="FG195" s="13">
        <v>1.61372950824759E-7</v>
      </c>
      <c r="FH195" s="12">
        <v>0</v>
      </c>
      <c r="FI195" s="13">
        <v>4.4656134367497502E-8</v>
      </c>
      <c r="FJ195" s="12">
        <v>0</v>
      </c>
      <c r="FK195" s="12">
        <v>0</v>
      </c>
      <c r="FL195" s="13">
        <v>6.2550393831938195E-8</v>
      </c>
      <c r="FM195" s="12">
        <v>0</v>
      </c>
      <c r="FN195" s="13">
        <v>1.9463535738580201E-7</v>
      </c>
      <c r="FO195" s="12">
        <v>0</v>
      </c>
      <c r="FP195" s="12">
        <v>0</v>
      </c>
      <c r="FQ195" s="12">
        <v>0</v>
      </c>
      <c r="FR195" s="12">
        <v>0</v>
      </c>
      <c r="FS195" s="13">
        <v>2.0008408012032401E-8</v>
      </c>
      <c r="FT195" s="13">
        <v>2.05297593643897E-7</v>
      </c>
      <c r="FU195" s="12">
        <v>0</v>
      </c>
      <c r="FV195" s="12">
        <v>0</v>
      </c>
      <c r="FW195" s="12">
        <v>0</v>
      </c>
      <c r="FX195" s="12">
        <v>0</v>
      </c>
      <c r="FY195" s="13">
        <v>1.74829262318589E-7</v>
      </c>
      <c r="FZ195" s="13">
        <v>1.7805130350095298E-8</v>
      </c>
      <c r="GA195" s="21">
        <v>9.0903617860382006E-8</v>
      </c>
      <c r="GB195" s="13">
        <v>6.7523169250985898E-7</v>
      </c>
      <c r="GC195" s="12">
        <v>0</v>
      </c>
      <c r="GD195" s="12">
        <v>0</v>
      </c>
      <c r="GE195" s="12">
        <v>0</v>
      </c>
      <c r="GF195" s="12">
        <v>0</v>
      </c>
      <c r="GG195" s="12">
        <v>0</v>
      </c>
      <c r="GH195" s="12">
        <v>0</v>
      </c>
      <c r="GI195" s="13">
        <v>1.5562267243889101E-8</v>
      </c>
      <c r="GJ195" s="12">
        <v>0</v>
      </c>
      <c r="GK195" s="13">
        <v>4.0349262759253499E-7</v>
      </c>
      <c r="GL195" s="12">
        <v>0</v>
      </c>
      <c r="GM195" s="13">
        <v>1.4643154464720701E-7</v>
      </c>
      <c r="GN195" s="13">
        <v>2.2045773344183601E-8</v>
      </c>
      <c r="GO195" s="12">
        <v>0</v>
      </c>
      <c r="GP195" s="13">
        <v>1.0957080099183299E-6</v>
      </c>
      <c r="GQ195" s="13">
        <v>8.5951543005217403E-8</v>
      </c>
      <c r="GR195" s="12">
        <v>0</v>
      </c>
      <c r="GS195" s="13">
        <v>4.5522670964102501E-7</v>
      </c>
      <c r="GT195" s="13">
        <v>5.2149842889089698E-8</v>
      </c>
      <c r="GU195" s="13">
        <v>1.13060950984172E-7</v>
      </c>
      <c r="GV195" s="12">
        <v>0</v>
      </c>
      <c r="GW195" s="12">
        <v>0</v>
      </c>
      <c r="GX195" s="13">
        <v>6.5168435680011399E-8</v>
      </c>
      <c r="GY195" s="12">
        <v>0</v>
      </c>
      <c r="GZ195" s="13">
        <v>3.0995649258871901E-7</v>
      </c>
      <c r="HA195" s="13">
        <v>3.0002304695403798E-7</v>
      </c>
      <c r="HB195" s="12">
        <v>0</v>
      </c>
      <c r="HC195" s="13">
        <v>2.3756618052840699E-7</v>
      </c>
      <c r="HD195" s="13">
        <v>9.5428030971968006E-8</v>
      </c>
      <c r="HE195" s="13">
        <v>8.3869520166806399E-8</v>
      </c>
      <c r="HF195" s="12">
        <v>0</v>
      </c>
      <c r="HG195" s="12">
        <v>0</v>
      </c>
      <c r="HH195" s="12">
        <v>0</v>
      </c>
      <c r="HI195" s="12">
        <v>0</v>
      </c>
      <c r="HJ195" s="12">
        <v>0</v>
      </c>
      <c r="HK195" s="13">
        <v>3.16830639585294E-7</v>
      </c>
      <c r="HL195" s="12">
        <v>0</v>
      </c>
      <c r="HM195" s="13">
        <v>7.2915481011759604E-7</v>
      </c>
      <c r="HN195" s="12">
        <v>0</v>
      </c>
      <c r="HO195" s="13">
        <v>2.80486922864391E-8</v>
      </c>
      <c r="HP195" s="12">
        <v>0</v>
      </c>
      <c r="HQ195" s="13">
        <v>1.6842371037827701E-7</v>
      </c>
      <c r="HR195" s="12">
        <v>0</v>
      </c>
      <c r="HS195" s="12">
        <v>0</v>
      </c>
      <c r="HT195" s="13">
        <v>1.4764957500094801E-7</v>
      </c>
      <c r="HU195" s="21">
        <v>8.9356093881724905E-8</v>
      </c>
      <c r="HV195" s="13">
        <v>1.04160927521062E-6</v>
      </c>
      <c r="HW195" s="13">
        <v>6.4200671902236101E-7</v>
      </c>
      <c r="HX195" s="12">
        <v>0</v>
      </c>
      <c r="HY195" s="12">
        <v>0</v>
      </c>
      <c r="HZ195" s="13">
        <v>8.1160001574554595E-8</v>
      </c>
      <c r="IA195" s="12">
        <v>0</v>
      </c>
      <c r="IB195" s="13">
        <v>1.5004799905545701E-7</v>
      </c>
      <c r="IC195" s="13">
        <v>7.8502219570638101E-6</v>
      </c>
      <c r="ID195" s="13">
        <v>1.05676955809858E-7</v>
      </c>
      <c r="IE195" s="13">
        <v>8.0168916606800602E-7</v>
      </c>
      <c r="IF195" s="12">
        <v>0</v>
      </c>
      <c r="IG195" s="13">
        <v>7.6976255830781494E-8</v>
      </c>
      <c r="IH195" s="13">
        <v>1.1884142023274601E-7</v>
      </c>
      <c r="II195" s="13">
        <v>8.7788357130738996E-7</v>
      </c>
      <c r="IJ195" s="13">
        <v>2.11943531339362E-7</v>
      </c>
      <c r="IK195" s="12">
        <v>0</v>
      </c>
      <c r="IL195" s="12">
        <v>0</v>
      </c>
      <c r="IM195" s="13">
        <v>1.00068337043202E-7</v>
      </c>
      <c r="IN195" s="13">
        <v>3.5430528565452702E-8</v>
      </c>
      <c r="IO195" s="13">
        <v>3.3326311775167799E-7</v>
      </c>
      <c r="IP195" s="13">
        <v>2.8919689385400601E-7</v>
      </c>
      <c r="IQ195" s="13">
        <v>4.6712962688889897E-7</v>
      </c>
      <c r="IR195" s="13">
        <v>9.8354118331085197E-7</v>
      </c>
      <c r="IS195" s="12">
        <v>0</v>
      </c>
      <c r="IT195" s="13">
        <v>3.0931210254659302E-7</v>
      </c>
      <c r="IU195" s="12">
        <v>0</v>
      </c>
      <c r="IV195" s="13">
        <v>1.9929833982162299E-7</v>
      </c>
      <c r="IW195" s="13">
        <v>9.7051021699674397E-7</v>
      </c>
      <c r="IX195" s="12">
        <v>0</v>
      </c>
      <c r="IY195" s="13">
        <v>7.0128081691186105E-8</v>
      </c>
    </row>
    <row r="196" spans="1:259" x14ac:dyDescent="0.25">
      <c r="A196" s="2">
        <v>193</v>
      </c>
      <c r="B196" s="2" t="s">
        <v>2400</v>
      </c>
      <c r="C196" s="2" t="s">
        <v>2704</v>
      </c>
      <c r="D196" s="12">
        <v>0</v>
      </c>
      <c r="E196" s="12">
        <v>0</v>
      </c>
      <c r="F196" s="12">
        <v>0</v>
      </c>
      <c r="G196" s="13">
        <v>1.04288657619811E-6</v>
      </c>
      <c r="H196" s="12">
        <v>0</v>
      </c>
      <c r="I196" s="12">
        <v>0</v>
      </c>
      <c r="J196" s="12">
        <v>0</v>
      </c>
      <c r="K196" s="13">
        <v>1.7071832032403301E-7</v>
      </c>
      <c r="L196" s="13">
        <v>2.0692118708440401E-6</v>
      </c>
      <c r="M196" s="13">
        <v>6.5958210457162099E-8</v>
      </c>
      <c r="N196" s="13">
        <v>2.3055917913122E-7</v>
      </c>
      <c r="O196" s="12">
        <v>0</v>
      </c>
      <c r="P196" s="12">
        <v>0</v>
      </c>
      <c r="Q196" s="13">
        <v>1.0490263829310199E-7</v>
      </c>
      <c r="R196" s="13">
        <v>6.8923165385371397E-7</v>
      </c>
      <c r="S196" s="13">
        <v>2.16558072096912E-7</v>
      </c>
      <c r="T196" s="13">
        <v>1.89543837553631E-8</v>
      </c>
      <c r="U196" s="13">
        <v>2.5988306771839901E-7</v>
      </c>
      <c r="V196" s="13">
        <v>6.0850698131888294E-8</v>
      </c>
      <c r="W196" s="13">
        <v>5.1219968627539695E-7</v>
      </c>
      <c r="X196" s="13">
        <v>4.5942748489911299E-7</v>
      </c>
      <c r="Y196" s="13">
        <v>3.2265349692270202E-7</v>
      </c>
      <c r="Z196" s="12">
        <v>0</v>
      </c>
      <c r="AA196" s="12">
        <v>0</v>
      </c>
      <c r="AB196" s="13">
        <v>3.1676506954012899E-7</v>
      </c>
      <c r="AC196" s="13">
        <v>1.6026657507140801E-7</v>
      </c>
      <c r="AD196" s="12">
        <v>0</v>
      </c>
      <c r="AE196" s="13">
        <v>1.99668831037535E-7</v>
      </c>
      <c r="AF196" s="12">
        <v>0</v>
      </c>
      <c r="AG196" s="12">
        <v>0</v>
      </c>
      <c r="AH196" s="13">
        <v>6.7317050052925901E-7</v>
      </c>
      <c r="AI196" s="12">
        <v>0</v>
      </c>
      <c r="AJ196" s="13">
        <v>4.9493662964950297E-7</v>
      </c>
      <c r="AK196" s="12">
        <v>0</v>
      </c>
      <c r="AL196" s="12">
        <v>0</v>
      </c>
      <c r="AM196" s="12">
        <v>0</v>
      </c>
      <c r="AN196" s="12">
        <v>0</v>
      </c>
      <c r="AO196" s="12">
        <v>0</v>
      </c>
      <c r="AP196" s="12">
        <v>0</v>
      </c>
      <c r="AQ196" s="13">
        <v>1.7814237814238799E-7</v>
      </c>
      <c r="AR196" s="13">
        <v>2.6744010768743599E-7</v>
      </c>
      <c r="AS196" s="12">
        <v>0</v>
      </c>
      <c r="AT196" s="13">
        <v>1.78688925661387E-7</v>
      </c>
      <c r="AU196" s="12">
        <v>0</v>
      </c>
      <c r="AV196" s="13">
        <v>2.58100722123855E-7</v>
      </c>
      <c r="AW196" s="13">
        <v>2.0851594780930701E-8</v>
      </c>
      <c r="AX196" s="12">
        <v>0</v>
      </c>
      <c r="AY196" s="13">
        <v>1.4786675279685E-6</v>
      </c>
      <c r="AZ196" s="21">
        <v>2.5153990331087597E-7</v>
      </c>
      <c r="BA196" s="13">
        <v>1.93076819859782E-6</v>
      </c>
      <c r="BB196" s="12">
        <v>0</v>
      </c>
      <c r="BC196" s="13">
        <v>2.0631708088078899E-7</v>
      </c>
      <c r="BD196" s="13">
        <v>4.56007607178865E-7</v>
      </c>
      <c r="BE196" s="13">
        <v>4.5473353046711799E-8</v>
      </c>
      <c r="BF196" s="13">
        <v>7.1351896214329904E-8</v>
      </c>
      <c r="BG196" s="13">
        <v>9.9735657657563999E-8</v>
      </c>
      <c r="BH196" s="13">
        <v>2.5715591417460101E-8</v>
      </c>
      <c r="BI196" s="13">
        <v>1.2491654350049201E-7</v>
      </c>
      <c r="BJ196" s="12">
        <v>0</v>
      </c>
      <c r="BK196" s="13">
        <v>1.90064277477469E-7</v>
      </c>
      <c r="BL196" s="13">
        <v>9.9495947975316801E-8</v>
      </c>
      <c r="BM196" s="13">
        <v>4.3287049143591998E-8</v>
      </c>
      <c r="BN196" s="13">
        <v>2.66173721869859E-8</v>
      </c>
      <c r="BO196" s="13">
        <v>2.68528011160456E-8</v>
      </c>
      <c r="BP196" s="13">
        <v>3.5084911521674997E-7</v>
      </c>
      <c r="BQ196" s="12">
        <v>0</v>
      </c>
      <c r="BR196" s="13">
        <v>2.12038374562507E-7</v>
      </c>
      <c r="BS196" s="12">
        <v>0</v>
      </c>
      <c r="BT196" s="13">
        <v>6.9555970812242698E-7</v>
      </c>
      <c r="BU196" s="13">
        <v>1.79052290332974E-7</v>
      </c>
      <c r="BV196" s="13">
        <v>1.13337153020295E-6</v>
      </c>
      <c r="BW196" s="12">
        <v>0</v>
      </c>
      <c r="BX196" s="13">
        <v>1.85553073050764E-7</v>
      </c>
      <c r="BY196" s="13">
        <v>1.6894888008166901E-7</v>
      </c>
      <c r="BZ196" s="13">
        <v>4.2842220596721302E-8</v>
      </c>
      <c r="CA196" s="13">
        <v>7.2428248186857604E-8</v>
      </c>
      <c r="CB196" s="13">
        <v>8.5777785008028303E-7</v>
      </c>
      <c r="CC196" s="13">
        <v>2.9733071708500601E-8</v>
      </c>
      <c r="CD196" s="12">
        <v>0</v>
      </c>
      <c r="CE196" s="13">
        <v>7.8626403682847996E-8</v>
      </c>
      <c r="CF196" s="13">
        <v>8.4040124435785299E-7</v>
      </c>
      <c r="CG196" s="12">
        <v>0</v>
      </c>
      <c r="CH196" s="13">
        <v>1.2488258764184299E-6</v>
      </c>
      <c r="CI196" s="12">
        <v>0</v>
      </c>
      <c r="CJ196" s="13">
        <v>3.7660940941734098E-7</v>
      </c>
      <c r="CK196" s="12">
        <v>0</v>
      </c>
      <c r="CL196" s="13">
        <v>6.3857022487496394E-8</v>
      </c>
      <c r="CM196" s="12">
        <v>0</v>
      </c>
      <c r="CN196" s="12">
        <v>0</v>
      </c>
      <c r="CO196" s="13">
        <v>7.0099423804451301E-8</v>
      </c>
      <c r="CP196" s="12">
        <v>0</v>
      </c>
      <c r="CQ196" s="12">
        <v>0</v>
      </c>
      <c r="CR196" s="12">
        <v>0</v>
      </c>
      <c r="CS196" s="12">
        <v>0</v>
      </c>
      <c r="CT196" s="13">
        <v>2.43045988064152E-7</v>
      </c>
      <c r="CU196" s="12">
        <v>0</v>
      </c>
      <c r="CV196" s="21">
        <v>4.0332266124224402E-8</v>
      </c>
      <c r="CW196" s="13">
        <v>2.1983735281065801E-6</v>
      </c>
      <c r="CX196" s="13">
        <v>4.0185610231041602E-6</v>
      </c>
      <c r="CY196" s="13">
        <v>3.2273820893395399E-6</v>
      </c>
      <c r="CZ196" s="13">
        <v>1.4319775337429899E-6</v>
      </c>
      <c r="DA196" s="13">
        <v>3.4142412523205498E-7</v>
      </c>
      <c r="DB196" s="13">
        <v>3.97854516731032E-6</v>
      </c>
      <c r="DC196" s="13">
        <v>8.7833641713588303E-7</v>
      </c>
      <c r="DD196" s="13">
        <v>6.6445460982930594E-8</v>
      </c>
      <c r="DE196" s="13">
        <v>7.0303355306323105E-7</v>
      </c>
      <c r="DF196" s="13">
        <v>1.24535620878769E-6</v>
      </c>
      <c r="DG196" s="13">
        <v>4.2730715890594101E-7</v>
      </c>
      <c r="DH196" s="13">
        <v>1.42249042569914E-6</v>
      </c>
      <c r="DI196" s="12">
        <v>0</v>
      </c>
      <c r="DJ196" s="13">
        <v>8.8057076124176502E-7</v>
      </c>
      <c r="DK196" s="13">
        <v>2.2958937587361101E-6</v>
      </c>
      <c r="DL196" s="12">
        <v>0</v>
      </c>
      <c r="DM196" s="12">
        <v>0</v>
      </c>
      <c r="DN196" s="12">
        <v>0</v>
      </c>
      <c r="DO196" s="13">
        <v>2.5492552693584101E-7</v>
      </c>
      <c r="DP196" s="13">
        <v>2.0149948500630501E-6</v>
      </c>
      <c r="DQ196" s="13">
        <v>1.6576410056452801E-6</v>
      </c>
      <c r="DR196" s="12">
        <v>0</v>
      </c>
      <c r="DS196" s="12">
        <v>0</v>
      </c>
      <c r="DT196" s="13">
        <v>1.4824184710395401E-7</v>
      </c>
      <c r="DU196" s="12">
        <v>0</v>
      </c>
      <c r="DV196" s="12">
        <v>0</v>
      </c>
      <c r="DW196" s="13">
        <v>3.2119751602215799E-7</v>
      </c>
      <c r="DX196" s="13">
        <v>9.1049804677680199E-8</v>
      </c>
      <c r="DY196" s="13">
        <v>5.8759680185595902E-7</v>
      </c>
      <c r="DZ196" s="13">
        <v>3.6330592379386697E-8</v>
      </c>
      <c r="EA196" s="13">
        <v>3.8381139428960699E-7</v>
      </c>
      <c r="EB196" s="13">
        <v>2.42866101734709E-6</v>
      </c>
      <c r="EC196" s="2" t="s">
        <v>2400</v>
      </c>
      <c r="ED196" s="12">
        <v>0</v>
      </c>
      <c r="EE196" s="12">
        <v>0</v>
      </c>
      <c r="EF196" s="12">
        <v>0</v>
      </c>
      <c r="EG196" s="13">
        <v>9.0022271332082894E-8</v>
      </c>
      <c r="EH196" s="13">
        <v>8.9112779205290205E-8</v>
      </c>
      <c r="EI196" s="13">
        <v>3.30726727443452E-8</v>
      </c>
      <c r="EJ196" s="13">
        <v>4.0519839363539101E-7</v>
      </c>
      <c r="EK196" s="12">
        <v>0</v>
      </c>
      <c r="EL196" s="13">
        <v>8.1103123034998305E-7</v>
      </c>
      <c r="EM196" s="13">
        <v>6.0318659162033902E-8</v>
      </c>
      <c r="EN196" s="12">
        <v>0</v>
      </c>
      <c r="EO196" s="13">
        <v>3.5251495357163601E-7</v>
      </c>
      <c r="EP196" s="12">
        <v>0</v>
      </c>
      <c r="EQ196" s="13">
        <v>8.1190823165467405E-8</v>
      </c>
      <c r="ER196" s="12">
        <v>0</v>
      </c>
      <c r="ES196" s="13">
        <v>8.9333298735393706E-8</v>
      </c>
      <c r="ET196" s="13">
        <v>4.9995393233534399E-7</v>
      </c>
      <c r="EU196" s="12">
        <v>0</v>
      </c>
      <c r="EV196" s="13">
        <v>4.9407236888948697E-7</v>
      </c>
      <c r="EW196" s="13">
        <v>2.9961896079216598E-7</v>
      </c>
      <c r="EX196" s="12">
        <v>0</v>
      </c>
      <c r="EY196" s="13">
        <v>1.4270087483594801E-7</v>
      </c>
      <c r="EZ196" s="13">
        <v>6.8924393118422005E-7</v>
      </c>
      <c r="FA196" s="12">
        <v>0</v>
      </c>
      <c r="FB196" s="13">
        <v>2.3853621170482801E-7</v>
      </c>
      <c r="FC196" s="13">
        <v>4.3532415528117299E-8</v>
      </c>
      <c r="FD196" s="12">
        <v>0</v>
      </c>
      <c r="FE196" s="12">
        <v>0</v>
      </c>
      <c r="FF196" s="12">
        <v>0</v>
      </c>
      <c r="FG196" s="13">
        <v>3.94669006060612E-7</v>
      </c>
      <c r="FH196" s="12">
        <v>0</v>
      </c>
      <c r="FI196" s="13">
        <v>2.5434071280175699E-8</v>
      </c>
      <c r="FJ196" s="12">
        <v>0</v>
      </c>
      <c r="FK196" s="12">
        <v>0</v>
      </c>
      <c r="FL196" s="13">
        <v>3.56258148596604E-8</v>
      </c>
      <c r="FM196" s="12">
        <v>0</v>
      </c>
      <c r="FN196" s="13">
        <v>8.8946358420113205E-7</v>
      </c>
      <c r="FO196" s="12">
        <v>0</v>
      </c>
      <c r="FP196" s="12">
        <v>0</v>
      </c>
      <c r="FQ196" s="12">
        <v>0</v>
      </c>
      <c r="FR196" s="12">
        <v>0</v>
      </c>
      <c r="FS196" s="13">
        <v>1.02562784376638E-7</v>
      </c>
      <c r="FT196" s="13">
        <v>8.21747341664257E-7</v>
      </c>
      <c r="FU196" s="12">
        <v>0</v>
      </c>
      <c r="FV196" s="12">
        <v>0</v>
      </c>
      <c r="FW196" s="12">
        <v>0</v>
      </c>
      <c r="FX196" s="12">
        <v>0</v>
      </c>
      <c r="FY196" s="13">
        <v>9.9574671714262003E-8</v>
      </c>
      <c r="FZ196" s="12">
        <v>0</v>
      </c>
      <c r="GA196" s="21">
        <v>3.8830876133273399E-7</v>
      </c>
      <c r="GB196" s="13">
        <v>1.33072677284433E-6</v>
      </c>
      <c r="GC196" s="12">
        <v>0</v>
      </c>
      <c r="GD196" s="12">
        <v>0</v>
      </c>
      <c r="GE196" s="12">
        <v>0</v>
      </c>
      <c r="GF196" s="12">
        <v>0</v>
      </c>
      <c r="GG196" s="13">
        <v>2.5979911837186401E-8</v>
      </c>
      <c r="GH196" s="12">
        <v>0</v>
      </c>
      <c r="GI196" s="12">
        <v>0</v>
      </c>
      <c r="GJ196" s="12">
        <v>0</v>
      </c>
      <c r="GK196" s="13">
        <v>6.2643489056529696E-7</v>
      </c>
      <c r="GL196" s="12">
        <v>0</v>
      </c>
      <c r="GM196" s="13">
        <v>5.6156834484638697E-7</v>
      </c>
      <c r="GN196" s="12">
        <v>0</v>
      </c>
      <c r="GO196" s="12">
        <v>0</v>
      </c>
      <c r="GP196" s="13">
        <v>1.5687733864208599E-6</v>
      </c>
      <c r="GQ196" s="13">
        <v>1.0806633959596999E-7</v>
      </c>
      <c r="GR196" s="12">
        <v>0</v>
      </c>
      <c r="GS196" s="13">
        <v>6.5874236111824397E-7</v>
      </c>
      <c r="GT196" s="13">
        <v>2.07914990416082E-7</v>
      </c>
      <c r="GU196" s="13">
        <v>1.9318288475248199E-7</v>
      </c>
      <c r="GV196" s="13">
        <v>1.08974003792761E-7</v>
      </c>
      <c r="GW196" s="12">
        <v>0</v>
      </c>
      <c r="GX196" s="13">
        <v>1.4846772223162701E-7</v>
      </c>
      <c r="GY196" s="12">
        <v>0</v>
      </c>
      <c r="GZ196" s="13">
        <v>4.97276830648794E-7</v>
      </c>
      <c r="HA196" s="13">
        <v>6.3428438994574704E-7</v>
      </c>
      <c r="HB196" s="12">
        <v>0</v>
      </c>
      <c r="HC196" s="13">
        <v>7.4047856587619196E-7</v>
      </c>
      <c r="HD196" s="13">
        <v>5.4351398217630097E-8</v>
      </c>
      <c r="HE196" s="13">
        <v>2.1495691979760199E-7</v>
      </c>
      <c r="HF196" s="12">
        <v>0</v>
      </c>
      <c r="HG196" s="12">
        <v>0</v>
      </c>
      <c r="HH196" s="12">
        <v>0</v>
      </c>
      <c r="HI196" s="12">
        <v>0</v>
      </c>
      <c r="HJ196" s="12">
        <v>0</v>
      </c>
      <c r="HK196" s="13">
        <v>1.11250446948282E-6</v>
      </c>
      <c r="HL196" s="12">
        <v>0</v>
      </c>
      <c r="HM196" s="13">
        <v>7.6761345560166599E-7</v>
      </c>
      <c r="HN196" s="12">
        <v>0</v>
      </c>
      <c r="HO196" s="13">
        <v>1.67740014106697E-7</v>
      </c>
      <c r="HP196" s="12">
        <v>0</v>
      </c>
      <c r="HQ196" s="13">
        <v>9.1566075900000798E-7</v>
      </c>
      <c r="HR196" s="12">
        <v>0</v>
      </c>
      <c r="HS196" s="12">
        <v>0</v>
      </c>
      <c r="HT196" s="13">
        <v>2.6015738913035898E-7</v>
      </c>
      <c r="HU196" s="21">
        <v>9.1607586011028094E-8</v>
      </c>
      <c r="HV196" s="13">
        <v>1.6026798656120301E-6</v>
      </c>
      <c r="HW196" s="13">
        <v>1.1320540104823399E-6</v>
      </c>
      <c r="HX196" s="12">
        <v>0</v>
      </c>
      <c r="HY196" s="12">
        <v>0</v>
      </c>
      <c r="HZ196" s="13">
        <v>1.17622723413532E-7</v>
      </c>
      <c r="IA196" s="12">
        <v>0</v>
      </c>
      <c r="IB196" s="13">
        <v>2.61156860399943E-7</v>
      </c>
      <c r="IC196" s="13">
        <v>8.6621444329621598E-6</v>
      </c>
      <c r="ID196" s="13">
        <v>1.44452909673948E-7</v>
      </c>
      <c r="IE196" s="13">
        <v>2.04580530307851E-6</v>
      </c>
      <c r="IF196" s="12">
        <v>0</v>
      </c>
      <c r="IG196" s="13">
        <v>1.05221086710423E-7</v>
      </c>
      <c r="IH196" s="13">
        <v>3.1909389212099502E-7</v>
      </c>
      <c r="II196" s="13">
        <v>7.50002893597258E-7</v>
      </c>
      <c r="IJ196" s="13">
        <v>7.6580064312691205E-7</v>
      </c>
      <c r="IK196" s="13">
        <v>1.40815060130776E-7</v>
      </c>
      <c r="IL196" s="12">
        <v>0</v>
      </c>
      <c r="IM196" s="13">
        <v>1.36786325281102E-7</v>
      </c>
      <c r="IN196" s="13">
        <v>9.0808165732715294E-8</v>
      </c>
      <c r="IO196" s="13">
        <v>3.54810328547242E-7</v>
      </c>
      <c r="IP196" s="13">
        <v>3.2942638302529798E-7</v>
      </c>
      <c r="IQ196" s="13">
        <v>8.3518813262822803E-7</v>
      </c>
      <c r="IR196" s="13">
        <v>1.34443109781704E-6</v>
      </c>
      <c r="IS196" s="12">
        <v>0</v>
      </c>
      <c r="IT196" s="13">
        <v>3.8170141788448799E-7</v>
      </c>
      <c r="IU196" s="12">
        <v>0</v>
      </c>
      <c r="IV196" s="13">
        <v>5.9226385577179397E-7</v>
      </c>
      <c r="IW196" s="13">
        <v>7.9144865047497503E-7</v>
      </c>
      <c r="IX196" s="12">
        <v>0</v>
      </c>
      <c r="IY196" s="13">
        <v>1.9970857909432301E-7</v>
      </c>
    </row>
    <row r="197" spans="1:259" x14ac:dyDescent="0.25">
      <c r="A197" s="2">
        <v>194</v>
      </c>
      <c r="B197" s="2" t="s">
        <v>2403</v>
      </c>
      <c r="C197" s="2" t="s">
        <v>2704</v>
      </c>
      <c r="D197" s="12">
        <v>0</v>
      </c>
      <c r="E197" s="12">
        <v>0</v>
      </c>
      <c r="F197" s="12">
        <v>0</v>
      </c>
      <c r="G197" s="13">
        <v>7.5161442804375398E-7</v>
      </c>
      <c r="H197" s="12">
        <v>0</v>
      </c>
      <c r="I197" s="12">
        <v>0</v>
      </c>
      <c r="J197" s="12">
        <v>0</v>
      </c>
      <c r="K197" s="12">
        <v>0</v>
      </c>
      <c r="L197" s="13">
        <v>2.2161889338972701E-6</v>
      </c>
      <c r="M197" s="13">
        <v>1.14847543829437E-7</v>
      </c>
      <c r="N197" s="12">
        <v>0</v>
      </c>
      <c r="O197" s="12">
        <v>0</v>
      </c>
      <c r="P197" s="12">
        <v>0</v>
      </c>
      <c r="Q197" s="13">
        <v>1.0979074654720801E-7</v>
      </c>
      <c r="R197" s="13">
        <v>7.5199225135272602E-7</v>
      </c>
      <c r="S197" s="13">
        <v>3.3451329158996101E-7</v>
      </c>
      <c r="T197" s="13">
        <v>4.9505537006295402E-8</v>
      </c>
      <c r="U197" s="13">
        <v>4.9365028614516197E-7</v>
      </c>
      <c r="V197" s="13">
        <v>3.9732846595114701E-8</v>
      </c>
      <c r="W197" s="13">
        <v>4.2032312042750699E-7</v>
      </c>
      <c r="X197" s="13">
        <v>7.81020703679899E-7</v>
      </c>
      <c r="Y197" s="13">
        <v>4.6088089529071298E-7</v>
      </c>
      <c r="Z197" s="12">
        <v>0</v>
      </c>
      <c r="AA197" s="12">
        <v>0</v>
      </c>
      <c r="AB197" s="13">
        <v>3.4790587335669802E-7</v>
      </c>
      <c r="AC197" s="13">
        <v>4.1858827833560599E-7</v>
      </c>
      <c r="AD197" s="12">
        <v>0</v>
      </c>
      <c r="AE197" s="13">
        <v>1.9831804985596301E-7</v>
      </c>
      <c r="AF197" s="12">
        <v>0</v>
      </c>
      <c r="AG197" s="12">
        <v>0</v>
      </c>
      <c r="AH197" s="13">
        <v>5.30506734488163E-7</v>
      </c>
      <c r="AI197" s="12">
        <v>0</v>
      </c>
      <c r="AJ197" s="13">
        <v>5.1795525362007698E-7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3">
        <v>8.73696266532251E-8</v>
      </c>
      <c r="AR197" s="13">
        <v>6.9193492408785897E-7</v>
      </c>
      <c r="AS197" s="12">
        <v>0</v>
      </c>
      <c r="AT197" s="13">
        <v>2.71881379021678E-7</v>
      </c>
      <c r="AU197" s="12">
        <v>0</v>
      </c>
      <c r="AV197" s="13">
        <v>1.45292854364652E-7</v>
      </c>
      <c r="AW197" s="13">
        <v>5.4460720558934798E-8</v>
      </c>
      <c r="AX197" s="12">
        <v>0</v>
      </c>
      <c r="AY197" s="13">
        <v>1.05479586848159E-6</v>
      </c>
      <c r="AZ197" s="21">
        <v>6.2923256840661597E-7</v>
      </c>
      <c r="BA197" s="13">
        <v>1.61844668997272E-6</v>
      </c>
      <c r="BB197" s="12">
        <v>0</v>
      </c>
      <c r="BC197" s="13">
        <v>2.6943207477491201E-7</v>
      </c>
      <c r="BD197" s="13">
        <v>5.0388975853579097E-7</v>
      </c>
      <c r="BE197" s="13">
        <v>1.4846056136072999E-7</v>
      </c>
      <c r="BF197" s="13">
        <v>1.86358680086785E-7</v>
      </c>
      <c r="BG197" s="12">
        <v>0</v>
      </c>
      <c r="BH197" s="13">
        <v>1.5887107520537399E-7</v>
      </c>
      <c r="BI197" s="13">
        <v>6.1173782871063503E-8</v>
      </c>
      <c r="BJ197" s="12">
        <v>0</v>
      </c>
      <c r="BK197" s="13">
        <v>1.48924400450212E-7</v>
      </c>
      <c r="BL197" s="13">
        <v>2.16555019586379E-7</v>
      </c>
      <c r="BM197" s="12">
        <v>0</v>
      </c>
      <c r="BN197" s="13">
        <v>1.7379980811039701E-7</v>
      </c>
      <c r="BO197" s="12">
        <v>0</v>
      </c>
      <c r="BP197" s="13">
        <v>4.5569694628149999E-7</v>
      </c>
      <c r="BQ197" s="12">
        <v>0</v>
      </c>
      <c r="BR197" s="13">
        <v>3.9557654894511102E-7</v>
      </c>
      <c r="BS197" s="13">
        <v>5.1916802116655201E-8</v>
      </c>
      <c r="BT197" s="13">
        <v>4.9076935340890603E-7</v>
      </c>
      <c r="BU197" s="13">
        <v>6.6936926868478507E-8</v>
      </c>
      <c r="BV197" s="13">
        <v>5.1309789936463997E-7</v>
      </c>
      <c r="BW197" s="12">
        <v>0</v>
      </c>
      <c r="BX197" s="13">
        <v>1.77889970118536E-7</v>
      </c>
      <c r="BY197" s="13">
        <v>1.58426836282129E-7</v>
      </c>
      <c r="BZ197" s="12">
        <v>0</v>
      </c>
      <c r="CA197" s="13">
        <v>6.6412258672397897E-8</v>
      </c>
      <c r="CB197" s="13">
        <v>1.31879077198766E-6</v>
      </c>
      <c r="CC197" s="13">
        <v>5.8243189310738998E-8</v>
      </c>
      <c r="CD197" s="12">
        <v>0</v>
      </c>
      <c r="CE197" s="13">
        <v>1.7113201829857201E-7</v>
      </c>
      <c r="CF197" s="13">
        <v>5.3627833519369603E-7</v>
      </c>
      <c r="CG197" s="12">
        <v>0</v>
      </c>
      <c r="CH197" s="13">
        <v>7.6414826873185001E-7</v>
      </c>
      <c r="CI197" s="12">
        <v>0</v>
      </c>
      <c r="CJ197" s="13">
        <v>2.1858620963611501E-7</v>
      </c>
      <c r="CK197" s="12">
        <v>0</v>
      </c>
      <c r="CL197" s="13">
        <v>1.1118892004677999E-7</v>
      </c>
      <c r="CM197" s="12">
        <v>0</v>
      </c>
      <c r="CN197" s="12">
        <v>0</v>
      </c>
      <c r="CO197" s="13">
        <v>6.1029147031124703E-8</v>
      </c>
      <c r="CP197" s="12">
        <v>0</v>
      </c>
      <c r="CQ197" s="12">
        <v>0</v>
      </c>
      <c r="CR197" s="12">
        <v>0</v>
      </c>
      <c r="CS197" s="12">
        <v>0</v>
      </c>
      <c r="CT197" s="13">
        <v>3.52900754412673E-7</v>
      </c>
      <c r="CU197" s="12">
        <v>0</v>
      </c>
      <c r="CV197" s="17">
        <v>0</v>
      </c>
      <c r="CW197" s="13">
        <v>2.5207139750388202E-6</v>
      </c>
      <c r="CX197" s="13">
        <v>3.7773907365777098E-6</v>
      </c>
      <c r="CY197" s="13">
        <v>3.286777812257E-6</v>
      </c>
      <c r="CZ197" s="13">
        <v>1.2059450425071401E-6</v>
      </c>
      <c r="DA197" s="13">
        <v>6.4667966477890399E-7</v>
      </c>
      <c r="DB197" s="13">
        <v>3.4438210773569698E-6</v>
      </c>
      <c r="DC197" s="13">
        <v>1.1848036971128401E-6</v>
      </c>
      <c r="DD197" s="13">
        <v>1.3015794670692301E-7</v>
      </c>
      <c r="DE197" s="13">
        <v>5.3983515373495295E-7</v>
      </c>
      <c r="DF197" s="13">
        <v>1.5698550421407201E-6</v>
      </c>
      <c r="DG197" s="13">
        <v>6.2294223590059899E-7</v>
      </c>
      <c r="DH197" s="13">
        <v>3.0282915820644601E-6</v>
      </c>
      <c r="DI197" s="12">
        <v>0</v>
      </c>
      <c r="DJ197" s="13">
        <v>3.3640858896217299E-6</v>
      </c>
      <c r="DK197" s="13">
        <v>2.9427136799110199E-6</v>
      </c>
      <c r="DL197" s="12">
        <v>0</v>
      </c>
      <c r="DM197" s="12">
        <v>0</v>
      </c>
      <c r="DN197" s="12">
        <v>0</v>
      </c>
      <c r="DO197" s="13">
        <v>2.5823279202448102E-7</v>
      </c>
      <c r="DP197" s="13">
        <v>3.2234839069612498E-6</v>
      </c>
      <c r="DQ197" s="13">
        <v>3.1943713040277E-6</v>
      </c>
      <c r="DR197" s="12">
        <v>0</v>
      </c>
      <c r="DS197" s="12">
        <v>0</v>
      </c>
      <c r="DT197" s="13">
        <v>1.5295782450863699E-7</v>
      </c>
      <c r="DU197" s="12">
        <v>0</v>
      </c>
      <c r="DV197" s="13">
        <v>3.0907615186944103E-8</v>
      </c>
      <c r="DW197" s="13">
        <v>4.7188786736931501E-7</v>
      </c>
      <c r="DX197" s="13">
        <v>3.9277682627775597E-8</v>
      </c>
      <c r="DY197" s="13">
        <v>3.8367503257432803E-7</v>
      </c>
      <c r="DZ197" s="13">
        <v>2.3722289111476101E-7</v>
      </c>
      <c r="EA197" s="13">
        <v>2.06319190829078E-7</v>
      </c>
      <c r="EB197" s="13">
        <v>1.1193949464500101E-6</v>
      </c>
      <c r="EC197" s="2" t="s">
        <v>2403</v>
      </c>
      <c r="ED197" s="12">
        <v>0</v>
      </c>
      <c r="EE197" s="12">
        <v>0</v>
      </c>
      <c r="EF197" s="12">
        <v>0</v>
      </c>
      <c r="EG197" s="13">
        <v>4.7024487235679299E-7</v>
      </c>
      <c r="EH197" s="12">
        <v>0</v>
      </c>
      <c r="EI197" s="13">
        <v>3.4552015946791501E-7</v>
      </c>
      <c r="EJ197" s="13">
        <v>5.2915368628991902E-7</v>
      </c>
      <c r="EK197" s="12">
        <v>0</v>
      </c>
      <c r="EL197" s="13">
        <v>6.2585303169330302E-7</v>
      </c>
      <c r="EM197" s="13">
        <v>2.36312690393161E-7</v>
      </c>
      <c r="EN197" s="12">
        <v>0</v>
      </c>
      <c r="EO197" s="13">
        <v>2.1247094690258E-7</v>
      </c>
      <c r="EP197" s="12">
        <v>0</v>
      </c>
      <c r="EQ197" s="13">
        <v>2.1205623736790401E-7</v>
      </c>
      <c r="ER197" s="12">
        <v>0</v>
      </c>
      <c r="ES197" s="13">
        <v>1.5554864012880899E-7</v>
      </c>
      <c r="ET197" s="13">
        <v>7.0730414934503199E-7</v>
      </c>
      <c r="EU197" s="12">
        <v>0</v>
      </c>
      <c r="EV197" s="13">
        <v>6.3083861088926002E-7</v>
      </c>
      <c r="EW197" s="13">
        <v>4.34751305576751E-7</v>
      </c>
      <c r="EX197" s="12">
        <v>0</v>
      </c>
      <c r="EY197" s="13">
        <v>3.7270973993142198E-8</v>
      </c>
      <c r="EZ197" s="13">
        <v>8.0135092848902202E-7</v>
      </c>
      <c r="FA197" s="12">
        <v>0</v>
      </c>
      <c r="FB197" s="13">
        <v>3.8073131991047801E-7</v>
      </c>
      <c r="FC197" s="13">
        <v>5.6849529789932102E-8</v>
      </c>
      <c r="FD197" s="12">
        <v>0</v>
      </c>
      <c r="FE197" s="12">
        <v>0</v>
      </c>
      <c r="FF197" s="12">
        <v>0</v>
      </c>
      <c r="FG197" s="13">
        <v>6.2584677494297601E-7</v>
      </c>
      <c r="FH197" s="12">
        <v>0</v>
      </c>
      <c r="FI197" s="13">
        <v>3.3214674062543098E-8</v>
      </c>
      <c r="FJ197" s="12">
        <v>0</v>
      </c>
      <c r="FK197" s="12">
        <v>0</v>
      </c>
      <c r="FL197" s="13">
        <v>1.39572601146844E-7</v>
      </c>
      <c r="FM197" s="12">
        <v>0</v>
      </c>
      <c r="FN197" s="13">
        <v>8.3745681586899902E-7</v>
      </c>
      <c r="FO197" s="12">
        <v>0</v>
      </c>
      <c r="FP197" s="12">
        <v>0</v>
      </c>
      <c r="FQ197" s="12">
        <v>0</v>
      </c>
      <c r="FR197" s="12">
        <v>0</v>
      </c>
      <c r="FS197" s="13">
        <v>8.9292021359609796E-8</v>
      </c>
      <c r="FT197" s="13">
        <v>9.3957819181741205E-7</v>
      </c>
      <c r="FU197" s="12">
        <v>0</v>
      </c>
      <c r="FV197" s="12">
        <v>0</v>
      </c>
      <c r="FW197" s="12">
        <v>0</v>
      </c>
      <c r="FX197" s="12">
        <v>0</v>
      </c>
      <c r="FY197" s="13">
        <v>2.4399793636093698E-7</v>
      </c>
      <c r="FZ197" s="13">
        <v>3.9729699598670101E-8</v>
      </c>
      <c r="GA197" s="21">
        <v>9.1277514489113701E-7</v>
      </c>
      <c r="GB197" s="13">
        <v>1.23010599053576E-6</v>
      </c>
      <c r="GC197" s="12">
        <v>0</v>
      </c>
      <c r="GD197" s="12">
        <v>0</v>
      </c>
      <c r="GE197" s="12">
        <v>0</v>
      </c>
      <c r="GF197" s="12">
        <v>0</v>
      </c>
      <c r="GG197" s="13">
        <v>3.3927494121569797E-8</v>
      </c>
      <c r="GH197" s="12">
        <v>0</v>
      </c>
      <c r="GI197" s="13">
        <v>3.4725059042919699E-8</v>
      </c>
      <c r="GJ197" s="12">
        <v>0</v>
      </c>
      <c r="GK197" s="13">
        <v>6.2329083002995904E-7</v>
      </c>
      <c r="GL197" s="12">
        <v>0</v>
      </c>
      <c r="GM197" s="13">
        <v>5.1471003825110102E-7</v>
      </c>
      <c r="GN197" s="12">
        <v>0</v>
      </c>
      <c r="GO197" s="12">
        <v>0</v>
      </c>
      <c r="GP197" s="13">
        <v>1.32688839598547E-6</v>
      </c>
      <c r="GQ197" s="13">
        <v>3.1753168678199002E-7</v>
      </c>
      <c r="GR197" s="12">
        <v>0</v>
      </c>
      <c r="GS197" s="13">
        <v>5.3254187205592899E-7</v>
      </c>
      <c r="GT197" s="13">
        <v>3.8788400709280102E-7</v>
      </c>
      <c r="GU197" s="13">
        <v>1.51367977564413E-7</v>
      </c>
      <c r="GV197" s="13">
        <v>9.48736828221467E-8</v>
      </c>
      <c r="GW197" s="12">
        <v>0</v>
      </c>
      <c r="GX197" s="13">
        <v>1.6501082922857601E-7</v>
      </c>
      <c r="GY197" s="12">
        <v>0</v>
      </c>
      <c r="GZ197" s="13">
        <v>7.7928009245116997E-7</v>
      </c>
      <c r="HA197" s="13">
        <v>8.8520732375523798E-7</v>
      </c>
      <c r="HB197" s="12">
        <v>0</v>
      </c>
      <c r="HC197" s="13">
        <v>9.2304572806347502E-7</v>
      </c>
      <c r="HD197" s="13">
        <v>2.83912702257646E-7</v>
      </c>
      <c r="HE197" s="13">
        <v>4.6785824874542399E-7</v>
      </c>
      <c r="HF197" s="12">
        <v>0</v>
      </c>
      <c r="HG197" s="12">
        <v>0</v>
      </c>
      <c r="HH197" s="12">
        <v>0</v>
      </c>
      <c r="HI197" s="12">
        <v>0</v>
      </c>
      <c r="HJ197" s="12">
        <v>0</v>
      </c>
      <c r="HK197" s="13">
        <v>1.0015363492157599E-6</v>
      </c>
      <c r="HL197" s="12">
        <v>0</v>
      </c>
      <c r="HM197" s="13">
        <v>1.2691231617913301E-6</v>
      </c>
      <c r="HN197" s="12">
        <v>0</v>
      </c>
      <c r="HO197" s="13">
        <v>2.8164059658311301E-7</v>
      </c>
      <c r="HP197" s="13">
        <v>4.4001195593565601E-8</v>
      </c>
      <c r="HQ197" s="13">
        <v>8.0037100961427197E-7</v>
      </c>
      <c r="HR197" s="12">
        <v>0</v>
      </c>
      <c r="HS197" s="12">
        <v>0</v>
      </c>
      <c r="HT197" s="13">
        <v>1.35897124604856E-7</v>
      </c>
      <c r="HU197" s="21">
        <v>1.9938583416282E-7</v>
      </c>
      <c r="HV197" s="13">
        <v>1.24939292937206E-6</v>
      </c>
      <c r="HW197" s="13">
        <v>1.11778710621831E-6</v>
      </c>
      <c r="HX197" s="12">
        <v>0</v>
      </c>
      <c r="HY197" s="12">
        <v>0</v>
      </c>
      <c r="HZ197" s="13">
        <v>1.0240333075248401E-7</v>
      </c>
      <c r="IA197" s="12">
        <v>0</v>
      </c>
      <c r="IB197" s="13">
        <v>4.8721147661832896E-7</v>
      </c>
      <c r="IC197" s="13">
        <v>1.1339534334492899E-5</v>
      </c>
      <c r="ID197" s="13">
        <v>2.8296431149498399E-7</v>
      </c>
      <c r="IE197" s="13">
        <v>2.92348917975705E-6</v>
      </c>
      <c r="IF197" s="12">
        <v>0</v>
      </c>
      <c r="IG197" s="13">
        <v>1.71761928177682E-7</v>
      </c>
      <c r="IH197" s="13">
        <v>1.1364783631511899E-7</v>
      </c>
      <c r="II197" s="13">
        <v>9.2788884576557E-7</v>
      </c>
      <c r="IJ197" s="13">
        <v>8.1487079763747199E-7</v>
      </c>
      <c r="IK197" s="13">
        <v>1.1033529647264899E-7</v>
      </c>
      <c r="IL197" s="12">
        <v>0</v>
      </c>
      <c r="IM197" s="13">
        <v>2.2328873149999901E-7</v>
      </c>
      <c r="IN197" s="13">
        <v>1.18587527486425E-7</v>
      </c>
      <c r="IO197" s="13">
        <v>3.9627821191418399E-7</v>
      </c>
      <c r="IP197" s="13">
        <v>4.9406112681713001E-7</v>
      </c>
      <c r="IQ197" s="13">
        <v>1.2397715361413099E-6</v>
      </c>
      <c r="IR197" s="13">
        <v>1.0484405136153501E-6</v>
      </c>
      <c r="IS197" s="12">
        <v>0</v>
      </c>
      <c r="IT197" s="13">
        <v>3.0674996287968298E-7</v>
      </c>
      <c r="IU197" s="12">
        <v>0</v>
      </c>
      <c r="IV197" s="13">
        <v>5.6614719333989998E-7</v>
      </c>
      <c r="IW197" s="13">
        <v>1.22758494216232E-6</v>
      </c>
      <c r="IX197" s="12">
        <v>0</v>
      </c>
      <c r="IY197" s="13">
        <v>1.5648116942917599E-7</v>
      </c>
    </row>
    <row r="198" spans="1:259" x14ac:dyDescent="0.25">
      <c r="A198" s="2">
        <v>195</v>
      </c>
      <c r="B198" s="2" t="s">
        <v>2408</v>
      </c>
      <c r="C198" s="2" t="s">
        <v>2704</v>
      </c>
      <c r="D198" s="12">
        <v>0</v>
      </c>
      <c r="E198" s="12">
        <v>0</v>
      </c>
      <c r="F198" s="12">
        <v>0</v>
      </c>
      <c r="G198" s="13">
        <v>9.2785177330006503E-7</v>
      </c>
      <c r="H198" s="12">
        <v>0</v>
      </c>
      <c r="I198" s="12">
        <v>0</v>
      </c>
      <c r="J198" s="12">
        <v>0</v>
      </c>
      <c r="K198" s="13">
        <v>3.3983113920301099E-8</v>
      </c>
      <c r="L198" s="13">
        <v>2.0174184868223998E-6</v>
      </c>
      <c r="M198" s="13">
        <v>1.05036899411406E-7</v>
      </c>
      <c r="N198" s="13">
        <v>3.3044406488650099E-7</v>
      </c>
      <c r="O198" s="12">
        <v>0</v>
      </c>
      <c r="P198" s="12">
        <v>0</v>
      </c>
      <c r="Q198" s="13">
        <v>8.3527492559397898E-8</v>
      </c>
      <c r="R198" s="13">
        <v>5.2993324271183303E-7</v>
      </c>
      <c r="S198" s="13">
        <v>2.9602482822572599E-7</v>
      </c>
      <c r="T198" s="12">
        <v>0</v>
      </c>
      <c r="U198" s="13">
        <v>2.1413332326148101E-7</v>
      </c>
      <c r="V198" s="12">
        <v>0</v>
      </c>
      <c r="W198" s="13">
        <v>5.6702972883971202E-7</v>
      </c>
      <c r="X198" s="13">
        <v>7.2677449543099799E-7</v>
      </c>
      <c r="Y198" s="13">
        <v>1.91409581698178E-7</v>
      </c>
      <c r="Z198" s="12">
        <v>0</v>
      </c>
      <c r="AA198" s="12">
        <v>0</v>
      </c>
      <c r="AB198" s="13">
        <v>4.86182866004985E-7</v>
      </c>
      <c r="AC198" s="13">
        <v>1.59512970486433E-7</v>
      </c>
      <c r="AD198" s="12">
        <v>0</v>
      </c>
      <c r="AE198" s="13">
        <v>1.5898395950951099E-7</v>
      </c>
      <c r="AF198" s="12">
        <v>0</v>
      </c>
      <c r="AG198" s="12">
        <v>0</v>
      </c>
      <c r="AH198" s="13">
        <v>4.3854880712735398E-7</v>
      </c>
      <c r="AI198" s="12">
        <v>0</v>
      </c>
      <c r="AJ198" s="13">
        <v>1.4519012168236501E-7</v>
      </c>
      <c r="AK198" s="12">
        <v>0</v>
      </c>
      <c r="AL198" s="12">
        <v>0</v>
      </c>
      <c r="AM198" s="12">
        <v>0</v>
      </c>
      <c r="AN198" s="13">
        <v>1.9755961077936599E-8</v>
      </c>
      <c r="AO198" s="12">
        <v>0</v>
      </c>
      <c r="AP198" s="12">
        <v>0</v>
      </c>
      <c r="AQ198" s="13">
        <v>1.82640386003936E-7</v>
      </c>
      <c r="AR198" s="13">
        <v>2.8167090108584599E-7</v>
      </c>
      <c r="AS198" s="12">
        <v>0</v>
      </c>
      <c r="AT198" s="13">
        <v>2.6428647708843498E-7</v>
      </c>
      <c r="AU198" s="12">
        <v>0</v>
      </c>
      <c r="AV198" s="13">
        <v>3.3787962998244401E-7</v>
      </c>
      <c r="AW198" s="13">
        <v>1.66028372236878E-8</v>
      </c>
      <c r="AX198" s="12">
        <v>0</v>
      </c>
      <c r="AY198" s="13">
        <v>1.4626065156212301E-6</v>
      </c>
      <c r="AZ198" s="21">
        <v>5.4543093960381495E-7</v>
      </c>
      <c r="BA198" s="13">
        <v>1.1791243035599301E-6</v>
      </c>
      <c r="BB198" s="12">
        <v>0</v>
      </c>
      <c r="BC198" s="13">
        <v>4.27096871524936E-7</v>
      </c>
      <c r="BD198" s="13">
        <v>3.9391784272660803E-7</v>
      </c>
      <c r="BE198" s="13">
        <v>1.9914192541146199E-7</v>
      </c>
      <c r="BF198" s="13">
        <v>5.6813108584450803E-8</v>
      </c>
      <c r="BG198" s="13">
        <v>5.2942229979145803E-8</v>
      </c>
      <c r="BH198" s="13">
        <v>4.0951474733760799E-8</v>
      </c>
      <c r="BI198" s="13">
        <v>2.48658323269004E-8</v>
      </c>
      <c r="BJ198" s="12">
        <v>0</v>
      </c>
      <c r="BK198" s="13">
        <v>6.9948163243433002E-8</v>
      </c>
      <c r="BL198" s="13">
        <v>5.2814985968088698E-8</v>
      </c>
      <c r="BM198" s="12">
        <v>0</v>
      </c>
      <c r="BN198" s="13">
        <v>6.3581309111232897E-8</v>
      </c>
      <c r="BO198" s="12">
        <v>0</v>
      </c>
      <c r="BP198" s="13">
        <v>2.1274136288866001E-7</v>
      </c>
      <c r="BQ198" s="12">
        <v>0</v>
      </c>
      <c r="BR198" s="13">
        <v>2.2013905687566899E-7</v>
      </c>
      <c r="BS198" s="12">
        <v>0</v>
      </c>
      <c r="BT198" s="13">
        <v>3.1111773954277299E-7</v>
      </c>
      <c r="BU198" s="13">
        <v>1.6293517866395099E-7</v>
      </c>
      <c r="BV198" s="13">
        <v>8.6538592566044798E-7</v>
      </c>
      <c r="BW198" s="12">
        <v>0</v>
      </c>
      <c r="BX198" s="13">
        <v>4.1368446882038698E-7</v>
      </c>
      <c r="BY198" s="13">
        <v>2.85957778486412E-8</v>
      </c>
      <c r="BZ198" s="12">
        <v>0</v>
      </c>
      <c r="CA198" s="13">
        <v>5.7670141189535502E-8</v>
      </c>
      <c r="CB198" s="13">
        <v>1.3148092770625199E-6</v>
      </c>
      <c r="CC198" s="13">
        <v>1.1837304410594301E-8</v>
      </c>
      <c r="CD198" s="12">
        <v>0</v>
      </c>
      <c r="CE198" s="13">
        <v>4.1736899760592298E-8</v>
      </c>
      <c r="CF198" s="13">
        <v>1.02034976220864E-6</v>
      </c>
      <c r="CG198" s="13">
        <v>2.6686809053314799E-8</v>
      </c>
      <c r="CH198" s="13">
        <v>5.0409259930950003E-7</v>
      </c>
      <c r="CI198" s="12">
        <v>0</v>
      </c>
      <c r="CJ198" s="13">
        <v>4.9978469170326405E-7</v>
      </c>
      <c r="CK198" s="12">
        <v>0</v>
      </c>
      <c r="CL198" s="13">
        <v>1.3558774262757899E-7</v>
      </c>
      <c r="CM198" s="12">
        <v>0</v>
      </c>
      <c r="CN198" s="12">
        <v>0</v>
      </c>
      <c r="CO198" s="13">
        <v>8.3248669568090105E-8</v>
      </c>
      <c r="CP198" s="13">
        <v>2.6683130555213699E-8</v>
      </c>
      <c r="CQ198" s="12">
        <v>0</v>
      </c>
      <c r="CR198" s="12">
        <v>0</v>
      </c>
      <c r="CS198" s="12">
        <v>0</v>
      </c>
      <c r="CT198" s="13">
        <v>1.5022755542925799E-7</v>
      </c>
      <c r="CU198" s="12">
        <v>0</v>
      </c>
      <c r="CV198" s="17">
        <v>0</v>
      </c>
      <c r="CW198" s="13">
        <v>1.2574277822679599E-6</v>
      </c>
      <c r="CX198" s="13">
        <v>1.83185177537277E-6</v>
      </c>
      <c r="CY198" s="13">
        <v>3.35602160621772E-6</v>
      </c>
      <c r="CZ198" s="13">
        <v>1.1491796228682701E-6</v>
      </c>
      <c r="DA198" s="13">
        <v>4.56275426666404E-7</v>
      </c>
      <c r="DB198" s="13">
        <v>1.7457294531588601E-6</v>
      </c>
      <c r="DC198" s="13">
        <v>4.7376341884950998E-7</v>
      </c>
      <c r="DD198" s="13">
        <v>1.8915276991492601E-7</v>
      </c>
      <c r="DE198" s="13">
        <v>6.6871042318846203E-7</v>
      </c>
      <c r="DF198" s="13">
        <v>1.4713149830651801E-6</v>
      </c>
      <c r="DG198" s="13">
        <v>4.35404517214048E-7</v>
      </c>
      <c r="DH198" s="13">
        <v>8.9424327869332699E-7</v>
      </c>
      <c r="DI198" s="12">
        <v>0</v>
      </c>
      <c r="DJ198" s="13">
        <v>1.2866944930146E-6</v>
      </c>
      <c r="DK198" s="13">
        <v>1.9191758330771199E-6</v>
      </c>
      <c r="DL198" s="12">
        <v>0</v>
      </c>
      <c r="DM198" s="12">
        <v>0</v>
      </c>
      <c r="DN198" s="12">
        <v>0</v>
      </c>
      <c r="DO198" s="13">
        <v>1.2480080786692599E-7</v>
      </c>
      <c r="DP198" s="13">
        <v>3.1773436746683601E-6</v>
      </c>
      <c r="DQ198" s="13">
        <v>2.30580798079282E-6</v>
      </c>
      <c r="DR198" s="12">
        <v>0</v>
      </c>
      <c r="DS198" s="12">
        <v>0</v>
      </c>
      <c r="DT198" s="13">
        <v>1.0798150789746799E-7</v>
      </c>
      <c r="DU198" s="12">
        <v>0</v>
      </c>
      <c r="DV198" s="12">
        <v>0</v>
      </c>
      <c r="DW198" s="13">
        <v>2.7632402756634902E-7</v>
      </c>
      <c r="DX198" s="13">
        <v>1.43827106501498E-7</v>
      </c>
      <c r="DY198" s="13">
        <v>3.21658594119426E-7</v>
      </c>
      <c r="DZ198" s="13">
        <v>1.6045378196904401E-7</v>
      </c>
      <c r="EA198" s="13">
        <v>3.4909919372283998E-7</v>
      </c>
      <c r="EB198" s="13">
        <v>6.8251510057845602E-7</v>
      </c>
      <c r="EC198" s="2" t="s">
        <v>2408</v>
      </c>
      <c r="ED198" s="12">
        <v>0</v>
      </c>
      <c r="EE198" s="12">
        <v>0</v>
      </c>
      <c r="EF198" s="12">
        <v>0</v>
      </c>
      <c r="EG198" s="13">
        <v>4.5396811018665801E-7</v>
      </c>
      <c r="EH198" s="13">
        <v>3.5477501439096703E-8</v>
      </c>
      <c r="EI198" s="13">
        <v>2.37003541986122E-7</v>
      </c>
      <c r="EJ198" s="13">
        <v>4.2198374037562601E-7</v>
      </c>
      <c r="EK198" s="12">
        <v>0</v>
      </c>
      <c r="EL198" s="13">
        <v>1.0110496399796699E-6</v>
      </c>
      <c r="EM198" s="13">
        <v>7.2042034923933899E-8</v>
      </c>
      <c r="EN198" s="12">
        <v>0</v>
      </c>
      <c r="EO198" s="13">
        <v>1.5113855496753499E-7</v>
      </c>
      <c r="EP198" s="12">
        <v>0</v>
      </c>
      <c r="EQ198" s="13">
        <v>1.29294477015854E-7</v>
      </c>
      <c r="ER198" s="12">
        <v>0</v>
      </c>
      <c r="ES198" s="13">
        <v>4.7420392641149403E-8</v>
      </c>
      <c r="ET198" s="13">
        <v>2.8602323724821999E-7</v>
      </c>
      <c r="EU198" s="12">
        <v>0</v>
      </c>
      <c r="EV198" s="13">
        <v>2.4288404676805398E-7</v>
      </c>
      <c r="EW198" s="13">
        <v>3.5770508218471098E-7</v>
      </c>
      <c r="EX198" s="12">
        <v>0</v>
      </c>
      <c r="EY198" s="13">
        <v>4.5449557628001001E-8</v>
      </c>
      <c r="EZ198" s="13">
        <v>6.6433972050457204E-7</v>
      </c>
      <c r="FA198" s="12">
        <v>0</v>
      </c>
      <c r="FB198" s="13">
        <v>3.3765627459715199E-7</v>
      </c>
      <c r="FC198" s="13">
        <v>1.0398652235869999E-7</v>
      </c>
      <c r="FD198" s="12">
        <v>0</v>
      </c>
      <c r="FE198" s="12">
        <v>0</v>
      </c>
      <c r="FF198" s="12">
        <v>0</v>
      </c>
      <c r="FG198" s="13">
        <v>9.5061062498629403E-8</v>
      </c>
      <c r="FH198" s="12">
        <v>0</v>
      </c>
      <c r="FI198" s="13">
        <v>4.05031605339476E-8</v>
      </c>
      <c r="FJ198" s="12">
        <v>0</v>
      </c>
      <c r="FK198" s="12">
        <v>0</v>
      </c>
      <c r="FL198" s="13">
        <v>8.50999088497216E-8</v>
      </c>
      <c r="FM198" s="12">
        <v>0</v>
      </c>
      <c r="FN198" s="13">
        <v>2.7874219937592699E-7</v>
      </c>
      <c r="FO198" s="12">
        <v>0</v>
      </c>
      <c r="FP198" s="12">
        <v>0</v>
      </c>
      <c r="FQ198" s="12">
        <v>0</v>
      </c>
      <c r="FR198" s="12">
        <v>0</v>
      </c>
      <c r="FS198" s="12">
        <v>0</v>
      </c>
      <c r="FT198" s="13">
        <v>3.7938544570621198E-7</v>
      </c>
      <c r="FU198" s="12">
        <v>0</v>
      </c>
      <c r="FV198" s="12">
        <v>0</v>
      </c>
      <c r="FW198" s="12">
        <v>0</v>
      </c>
      <c r="FX198" s="12">
        <v>0</v>
      </c>
      <c r="FY198" s="13">
        <v>4.0854068943061402E-7</v>
      </c>
      <c r="FZ198" s="13">
        <v>7.2671723247097303E-8</v>
      </c>
      <c r="GA198" s="21">
        <v>1.85511771871814E-7</v>
      </c>
      <c r="GB198" s="13">
        <v>6.1343847604802099E-7</v>
      </c>
      <c r="GC198" s="12">
        <v>0</v>
      </c>
      <c r="GD198" s="12">
        <v>0</v>
      </c>
      <c r="GE198" s="12">
        <v>0</v>
      </c>
      <c r="GF198" s="12">
        <v>0</v>
      </c>
      <c r="GG198" s="12">
        <v>0</v>
      </c>
      <c r="GH198" s="13">
        <v>1.7539787068724301E-8</v>
      </c>
      <c r="GI198" s="12">
        <v>0</v>
      </c>
      <c r="GJ198" s="12">
        <v>0</v>
      </c>
      <c r="GK198" s="13">
        <v>5.8583621765883403E-7</v>
      </c>
      <c r="GL198" s="12">
        <v>0</v>
      </c>
      <c r="GM198" s="13">
        <v>2.9807441463166401E-7</v>
      </c>
      <c r="GN198" s="12">
        <v>0</v>
      </c>
      <c r="GO198" s="12">
        <v>0</v>
      </c>
      <c r="GP198" s="13">
        <v>1.0710248657095901E-6</v>
      </c>
      <c r="GQ198" s="13">
        <v>8.6046552530960597E-8</v>
      </c>
      <c r="GR198" s="12">
        <v>0</v>
      </c>
      <c r="GS198" s="13">
        <v>5.1602736374114405E-7</v>
      </c>
      <c r="GT198" s="13">
        <v>2.1968228001192401E-7</v>
      </c>
      <c r="GU198" s="13">
        <v>9.2291760615292402E-8</v>
      </c>
      <c r="GV198" s="13">
        <v>1.7353853895524299E-7</v>
      </c>
      <c r="GW198" s="12">
        <v>0</v>
      </c>
      <c r="GX198" s="13">
        <v>1.77323517775078E-7</v>
      </c>
      <c r="GY198" s="12">
        <v>0</v>
      </c>
      <c r="GZ198" s="13">
        <v>5.0453346961808202E-7</v>
      </c>
      <c r="HA198" s="13">
        <v>7.4374201077083302E-7</v>
      </c>
      <c r="HB198" s="12">
        <v>0</v>
      </c>
      <c r="HC198" s="13">
        <v>3.2159855639649901E-7</v>
      </c>
      <c r="HD198" s="13">
        <v>1.2982998571107899E-7</v>
      </c>
      <c r="HE198" s="13">
        <v>3.9936614775353899E-7</v>
      </c>
      <c r="HF198" s="12">
        <v>0</v>
      </c>
      <c r="HG198" s="12">
        <v>0</v>
      </c>
      <c r="HH198" s="12">
        <v>0</v>
      </c>
      <c r="HI198" s="12">
        <v>0</v>
      </c>
      <c r="HJ198" s="12">
        <v>0</v>
      </c>
      <c r="HK198" s="13">
        <v>4.11395327033505E-7</v>
      </c>
      <c r="HL198" s="12">
        <v>0</v>
      </c>
      <c r="HM198" s="13">
        <v>3.8085484083599998E-7</v>
      </c>
      <c r="HN198" s="12">
        <v>0</v>
      </c>
      <c r="HO198" s="13">
        <v>2.0988159400542301E-7</v>
      </c>
      <c r="HP198" s="12">
        <v>0</v>
      </c>
      <c r="HQ198" s="13">
        <v>3.97907624284446E-7</v>
      </c>
      <c r="HR198" s="12">
        <v>0</v>
      </c>
      <c r="HS198" s="12">
        <v>0</v>
      </c>
      <c r="HT198" s="13">
        <v>2.1724858548899E-7</v>
      </c>
      <c r="HU198" s="21">
        <v>7.2941463469596101E-8</v>
      </c>
      <c r="HV198" s="13">
        <v>1.41216422829456E-6</v>
      </c>
      <c r="HW198" s="13">
        <v>1.35749720644395E-6</v>
      </c>
      <c r="HX198" s="12">
        <v>0</v>
      </c>
      <c r="HY198" s="12">
        <v>0</v>
      </c>
      <c r="HZ198" s="13">
        <v>3.1218570268586397E-8</v>
      </c>
      <c r="IA198" s="12">
        <v>0</v>
      </c>
      <c r="IB198" s="13">
        <v>1.4853077147690399E-7</v>
      </c>
      <c r="IC198" s="13">
        <v>9.8930618469438108E-6</v>
      </c>
      <c r="ID198" s="13">
        <v>1.4377366401717399E-7</v>
      </c>
      <c r="IE198" s="13">
        <v>1.0539423647632799E-6</v>
      </c>
      <c r="IF198" s="12">
        <v>0</v>
      </c>
      <c r="IG198" s="13">
        <v>6.2835790026130106E-8</v>
      </c>
      <c r="IH198" s="13">
        <v>1.15488527498907E-7</v>
      </c>
      <c r="II198" s="13">
        <v>1.04011518232916E-6</v>
      </c>
      <c r="IJ198" s="13">
        <v>8.8602071154213097E-7</v>
      </c>
      <c r="IK198" s="13">
        <v>8.9697869023742004E-8</v>
      </c>
      <c r="IL198" s="12">
        <v>0</v>
      </c>
      <c r="IM198" s="13">
        <v>1.0891450351535999E-7</v>
      </c>
      <c r="IN198" s="13">
        <v>9.6406579294084405E-8</v>
      </c>
      <c r="IO198" s="13">
        <v>2.6284176504874398E-7</v>
      </c>
      <c r="IP198" s="13">
        <v>1.5825796986974E-7</v>
      </c>
      <c r="IQ198" s="13">
        <v>7.9707329118263201E-7</v>
      </c>
      <c r="IR198" s="13">
        <v>1.3755699594141E-6</v>
      </c>
      <c r="IS198" s="12">
        <v>0</v>
      </c>
      <c r="IT198" s="13">
        <v>4.4999761291240298E-7</v>
      </c>
      <c r="IU198" s="12">
        <v>0</v>
      </c>
      <c r="IV198" s="13">
        <v>4.0671855556074198E-7</v>
      </c>
      <c r="IW198" s="13">
        <v>1.1245581523264499E-6</v>
      </c>
      <c r="IX198" s="12">
        <v>0</v>
      </c>
      <c r="IY198" s="13">
        <v>9.5409365059482099E-8</v>
      </c>
    </row>
    <row r="199" spans="1:259" x14ac:dyDescent="0.25">
      <c r="A199" s="2">
        <v>196</v>
      </c>
      <c r="B199" s="2" t="s">
        <v>2411</v>
      </c>
      <c r="C199" s="2" t="s">
        <v>2704</v>
      </c>
      <c r="D199" s="12">
        <v>0</v>
      </c>
      <c r="E199" s="12">
        <v>0</v>
      </c>
      <c r="F199" s="12">
        <v>0</v>
      </c>
      <c r="G199" s="13">
        <v>7.1981845204978001E-7</v>
      </c>
      <c r="H199" s="12">
        <v>0</v>
      </c>
      <c r="I199" s="12">
        <v>0</v>
      </c>
      <c r="J199" s="12">
        <v>0</v>
      </c>
      <c r="K199" s="12">
        <v>0</v>
      </c>
      <c r="L199" s="13">
        <v>2.0569968595681398E-6</v>
      </c>
      <c r="M199" s="13">
        <v>1.9424215021587499E-7</v>
      </c>
      <c r="N199" s="13">
        <v>1.08334335587051E-7</v>
      </c>
      <c r="O199" s="12">
        <v>0</v>
      </c>
      <c r="P199" s="12">
        <v>0</v>
      </c>
      <c r="Q199" s="13">
        <v>5.14884446887883E-8</v>
      </c>
      <c r="R199" s="13">
        <v>1.0299957747805301E-6</v>
      </c>
      <c r="S199" s="13">
        <v>3.6139043683650902E-7</v>
      </c>
      <c r="T199" s="13">
        <v>2.7909643326737601E-8</v>
      </c>
      <c r="U199" s="13">
        <v>1.9698853256019499E-7</v>
      </c>
      <c r="V199" s="12">
        <v>0</v>
      </c>
      <c r="W199" s="13">
        <v>3.1812694232293002E-7</v>
      </c>
      <c r="X199" s="13">
        <v>2.25057206747745E-7</v>
      </c>
      <c r="Y199" s="13">
        <v>5.31591834111812E-7</v>
      </c>
      <c r="Z199" s="12">
        <v>0</v>
      </c>
      <c r="AA199" s="12">
        <v>0</v>
      </c>
      <c r="AB199" s="13">
        <v>3.6644570307278001E-7</v>
      </c>
      <c r="AC199" s="12">
        <v>0</v>
      </c>
      <c r="AD199" s="12">
        <v>0</v>
      </c>
      <c r="AE199" s="13">
        <v>1.17602047729934E-7</v>
      </c>
      <c r="AF199" s="12">
        <v>0</v>
      </c>
      <c r="AG199" s="12">
        <v>0</v>
      </c>
      <c r="AH199" s="13">
        <v>3.6044333519774799E-7</v>
      </c>
      <c r="AI199" s="12">
        <v>0</v>
      </c>
      <c r="AJ199" s="13">
        <v>3.8356644982753198E-8</v>
      </c>
      <c r="AK199" s="12">
        <v>0</v>
      </c>
      <c r="AL199" s="12">
        <v>0</v>
      </c>
      <c r="AM199" s="12">
        <v>0</v>
      </c>
      <c r="AN199" s="13">
        <v>7.3068424160716196E-8</v>
      </c>
      <c r="AO199" s="12">
        <v>0</v>
      </c>
      <c r="AP199" s="12">
        <v>0</v>
      </c>
      <c r="AQ199" s="13">
        <v>1.74872131587117E-7</v>
      </c>
      <c r="AR199" s="13">
        <v>2.9688400076292898E-7</v>
      </c>
      <c r="AS199" s="12">
        <v>0</v>
      </c>
      <c r="AT199" s="13">
        <v>9.4603455487627497E-8</v>
      </c>
      <c r="AU199" s="12">
        <v>0</v>
      </c>
      <c r="AV199" s="13">
        <v>2.88720242774207E-7</v>
      </c>
      <c r="AW199" s="13">
        <v>6.1406435644711998E-8</v>
      </c>
      <c r="AX199" s="12">
        <v>0</v>
      </c>
      <c r="AY199" s="13">
        <v>1.5584984307479699E-6</v>
      </c>
      <c r="AZ199" s="21">
        <v>5.3579302757625497E-7</v>
      </c>
      <c r="BA199" s="13">
        <v>1.9773065160922601E-6</v>
      </c>
      <c r="BB199" s="12">
        <v>0</v>
      </c>
      <c r="BC199" s="13">
        <v>3.0379442634040799E-7</v>
      </c>
      <c r="BD199" s="13">
        <v>3.3801981455738698E-7</v>
      </c>
      <c r="BE199" s="13">
        <v>2.2081180963067601E-7</v>
      </c>
      <c r="BF199" s="13">
        <v>5.2531540980984897E-8</v>
      </c>
      <c r="BG199" s="13">
        <v>4.8952380763326097E-8</v>
      </c>
      <c r="BH199" s="13">
        <v>1.1359582991365001E-7</v>
      </c>
      <c r="BI199" s="12">
        <v>0</v>
      </c>
      <c r="BJ199" s="12">
        <v>0</v>
      </c>
      <c r="BK199" s="13">
        <v>5.5972552439741698E-8</v>
      </c>
      <c r="BL199" s="13">
        <v>9.7669452312001805E-8</v>
      </c>
      <c r="BM199" s="12">
        <v>0</v>
      </c>
      <c r="BN199" s="13">
        <v>1.04124995138915E-7</v>
      </c>
      <c r="BO199" s="12">
        <v>0</v>
      </c>
      <c r="BP199" s="13">
        <v>7.9048433490971494E-8</v>
      </c>
      <c r="BQ199" s="12">
        <v>0</v>
      </c>
      <c r="BR199" s="13">
        <v>8.9205378283853901E-8</v>
      </c>
      <c r="BS199" s="12">
        <v>0</v>
      </c>
      <c r="BT199" s="13">
        <v>6.00762572298858E-7</v>
      </c>
      <c r="BU199" s="13">
        <v>3.7664001444782899E-8</v>
      </c>
      <c r="BV199" s="13">
        <v>1.94052152795113E-7</v>
      </c>
      <c r="BW199" s="12">
        <v>0</v>
      </c>
      <c r="BX199" s="13">
        <v>1.09288070851928E-7</v>
      </c>
      <c r="BY199" s="12">
        <v>0</v>
      </c>
      <c r="BZ199" s="12">
        <v>0</v>
      </c>
      <c r="CA199" s="13">
        <v>1.06647971243257E-7</v>
      </c>
      <c r="CB199" s="13">
        <v>7.3632660743967797E-7</v>
      </c>
      <c r="CC199" s="13">
        <v>2.18904354027801E-8</v>
      </c>
      <c r="CD199" s="12">
        <v>0</v>
      </c>
      <c r="CE199" s="12">
        <v>0</v>
      </c>
      <c r="CF199" s="13">
        <v>7.4868299860263596E-7</v>
      </c>
      <c r="CG199" s="12">
        <v>0</v>
      </c>
      <c r="CH199" s="13">
        <v>6.7427975498647297E-7</v>
      </c>
      <c r="CI199" s="12">
        <v>0</v>
      </c>
      <c r="CJ199" s="13">
        <v>2.4646387115492398E-7</v>
      </c>
      <c r="CK199" s="12">
        <v>0</v>
      </c>
      <c r="CL199" s="13">
        <v>6.2684767968402204E-8</v>
      </c>
      <c r="CM199" s="12">
        <v>0</v>
      </c>
      <c r="CN199" s="12">
        <v>0</v>
      </c>
      <c r="CO199" s="13">
        <v>6.8812574478572502E-8</v>
      </c>
      <c r="CP199" s="12">
        <v>0</v>
      </c>
      <c r="CQ199" s="12">
        <v>0</v>
      </c>
      <c r="CR199" s="12">
        <v>0</v>
      </c>
      <c r="CS199" s="13">
        <v>2.6674527501569399E-8</v>
      </c>
      <c r="CT199" s="13">
        <v>2.1351346350313601E-7</v>
      </c>
      <c r="CU199" s="12">
        <v>0</v>
      </c>
      <c r="CV199" s="17">
        <v>0</v>
      </c>
      <c r="CW199" s="13">
        <v>1.26335554382794E-6</v>
      </c>
      <c r="CX199" s="13">
        <v>5.1740306607463103E-6</v>
      </c>
      <c r="CY199" s="13">
        <v>2.52412570687483E-6</v>
      </c>
      <c r="CZ199" s="13">
        <v>7.0669205126490205E-7</v>
      </c>
      <c r="DA199" s="13">
        <v>3.4792590057572202E-7</v>
      </c>
      <c r="DB199" s="13">
        <v>3.59985598950945E-6</v>
      </c>
      <c r="DC199" s="13">
        <v>5.6445567660535496E-7</v>
      </c>
      <c r="DD199" s="13">
        <v>1.3435725185267699E-7</v>
      </c>
      <c r="DE199" s="13">
        <v>1.5248136154100901E-6</v>
      </c>
      <c r="DF199" s="13">
        <v>6.6522812490940004E-7</v>
      </c>
      <c r="DG199" s="13">
        <v>2.18952999042872E-7</v>
      </c>
      <c r="DH199" s="13">
        <v>1.94534846945889E-6</v>
      </c>
      <c r="DI199" s="12">
        <v>0</v>
      </c>
      <c r="DJ199" s="13">
        <v>2.4552483515734798E-6</v>
      </c>
      <c r="DK199" s="13">
        <v>2.1745721344071999E-6</v>
      </c>
      <c r="DL199" s="13">
        <v>3.7594832329164997E-8</v>
      </c>
      <c r="DM199" s="12">
        <v>0</v>
      </c>
      <c r="DN199" s="12">
        <v>0</v>
      </c>
      <c r="DO199" s="13">
        <v>8.3190522648052302E-8</v>
      </c>
      <c r="DP199" s="13">
        <v>1.1696018202084599E-6</v>
      </c>
      <c r="DQ199" s="13">
        <v>1.04717595104073E-6</v>
      </c>
      <c r="DR199" s="12">
        <v>0</v>
      </c>
      <c r="DS199" s="12">
        <v>0</v>
      </c>
      <c r="DT199" s="13">
        <v>1.4330271901093499E-7</v>
      </c>
      <c r="DU199" s="12">
        <v>0</v>
      </c>
      <c r="DV199" s="12">
        <v>0</v>
      </c>
      <c r="DW199" s="13">
        <v>4.0291993145560401E-7</v>
      </c>
      <c r="DX199" s="12">
        <v>0</v>
      </c>
      <c r="DY199" s="13">
        <v>3.5666028689848803E-7</v>
      </c>
      <c r="DZ199" s="13">
        <v>1.2967518922123201E-7</v>
      </c>
      <c r="EA199" s="13">
        <v>5.0863353469335701E-7</v>
      </c>
      <c r="EB199" s="13">
        <v>8.4143890660686904E-7</v>
      </c>
      <c r="EC199" s="2" t="s">
        <v>2411</v>
      </c>
      <c r="ED199" s="12">
        <v>0</v>
      </c>
      <c r="EE199" s="12">
        <v>0</v>
      </c>
      <c r="EF199" s="12">
        <v>0</v>
      </c>
      <c r="EG199" s="13">
        <v>4.4184844286664802E-7</v>
      </c>
      <c r="EH199" s="13">
        <v>6.5607669327952805E-8</v>
      </c>
      <c r="EI199" s="13">
        <v>4.8698312330803897E-8</v>
      </c>
      <c r="EJ199" s="13">
        <v>3.7967997042620498E-7</v>
      </c>
      <c r="EK199" s="12">
        <v>0</v>
      </c>
      <c r="EL199" s="13">
        <v>8.94855395495236E-7</v>
      </c>
      <c r="EM199" s="13">
        <v>2.6645112047228899E-7</v>
      </c>
      <c r="EN199" s="12">
        <v>0</v>
      </c>
      <c r="EO199" s="13">
        <v>7.9856230285124205E-8</v>
      </c>
      <c r="EP199" s="12">
        <v>0</v>
      </c>
      <c r="EQ199" s="13">
        <v>1.19550545414659E-7</v>
      </c>
      <c r="ER199" s="12">
        <v>0</v>
      </c>
      <c r="ES199" s="12">
        <v>0</v>
      </c>
      <c r="ET199" s="13">
        <v>1.8404101277272099E-7</v>
      </c>
      <c r="EU199" s="12">
        <v>0</v>
      </c>
      <c r="EV199" s="13">
        <v>4.1571637829542001E-7</v>
      </c>
      <c r="EW199" s="12">
        <v>0</v>
      </c>
      <c r="EX199" s="12">
        <v>0</v>
      </c>
      <c r="EY199" s="12">
        <v>0</v>
      </c>
      <c r="EZ199" s="13">
        <v>4.8073581287173995E-7</v>
      </c>
      <c r="FA199" s="12">
        <v>0</v>
      </c>
      <c r="FB199" s="13">
        <v>1.1707864303966501E-7</v>
      </c>
      <c r="FC199" s="13">
        <v>5.7689914143348498E-7</v>
      </c>
      <c r="FD199" s="12">
        <v>0</v>
      </c>
      <c r="FE199" s="12">
        <v>0</v>
      </c>
      <c r="FF199" s="12">
        <v>0</v>
      </c>
      <c r="FG199" s="13">
        <v>2.0754850422235099E-7</v>
      </c>
      <c r="FH199" s="12">
        <v>0</v>
      </c>
      <c r="FI199" s="12">
        <v>0</v>
      </c>
      <c r="FJ199" s="12">
        <v>0</v>
      </c>
      <c r="FK199" s="12">
        <v>0</v>
      </c>
      <c r="FL199" s="13">
        <v>1.0491544318091301E-7</v>
      </c>
      <c r="FM199" s="12">
        <v>0</v>
      </c>
      <c r="FN199" s="13">
        <v>7.2358903064052405E-7</v>
      </c>
      <c r="FO199" s="12">
        <v>0</v>
      </c>
      <c r="FP199" s="12">
        <v>0</v>
      </c>
      <c r="FQ199" s="12">
        <v>0</v>
      </c>
      <c r="FR199" s="12">
        <v>0</v>
      </c>
      <c r="FS199" s="13">
        <v>5.0339994650562601E-8</v>
      </c>
      <c r="FT199" s="13">
        <v>4.2260469078949199E-7</v>
      </c>
      <c r="FU199" s="12">
        <v>0</v>
      </c>
      <c r="FV199" s="12">
        <v>0</v>
      </c>
      <c r="FW199" s="12">
        <v>0</v>
      </c>
      <c r="FX199" s="12">
        <v>0</v>
      </c>
      <c r="FY199" s="13">
        <v>4.3986028896387099E-7</v>
      </c>
      <c r="FZ199" s="12">
        <v>0</v>
      </c>
      <c r="GA199" s="21">
        <v>1.95776538144573E-7</v>
      </c>
      <c r="GB199" s="13">
        <v>1.0312878727763801E-6</v>
      </c>
      <c r="GC199" s="12">
        <v>0</v>
      </c>
      <c r="GD199" s="12">
        <v>0</v>
      </c>
      <c r="GE199" s="12">
        <v>0</v>
      </c>
      <c r="GF199" s="12">
        <v>0</v>
      </c>
      <c r="GG199" s="13">
        <v>3.8254478879103401E-8</v>
      </c>
      <c r="GH199" s="12">
        <v>0</v>
      </c>
      <c r="GI199" s="13">
        <v>3.9153762225205101E-8</v>
      </c>
      <c r="GJ199" s="12">
        <v>0</v>
      </c>
      <c r="GK199" s="13">
        <v>5.7101118251114195E-7</v>
      </c>
      <c r="GL199" s="12">
        <v>0</v>
      </c>
      <c r="GM199" s="13">
        <v>2.7562968036904801E-7</v>
      </c>
      <c r="GN199" s="12">
        <v>0</v>
      </c>
      <c r="GO199" s="12">
        <v>0</v>
      </c>
      <c r="GP199" s="13">
        <v>7.7072577625400898E-7</v>
      </c>
      <c r="GQ199" s="13">
        <v>3.9780942401994801E-8</v>
      </c>
      <c r="GR199" s="12">
        <v>0</v>
      </c>
      <c r="GS199" s="13">
        <v>3.6951400353133799E-7</v>
      </c>
      <c r="GT199" s="13">
        <v>2.1867663588275301E-7</v>
      </c>
      <c r="GU199" s="13">
        <v>5.6890959683629499E-8</v>
      </c>
      <c r="GV199" s="13">
        <v>5.34867574171233E-8</v>
      </c>
      <c r="GW199" s="12">
        <v>0</v>
      </c>
      <c r="GX199" s="13">
        <v>1.0930667086038601E-7</v>
      </c>
      <c r="GY199" s="12">
        <v>0</v>
      </c>
      <c r="GZ199" s="13">
        <v>4.3933326951232598E-7</v>
      </c>
      <c r="HA199" s="13">
        <v>2.1552941143307001E-7</v>
      </c>
      <c r="HB199" s="12">
        <v>0</v>
      </c>
      <c r="HC199" s="13">
        <v>3.9648285793423499E-7</v>
      </c>
      <c r="HD199" s="13">
        <v>8.00304646219017E-8</v>
      </c>
      <c r="HE199" s="13">
        <v>1.05505425369258E-7</v>
      </c>
      <c r="HF199" s="12">
        <v>0</v>
      </c>
      <c r="HG199" s="12">
        <v>0</v>
      </c>
      <c r="HH199" s="12">
        <v>0</v>
      </c>
      <c r="HI199" s="12">
        <v>0</v>
      </c>
      <c r="HJ199" s="12">
        <v>0</v>
      </c>
      <c r="HK199" s="13">
        <v>1.9856030584006001E-7</v>
      </c>
      <c r="HL199" s="12">
        <v>0</v>
      </c>
      <c r="HM199" s="13">
        <v>6.6125400075570503E-7</v>
      </c>
      <c r="HN199" s="12">
        <v>0</v>
      </c>
      <c r="HO199" s="12">
        <v>0</v>
      </c>
      <c r="HP199" s="12">
        <v>0</v>
      </c>
      <c r="HQ199" s="13">
        <v>5.9516641264993596E-7</v>
      </c>
      <c r="HR199" s="12">
        <v>0</v>
      </c>
      <c r="HS199" s="12">
        <v>0</v>
      </c>
      <c r="HT199" s="13">
        <v>3.7419061218500898E-7</v>
      </c>
      <c r="HU199" s="21">
        <v>8.9925900857202506E-8</v>
      </c>
      <c r="HV199" s="13">
        <v>1.2477374190722699E-6</v>
      </c>
      <c r="HW199" s="13">
        <v>1.53081625769001E-6</v>
      </c>
      <c r="HX199" s="12">
        <v>0</v>
      </c>
      <c r="HY199" s="12">
        <v>0</v>
      </c>
      <c r="HZ199" s="12">
        <v>0</v>
      </c>
      <c r="IA199" s="12">
        <v>0</v>
      </c>
      <c r="IB199" s="13">
        <v>1.0986971849538001E-7</v>
      </c>
      <c r="IC199" s="13">
        <v>1.03640183127451E-5</v>
      </c>
      <c r="ID199" s="13">
        <v>3.1905251354072E-7</v>
      </c>
      <c r="IE199" s="13">
        <v>1.43859599666786E-6</v>
      </c>
      <c r="IF199" s="12">
        <v>0</v>
      </c>
      <c r="IG199" s="13">
        <v>3.8733559455720702E-8</v>
      </c>
      <c r="IH199" s="13">
        <v>8.54280354136839E-8</v>
      </c>
      <c r="II199" s="13">
        <v>8.7185691063479798E-7</v>
      </c>
      <c r="IJ199" s="13">
        <v>1.2529041117825201E-7</v>
      </c>
      <c r="IK199" s="13">
        <v>1.00522553428102E-7</v>
      </c>
      <c r="IL199" s="12">
        <v>0</v>
      </c>
      <c r="IM199" s="12">
        <v>0</v>
      </c>
      <c r="IN199" s="13">
        <v>4.4570577963497003E-8</v>
      </c>
      <c r="IO199" s="13">
        <v>1.48939347279824E-7</v>
      </c>
      <c r="IP199" s="13">
        <v>4.0622809265271598E-7</v>
      </c>
      <c r="IQ199" s="13">
        <v>6.1011097142241203E-7</v>
      </c>
      <c r="IR199" s="13">
        <v>1.2102542267415101E-6</v>
      </c>
      <c r="IS199" s="12">
        <v>0</v>
      </c>
      <c r="IT199" s="13">
        <v>3.9488908386155799E-7</v>
      </c>
      <c r="IU199" s="12">
        <v>0</v>
      </c>
      <c r="IV199" s="13">
        <v>6.01707683357109E-7</v>
      </c>
      <c r="IW199" s="13">
        <v>8.0904100367282896E-7</v>
      </c>
      <c r="IX199" s="12">
        <v>0</v>
      </c>
      <c r="IY199" s="13">
        <v>7.8175572234404107E-8</v>
      </c>
    </row>
    <row r="200" spans="1:259" x14ac:dyDescent="0.25">
      <c r="A200" s="2">
        <v>197</v>
      </c>
      <c r="B200" s="2" t="s">
        <v>2414</v>
      </c>
      <c r="C200" s="2" t="s">
        <v>2704</v>
      </c>
      <c r="D200" s="13">
        <v>1.9810908140598501E-8</v>
      </c>
      <c r="E200" s="13">
        <v>1.0378638432907599E-8</v>
      </c>
      <c r="F200" s="12">
        <v>0</v>
      </c>
      <c r="G200" s="13">
        <v>8.3275961704343504E-7</v>
      </c>
      <c r="H200" s="12">
        <v>0</v>
      </c>
      <c r="I200" s="13">
        <v>1.66354081043979E-8</v>
      </c>
      <c r="J200" s="12">
        <v>0</v>
      </c>
      <c r="K200" s="12">
        <v>0</v>
      </c>
      <c r="L200" s="13">
        <v>1.70721181757813E-6</v>
      </c>
      <c r="M200" s="13">
        <v>5.6361263098802997E-8</v>
      </c>
      <c r="N200" s="12">
        <v>0</v>
      </c>
      <c r="O200" s="12">
        <v>0</v>
      </c>
      <c r="P200" s="12">
        <v>0</v>
      </c>
      <c r="Q200" s="13">
        <v>2.9879753435882199E-8</v>
      </c>
      <c r="R200" s="13">
        <v>5.2552646545886502E-7</v>
      </c>
      <c r="S200" s="13">
        <v>5.9046778071066701E-8</v>
      </c>
      <c r="T200" s="12">
        <v>0</v>
      </c>
      <c r="U200" s="13">
        <v>1.3789626519553299E-7</v>
      </c>
      <c r="V200" s="13">
        <v>1.29992239911687E-8</v>
      </c>
      <c r="W200" s="13">
        <v>2.4486119776956399E-7</v>
      </c>
      <c r="X200" s="13">
        <v>2.41024118224604E-7</v>
      </c>
      <c r="Y200" s="13">
        <v>1.6176824017529301E-7</v>
      </c>
      <c r="Z200" s="12">
        <v>0</v>
      </c>
      <c r="AA200" s="12">
        <v>0</v>
      </c>
      <c r="AB200" s="13">
        <v>9.1517699746186494E-8</v>
      </c>
      <c r="AC200" s="13">
        <v>3.4236930250746503E-8</v>
      </c>
      <c r="AD200" s="13">
        <v>1.9197230807819901E-8</v>
      </c>
      <c r="AE200" s="13">
        <v>1.7608244887114301E-7</v>
      </c>
      <c r="AF200" s="12">
        <v>0</v>
      </c>
      <c r="AG200" s="12">
        <v>0</v>
      </c>
      <c r="AH200" s="13">
        <v>3.5297830817567498E-7</v>
      </c>
      <c r="AI200" s="12">
        <v>0</v>
      </c>
      <c r="AJ200" s="13">
        <v>6.0317073151881594E-8</v>
      </c>
      <c r="AK200" s="13">
        <v>1.4586332364061801E-8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3">
        <v>7.2554017252927702E-8</v>
      </c>
      <c r="AR200" s="13">
        <v>2.1312005326341801E-7</v>
      </c>
      <c r="AS200" s="12">
        <v>0</v>
      </c>
      <c r="AT200" s="13">
        <v>5.88922033042711E-8</v>
      </c>
      <c r="AU200" s="12">
        <v>0</v>
      </c>
      <c r="AV200" s="13">
        <v>3.3670234904173902E-7</v>
      </c>
      <c r="AW200" s="13">
        <v>8.9088394858812601E-9</v>
      </c>
      <c r="AX200" s="12">
        <v>0</v>
      </c>
      <c r="AY200" s="13">
        <v>1.1583899244377501E-6</v>
      </c>
      <c r="AZ200" s="21">
        <v>3.2935029929905001E-7</v>
      </c>
      <c r="BA200" s="13">
        <v>1.03648082085919E-6</v>
      </c>
      <c r="BB200" s="12">
        <v>0</v>
      </c>
      <c r="BC200" s="13">
        <v>3.08615730776894E-7</v>
      </c>
      <c r="BD200" s="13">
        <v>4.4960574066157002E-7</v>
      </c>
      <c r="BE200" s="13">
        <v>7.0853756793715594E-8</v>
      </c>
      <c r="BF200" s="13">
        <v>7.6212706637677903E-8</v>
      </c>
      <c r="BG200" s="13">
        <v>5.6816051684936898E-8</v>
      </c>
      <c r="BH200" s="13">
        <v>3.4897404193154999E-8</v>
      </c>
      <c r="BI200" s="12">
        <v>0</v>
      </c>
      <c r="BJ200" s="12">
        <v>0</v>
      </c>
      <c r="BK200" s="13">
        <v>3.0234346832144199E-7</v>
      </c>
      <c r="BL200" s="13">
        <v>4.25096228523641E-8</v>
      </c>
      <c r="BM200" s="13">
        <v>1.84943826450334E-8</v>
      </c>
      <c r="BN200" s="13">
        <v>2.2744533340603601E-8</v>
      </c>
      <c r="BO200" s="12">
        <v>0</v>
      </c>
      <c r="BP200" s="13">
        <v>1.17698003543354E-7</v>
      </c>
      <c r="BQ200" s="12">
        <v>0</v>
      </c>
      <c r="BR200" s="13">
        <v>5.1767629113422398E-8</v>
      </c>
      <c r="BS200" s="12">
        <v>0</v>
      </c>
      <c r="BT200" s="13">
        <v>2.91967461622235E-7</v>
      </c>
      <c r="BU200" s="13">
        <v>2.18571581134568E-8</v>
      </c>
      <c r="BV200" s="13">
        <v>3.1920669593307401E-7</v>
      </c>
      <c r="BW200" s="12">
        <v>0</v>
      </c>
      <c r="BX200" s="13">
        <v>9.9884621442606094E-8</v>
      </c>
      <c r="BY200" s="13">
        <v>2.59159122429554E-8</v>
      </c>
      <c r="BZ200" s="12">
        <v>0</v>
      </c>
      <c r="CA200" s="13">
        <v>4.64174307135286E-8</v>
      </c>
      <c r="CB200" s="13">
        <v>7.3074496576809996E-7</v>
      </c>
      <c r="CC200" s="13">
        <v>2.54068972715194E-8</v>
      </c>
      <c r="CD200" s="12">
        <v>0</v>
      </c>
      <c r="CE200" s="13">
        <v>3.3593114441452302E-8</v>
      </c>
      <c r="CF200" s="13">
        <v>5.8347453929134299E-7</v>
      </c>
      <c r="CG200" s="12">
        <v>0</v>
      </c>
      <c r="CH200" s="13">
        <v>2.21110972028465E-7</v>
      </c>
      <c r="CI200" s="12">
        <v>0</v>
      </c>
      <c r="CJ200" s="13">
        <v>2.65184240216717E-7</v>
      </c>
      <c r="CK200" s="12">
        <v>0</v>
      </c>
      <c r="CL200" s="13">
        <v>5.4565798862318202E-8</v>
      </c>
      <c r="CM200" s="12">
        <v>0</v>
      </c>
      <c r="CN200" s="12">
        <v>0</v>
      </c>
      <c r="CO200" s="13">
        <v>6.9883249523024602E-8</v>
      </c>
      <c r="CP200" s="12">
        <v>0</v>
      </c>
      <c r="CQ200" s="12">
        <v>0</v>
      </c>
      <c r="CR200" s="12">
        <v>0</v>
      </c>
      <c r="CS200" s="12">
        <v>0</v>
      </c>
      <c r="CT200" s="13">
        <v>7.1653251370052797E-8</v>
      </c>
      <c r="CU200" s="12">
        <v>0</v>
      </c>
      <c r="CV200" s="17">
        <v>0</v>
      </c>
      <c r="CW200" s="13">
        <v>5.1322754777319697E-7</v>
      </c>
      <c r="CX200" s="13">
        <v>2.6966767754689201E-6</v>
      </c>
      <c r="CY200" s="13">
        <v>2.7978232502515099E-6</v>
      </c>
      <c r="CZ200" s="13">
        <v>3.6111746036181202E-7</v>
      </c>
      <c r="DA200" s="13">
        <v>2.4854404044292302E-7</v>
      </c>
      <c r="DB200" s="13">
        <v>1.0219455298169201E-6</v>
      </c>
      <c r="DC200" s="13">
        <v>2.8954946172888302E-7</v>
      </c>
      <c r="DD200" s="13">
        <v>9.9360832319302395E-8</v>
      </c>
      <c r="DE200" s="13">
        <v>2.3464441035300601E-7</v>
      </c>
      <c r="DF200" s="13">
        <v>4.4070701587768702E-7</v>
      </c>
      <c r="DG200" s="13">
        <v>3.3399277943213801E-7</v>
      </c>
      <c r="DH200" s="13">
        <v>1.0021726726019599E-6</v>
      </c>
      <c r="DI200" s="13">
        <v>1.03727578121965E-8</v>
      </c>
      <c r="DJ200" s="13">
        <v>4.9894108432792103E-7</v>
      </c>
      <c r="DK200" s="13">
        <v>1.6569122650413101E-6</v>
      </c>
      <c r="DL200" s="12">
        <v>0</v>
      </c>
      <c r="DM200" s="12">
        <v>0</v>
      </c>
      <c r="DN200" s="12">
        <v>0</v>
      </c>
      <c r="DO200" s="13">
        <v>6.0366337113744194E-8</v>
      </c>
      <c r="DP200" s="13">
        <v>6.8909265614410596E-7</v>
      </c>
      <c r="DQ200" s="13">
        <v>5.0824347832230696E-7</v>
      </c>
      <c r="DR200" s="12">
        <v>0</v>
      </c>
      <c r="DS200" s="12">
        <v>0</v>
      </c>
      <c r="DT200" s="13">
        <v>3.6192170288986597E-8</v>
      </c>
      <c r="DU200" s="12">
        <v>0</v>
      </c>
      <c r="DV200" s="13">
        <v>1.0111911108260099E-8</v>
      </c>
      <c r="DW200" s="13">
        <v>2.0584735677786799E-7</v>
      </c>
      <c r="DX200" s="13">
        <v>1.4135340955782301E-7</v>
      </c>
      <c r="DY200" s="13">
        <v>3.4519458881109101E-7</v>
      </c>
      <c r="DZ200" s="13">
        <v>1.8626685546235599E-7</v>
      </c>
      <c r="EA200" s="13">
        <v>4.2920000681137702E-7</v>
      </c>
      <c r="EB200" s="13">
        <v>7.3245522988907499E-7</v>
      </c>
      <c r="EC200" s="2" t="s">
        <v>2414</v>
      </c>
      <c r="ED200" s="12">
        <v>0</v>
      </c>
      <c r="EE200" s="12">
        <v>0</v>
      </c>
      <c r="EF200" s="12">
        <v>0</v>
      </c>
      <c r="EG200" s="13">
        <v>1.0256532399595899E-7</v>
      </c>
      <c r="EH200" s="12">
        <v>0</v>
      </c>
      <c r="EI200" s="13">
        <v>9.8912047332961694E-8</v>
      </c>
      <c r="EJ200" s="13">
        <v>1.5928010115912801E-7</v>
      </c>
      <c r="EK200" s="12">
        <v>0</v>
      </c>
      <c r="EL200" s="13">
        <v>7.5602819484876305E-7</v>
      </c>
      <c r="EM200" s="13">
        <v>1.15970104999503E-7</v>
      </c>
      <c r="EN200" s="12">
        <v>0</v>
      </c>
      <c r="EO200" s="13">
        <v>1.96954075114488E-7</v>
      </c>
      <c r="EP200" s="12">
        <v>0</v>
      </c>
      <c r="EQ200" s="13">
        <v>8.6721905315511806E-8</v>
      </c>
      <c r="ER200" s="12">
        <v>0</v>
      </c>
      <c r="ES200" s="13">
        <v>1.2722544367137599E-7</v>
      </c>
      <c r="ET200" s="13">
        <v>2.0120804694927699E-7</v>
      </c>
      <c r="EU200" s="12">
        <v>0</v>
      </c>
      <c r="EV200" s="13">
        <v>1.0554615786201E-7</v>
      </c>
      <c r="EW200" s="13">
        <v>5.6894283555712701E-8</v>
      </c>
      <c r="EX200" s="12">
        <v>0</v>
      </c>
      <c r="EY200" s="13">
        <v>2.99881685042483E-8</v>
      </c>
      <c r="EZ200" s="13">
        <v>4.9596517840426203E-7</v>
      </c>
      <c r="FA200" s="12">
        <v>0</v>
      </c>
      <c r="FB200" s="13">
        <v>3.1706747736561799E-7</v>
      </c>
      <c r="FC200" s="13">
        <v>2.2319058457477099E-7</v>
      </c>
      <c r="FD200" s="12">
        <v>0</v>
      </c>
      <c r="FE200" s="12">
        <v>0</v>
      </c>
      <c r="FF200" s="12">
        <v>0</v>
      </c>
      <c r="FG200" s="13">
        <v>3.6133339254858399E-8</v>
      </c>
      <c r="FH200" s="12">
        <v>0</v>
      </c>
      <c r="FI200" s="13">
        <v>3.2600104820006602E-8</v>
      </c>
      <c r="FJ200" s="12">
        <v>0</v>
      </c>
      <c r="FK200" s="13">
        <v>2.8074754229445601E-8</v>
      </c>
      <c r="FL200" s="13">
        <v>9.1326731448481802E-8</v>
      </c>
      <c r="FM200" s="12">
        <v>0</v>
      </c>
      <c r="FN200" s="13">
        <v>1.6882223888583599E-7</v>
      </c>
      <c r="FO200" s="12">
        <v>0</v>
      </c>
      <c r="FP200" s="12">
        <v>0</v>
      </c>
      <c r="FQ200" s="12">
        <v>0</v>
      </c>
      <c r="FR200" s="12">
        <v>0</v>
      </c>
      <c r="FS200" s="13">
        <v>1.46066426866645E-8</v>
      </c>
      <c r="FT200" s="13">
        <v>2.2188725361247401E-7</v>
      </c>
      <c r="FU200" s="12">
        <v>0</v>
      </c>
      <c r="FV200" s="12">
        <v>0</v>
      </c>
      <c r="FW200" s="12">
        <v>0</v>
      </c>
      <c r="FX200" s="12">
        <v>0</v>
      </c>
      <c r="FY200" s="13">
        <v>8.78103114376337E-8</v>
      </c>
      <c r="FZ200" s="13">
        <v>3.8994583205759499E-8</v>
      </c>
      <c r="GA200" s="21">
        <v>1.6590483663332999E-7</v>
      </c>
      <c r="GB200" s="13">
        <v>1.18142574701666E-6</v>
      </c>
      <c r="GC200" s="12">
        <v>0</v>
      </c>
      <c r="GD200" s="12">
        <v>0</v>
      </c>
      <c r="GE200" s="12">
        <v>0</v>
      </c>
      <c r="GF200" s="12">
        <v>0</v>
      </c>
      <c r="GG200" s="13">
        <v>1.1099911869882801E-8</v>
      </c>
      <c r="GH200" s="12">
        <v>0</v>
      </c>
      <c r="GI200" s="13">
        <v>1.13608477440671E-8</v>
      </c>
      <c r="GJ200" s="13">
        <v>1.32327329819632E-8</v>
      </c>
      <c r="GK200" s="13">
        <v>2.1194206427767601E-7</v>
      </c>
      <c r="GL200" s="12">
        <v>0</v>
      </c>
      <c r="GM200" s="13">
        <v>3.2854530041025798E-7</v>
      </c>
      <c r="GN200" s="12">
        <v>0</v>
      </c>
      <c r="GO200" s="12">
        <v>0</v>
      </c>
      <c r="GP200" s="13">
        <v>8.35120250490286E-7</v>
      </c>
      <c r="GQ200" s="13">
        <v>3.4628490652703699E-8</v>
      </c>
      <c r="GR200" s="12">
        <v>0</v>
      </c>
      <c r="GS200" s="13">
        <v>3.2165432603442802E-7</v>
      </c>
      <c r="GT200" s="13">
        <v>1.05372160220905E-7</v>
      </c>
      <c r="GU200" s="13">
        <v>3.3014938756690003E-8</v>
      </c>
      <c r="GV200" s="13">
        <v>1.5519706735834801E-8</v>
      </c>
      <c r="GW200" s="12">
        <v>0</v>
      </c>
      <c r="GX200" s="13">
        <v>1.5858200776633001E-8</v>
      </c>
      <c r="GY200" s="12">
        <v>0</v>
      </c>
      <c r="GZ200" s="13">
        <v>3.1348516481409598E-7</v>
      </c>
      <c r="HA200" s="13">
        <v>1.87613911550233E-7</v>
      </c>
      <c r="HB200" s="12">
        <v>0</v>
      </c>
      <c r="HC200" s="13">
        <v>2.2258998948233801E-7</v>
      </c>
      <c r="HD200" s="12">
        <v>0</v>
      </c>
      <c r="HE200" s="13">
        <v>3.0613432928842701E-8</v>
      </c>
      <c r="HF200" s="12">
        <v>0</v>
      </c>
      <c r="HG200" s="12">
        <v>0</v>
      </c>
      <c r="HH200" s="13">
        <v>1.6998681103464201E-8</v>
      </c>
      <c r="HI200" s="12">
        <v>0</v>
      </c>
      <c r="HJ200" s="12">
        <v>0</v>
      </c>
      <c r="HK200" s="13">
        <v>1.5843910022351299E-7</v>
      </c>
      <c r="HL200" s="12">
        <v>0</v>
      </c>
      <c r="HM200" s="13">
        <v>2.3686194097716999E-7</v>
      </c>
      <c r="HN200" s="12">
        <v>0</v>
      </c>
      <c r="HO200" s="13">
        <v>4.0952506147399698E-8</v>
      </c>
      <c r="HP200" s="12">
        <v>0</v>
      </c>
      <c r="HQ200" s="13">
        <v>6.5537416245686997E-7</v>
      </c>
      <c r="HR200" s="12">
        <v>0</v>
      </c>
      <c r="HS200" s="12">
        <v>0</v>
      </c>
      <c r="HT200" s="13">
        <v>8.8921751844052004E-8</v>
      </c>
      <c r="HU200" s="21">
        <v>5.2185762482312602E-8</v>
      </c>
      <c r="HV200" s="13">
        <v>9.8102038592241692E-7</v>
      </c>
      <c r="HW200" s="13">
        <v>8.3094741798172803E-7</v>
      </c>
      <c r="HX200" s="12">
        <v>0</v>
      </c>
      <c r="HY200" s="12">
        <v>0</v>
      </c>
      <c r="HZ200" s="13">
        <v>3.3502855897995097E-8</v>
      </c>
      <c r="IA200" s="12">
        <v>0</v>
      </c>
      <c r="IB200" s="13">
        <v>7.9699438353460806E-8</v>
      </c>
      <c r="IC200" s="13">
        <v>8.0613305604699399E-6</v>
      </c>
      <c r="ID200" s="13">
        <v>4.6288106464065798E-8</v>
      </c>
      <c r="IE200" s="13">
        <v>7.47537610038794E-7</v>
      </c>
      <c r="IF200" s="12">
        <v>0</v>
      </c>
      <c r="IG200" s="13">
        <v>6.7433530759749295E-8</v>
      </c>
      <c r="IH200" s="13">
        <v>4.9575563023920902E-8</v>
      </c>
      <c r="II200" s="13">
        <v>6.0714678049252504E-7</v>
      </c>
      <c r="IJ200" s="13">
        <v>3.0295200347979298E-7</v>
      </c>
      <c r="IK200" s="13">
        <v>3.6097922899798598E-8</v>
      </c>
      <c r="IL200" s="12">
        <v>0</v>
      </c>
      <c r="IM200" s="13">
        <v>4.3831446536669303E-8</v>
      </c>
      <c r="IN200" s="13">
        <v>3.8797769715911999E-8</v>
      </c>
      <c r="IO200" s="13">
        <v>1.08040527358156E-7</v>
      </c>
      <c r="IP200" s="13">
        <v>1.4074735288212901E-7</v>
      </c>
      <c r="IQ200" s="13">
        <v>5.0183407253195103E-7</v>
      </c>
      <c r="IR200" s="13">
        <v>1.1027284215851099E-6</v>
      </c>
      <c r="IS200" s="12">
        <v>0</v>
      </c>
      <c r="IT200" s="13">
        <v>4.0647079792431702E-7</v>
      </c>
      <c r="IU200" s="12">
        <v>0</v>
      </c>
      <c r="IV200" s="13">
        <v>2.22382644183582E-7</v>
      </c>
      <c r="IW200" s="13">
        <v>6.2798592908046702E-7</v>
      </c>
      <c r="IX200" s="12">
        <v>0</v>
      </c>
      <c r="IY200" s="13">
        <v>1.7065089685435799E-8</v>
      </c>
    </row>
    <row r="201" spans="1:259" x14ac:dyDescent="0.25">
      <c r="A201" s="2">
        <v>198</v>
      </c>
      <c r="B201" s="2" t="s">
        <v>2419</v>
      </c>
      <c r="C201" s="2" t="s">
        <v>2704</v>
      </c>
      <c r="D201" s="12">
        <v>0</v>
      </c>
      <c r="E201" s="13">
        <v>4.8583468884752697E-8</v>
      </c>
      <c r="F201" s="12">
        <v>0</v>
      </c>
      <c r="G201" s="13">
        <v>6.8037564824969202E-7</v>
      </c>
      <c r="H201" s="12">
        <v>0</v>
      </c>
      <c r="I201" s="12">
        <v>0</v>
      </c>
      <c r="J201" s="12">
        <v>0</v>
      </c>
      <c r="K201" s="12">
        <v>0</v>
      </c>
      <c r="L201" s="13">
        <v>1.7369042588537599E-6</v>
      </c>
      <c r="M201" s="13">
        <v>1.17104752601137E-7</v>
      </c>
      <c r="N201" s="12">
        <v>0</v>
      </c>
      <c r="O201" s="12">
        <v>0</v>
      </c>
      <c r="P201" s="12">
        <v>0</v>
      </c>
      <c r="Q201" s="12">
        <v>0</v>
      </c>
      <c r="R201" s="13">
        <v>7.0138445838909996E-7</v>
      </c>
      <c r="S201" s="13">
        <v>6.7113234024591698E-7</v>
      </c>
      <c r="T201" s="12">
        <v>0</v>
      </c>
      <c r="U201" s="13">
        <v>6.5033519343646805E-7</v>
      </c>
      <c r="V201" s="13">
        <v>6.0850698131888294E-8</v>
      </c>
      <c r="W201" s="13">
        <v>1.14228962674631E-6</v>
      </c>
      <c r="X201" s="13">
        <v>1.1111398731338E-6</v>
      </c>
      <c r="Y201" s="13">
        <v>9.0742744945548003E-7</v>
      </c>
      <c r="Z201" s="12">
        <v>0</v>
      </c>
      <c r="AA201" s="12">
        <v>0</v>
      </c>
      <c r="AB201" s="13">
        <v>5.8404283543987702E-7</v>
      </c>
      <c r="AC201" s="12">
        <v>0</v>
      </c>
      <c r="AD201" s="12">
        <v>0</v>
      </c>
      <c r="AE201" s="13">
        <v>1.5295677278612901E-7</v>
      </c>
      <c r="AF201" s="12">
        <v>0</v>
      </c>
      <c r="AG201" s="12">
        <v>0</v>
      </c>
      <c r="AH201" s="13">
        <v>1.18092640603153E-6</v>
      </c>
      <c r="AI201" s="12">
        <v>0</v>
      </c>
      <c r="AJ201" s="13">
        <v>2.6049296297342199E-7</v>
      </c>
      <c r="AK201" s="12">
        <v>0</v>
      </c>
      <c r="AL201" s="12">
        <v>0</v>
      </c>
      <c r="AM201" s="12">
        <v>0</v>
      </c>
      <c r="AN201" s="13">
        <v>4.9623240817809203E-8</v>
      </c>
      <c r="AO201" s="12">
        <v>0</v>
      </c>
      <c r="AP201" s="12">
        <v>0</v>
      </c>
      <c r="AQ201" s="13">
        <v>3.5628475628477502E-7</v>
      </c>
      <c r="AR201" s="13">
        <v>1.1242535029950499E-6</v>
      </c>
      <c r="AS201" s="12">
        <v>0</v>
      </c>
      <c r="AT201" s="13">
        <v>3.8984332303630599E-7</v>
      </c>
      <c r="AU201" s="12">
        <v>0</v>
      </c>
      <c r="AV201" s="13">
        <v>1.2124139703532001E-7</v>
      </c>
      <c r="AW201" s="13">
        <v>4.1703189561861502E-8</v>
      </c>
      <c r="AX201" s="12">
        <v>0</v>
      </c>
      <c r="AY201" s="13">
        <v>7.1746159239764896E-7</v>
      </c>
      <c r="AZ201" s="21">
        <v>1.3859459089003899E-6</v>
      </c>
      <c r="BA201" s="13">
        <v>2.0065391245630899E-6</v>
      </c>
      <c r="BB201" s="12">
        <v>0</v>
      </c>
      <c r="BC201" s="13">
        <v>2.2307283522752799E-7</v>
      </c>
      <c r="BD201" s="13">
        <v>6.0125126122941504E-7</v>
      </c>
      <c r="BE201" s="13">
        <v>2.5977424534603498E-7</v>
      </c>
      <c r="BF201" s="13">
        <v>2.8540758485731999E-7</v>
      </c>
      <c r="BG201" s="12">
        <v>0</v>
      </c>
      <c r="BH201" s="12">
        <v>0</v>
      </c>
      <c r="BI201" s="13">
        <v>1.8737481525073799E-7</v>
      </c>
      <c r="BJ201" s="13">
        <v>6.0866777628834504E-8</v>
      </c>
      <c r="BK201" s="13">
        <v>5.3217997693691401E-7</v>
      </c>
      <c r="BL201" s="13">
        <v>2.6532252793417798E-7</v>
      </c>
      <c r="BM201" s="12">
        <v>0</v>
      </c>
      <c r="BN201" s="13">
        <v>1.06469488747944E-7</v>
      </c>
      <c r="BO201" s="12">
        <v>0</v>
      </c>
      <c r="BP201" s="13">
        <v>5.9052914389416699E-7</v>
      </c>
      <c r="BQ201" s="12">
        <v>0</v>
      </c>
      <c r="BR201" s="13">
        <v>2.9960896072788602E-7</v>
      </c>
      <c r="BS201" s="12">
        <v>0</v>
      </c>
      <c r="BT201" s="13">
        <v>1.17527601397917E-6</v>
      </c>
      <c r="BU201" s="13">
        <v>3.5810458066594699E-7</v>
      </c>
      <c r="BV201" s="13">
        <v>1.34738160796683E-6</v>
      </c>
      <c r="BW201" s="12">
        <v>0</v>
      </c>
      <c r="BX201" s="13">
        <v>5.0088306768871596E-7</v>
      </c>
      <c r="BY201" s="13">
        <v>1.2131503801918901E-7</v>
      </c>
      <c r="BZ201" s="12">
        <v>0</v>
      </c>
      <c r="CA201" s="12">
        <v>0</v>
      </c>
      <c r="CB201" s="13">
        <v>1.20190709271912E-7</v>
      </c>
      <c r="CC201" s="12">
        <v>0</v>
      </c>
      <c r="CD201" s="12">
        <v>0</v>
      </c>
      <c r="CE201" s="13">
        <v>2.7220380097768702E-7</v>
      </c>
      <c r="CF201" s="13">
        <v>2.98878091516991E-7</v>
      </c>
      <c r="CG201" s="12">
        <v>0</v>
      </c>
      <c r="CH201" s="13">
        <v>2.2585430722873699E-6</v>
      </c>
      <c r="CI201" s="12">
        <v>0</v>
      </c>
      <c r="CJ201" s="13">
        <v>4.5183224872108099E-7</v>
      </c>
      <c r="CK201" s="12">
        <v>0</v>
      </c>
      <c r="CL201" s="13">
        <v>8.5142696649995196E-8</v>
      </c>
      <c r="CM201" s="12">
        <v>0</v>
      </c>
      <c r="CN201" s="12">
        <v>0</v>
      </c>
      <c r="CO201" s="13">
        <v>6.5370823618825599E-8</v>
      </c>
      <c r="CP201" s="13">
        <v>6.7022981473332097E-8</v>
      </c>
      <c r="CQ201" s="12">
        <v>0</v>
      </c>
      <c r="CR201" s="12">
        <v>0</v>
      </c>
      <c r="CS201" s="12">
        <v>0</v>
      </c>
      <c r="CT201" s="13">
        <v>7.3064364429654398E-7</v>
      </c>
      <c r="CU201" s="12">
        <v>0</v>
      </c>
      <c r="CV201" s="17">
        <v>0</v>
      </c>
      <c r="CW201" s="13">
        <v>3.34404614103431E-6</v>
      </c>
      <c r="CX201" s="13">
        <v>2.55112724899533E-6</v>
      </c>
      <c r="CY201" s="13">
        <v>1.9477712278398998E-6</v>
      </c>
      <c r="CZ201" s="13">
        <v>3.59175159261601E-6</v>
      </c>
      <c r="DA201" s="13">
        <v>4.2866908217378299E-7</v>
      </c>
      <c r="DB201" s="13">
        <v>3.3827162929002398E-6</v>
      </c>
      <c r="DC201" s="13">
        <v>1.8096055249805299E-6</v>
      </c>
      <c r="DD201" s="13">
        <v>1.9933638294879201E-7</v>
      </c>
      <c r="DE201" s="13">
        <v>1.46983725427351E-6</v>
      </c>
      <c r="DF201" s="13">
        <v>1.92997708518992E-6</v>
      </c>
      <c r="DG201" s="13">
        <v>7.5395713534255605E-7</v>
      </c>
      <c r="DH201" s="13">
        <v>1.50355421359203E-6</v>
      </c>
      <c r="DI201" s="13">
        <v>4.8555941097250499E-8</v>
      </c>
      <c r="DJ201" s="13">
        <v>3.4283557582360701E-6</v>
      </c>
      <c r="DK201" s="13">
        <v>2.0640600696297899E-6</v>
      </c>
      <c r="DL201" s="12">
        <v>0</v>
      </c>
      <c r="DM201" s="12">
        <v>0</v>
      </c>
      <c r="DN201" s="12">
        <v>0</v>
      </c>
      <c r="DO201" s="13">
        <v>4.3825927870594699E-7</v>
      </c>
      <c r="DP201" s="13">
        <v>4.15901250102598E-6</v>
      </c>
      <c r="DQ201" s="13">
        <v>4.5606085092964398E-6</v>
      </c>
      <c r="DR201" s="12">
        <v>0</v>
      </c>
      <c r="DS201" s="12">
        <v>0</v>
      </c>
      <c r="DT201" s="13">
        <v>1.29035834725867E-7</v>
      </c>
      <c r="DU201" s="12">
        <v>0</v>
      </c>
      <c r="DV201" s="12">
        <v>0</v>
      </c>
      <c r="DW201" s="13">
        <v>4.5159110221923199E-7</v>
      </c>
      <c r="DX201" s="13">
        <v>1.2883646856244301E-7</v>
      </c>
      <c r="DY201" s="13">
        <v>3.6724800115997399E-7</v>
      </c>
      <c r="DZ201" s="13">
        <v>4.3599108191553799E-7</v>
      </c>
      <c r="EA201" s="13">
        <v>4.1608429627072901E-7</v>
      </c>
      <c r="EB201" s="13">
        <v>2.8572482557024601E-7</v>
      </c>
      <c r="EC201" s="2" t="s">
        <v>2419</v>
      </c>
      <c r="ED201" s="12">
        <v>0</v>
      </c>
      <c r="EE201" s="12">
        <v>0</v>
      </c>
      <c r="EF201" s="12">
        <v>0</v>
      </c>
      <c r="EG201" s="13">
        <v>3.0007423777360999E-7</v>
      </c>
      <c r="EH201" s="12">
        <v>0</v>
      </c>
      <c r="EI201" s="13">
        <v>3.3072672744345201E-7</v>
      </c>
      <c r="EJ201" s="13">
        <v>7.3672435206434603E-7</v>
      </c>
      <c r="EK201" s="12">
        <v>0</v>
      </c>
      <c r="EL201" s="13">
        <v>7.7317615126557697E-7</v>
      </c>
      <c r="EM201" s="13">
        <v>1.2063731832406799E-7</v>
      </c>
      <c r="EN201" s="12">
        <v>0</v>
      </c>
      <c r="EO201" s="13">
        <v>1.82358454069272E-7</v>
      </c>
      <c r="EP201" s="12">
        <v>0</v>
      </c>
      <c r="EQ201" s="13">
        <v>1.62381646330935E-7</v>
      </c>
      <c r="ER201" s="12">
        <v>0</v>
      </c>
      <c r="ES201" s="13">
        <v>1.7866659747078699E-7</v>
      </c>
      <c r="ET201" s="13">
        <v>1.6665131077844799E-7</v>
      </c>
      <c r="EU201" s="12">
        <v>0</v>
      </c>
      <c r="EV201" s="13">
        <v>5.6465413587370001E-7</v>
      </c>
      <c r="EW201" s="13">
        <v>3.3290995643573999E-7</v>
      </c>
      <c r="EX201" s="12">
        <v>0</v>
      </c>
      <c r="EY201" s="13">
        <v>2.28321399737517E-7</v>
      </c>
      <c r="EZ201" s="13">
        <v>5.0786394929363596E-7</v>
      </c>
      <c r="FA201" s="12">
        <v>0</v>
      </c>
      <c r="FB201" s="13">
        <v>5.3008047045517402E-7</v>
      </c>
      <c r="FC201" s="13">
        <v>2.6119449316870399E-7</v>
      </c>
      <c r="FD201" s="12">
        <v>0</v>
      </c>
      <c r="FE201" s="12">
        <v>0</v>
      </c>
      <c r="FF201" s="12">
        <v>0</v>
      </c>
      <c r="FG201" s="13">
        <v>6.2019415238096204E-7</v>
      </c>
      <c r="FH201" s="12">
        <v>0</v>
      </c>
      <c r="FI201" s="13">
        <v>1.01736285120703E-7</v>
      </c>
      <c r="FJ201" s="12">
        <v>0</v>
      </c>
      <c r="FK201" s="13">
        <v>6.5710399170887404E-8</v>
      </c>
      <c r="FL201" s="13">
        <v>7.1251629719320694E-8</v>
      </c>
      <c r="FM201" s="12">
        <v>0</v>
      </c>
      <c r="FN201" s="13">
        <v>4.3105864431337E-7</v>
      </c>
      <c r="FO201" s="12">
        <v>0</v>
      </c>
      <c r="FP201" s="12">
        <v>0</v>
      </c>
      <c r="FQ201" s="12">
        <v>0</v>
      </c>
      <c r="FR201" s="12">
        <v>0</v>
      </c>
      <c r="FS201" s="13">
        <v>1.3675037916885099E-7</v>
      </c>
      <c r="FT201" s="13">
        <v>7.6534707780774205E-7</v>
      </c>
      <c r="FU201" s="12">
        <v>0</v>
      </c>
      <c r="FV201" s="12">
        <v>0</v>
      </c>
      <c r="FW201" s="12">
        <v>0</v>
      </c>
      <c r="FX201" s="12">
        <v>0</v>
      </c>
      <c r="FY201" s="13">
        <v>1.04089392346143E-6</v>
      </c>
      <c r="FZ201" s="13">
        <v>6.0845878519223198E-8</v>
      </c>
      <c r="GA201" s="21">
        <v>5.8529751251977796E-7</v>
      </c>
      <c r="GB201" s="13">
        <v>8.4045689019064101E-7</v>
      </c>
      <c r="GC201" s="12">
        <v>0</v>
      </c>
      <c r="GD201" s="12">
        <v>0</v>
      </c>
      <c r="GE201" s="12">
        <v>0</v>
      </c>
      <c r="GF201" s="12">
        <v>0</v>
      </c>
      <c r="GG201" s="12">
        <v>0</v>
      </c>
      <c r="GH201" s="12">
        <v>0</v>
      </c>
      <c r="GI201" s="12">
        <v>0</v>
      </c>
      <c r="GJ201" s="12">
        <v>0</v>
      </c>
      <c r="GK201" s="13">
        <v>7.1584645351171097E-8</v>
      </c>
      <c r="GL201" s="12">
        <v>0</v>
      </c>
      <c r="GM201" s="13">
        <v>8.4235251726958104E-7</v>
      </c>
      <c r="GN201" s="12">
        <v>0</v>
      </c>
      <c r="GO201" s="12">
        <v>0</v>
      </c>
      <c r="GP201" s="13">
        <v>1.2006790562532199E-6</v>
      </c>
      <c r="GQ201" s="13">
        <v>1.9291030164762901E-7</v>
      </c>
      <c r="GR201" s="12">
        <v>0</v>
      </c>
      <c r="GS201" s="13">
        <v>1.1292726190598501E-6</v>
      </c>
      <c r="GT201" s="13">
        <v>2.9702141488011698E-7</v>
      </c>
      <c r="GU201" s="13">
        <v>1.54546307801986E-7</v>
      </c>
      <c r="GV201" s="12">
        <v>0</v>
      </c>
      <c r="GW201" s="12">
        <v>0</v>
      </c>
      <c r="GX201" s="13">
        <v>2.9693544446325402E-7</v>
      </c>
      <c r="GY201" s="12">
        <v>0</v>
      </c>
      <c r="GZ201" s="13">
        <v>1.57358395078231E-6</v>
      </c>
      <c r="HA201" s="13">
        <v>1.3661509937293E-6</v>
      </c>
      <c r="HB201" s="12">
        <v>0</v>
      </c>
      <c r="HC201" s="13">
        <v>1.0457727729000899E-6</v>
      </c>
      <c r="HD201" s="13">
        <v>1.0870279643526E-7</v>
      </c>
      <c r="HE201" s="13">
        <v>7.1652306599200704E-7</v>
      </c>
      <c r="HF201" s="12">
        <v>0</v>
      </c>
      <c r="HG201" s="12">
        <v>0</v>
      </c>
      <c r="HH201" s="12">
        <v>0</v>
      </c>
      <c r="HI201" s="12">
        <v>0</v>
      </c>
      <c r="HJ201" s="12">
        <v>0</v>
      </c>
      <c r="HK201" s="13">
        <v>1.0787922128318201E-6</v>
      </c>
      <c r="HL201" s="12">
        <v>0</v>
      </c>
      <c r="HM201" s="13">
        <v>1.75437982997774E-6</v>
      </c>
      <c r="HN201" s="13">
        <v>9.2057756753922802E-8</v>
      </c>
      <c r="HO201" s="13">
        <v>5.2718290147819004E-7</v>
      </c>
      <c r="HP201" s="12">
        <v>0</v>
      </c>
      <c r="HQ201" s="13">
        <v>9.6650419929057197E-7</v>
      </c>
      <c r="HR201" s="12">
        <v>0</v>
      </c>
      <c r="HS201" s="13">
        <v>5.1150996449979601E-8</v>
      </c>
      <c r="HT201" s="13">
        <v>6.2437773391286204E-7</v>
      </c>
      <c r="HU201" s="21">
        <v>4.27502068051465E-7</v>
      </c>
      <c r="HV201" s="13">
        <v>1.7191272577353001E-6</v>
      </c>
      <c r="HW201" s="13">
        <v>9.7677633786679501E-7</v>
      </c>
      <c r="HX201" s="12">
        <v>0</v>
      </c>
      <c r="HY201" s="12">
        <v>0</v>
      </c>
      <c r="HZ201" s="13">
        <v>3.1366059576941901E-7</v>
      </c>
      <c r="IA201" s="12">
        <v>0</v>
      </c>
      <c r="IB201" s="13">
        <v>2.9846498331422001E-7</v>
      </c>
      <c r="IC201" s="13">
        <v>1.12652857250405E-5</v>
      </c>
      <c r="ID201" s="13">
        <v>2.1667936451092199E-7</v>
      </c>
      <c r="IE201" s="13">
        <v>3.4003606555736901E-6</v>
      </c>
      <c r="IF201" s="12">
        <v>0</v>
      </c>
      <c r="IG201" s="13">
        <v>3.1566326013126801E-7</v>
      </c>
      <c r="IH201" s="13">
        <v>2.9008535647363098E-7</v>
      </c>
      <c r="II201" s="13">
        <v>1.1052674221433301E-6</v>
      </c>
      <c r="IJ201" s="13">
        <v>7.6301835528299003E-7</v>
      </c>
      <c r="IK201" s="13">
        <v>2.8163012026155199E-7</v>
      </c>
      <c r="IL201" s="12">
        <v>0</v>
      </c>
      <c r="IM201" s="13">
        <v>2.0517948792165301E-7</v>
      </c>
      <c r="IN201" s="13">
        <v>2.4215510862057401E-7</v>
      </c>
      <c r="IO201" s="13">
        <v>5.0574876783011004E-7</v>
      </c>
      <c r="IP201" s="13">
        <v>4.9413957453794696E-7</v>
      </c>
      <c r="IQ201" s="13">
        <v>2.0498497052267902E-6</v>
      </c>
      <c r="IR201" s="13">
        <v>1.27005944827296E-6</v>
      </c>
      <c r="IS201" s="12">
        <v>0</v>
      </c>
      <c r="IT201" s="13">
        <v>9.9829601600558299E-7</v>
      </c>
      <c r="IU201" s="12">
        <v>0</v>
      </c>
      <c r="IV201" s="13">
        <v>1.22131671934208E-6</v>
      </c>
      <c r="IW201" s="13">
        <v>4.8689728527700598E-7</v>
      </c>
      <c r="IX201" s="12">
        <v>0</v>
      </c>
      <c r="IY201" s="13">
        <v>3.1953372655091602E-7</v>
      </c>
    </row>
    <row r="202" spans="1:259" x14ac:dyDescent="0.25">
      <c r="A202" s="2">
        <v>199</v>
      </c>
      <c r="B202" s="2" t="s">
        <v>2422</v>
      </c>
      <c r="C202" s="2" t="s">
        <v>2704</v>
      </c>
      <c r="D202" s="12">
        <v>0</v>
      </c>
      <c r="E202" s="12">
        <v>0</v>
      </c>
      <c r="F202" s="12">
        <v>0</v>
      </c>
      <c r="G202" s="13">
        <v>9.5947029277930494E-7</v>
      </c>
      <c r="H202" s="12">
        <v>0</v>
      </c>
      <c r="I202" s="12">
        <v>0</v>
      </c>
      <c r="J202" s="12">
        <v>0</v>
      </c>
      <c r="K202" s="12">
        <v>0</v>
      </c>
      <c r="L202" s="13">
        <v>9.7163729907497198E-7</v>
      </c>
      <c r="M202" s="13">
        <v>1.3676233025403399E-7</v>
      </c>
      <c r="N202" s="13">
        <v>1.9122295999781201E-7</v>
      </c>
      <c r="O202" s="12">
        <v>0</v>
      </c>
      <c r="P202" s="12">
        <v>0</v>
      </c>
      <c r="Q202" s="12">
        <v>0</v>
      </c>
      <c r="R202" s="13">
        <v>4.9428125859935105E-7</v>
      </c>
      <c r="S202" s="13">
        <v>2.7428605425218599E-7</v>
      </c>
      <c r="T202" s="12">
        <v>0</v>
      </c>
      <c r="U202" s="13">
        <v>3.4647925172249602E-7</v>
      </c>
      <c r="V202" s="12">
        <v>0</v>
      </c>
      <c r="W202" s="13">
        <v>9.6786529960540292E-7</v>
      </c>
      <c r="X202" s="13">
        <v>1.39287326854618E-6</v>
      </c>
      <c r="Y202" s="13">
        <v>8.5156549543510104E-7</v>
      </c>
      <c r="Z202" s="13">
        <v>9.5149771589186104E-8</v>
      </c>
      <c r="AA202" s="12">
        <v>0</v>
      </c>
      <c r="AB202" s="13">
        <v>4.0438413298569698E-7</v>
      </c>
      <c r="AC202" s="12">
        <v>0</v>
      </c>
      <c r="AD202" s="12">
        <v>0</v>
      </c>
      <c r="AE202" s="13">
        <v>1.6560288353807001E-7</v>
      </c>
      <c r="AF202" s="12">
        <v>0</v>
      </c>
      <c r="AG202" s="12">
        <v>0</v>
      </c>
      <c r="AH202" s="13">
        <v>1.3241496687105699E-6</v>
      </c>
      <c r="AI202" s="12">
        <v>0</v>
      </c>
      <c r="AJ202" s="13">
        <v>3.1124955312788499E-7</v>
      </c>
      <c r="AK202" s="13">
        <v>7.0788364003548904E-8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3">
        <v>1.54338856004094E-7</v>
      </c>
      <c r="AR202" s="13">
        <v>8.69803572990625E-7</v>
      </c>
      <c r="AS202" s="12">
        <v>0</v>
      </c>
      <c r="AT202" s="13">
        <v>2.2230361037383999E-7</v>
      </c>
      <c r="AU202" s="12">
        <v>0</v>
      </c>
      <c r="AV202" s="13">
        <v>2.5330935827629901E-7</v>
      </c>
      <c r="AW202" s="13">
        <v>8.6470286928267905E-8</v>
      </c>
      <c r="AX202" s="12">
        <v>0</v>
      </c>
      <c r="AY202" s="13">
        <v>6.5504830306116803E-7</v>
      </c>
      <c r="AZ202" s="21">
        <v>6.4697455670937796E-7</v>
      </c>
      <c r="BA202" s="13">
        <v>2.0283939470703199E-6</v>
      </c>
      <c r="BB202" s="12">
        <v>0</v>
      </c>
      <c r="BC202" s="13">
        <v>3.1608652232850802E-7</v>
      </c>
      <c r="BD202" s="13">
        <v>2.09265849522514E-7</v>
      </c>
      <c r="BE202" s="13">
        <v>4.7143802750468602E-8</v>
      </c>
      <c r="BF202" s="13">
        <v>1.47945972558692E-7</v>
      </c>
      <c r="BG202" s="12">
        <v>0</v>
      </c>
      <c r="BH202" s="13">
        <v>1.5996147477636399E-7</v>
      </c>
      <c r="BI202" s="13">
        <v>6.4752657243112204E-8</v>
      </c>
      <c r="BJ202" s="13">
        <v>6.3102700072342705E-8</v>
      </c>
      <c r="BK202" s="12">
        <v>0</v>
      </c>
      <c r="BL202" s="13">
        <v>1.12026615851508E-7</v>
      </c>
      <c r="BM202" s="12">
        <v>0</v>
      </c>
      <c r="BN202" s="13">
        <v>5.5190306412199397E-8</v>
      </c>
      <c r="BO202" s="12">
        <v>0</v>
      </c>
      <c r="BP202" s="13">
        <v>1.7534611312959699E-7</v>
      </c>
      <c r="BQ202" s="12">
        <v>0</v>
      </c>
      <c r="BR202" s="13">
        <v>4.34963920505835E-7</v>
      </c>
      <c r="BS202" s="12">
        <v>0</v>
      </c>
      <c r="BT202" s="13">
        <v>1.1833196821222E-6</v>
      </c>
      <c r="BU202" s="13">
        <v>1.14648981056837E-7</v>
      </c>
      <c r="BV202" s="13">
        <v>9.2221678176806103E-7</v>
      </c>
      <c r="BW202" s="12">
        <v>0</v>
      </c>
      <c r="BX202" s="13">
        <v>2.3084317006478699E-7</v>
      </c>
      <c r="BY202" s="12">
        <v>0</v>
      </c>
      <c r="BZ202" s="12">
        <v>0</v>
      </c>
      <c r="CA202" s="13">
        <v>7.5088877712089106E-8</v>
      </c>
      <c r="CB202" s="13">
        <v>7.6669068696024895E-7</v>
      </c>
      <c r="CC202" s="13">
        <v>5.4631840558455702E-8</v>
      </c>
      <c r="CD202" s="12">
        <v>0</v>
      </c>
      <c r="CE202" s="13">
        <v>1.9345330491855101E-7</v>
      </c>
      <c r="CF202" s="13">
        <v>9.2503647394346203E-7</v>
      </c>
      <c r="CG202" s="12">
        <v>0</v>
      </c>
      <c r="CH202" s="13">
        <v>9.8639020285289296E-7</v>
      </c>
      <c r="CI202" s="13">
        <v>5.1213306418653897E-8</v>
      </c>
      <c r="CJ202" s="13">
        <v>1.7353068479275199E-7</v>
      </c>
      <c r="CK202" s="12">
        <v>0</v>
      </c>
      <c r="CL202" s="13">
        <v>1.3240558132101301E-7</v>
      </c>
      <c r="CM202" s="12">
        <v>0</v>
      </c>
      <c r="CN202" s="12">
        <v>0</v>
      </c>
      <c r="CO202" s="13">
        <v>1.2737751942963501E-7</v>
      </c>
      <c r="CP202" s="12">
        <v>0</v>
      </c>
      <c r="CQ202" s="13">
        <v>8.02062096013127E-8</v>
      </c>
      <c r="CR202" s="12">
        <v>0</v>
      </c>
      <c r="CS202" s="12">
        <v>0</v>
      </c>
      <c r="CT202" s="13">
        <v>4.4243870388559999E-7</v>
      </c>
      <c r="CU202" s="12">
        <v>0</v>
      </c>
      <c r="CV202" s="17">
        <v>0</v>
      </c>
      <c r="CW202" s="13">
        <v>5.5263271989610704E-6</v>
      </c>
      <c r="CX202" s="13">
        <v>3.9477860338044697E-6</v>
      </c>
      <c r="CY202" s="13">
        <v>2.7686415283565699E-6</v>
      </c>
      <c r="CZ202" s="13">
        <v>3.27435519745133E-6</v>
      </c>
      <c r="DA202" s="13">
        <v>6.8757961148667203E-7</v>
      </c>
      <c r="DB202" s="13">
        <v>3.5916795558520202E-6</v>
      </c>
      <c r="DC202" s="13">
        <v>1.2458250184601999E-6</v>
      </c>
      <c r="DD202" s="13">
        <v>9.6728983657311606E-8</v>
      </c>
      <c r="DE202" s="13">
        <v>1.1985899394623901E-6</v>
      </c>
      <c r="DF202" s="13">
        <v>2.0173215609308998E-6</v>
      </c>
      <c r="DG202" s="13">
        <v>5.8237530820169403E-7</v>
      </c>
      <c r="DH202" s="13">
        <v>5.9460743995709099E-7</v>
      </c>
      <c r="DI202" s="12">
        <v>0</v>
      </c>
      <c r="DJ202" s="13">
        <v>4.8708397351016802E-6</v>
      </c>
      <c r="DK202" s="13">
        <v>3.2508603144498799E-6</v>
      </c>
      <c r="DL202" s="12">
        <v>0</v>
      </c>
      <c r="DM202" s="12">
        <v>0</v>
      </c>
      <c r="DN202" s="12">
        <v>0</v>
      </c>
      <c r="DO202" s="13">
        <v>3.3113039353892299E-7</v>
      </c>
      <c r="DP202" s="13">
        <v>4.3141625251363702E-6</v>
      </c>
      <c r="DQ202" s="13">
        <v>3.8269497298505499E-6</v>
      </c>
      <c r="DR202" s="12">
        <v>0</v>
      </c>
      <c r="DS202" s="12">
        <v>0</v>
      </c>
      <c r="DT202" s="13">
        <v>3.4442458893095901E-7</v>
      </c>
      <c r="DU202" s="12">
        <v>0</v>
      </c>
      <c r="DV202" s="12">
        <v>0</v>
      </c>
      <c r="DW202" s="13">
        <v>7.4924236900678899E-7</v>
      </c>
      <c r="DX202" s="13">
        <v>4.28531316368375E-7</v>
      </c>
      <c r="DY202" s="13">
        <v>5.2744599285947596E-7</v>
      </c>
      <c r="DZ202" s="13">
        <v>3.8452406094595201E-7</v>
      </c>
      <c r="EA202" s="13">
        <v>4.7749270603866196E-7</v>
      </c>
      <c r="EB202" s="13">
        <v>3.11049018448164E-6</v>
      </c>
      <c r="EC202" s="2" t="s">
        <v>2422</v>
      </c>
      <c r="ED202" s="12">
        <v>0</v>
      </c>
      <c r="EE202" s="12">
        <v>0</v>
      </c>
      <c r="EF202" s="13">
        <v>1.2965194548500801E-7</v>
      </c>
      <c r="EG202" s="13">
        <v>3.1109737303876301E-7</v>
      </c>
      <c r="EH202" s="12">
        <v>0</v>
      </c>
      <c r="EI202" s="13">
        <v>3.4287587253321102E-7</v>
      </c>
      <c r="EJ202" s="13">
        <v>6.5068836375968903E-7</v>
      </c>
      <c r="EK202" s="12">
        <v>0</v>
      </c>
      <c r="EL202" s="13">
        <v>3.05754259753463E-7</v>
      </c>
      <c r="EM202" s="13">
        <v>3.75206679848733E-7</v>
      </c>
      <c r="EN202" s="12">
        <v>0</v>
      </c>
      <c r="EO202" s="13">
        <v>2.24901219986676E-7</v>
      </c>
      <c r="EP202" s="12">
        <v>0</v>
      </c>
      <c r="EQ202" s="13">
        <v>2.5252002960035201E-7</v>
      </c>
      <c r="ER202" s="12">
        <v>0</v>
      </c>
      <c r="ES202" s="13">
        <v>2.4697314698002699E-7</v>
      </c>
      <c r="ET202" s="13">
        <v>4.3193298916046702E-7</v>
      </c>
      <c r="EU202" s="12">
        <v>0</v>
      </c>
      <c r="EV202" s="13">
        <v>9.38805714357601E-7</v>
      </c>
      <c r="EW202" s="13">
        <v>2.76111441419357E-7</v>
      </c>
      <c r="EX202" s="12">
        <v>0</v>
      </c>
      <c r="EY202" s="13">
        <v>5.9177179115642201E-8</v>
      </c>
      <c r="EZ202" s="13">
        <v>6.7695451200306202E-7</v>
      </c>
      <c r="FA202" s="12">
        <v>0</v>
      </c>
      <c r="FB202" s="13">
        <v>8.2432922140171999E-7</v>
      </c>
      <c r="FC202" s="13">
        <v>3.6105252389034398E-7</v>
      </c>
      <c r="FD202" s="12">
        <v>0</v>
      </c>
      <c r="FE202" s="12">
        <v>0</v>
      </c>
      <c r="FF202" s="12">
        <v>0</v>
      </c>
      <c r="FG202" s="13">
        <v>7.9316565457446496E-7</v>
      </c>
      <c r="FH202" s="12">
        <v>0</v>
      </c>
      <c r="FI202" s="12">
        <v>0</v>
      </c>
      <c r="FJ202" s="12">
        <v>0</v>
      </c>
      <c r="FK202" s="12">
        <v>0</v>
      </c>
      <c r="FL202" s="13">
        <v>2.95476146101346E-7</v>
      </c>
      <c r="FM202" s="12">
        <v>0</v>
      </c>
      <c r="FN202" s="13">
        <v>6.7034017748324099E-7</v>
      </c>
      <c r="FO202" s="12">
        <v>0</v>
      </c>
      <c r="FP202" s="12">
        <v>0</v>
      </c>
      <c r="FQ202" s="12">
        <v>0</v>
      </c>
      <c r="FR202" s="12">
        <v>0</v>
      </c>
      <c r="FS202" s="12">
        <v>0</v>
      </c>
      <c r="FT202" s="13">
        <v>9.1477693609585405E-7</v>
      </c>
      <c r="FU202" s="12">
        <v>0</v>
      </c>
      <c r="FV202" s="12">
        <v>0</v>
      </c>
      <c r="FW202" s="12">
        <v>0</v>
      </c>
      <c r="FX202" s="12">
        <v>0</v>
      </c>
      <c r="FY202" s="13">
        <v>8.2586013438114505E-7</v>
      </c>
      <c r="FZ202" s="13">
        <v>9.6555068120746494E-8</v>
      </c>
      <c r="GA202" s="21">
        <v>5.6360243073436795E-7</v>
      </c>
      <c r="GB202" s="13">
        <v>9.3973706270153202E-7</v>
      </c>
      <c r="GC202" s="12">
        <v>0</v>
      </c>
      <c r="GD202" s="12">
        <v>0</v>
      </c>
      <c r="GE202" s="12">
        <v>0</v>
      </c>
      <c r="GF202" s="12">
        <v>0</v>
      </c>
      <c r="GG202" s="12">
        <v>0</v>
      </c>
      <c r="GH202" s="12">
        <v>0</v>
      </c>
      <c r="GI202" s="12">
        <v>0</v>
      </c>
      <c r="GJ202" s="12">
        <v>0</v>
      </c>
      <c r="GK202" s="13">
        <v>6.8037282186178399E-7</v>
      </c>
      <c r="GL202" s="12">
        <v>0</v>
      </c>
      <c r="GM202" s="13">
        <v>6.06814979987871E-7</v>
      </c>
      <c r="GN202" s="12">
        <v>0</v>
      </c>
      <c r="GO202" s="12">
        <v>0</v>
      </c>
      <c r="GP202" s="13">
        <v>1.1789176743299699E-6</v>
      </c>
      <c r="GQ202" s="13">
        <v>3.92126432248235E-7</v>
      </c>
      <c r="GR202" s="12">
        <v>0</v>
      </c>
      <c r="GS202" s="13">
        <v>1.4309241259198201E-6</v>
      </c>
      <c r="GT202" s="13">
        <v>1.2317296225232599E-7</v>
      </c>
      <c r="GU202" s="13">
        <v>8.0111759554498706E-8</v>
      </c>
      <c r="GV202" s="13">
        <v>1.05760368237942E-7</v>
      </c>
      <c r="GW202" s="12">
        <v>0</v>
      </c>
      <c r="GX202" s="13">
        <v>3.0784327711700602E-7</v>
      </c>
      <c r="GY202" s="12">
        <v>0</v>
      </c>
      <c r="GZ202" s="13">
        <v>9.7953387131064494E-7</v>
      </c>
      <c r="HA202" s="13">
        <v>8.9032651068460305E-7</v>
      </c>
      <c r="HB202" s="12">
        <v>0</v>
      </c>
      <c r="HC202" s="13">
        <v>1.3650986906718599E-6</v>
      </c>
      <c r="HD202" s="13">
        <v>3.3808788115783E-7</v>
      </c>
      <c r="HE202" s="13">
        <v>5.2454485995513405E-7</v>
      </c>
      <c r="HF202" s="12">
        <v>0</v>
      </c>
      <c r="HG202" s="12">
        <v>0</v>
      </c>
      <c r="HH202" s="12">
        <v>0</v>
      </c>
      <c r="HI202" s="12">
        <v>0</v>
      </c>
      <c r="HJ202" s="12">
        <v>0</v>
      </c>
      <c r="HK202" s="13">
        <v>1.04851998236971E-6</v>
      </c>
      <c r="HL202" s="12">
        <v>0</v>
      </c>
      <c r="HM202" s="13">
        <v>1.7361480959789099E-6</v>
      </c>
      <c r="HN202" s="12">
        <v>0</v>
      </c>
      <c r="HO202" s="13">
        <v>2.9811752944443798E-7</v>
      </c>
      <c r="HP202" s="13">
        <v>6.9863122799579595E-8</v>
      </c>
      <c r="HQ202" s="13">
        <v>1.85912526888263E-6</v>
      </c>
      <c r="HR202" s="12">
        <v>0</v>
      </c>
      <c r="HS202" s="12">
        <v>0</v>
      </c>
      <c r="HT202" s="13">
        <v>5.3942838236009098E-7</v>
      </c>
      <c r="HU202" s="21">
        <v>1.89945525280009E-7</v>
      </c>
      <c r="HV202" s="13">
        <v>1.72300118978667E-6</v>
      </c>
      <c r="HW202" s="13">
        <v>1.0008495996078999E-6</v>
      </c>
      <c r="HX202" s="12">
        <v>0</v>
      </c>
      <c r="HY202" s="12">
        <v>0</v>
      </c>
      <c r="HZ202" s="13">
        <v>1.16698673929616E-7</v>
      </c>
      <c r="IA202" s="12">
        <v>0</v>
      </c>
      <c r="IB202" s="13">
        <v>6.1885800621887304E-7</v>
      </c>
      <c r="IC202" s="13">
        <v>1.13313106116591E-5</v>
      </c>
      <c r="ID202" s="13">
        <v>2.60634583746597E-7</v>
      </c>
      <c r="IE202" s="13">
        <v>4.8144146315529103E-6</v>
      </c>
      <c r="IF202" s="12">
        <v>0</v>
      </c>
      <c r="IG202" s="13">
        <v>3.8180222892067598E-7</v>
      </c>
      <c r="IH202" s="13">
        <v>1.2029662129682E-7</v>
      </c>
      <c r="II202" s="13">
        <v>4.0923895805306901E-7</v>
      </c>
      <c r="IJ202" s="13">
        <v>1.31956278537574E-6</v>
      </c>
      <c r="IK202" s="13">
        <v>7.0339604433414E-8</v>
      </c>
      <c r="IL202" s="12">
        <v>0</v>
      </c>
      <c r="IM202" s="12">
        <v>0</v>
      </c>
      <c r="IN202" s="13">
        <v>1.2552530120331799E-7</v>
      </c>
      <c r="IO202" s="13">
        <v>7.3285411968653801E-7</v>
      </c>
      <c r="IP202" s="13">
        <v>8.6408389643227696E-7</v>
      </c>
      <c r="IQ202" s="13">
        <v>1.8568316643743501E-6</v>
      </c>
      <c r="IR202" s="13">
        <v>1.3938183626348099E-6</v>
      </c>
      <c r="IS202" s="12">
        <v>0</v>
      </c>
      <c r="IT202" s="13">
        <v>1.51585107799467E-6</v>
      </c>
      <c r="IU202" s="12">
        <v>0</v>
      </c>
      <c r="IV202" s="13">
        <v>7.4074792818480402E-7</v>
      </c>
      <c r="IW202" s="13">
        <v>7.4271719410616998E-7</v>
      </c>
      <c r="IX202" s="12">
        <v>0</v>
      </c>
      <c r="IY202" s="13">
        <v>1.6563585008965899E-7</v>
      </c>
    </row>
    <row r="203" spans="1:259" x14ac:dyDescent="0.25">
      <c r="A203" s="2">
        <v>200</v>
      </c>
      <c r="B203" s="2" t="s">
        <v>2427</v>
      </c>
      <c r="C203" s="2" t="s">
        <v>2704</v>
      </c>
      <c r="D203" s="12">
        <v>0</v>
      </c>
      <c r="E203" s="12">
        <v>0</v>
      </c>
      <c r="F203" s="12">
        <v>0</v>
      </c>
      <c r="G203" s="13">
        <v>1.1678847619626201E-6</v>
      </c>
      <c r="H203" s="12">
        <v>0</v>
      </c>
      <c r="I203" s="12">
        <v>0</v>
      </c>
      <c r="J203" s="12">
        <v>0</v>
      </c>
      <c r="K203" s="13">
        <v>1.6677866677809301E-7</v>
      </c>
      <c r="L203" s="13">
        <v>1.6819343361792499E-6</v>
      </c>
      <c r="M203" s="12">
        <v>0</v>
      </c>
      <c r="N203" s="12">
        <v>0</v>
      </c>
      <c r="O203" s="12">
        <v>0</v>
      </c>
      <c r="P203" s="12">
        <v>0</v>
      </c>
      <c r="Q203" s="13">
        <v>1.3664241090486099E-7</v>
      </c>
      <c r="R203" s="13">
        <v>6.2732174098270104E-7</v>
      </c>
      <c r="S203" s="13">
        <v>6.0485415223479504E-7</v>
      </c>
      <c r="T203" s="12">
        <v>0</v>
      </c>
      <c r="U203" s="13">
        <v>6.7702870974844498E-7</v>
      </c>
      <c r="V203" s="13">
        <v>1.18892902503843E-7</v>
      </c>
      <c r="W203" s="13">
        <v>6.6159178195732403E-7</v>
      </c>
      <c r="X203" s="13">
        <v>3.8471466753521698E-7</v>
      </c>
      <c r="Y203" s="13">
        <v>2.27811808955032E-7</v>
      </c>
      <c r="Z203" s="12">
        <v>0</v>
      </c>
      <c r="AA203" s="12">
        <v>0</v>
      </c>
      <c r="AB203" s="13">
        <v>3.93055097204543E-7</v>
      </c>
      <c r="AC203" s="13">
        <v>1.56568115646683E-7</v>
      </c>
      <c r="AD203" s="12">
        <v>0</v>
      </c>
      <c r="AE203" s="13">
        <v>1.1479248734412701E-7</v>
      </c>
      <c r="AF203" s="12">
        <v>0</v>
      </c>
      <c r="AG203" s="12">
        <v>0</v>
      </c>
      <c r="AH203" s="13">
        <v>4.7209756137484998E-7</v>
      </c>
      <c r="AI203" s="12">
        <v>0</v>
      </c>
      <c r="AJ203" s="13">
        <v>1.18292872160915E-7</v>
      </c>
      <c r="AK203" s="12">
        <v>0</v>
      </c>
      <c r="AL203" s="12">
        <v>0</v>
      </c>
      <c r="AM203" s="13">
        <v>2.7315063097514199E-8</v>
      </c>
      <c r="AN203" s="12">
        <v>0</v>
      </c>
      <c r="AO203" s="12">
        <v>0</v>
      </c>
      <c r="AP203" s="12">
        <v>0</v>
      </c>
      <c r="AQ203" s="13">
        <v>2.32041866913674E-7</v>
      </c>
      <c r="AR203" s="13">
        <v>8.10518388503147E-7</v>
      </c>
      <c r="AS203" s="12">
        <v>0</v>
      </c>
      <c r="AT203" s="13">
        <v>1.01907074811918E-7</v>
      </c>
      <c r="AU203" s="12">
        <v>0</v>
      </c>
      <c r="AV203" s="13">
        <v>3.2489037650619301E-7</v>
      </c>
      <c r="AW203" s="12">
        <v>0</v>
      </c>
      <c r="AX203" s="12">
        <v>0</v>
      </c>
      <c r="AY203" s="13">
        <v>1.52011620943715E-6</v>
      </c>
      <c r="AZ203" s="21">
        <v>5.91024362581241E-7</v>
      </c>
      <c r="BA203" s="13">
        <v>1.4813485922109999E-6</v>
      </c>
      <c r="BB203" s="12">
        <v>0</v>
      </c>
      <c r="BC203" s="13">
        <v>3.00508080109521E-7</v>
      </c>
      <c r="BD203" s="13">
        <v>2.93832767115194E-7</v>
      </c>
      <c r="BE203" s="13">
        <v>1.62034540822406E-7</v>
      </c>
      <c r="BF203" s="12">
        <v>0</v>
      </c>
      <c r="BG203" s="13">
        <v>8.6608058273576901E-8</v>
      </c>
      <c r="BH203" s="13">
        <v>1.67481031282945E-7</v>
      </c>
      <c r="BI203" s="12">
        <v>0</v>
      </c>
      <c r="BJ203" s="12">
        <v>0</v>
      </c>
      <c r="BK203" s="13">
        <v>2.4757090502193401E-7</v>
      </c>
      <c r="BL203" s="12">
        <v>0</v>
      </c>
      <c r="BM203" s="12">
        <v>0</v>
      </c>
      <c r="BN203" s="13">
        <v>1.04012500546068E-7</v>
      </c>
      <c r="BO203" s="12">
        <v>0</v>
      </c>
      <c r="BP203" s="13">
        <v>1.39854920791719E-7</v>
      </c>
      <c r="BQ203" s="12">
        <v>0</v>
      </c>
      <c r="BR203" s="13">
        <v>4.2186627543381898E-7</v>
      </c>
      <c r="BS203" s="12">
        <v>0</v>
      </c>
      <c r="BT203" s="13">
        <v>4.7377241127327702E-7</v>
      </c>
      <c r="BU203" s="13">
        <v>6.6636310248462002E-8</v>
      </c>
      <c r="BV203" s="13">
        <v>9.51215446375909E-7</v>
      </c>
      <c r="BW203" s="12">
        <v>0</v>
      </c>
      <c r="BX203" s="13">
        <v>9.6677908830552E-8</v>
      </c>
      <c r="BY203" s="13">
        <v>3.9505153406248702E-8</v>
      </c>
      <c r="BZ203" s="12">
        <v>0</v>
      </c>
      <c r="CA203" s="13">
        <v>1.8868487219960801E-7</v>
      </c>
      <c r="CB203" s="13">
        <v>3.6919389068987198E-7</v>
      </c>
      <c r="CC203" s="12">
        <v>0</v>
      </c>
      <c r="CD203" s="12">
        <v>0</v>
      </c>
      <c r="CE203" s="12">
        <v>0</v>
      </c>
      <c r="CF203" s="13">
        <v>6.2353060841071495E-7</v>
      </c>
      <c r="CG203" s="12">
        <v>0</v>
      </c>
      <c r="CH203" s="13">
        <v>1.2689504514384901E-6</v>
      </c>
      <c r="CI203" s="13">
        <v>3.2172461724539003E-8</v>
      </c>
      <c r="CJ203" s="13">
        <v>2.7253216521938702E-7</v>
      </c>
      <c r="CK203" s="12">
        <v>0</v>
      </c>
      <c r="CL203" s="13">
        <v>2.77259550629471E-8</v>
      </c>
      <c r="CM203" s="12">
        <v>0</v>
      </c>
      <c r="CN203" s="12">
        <v>0</v>
      </c>
      <c r="CO203" s="13">
        <v>1.2174532407747399E-7</v>
      </c>
      <c r="CP203" s="12">
        <v>0</v>
      </c>
      <c r="CQ203" s="12">
        <v>0</v>
      </c>
      <c r="CR203" s="12">
        <v>0</v>
      </c>
      <c r="CS203" s="12">
        <v>0</v>
      </c>
      <c r="CT203" s="13">
        <v>2.9012964141483898E-7</v>
      </c>
      <c r="CU203" s="12">
        <v>0</v>
      </c>
      <c r="CV203" s="17">
        <v>0</v>
      </c>
      <c r="CW203" s="13">
        <v>1.9669620618808299E-6</v>
      </c>
      <c r="CX203" s="13">
        <v>4.3775322902989103E-6</v>
      </c>
      <c r="CY203" s="13">
        <v>3.1972380022998798E-6</v>
      </c>
      <c r="CZ203" s="13">
        <v>1.22144940964656E-6</v>
      </c>
      <c r="DA203" s="13">
        <v>4.1467031434806402E-7</v>
      </c>
      <c r="DB203" s="13">
        <v>2.17191703933898E-6</v>
      </c>
      <c r="DC203" s="13">
        <v>5.1634942685949701E-7</v>
      </c>
      <c r="DD203" s="12">
        <v>0</v>
      </c>
      <c r="DE203" s="13">
        <v>6.3636559334095297E-7</v>
      </c>
      <c r="DF203" s="13">
        <v>1.405261901618E-6</v>
      </c>
      <c r="DG203" s="13">
        <v>1.1490920836331201E-7</v>
      </c>
      <c r="DH203" s="13">
        <v>2.3789399033109702E-6</v>
      </c>
      <c r="DI203" s="12">
        <v>0</v>
      </c>
      <c r="DJ203" s="13">
        <v>9.4683907079984796E-7</v>
      </c>
      <c r="DK203" s="13">
        <v>2.4760845200975499E-6</v>
      </c>
      <c r="DL203" s="12">
        <v>0</v>
      </c>
      <c r="DM203" s="12">
        <v>0</v>
      </c>
      <c r="DN203" s="12">
        <v>0</v>
      </c>
      <c r="DO203" s="13">
        <v>1.7290642066547399E-7</v>
      </c>
      <c r="DP203" s="13">
        <v>3.7402713393701499E-6</v>
      </c>
      <c r="DQ203" s="13">
        <v>3.5618952044095101E-6</v>
      </c>
      <c r="DR203" s="12">
        <v>0</v>
      </c>
      <c r="DS203" s="12">
        <v>0</v>
      </c>
      <c r="DT203" s="13">
        <v>1.93094508535407E-7</v>
      </c>
      <c r="DU203" s="12">
        <v>0</v>
      </c>
      <c r="DV203" s="12">
        <v>0</v>
      </c>
      <c r="DW203" s="13">
        <v>2.3543913610574E-7</v>
      </c>
      <c r="DX203" s="13">
        <v>1.0704164830128499E-7</v>
      </c>
      <c r="DY203" s="13">
        <v>4.1504799648160799E-7</v>
      </c>
      <c r="DZ203" s="13">
        <v>2.8820060306638898E-7</v>
      </c>
      <c r="EA203" s="13">
        <v>3.2066472420138298E-7</v>
      </c>
      <c r="EB203" s="13">
        <v>1.30261215349717E-6</v>
      </c>
      <c r="EC203" s="2" t="s">
        <v>2427</v>
      </c>
      <c r="ED203" s="12">
        <v>0</v>
      </c>
      <c r="EE203" s="12">
        <v>0</v>
      </c>
      <c r="EF203" s="12">
        <v>0</v>
      </c>
      <c r="EG203" s="13">
        <v>2.8884454130567502E-7</v>
      </c>
      <c r="EH203" s="13">
        <v>1.7411266090879801E-7</v>
      </c>
      <c r="EI203" s="13">
        <v>1.29237828877903E-7</v>
      </c>
      <c r="EJ203" s="13">
        <v>8.6934737640535397E-7</v>
      </c>
      <c r="EK203" s="12">
        <v>0</v>
      </c>
      <c r="EL203" s="13">
        <v>1.0391598455971699E-6</v>
      </c>
      <c r="EM203" s="13">
        <v>1.60274224623542E-7</v>
      </c>
      <c r="EN203" s="12">
        <v>0</v>
      </c>
      <c r="EO203" s="13">
        <v>7.0642049867609903E-8</v>
      </c>
      <c r="EP203" s="12">
        <v>0</v>
      </c>
      <c r="EQ203" s="13">
        <v>5.2878125856483898E-8</v>
      </c>
      <c r="ER203" s="12">
        <v>0</v>
      </c>
      <c r="ES203" s="12">
        <v>0</v>
      </c>
      <c r="ET203" s="13">
        <v>3.9613668589764898E-7</v>
      </c>
      <c r="EU203" s="12">
        <v>0</v>
      </c>
      <c r="EV203" s="13">
        <v>9.1937275969179403E-8</v>
      </c>
      <c r="EW203" s="13">
        <v>4.3363655863937398E-8</v>
      </c>
      <c r="EX203" s="12">
        <v>0</v>
      </c>
      <c r="EY203" s="13">
        <v>4.8825447033973998E-8</v>
      </c>
      <c r="EZ203" s="13">
        <v>6.3309302773161299E-7</v>
      </c>
      <c r="FA203" s="12">
        <v>0</v>
      </c>
      <c r="FB203" s="13">
        <v>2.4922905379061697E-7</v>
      </c>
      <c r="FC203" s="13">
        <v>2.8351880882414898E-7</v>
      </c>
      <c r="FD203" s="12">
        <v>0</v>
      </c>
      <c r="FE203" s="12">
        <v>0</v>
      </c>
      <c r="FF203" s="12">
        <v>0</v>
      </c>
      <c r="FG203" s="13">
        <v>3.6720119977800602E-7</v>
      </c>
      <c r="FH203" s="12">
        <v>0</v>
      </c>
      <c r="FI203" s="13">
        <v>6.6259016463227102E-8</v>
      </c>
      <c r="FJ203" s="12">
        <v>0</v>
      </c>
      <c r="FK203" s="12">
        <v>0</v>
      </c>
      <c r="FL203" s="13">
        <v>9.2809815121576795E-8</v>
      </c>
      <c r="FM203" s="12">
        <v>0</v>
      </c>
      <c r="FN203" s="13">
        <v>3.3441743228793699E-7</v>
      </c>
      <c r="FO203" s="12">
        <v>0</v>
      </c>
      <c r="FP203" s="12">
        <v>0</v>
      </c>
      <c r="FQ203" s="12">
        <v>0</v>
      </c>
      <c r="FR203" s="12">
        <v>0</v>
      </c>
      <c r="FS203" s="13">
        <v>4.4531533729343799E-8</v>
      </c>
      <c r="FT203" s="13">
        <v>8.8181048745958798E-8</v>
      </c>
      <c r="FU203" s="12">
        <v>0</v>
      </c>
      <c r="FV203" s="12">
        <v>0</v>
      </c>
      <c r="FW203" s="12">
        <v>0</v>
      </c>
      <c r="FX203" s="12">
        <v>0</v>
      </c>
      <c r="FY203" s="13">
        <v>4.6968174657779801E-7</v>
      </c>
      <c r="FZ203" s="12">
        <v>0</v>
      </c>
      <c r="GA203" s="21">
        <v>3.9773685891740698E-7</v>
      </c>
      <c r="GB203" s="13">
        <v>1.19209792252486E-6</v>
      </c>
      <c r="GC203" s="12">
        <v>0</v>
      </c>
      <c r="GD203" s="13">
        <v>3.81556993480842E-8</v>
      </c>
      <c r="GE203" s="12">
        <v>0</v>
      </c>
      <c r="GF203" s="12">
        <v>0</v>
      </c>
      <c r="GG203" s="13">
        <v>3.3840500546899102E-8</v>
      </c>
      <c r="GH203" s="12">
        <v>0</v>
      </c>
      <c r="GI203" s="13">
        <v>3.4636020429989201E-8</v>
      </c>
      <c r="GJ203" s="12">
        <v>0</v>
      </c>
      <c r="GK203" s="13">
        <v>5.66030894912107E-7</v>
      </c>
      <c r="GL203" s="12">
        <v>0</v>
      </c>
      <c r="GM203" s="13">
        <v>2.5598296772941301E-7</v>
      </c>
      <c r="GN203" s="12">
        <v>0</v>
      </c>
      <c r="GO203" s="12">
        <v>0</v>
      </c>
      <c r="GP203" s="13">
        <v>9.6492665751906104E-7</v>
      </c>
      <c r="GQ203" s="13">
        <v>7.7137918540969694E-8</v>
      </c>
      <c r="GR203" s="12">
        <v>0</v>
      </c>
      <c r="GS203" s="13">
        <v>6.52942719147785E-7</v>
      </c>
      <c r="GT203" s="13">
        <v>3.4941752573904301E-7</v>
      </c>
      <c r="GU203" s="13">
        <v>1.5097985454501699E-7</v>
      </c>
      <c r="GV203" s="13">
        <v>1.87104376714365E-7</v>
      </c>
      <c r="GW203" s="12">
        <v>0</v>
      </c>
      <c r="GX203" s="13">
        <v>2.4173590671047003E-7</v>
      </c>
      <c r="GY203" s="12">
        <v>0</v>
      </c>
      <c r="GZ203" s="13">
        <v>4.7249919468202401E-7</v>
      </c>
      <c r="HA203" s="13">
        <v>4.64507019926338E-7</v>
      </c>
      <c r="HB203" s="12">
        <v>0</v>
      </c>
      <c r="HC203" s="13">
        <v>1.4781752607562999E-7</v>
      </c>
      <c r="HD203" s="12">
        <v>0</v>
      </c>
      <c r="HE203" s="13">
        <v>2.31202443797429E-7</v>
      </c>
      <c r="HF203" s="12">
        <v>0</v>
      </c>
      <c r="HG203" s="12">
        <v>0</v>
      </c>
      <c r="HH203" s="12">
        <v>0</v>
      </c>
      <c r="HI203" s="12">
        <v>0</v>
      </c>
      <c r="HJ203" s="12">
        <v>0</v>
      </c>
      <c r="HK203" s="13">
        <v>3.2181333239306999E-7</v>
      </c>
      <c r="HL203" s="12">
        <v>0</v>
      </c>
      <c r="HM203" s="13">
        <v>4.0051360728127099E-7</v>
      </c>
      <c r="HN203" s="12">
        <v>0</v>
      </c>
      <c r="HO203" s="13">
        <v>1.2485264053656001E-7</v>
      </c>
      <c r="HP203" s="12">
        <v>0</v>
      </c>
      <c r="HQ203" s="13">
        <v>6.8024078046375105E-7</v>
      </c>
      <c r="HR203" s="12">
        <v>0</v>
      </c>
      <c r="HS203" s="12">
        <v>0</v>
      </c>
      <c r="HT203" s="13">
        <v>3.6688647743614002E-7</v>
      </c>
      <c r="HU203" s="21">
        <v>1.82476895096072E-7</v>
      </c>
      <c r="HV203" s="13">
        <v>1.5501975458935099E-6</v>
      </c>
      <c r="HW203" s="13">
        <v>1.5547846409837399E-6</v>
      </c>
      <c r="HX203" s="12">
        <v>0</v>
      </c>
      <c r="HY203" s="12">
        <v>0</v>
      </c>
      <c r="HZ203" s="12">
        <v>0</v>
      </c>
      <c r="IA203" s="12">
        <v>0</v>
      </c>
      <c r="IB203" s="12">
        <v>0</v>
      </c>
      <c r="IC203" s="13">
        <v>1.2324662794097E-5</v>
      </c>
      <c r="ID203" s="13">
        <v>1.6023600946410501E-7</v>
      </c>
      <c r="IE203" s="13">
        <v>2.15436847191627E-6</v>
      </c>
      <c r="IF203" s="12">
        <v>0</v>
      </c>
      <c r="IG203" s="13">
        <v>1.02792907786336E-7</v>
      </c>
      <c r="IH203" s="13">
        <v>9.1296048210121294E-8</v>
      </c>
      <c r="II203" s="13">
        <v>1.21113469618447E-6</v>
      </c>
      <c r="IJ203" s="13">
        <v>9.6023947036868206E-7</v>
      </c>
      <c r="IK203" s="12">
        <v>0</v>
      </c>
      <c r="IL203" s="12">
        <v>0</v>
      </c>
      <c r="IM203" s="13">
        <v>8.9086478516409804E-8</v>
      </c>
      <c r="IN203" s="13">
        <v>9.7671058247085797E-8</v>
      </c>
      <c r="IO203" s="13">
        <v>3.8765550128191501E-7</v>
      </c>
      <c r="IP203" s="13">
        <v>3.9334073255242902E-7</v>
      </c>
      <c r="IQ203" s="13">
        <v>1.2445301797281199E-6</v>
      </c>
      <c r="IR203" s="13">
        <v>1.3818647367845601E-6</v>
      </c>
      <c r="IS203" s="12">
        <v>0</v>
      </c>
      <c r="IT203" s="13">
        <v>2.46549054243581E-7</v>
      </c>
      <c r="IU203" s="12">
        <v>0</v>
      </c>
      <c r="IV203" s="13">
        <v>3.9643240306127001E-7</v>
      </c>
      <c r="IW203" s="13">
        <v>1.24370448857981E-6</v>
      </c>
      <c r="IX203" s="12">
        <v>0</v>
      </c>
      <c r="IY203" s="13">
        <v>1.0405329044093899E-7</v>
      </c>
    </row>
    <row r="204" spans="1:259" x14ac:dyDescent="0.25">
      <c r="A204" s="2">
        <v>201</v>
      </c>
      <c r="B204" s="2" t="s">
        <v>2430</v>
      </c>
      <c r="C204" s="2" t="s">
        <v>2704</v>
      </c>
      <c r="D204" s="12">
        <v>0</v>
      </c>
      <c r="E204" s="13">
        <v>2.7793245713349501E-8</v>
      </c>
      <c r="F204" s="12">
        <v>0</v>
      </c>
      <c r="G204" s="13">
        <v>3.3565815999677002E-7</v>
      </c>
      <c r="H204" s="12">
        <v>0</v>
      </c>
      <c r="I204" s="12">
        <v>0</v>
      </c>
      <c r="J204" s="12">
        <v>0</v>
      </c>
      <c r="K204" s="13">
        <v>9.7663183248432998E-8</v>
      </c>
      <c r="L204" s="13">
        <v>1.9367268356095E-6</v>
      </c>
      <c r="M204" s="13">
        <v>5.0310466835192699E-8</v>
      </c>
      <c r="N204" s="13">
        <v>1.05517173872666E-7</v>
      </c>
      <c r="O204" s="12">
        <v>0</v>
      </c>
      <c r="P204" s="12">
        <v>0</v>
      </c>
      <c r="Q204" s="13">
        <v>4.0007913102774702E-8</v>
      </c>
      <c r="R204" s="13">
        <v>6.5059497015439603E-7</v>
      </c>
      <c r="S204" s="13">
        <v>8.9747718895967894E-8</v>
      </c>
      <c r="T204" s="13">
        <v>4.3373094359119203E-8</v>
      </c>
      <c r="U204" s="13">
        <v>3.4056437921624601E-7</v>
      </c>
      <c r="V204" s="13">
        <v>3.4810984967341498E-8</v>
      </c>
      <c r="W204" s="13">
        <v>2.7046442116115299E-7</v>
      </c>
      <c r="X204" s="13">
        <v>3.6733328776151799E-7</v>
      </c>
      <c r="Y204" s="13">
        <v>6.11512071832568E-7</v>
      </c>
      <c r="Z204" s="12">
        <v>0</v>
      </c>
      <c r="AA204" s="12">
        <v>0</v>
      </c>
      <c r="AB204" s="13">
        <v>3.81728794322854E-7</v>
      </c>
      <c r="AC204" s="12">
        <v>0</v>
      </c>
      <c r="AD204" s="12">
        <v>0</v>
      </c>
      <c r="AE204" s="13">
        <v>4.56899847599404E-8</v>
      </c>
      <c r="AF204" s="12">
        <v>0</v>
      </c>
      <c r="AG204" s="12">
        <v>0</v>
      </c>
      <c r="AH204" s="13">
        <v>3.00754601101759E-7</v>
      </c>
      <c r="AI204" s="12">
        <v>0</v>
      </c>
      <c r="AJ204" s="13">
        <v>1.2438062679695001E-7</v>
      </c>
      <c r="AK204" s="12">
        <v>0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3">
        <v>4.1092854591839697E-8</v>
      </c>
      <c r="AR204" s="13">
        <v>4.9173935843976895E-7</v>
      </c>
      <c r="AS204" s="12">
        <v>0</v>
      </c>
      <c r="AT204" s="13">
        <v>6.7447777367556098E-8</v>
      </c>
      <c r="AU204" s="12">
        <v>0</v>
      </c>
      <c r="AV204" s="13">
        <v>3.4679408611454299E-7</v>
      </c>
      <c r="AW204" s="12">
        <v>0</v>
      </c>
      <c r="AX204" s="12">
        <v>0</v>
      </c>
      <c r="AY204" s="13">
        <v>1.30138927203227E-6</v>
      </c>
      <c r="AZ204" s="21">
        <v>2.00557814649501E-7</v>
      </c>
      <c r="BA204" s="13">
        <v>1.56641744980997E-6</v>
      </c>
      <c r="BB204" s="12">
        <v>0</v>
      </c>
      <c r="BC204" s="13">
        <v>1.6342371687230899E-7</v>
      </c>
      <c r="BD204" s="13">
        <v>3.01002942368585E-7</v>
      </c>
      <c r="BE204" s="13">
        <v>2.3412631771347599E-7</v>
      </c>
      <c r="BF204" s="13">
        <v>1.2245528134080901E-7</v>
      </c>
      <c r="BG204" s="13">
        <v>7.6074645780844596E-8</v>
      </c>
      <c r="BH204" s="13">
        <v>1.71611859382981E-7</v>
      </c>
      <c r="BI204" s="12">
        <v>0</v>
      </c>
      <c r="BJ204" s="12">
        <v>0</v>
      </c>
      <c r="BK204" s="13">
        <v>1.3047655805210099E-7</v>
      </c>
      <c r="BL204" s="12">
        <v>0</v>
      </c>
      <c r="BM204" s="12">
        <v>0</v>
      </c>
      <c r="BN204" s="12">
        <v>0</v>
      </c>
      <c r="BO204" s="12">
        <v>0</v>
      </c>
      <c r="BP204" s="13">
        <v>1.5355692316658299E-7</v>
      </c>
      <c r="BQ204" s="12">
        <v>0</v>
      </c>
      <c r="BR204" s="13">
        <v>1.3726623846974001E-7</v>
      </c>
      <c r="BS204" s="12">
        <v>0</v>
      </c>
      <c r="BT204" s="13">
        <v>5.1206026136843603E-7</v>
      </c>
      <c r="BU204" s="12">
        <v>0</v>
      </c>
      <c r="BV204" s="13">
        <v>1.2062701389966499E-7</v>
      </c>
      <c r="BW204" s="12">
        <v>0</v>
      </c>
      <c r="BX204" s="13">
        <v>1.9102159263397399E-7</v>
      </c>
      <c r="BY204" s="13">
        <v>3.4700472586569798E-8</v>
      </c>
      <c r="BZ204" s="12">
        <v>0</v>
      </c>
      <c r="CA204" s="13">
        <v>1.6573671206722399E-7</v>
      </c>
      <c r="CB204" s="13">
        <v>6.9034272400099702E-7</v>
      </c>
      <c r="CC204" s="13">
        <v>4.4871581440369698E-8</v>
      </c>
      <c r="CD204" s="12">
        <v>0</v>
      </c>
      <c r="CE204" s="13">
        <v>5.9973292899229398E-8</v>
      </c>
      <c r="CF204" s="13">
        <v>6.4401871568032703E-7</v>
      </c>
      <c r="CG204" s="12">
        <v>0</v>
      </c>
      <c r="CH204" s="13">
        <v>1.01427118768047E-6</v>
      </c>
      <c r="CI204" s="13">
        <v>5.6519189516082003E-8</v>
      </c>
      <c r="CJ204" s="13">
        <v>2.3938636134135302E-7</v>
      </c>
      <c r="CK204" s="12">
        <v>0</v>
      </c>
      <c r="CL204" s="13">
        <v>4.8707758894366602E-8</v>
      </c>
      <c r="CM204" s="12">
        <v>0</v>
      </c>
      <c r="CN204" s="12">
        <v>0</v>
      </c>
      <c r="CO204" s="13">
        <v>8.0203845253741506E-8</v>
      </c>
      <c r="CP204" s="12">
        <v>0</v>
      </c>
      <c r="CQ204" s="12">
        <v>0</v>
      </c>
      <c r="CR204" s="12">
        <v>0</v>
      </c>
      <c r="CS204" s="12">
        <v>0</v>
      </c>
      <c r="CT204" s="13">
        <v>7.19558411140142E-8</v>
      </c>
      <c r="CU204" s="12">
        <v>0</v>
      </c>
      <c r="CV204" s="17">
        <v>0</v>
      </c>
      <c r="CW204" s="13">
        <v>1.0814428123799599E-6</v>
      </c>
      <c r="CX204" s="13">
        <v>3.35347188442063E-6</v>
      </c>
      <c r="CY204" s="13">
        <v>3.6316781904888801E-6</v>
      </c>
      <c r="CZ204" s="13">
        <v>7.8250695707220899E-7</v>
      </c>
      <c r="DA204" s="13">
        <v>5.4046994346202796E-7</v>
      </c>
      <c r="DB204" s="13">
        <v>2.1968846187960199E-6</v>
      </c>
      <c r="DC204" s="13">
        <v>7.4191361872068401E-7</v>
      </c>
      <c r="DD204" s="13">
        <v>3.8011592544289097E-8</v>
      </c>
      <c r="DE204" s="13">
        <v>4.4812634750068902E-7</v>
      </c>
      <c r="DF204" s="13">
        <v>6.53468220357104E-7</v>
      </c>
      <c r="DG204" s="13">
        <v>4.44914406829161E-7</v>
      </c>
      <c r="DH204" s="13">
        <v>9.7484931087292093E-7</v>
      </c>
      <c r="DI204" s="12">
        <v>0</v>
      </c>
      <c r="DJ204" s="13">
        <v>1.5246172174664501E-6</v>
      </c>
      <c r="DK204" s="13">
        <v>1.50799695164232E-6</v>
      </c>
      <c r="DL204" s="12">
        <v>0</v>
      </c>
      <c r="DM204" s="13">
        <v>2.8589710101709301E-8</v>
      </c>
      <c r="DN204" s="12">
        <v>0</v>
      </c>
      <c r="DO204" s="13">
        <v>9.7103711699670395E-8</v>
      </c>
      <c r="DP204" s="13">
        <v>9.6990658200213195E-7</v>
      </c>
      <c r="DQ204" s="13">
        <v>1.1906953870612699E-6</v>
      </c>
      <c r="DR204" s="12">
        <v>0</v>
      </c>
      <c r="DS204" s="12">
        <v>0</v>
      </c>
      <c r="DT204" s="13">
        <v>2.4230005897300201E-8</v>
      </c>
      <c r="DU204" s="12">
        <v>0</v>
      </c>
      <c r="DV204" s="12">
        <v>0</v>
      </c>
      <c r="DW204" s="13">
        <v>1.3781109640139901E-7</v>
      </c>
      <c r="DX204" s="13">
        <v>6.8824407847768902E-8</v>
      </c>
      <c r="DY204" s="13">
        <v>1.6807385999033101E-7</v>
      </c>
      <c r="DZ204" s="13">
        <v>1.26287804234376E-7</v>
      </c>
      <c r="EA204" s="13">
        <v>6.2923846411844499E-7</v>
      </c>
      <c r="EB204" s="13">
        <v>1.63455193006402E-7</v>
      </c>
      <c r="EC204" s="2" t="s">
        <v>2430</v>
      </c>
      <c r="ED204" s="12">
        <v>0</v>
      </c>
      <c r="EE204" s="12">
        <v>0</v>
      </c>
      <c r="EF204" s="13">
        <v>3.5771088562868301E-8</v>
      </c>
      <c r="EG204" s="13">
        <v>2.0599690917431599E-7</v>
      </c>
      <c r="EH204" s="12">
        <v>0</v>
      </c>
      <c r="EI204" s="12">
        <v>0</v>
      </c>
      <c r="EJ204" s="13">
        <v>2.5287565597884301E-7</v>
      </c>
      <c r="EK204" s="12">
        <v>0</v>
      </c>
      <c r="EL204" s="13">
        <v>1.2085125142370801E-6</v>
      </c>
      <c r="EM204" s="13">
        <v>3.4506620331433799E-8</v>
      </c>
      <c r="EN204" s="12">
        <v>0</v>
      </c>
      <c r="EO204" s="13">
        <v>6.2050449208035703E-8</v>
      </c>
      <c r="EP204" s="12">
        <v>0</v>
      </c>
      <c r="EQ204" s="13">
        <v>2.3223501220753099E-7</v>
      </c>
      <c r="ER204" s="12">
        <v>0</v>
      </c>
      <c r="ES204" s="13">
        <v>2.0442034125036001E-7</v>
      </c>
      <c r="ET204" s="13">
        <v>2.38341401676384E-7</v>
      </c>
      <c r="EU204" s="12">
        <v>0</v>
      </c>
      <c r="EV204" s="13">
        <v>5.2491214995916599E-7</v>
      </c>
      <c r="EW204" s="13">
        <v>2.6662788402826401E-7</v>
      </c>
      <c r="EX204" s="12">
        <v>0</v>
      </c>
      <c r="EY204" s="13">
        <v>1.30616296246237E-7</v>
      </c>
      <c r="EZ204" s="13">
        <v>4.1504968829016599E-7</v>
      </c>
      <c r="FA204" s="12">
        <v>0</v>
      </c>
      <c r="FB204" s="13">
        <v>2.12270963168761E-7</v>
      </c>
      <c r="FC204" s="13">
        <v>2.4903679153472498E-7</v>
      </c>
      <c r="FD204" s="12">
        <v>0</v>
      </c>
      <c r="FE204" s="12">
        <v>0</v>
      </c>
      <c r="FF204" s="12">
        <v>0</v>
      </c>
      <c r="FG204" s="13">
        <v>1.9352495663975999E-7</v>
      </c>
      <c r="FH204" s="12">
        <v>0</v>
      </c>
      <c r="FI204" s="13">
        <v>8.7300731150873494E-8</v>
      </c>
      <c r="FJ204" s="12">
        <v>0</v>
      </c>
      <c r="FK204" s="12">
        <v>0</v>
      </c>
      <c r="FL204" s="13">
        <v>1.2228320235613199E-7</v>
      </c>
      <c r="FM204" s="12">
        <v>0</v>
      </c>
      <c r="FN204" s="13">
        <v>4.1099435306154702E-7</v>
      </c>
      <c r="FO204" s="12">
        <v>0</v>
      </c>
      <c r="FP204" s="12">
        <v>0</v>
      </c>
      <c r="FQ204" s="12">
        <v>0</v>
      </c>
      <c r="FR204" s="12">
        <v>0</v>
      </c>
      <c r="FS204" s="13">
        <v>3.9115536383883103E-8</v>
      </c>
      <c r="FT204" s="13">
        <v>4.8437881433941604E-7</v>
      </c>
      <c r="FU204" s="12">
        <v>0</v>
      </c>
      <c r="FV204" s="12">
        <v>0</v>
      </c>
      <c r="FW204" s="12">
        <v>0</v>
      </c>
      <c r="FX204" s="12">
        <v>0</v>
      </c>
      <c r="FY204" s="13">
        <v>2.6583148094287998E-7</v>
      </c>
      <c r="FZ204" s="13">
        <v>3.4808227801537603E-8</v>
      </c>
      <c r="GA204" s="17">
        <v>0</v>
      </c>
      <c r="GB204" s="13">
        <v>1.1332385483681699E-6</v>
      </c>
      <c r="GC204" s="12">
        <v>0</v>
      </c>
      <c r="GD204" s="13">
        <v>3.3515141319263203E-8</v>
      </c>
      <c r="GE204" s="12">
        <v>0</v>
      </c>
      <c r="GF204" s="12">
        <v>0</v>
      </c>
      <c r="GG204" s="12">
        <v>0</v>
      </c>
      <c r="GH204" s="12">
        <v>0</v>
      </c>
      <c r="GI204" s="13">
        <v>3.04235314587743E-8</v>
      </c>
      <c r="GJ204" s="12">
        <v>0</v>
      </c>
      <c r="GK204" s="13">
        <v>6.4847163918235195E-7</v>
      </c>
      <c r="GL204" s="12">
        <v>0</v>
      </c>
      <c r="GM204" s="13">
        <v>2.2238336067296399E-7</v>
      </c>
      <c r="GN204" s="12">
        <v>0</v>
      </c>
      <c r="GO204" s="12">
        <v>0</v>
      </c>
      <c r="GP204" s="13">
        <v>1.30343329807663E-6</v>
      </c>
      <c r="GQ204" s="13">
        <v>1.85465204441733E-7</v>
      </c>
      <c r="GR204" s="12">
        <v>0</v>
      </c>
      <c r="GS204" s="13">
        <v>5.0246414331541697E-7</v>
      </c>
      <c r="GT204" s="13">
        <v>2.3788471876434601E-7</v>
      </c>
      <c r="GU204" s="13">
        <v>8.8411626535370196E-8</v>
      </c>
      <c r="GV204" s="13">
        <v>4.1560656101143099E-8</v>
      </c>
      <c r="GW204" s="12">
        <v>0</v>
      </c>
      <c r="GX204" s="13">
        <v>4.2467118746433898E-8</v>
      </c>
      <c r="GY204" s="12">
        <v>0</v>
      </c>
      <c r="GZ204" s="13">
        <v>5.8351290987981495E-7</v>
      </c>
      <c r="HA204" s="13">
        <v>4.8396633679199E-7</v>
      </c>
      <c r="HB204" s="12">
        <v>0</v>
      </c>
      <c r="HC204" s="13">
        <v>3.8509737045977199E-7</v>
      </c>
      <c r="HD204" s="13">
        <v>1.2437166799349599E-7</v>
      </c>
      <c r="HE204" s="13">
        <v>1.6396113401979299E-7</v>
      </c>
      <c r="HF204" s="12">
        <v>0</v>
      </c>
      <c r="HG204" s="12">
        <v>0</v>
      </c>
      <c r="HH204" s="12">
        <v>0</v>
      </c>
      <c r="HI204" s="12">
        <v>0</v>
      </c>
      <c r="HJ204" s="12">
        <v>0</v>
      </c>
      <c r="HK204" s="13">
        <v>3.0857344826495898E-7</v>
      </c>
      <c r="HL204" s="12">
        <v>0</v>
      </c>
      <c r="HM204" s="13">
        <v>6.3429920680598095E-7</v>
      </c>
      <c r="HN204" s="12">
        <v>0</v>
      </c>
      <c r="HO204" s="13">
        <v>1.09667859930762E-7</v>
      </c>
      <c r="HP204" s="12">
        <v>0</v>
      </c>
      <c r="HQ204" s="13">
        <v>5.0885754921004296E-7</v>
      </c>
      <c r="HR204" s="12">
        <v>0</v>
      </c>
      <c r="HS204" s="12">
        <v>0</v>
      </c>
      <c r="HT204" s="13">
        <v>2.3812604266346401E-7</v>
      </c>
      <c r="HU204" s="21">
        <v>1.5967531471736801E-7</v>
      </c>
      <c r="HV204" s="13">
        <v>1.6888512145681699E-6</v>
      </c>
      <c r="HW204" s="13">
        <v>1.23205087099956E-6</v>
      </c>
      <c r="HX204" s="12">
        <v>0</v>
      </c>
      <c r="HY204" s="12">
        <v>0</v>
      </c>
      <c r="HZ204" s="13">
        <v>1.3457735021187899E-7</v>
      </c>
      <c r="IA204" s="12">
        <v>0</v>
      </c>
      <c r="IB204" s="13">
        <v>3.1448265069852099E-7</v>
      </c>
      <c r="IC204" s="13">
        <v>1.0744276185189801E-5</v>
      </c>
      <c r="ID204" s="13">
        <v>1.6527495070803101E-7</v>
      </c>
      <c r="IE204" s="13">
        <v>2.1144036587243402E-6</v>
      </c>
      <c r="IF204" s="12">
        <v>0</v>
      </c>
      <c r="IG204" s="13">
        <v>3.0097022550053298E-8</v>
      </c>
      <c r="IH204" s="13">
        <v>1.6594973095563599E-7</v>
      </c>
      <c r="II204" s="13">
        <v>1.0839302132216401E-6</v>
      </c>
      <c r="IJ204" s="13">
        <v>4.9860865214868903E-7</v>
      </c>
      <c r="IK204" s="13">
        <v>3.2222545291186601E-8</v>
      </c>
      <c r="IL204" s="13">
        <v>4.4653207106501098E-8</v>
      </c>
      <c r="IM204" s="13">
        <v>1.17377454802026E-7</v>
      </c>
      <c r="IN204" s="13">
        <v>6.9265087375704802E-8</v>
      </c>
      <c r="IO204" s="13">
        <v>2.6039227100442199E-7</v>
      </c>
      <c r="IP204" s="13">
        <v>3.2897863357567402E-7</v>
      </c>
      <c r="IQ204" s="13">
        <v>8.7804012647208203E-7</v>
      </c>
      <c r="IR204" s="13">
        <v>1.25763590105444E-6</v>
      </c>
      <c r="IS204" s="12">
        <v>0</v>
      </c>
      <c r="IT204" s="13">
        <v>7.05473098751163E-7</v>
      </c>
      <c r="IU204" s="12">
        <v>0</v>
      </c>
      <c r="IV204" s="13">
        <v>5.7811285346246999E-7</v>
      </c>
      <c r="IW204" s="13">
        <v>8.6241079888735996E-7</v>
      </c>
      <c r="IX204" s="12">
        <v>0</v>
      </c>
      <c r="IY204" s="13">
        <v>1.3709724078367001E-7</v>
      </c>
    </row>
    <row r="205" spans="1:259" x14ac:dyDescent="0.25">
      <c r="A205" s="2">
        <v>202</v>
      </c>
      <c r="B205" s="2" t="s">
        <v>2435</v>
      </c>
      <c r="C205" s="2" t="s">
        <v>2704</v>
      </c>
      <c r="D205" s="12">
        <v>0</v>
      </c>
      <c r="E205" s="12">
        <v>0</v>
      </c>
      <c r="F205" s="12">
        <v>0</v>
      </c>
      <c r="G205" s="13">
        <v>1.37540694991666E-6</v>
      </c>
      <c r="H205" s="12">
        <v>0</v>
      </c>
      <c r="I205" s="12">
        <v>0</v>
      </c>
      <c r="J205" s="13">
        <v>5.9433823769643002E-8</v>
      </c>
      <c r="K205" s="12">
        <v>0</v>
      </c>
      <c r="L205" s="13">
        <v>2.0669528612459401E-6</v>
      </c>
      <c r="M205" s="13">
        <v>1.03097756653041E-7</v>
      </c>
      <c r="N205" s="13">
        <v>2.1622903938214101E-7</v>
      </c>
      <c r="O205" s="12">
        <v>0</v>
      </c>
      <c r="P205" s="12">
        <v>0</v>
      </c>
      <c r="Q205" s="13">
        <v>1.6397089308583299E-7</v>
      </c>
      <c r="R205" s="13">
        <v>1.32484275809194E-6</v>
      </c>
      <c r="S205" s="13">
        <v>4.9646215666771096E-7</v>
      </c>
      <c r="T205" s="12">
        <v>0</v>
      </c>
      <c r="U205" s="13">
        <v>3.4911717271214698E-7</v>
      </c>
      <c r="V205" s="13">
        <v>4.7557161001537301E-8</v>
      </c>
      <c r="W205" s="13">
        <v>7.6020132058083597E-7</v>
      </c>
      <c r="X205" s="13">
        <v>8.4241606825840998E-7</v>
      </c>
      <c r="Y205" s="13">
        <v>7.8040103452652999E-7</v>
      </c>
      <c r="Z205" s="12">
        <v>0</v>
      </c>
      <c r="AA205" s="12">
        <v>0</v>
      </c>
      <c r="AB205" s="13">
        <v>3.6829538307088402E-7</v>
      </c>
      <c r="AC205" s="13">
        <v>3.5682965891569701E-7</v>
      </c>
      <c r="AD205" s="12">
        <v>0</v>
      </c>
      <c r="AE205" s="13">
        <v>1.8948791481759899E-7</v>
      </c>
      <c r="AF205" s="12">
        <v>0</v>
      </c>
      <c r="AG205" s="12">
        <v>0</v>
      </c>
      <c r="AH205" s="13">
        <v>8.6168732488056096E-7</v>
      </c>
      <c r="AI205" s="12">
        <v>0</v>
      </c>
      <c r="AJ205" s="13">
        <v>2.8501937733338201E-7</v>
      </c>
      <c r="AK205" s="12">
        <v>0</v>
      </c>
      <c r="AL205" s="12">
        <v>0</v>
      </c>
      <c r="AM205" s="12">
        <v>0</v>
      </c>
      <c r="AN205" s="13">
        <v>3.87824712853032E-8</v>
      </c>
      <c r="AO205" s="12">
        <v>0</v>
      </c>
      <c r="AP205" s="12">
        <v>0</v>
      </c>
      <c r="AQ205" s="13">
        <v>3.6552774758341999E-7</v>
      </c>
      <c r="AR205" s="13">
        <v>7.51320833031938E-7</v>
      </c>
      <c r="AS205" s="12">
        <v>0</v>
      </c>
      <c r="AT205" s="13">
        <v>3.10144283288695E-7</v>
      </c>
      <c r="AU205" s="12">
        <v>0</v>
      </c>
      <c r="AV205" s="13">
        <v>4.0623386821603301E-7</v>
      </c>
      <c r="AW205" s="12">
        <v>0</v>
      </c>
      <c r="AX205" s="12">
        <v>0</v>
      </c>
      <c r="AY205" s="13">
        <v>1.3437797852000101E-6</v>
      </c>
      <c r="AZ205" s="21">
        <v>1.03269432593085E-6</v>
      </c>
      <c r="BA205" s="13">
        <v>2.2132149568561799E-6</v>
      </c>
      <c r="BB205" s="12">
        <v>0</v>
      </c>
      <c r="BC205" s="13">
        <v>3.08468186745645E-7</v>
      </c>
      <c r="BD205" s="13">
        <v>7.5083263547831102E-7</v>
      </c>
      <c r="BE205" s="13">
        <v>3.1985256943010199E-7</v>
      </c>
      <c r="BF205" s="13">
        <v>2.2305700478079701E-7</v>
      </c>
      <c r="BG205" s="13">
        <v>1.03929669928292E-7</v>
      </c>
      <c r="BH205" s="13">
        <v>8.03908950158136E-8</v>
      </c>
      <c r="BI205" s="12">
        <v>0</v>
      </c>
      <c r="BJ205" s="12">
        <v>0</v>
      </c>
      <c r="BK205" s="13">
        <v>2.6425521422810498E-7</v>
      </c>
      <c r="BL205" s="13">
        <v>5.1839940073293298E-8</v>
      </c>
      <c r="BM205" s="13">
        <v>6.7660987584445394E-8</v>
      </c>
      <c r="BN205" s="13">
        <v>1.6642000087370901E-7</v>
      </c>
      <c r="BO205" s="12">
        <v>0</v>
      </c>
      <c r="BP205" s="13">
        <v>5.45434191087703E-7</v>
      </c>
      <c r="BQ205" s="12">
        <v>0</v>
      </c>
      <c r="BR205" s="13">
        <v>4.2612723010979397E-7</v>
      </c>
      <c r="BS205" s="12">
        <v>0</v>
      </c>
      <c r="BT205" s="13">
        <v>7.1134061499324398E-7</v>
      </c>
      <c r="BU205" s="13">
        <v>1.9990893074538601E-7</v>
      </c>
      <c r="BV205" s="13">
        <v>1.3183604719126399E-6</v>
      </c>
      <c r="BW205" s="12">
        <v>0</v>
      </c>
      <c r="BX205" s="13">
        <v>4.64053962386649E-7</v>
      </c>
      <c r="BY205" s="13">
        <v>1.8962473634999399E-7</v>
      </c>
      <c r="BZ205" s="12">
        <v>0</v>
      </c>
      <c r="CA205" s="13">
        <v>1.6981638497964801E-7</v>
      </c>
      <c r="CB205" s="13">
        <v>8.1458531336078403E-7</v>
      </c>
      <c r="CC205" s="13">
        <v>6.9712617359622896E-8</v>
      </c>
      <c r="CD205" s="12">
        <v>0</v>
      </c>
      <c r="CE205" s="13">
        <v>1.3965808766044299E-7</v>
      </c>
      <c r="CF205" s="13">
        <v>1.12188521472241E-6</v>
      </c>
      <c r="CG205" s="12">
        <v>0</v>
      </c>
      <c r="CH205" s="13">
        <v>1.4937855365295301E-6</v>
      </c>
      <c r="CI205" s="12">
        <v>0</v>
      </c>
      <c r="CJ205" s="13">
        <v>1.3081543930530601E-7</v>
      </c>
      <c r="CK205" s="12">
        <v>0</v>
      </c>
      <c r="CL205" s="13">
        <v>9.9813438226609698E-8</v>
      </c>
      <c r="CM205" s="12">
        <v>0</v>
      </c>
      <c r="CN205" s="12">
        <v>0</v>
      </c>
      <c r="CO205" s="13">
        <v>1.09570791669727E-7</v>
      </c>
      <c r="CP205" s="12">
        <v>0</v>
      </c>
      <c r="CQ205" s="12">
        <v>0</v>
      </c>
      <c r="CR205" s="12">
        <v>0</v>
      </c>
      <c r="CS205" s="12">
        <v>0</v>
      </c>
      <c r="CT205" s="13">
        <v>4.4236237091015497E-7</v>
      </c>
      <c r="CU205" s="12">
        <v>0</v>
      </c>
      <c r="CV205" s="17">
        <v>0</v>
      </c>
      <c r="CW205" s="13">
        <v>1.70155074367036E-6</v>
      </c>
      <c r="CX205" s="13">
        <v>4.68690899627777E-6</v>
      </c>
      <c r="CY205" s="13">
        <v>2.9885529058005099E-6</v>
      </c>
      <c r="CZ205" s="13">
        <v>2.4002464632751502E-6</v>
      </c>
      <c r="DA205" s="13">
        <v>5.3533519026669504E-7</v>
      </c>
      <c r="DB205" s="13">
        <v>2.7549328398701801E-6</v>
      </c>
      <c r="DC205" s="13">
        <v>7.2546872535663404E-7</v>
      </c>
      <c r="DD205" s="13">
        <v>2.07718733411254E-7</v>
      </c>
      <c r="DE205" s="13">
        <v>7.9447947258881701E-7</v>
      </c>
      <c r="DF205" s="13">
        <v>1.9352111071371701E-6</v>
      </c>
      <c r="DG205" s="13">
        <v>5.1983258502218403E-7</v>
      </c>
      <c r="DH205" s="13">
        <v>2.1167653373198999E-6</v>
      </c>
      <c r="DI205" s="13">
        <v>3.7948335503697302E-8</v>
      </c>
      <c r="DJ205" s="13">
        <v>1.6955359667040101E-6</v>
      </c>
      <c r="DK205" s="13">
        <v>2.3627674189840399E-6</v>
      </c>
      <c r="DL205" s="12">
        <v>0</v>
      </c>
      <c r="DM205" s="12">
        <v>0</v>
      </c>
      <c r="DN205" s="12">
        <v>0</v>
      </c>
      <c r="DO205" s="13">
        <v>2.6527974025812399E-7</v>
      </c>
      <c r="DP205" s="13">
        <v>4.2668929511022497E-6</v>
      </c>
      <c r="DQ205" s="13">
        <v>2.8791140097264298E-6</v>
      </c>
      <c r="DR205" s="12">
        <v>0</v>
      </c>
      <c r="DS205" s="12">
        <v>0</v>
      </c>
      <c r="DT205" s="13">
        <v>2.64981260825529E-7</v>
      </c>
      <c r="DU205" s="12">
        <v>0</v>
      </c>
      <c r="DV205" s="12">
        <v>0</v>
      </c>
      <c r="DW205" s="13">
        <v>2.0440868733928801E-7</v>
      </c>
      <c r="DX205" s="13">
        <v>2.8295981832815E-7</v>
      </c>
      <c r="DY205" s="13">
        <v>7.8451706340102005E-7</v>
      </c>
      <c r="DZ205" s="13">
        <v>3.4223420152039201E-7</v>
      </c>
      <c r="EA205" s="13">
        <v>1.79978019968419E-7</v>
      </c>
      <c r="EB205" s="13">
        <v>6.6991482179854604E-7</v>
      </c>
      <c r="EC205" s="2" t="s">
        <v>2435</v>
      </c>
      <c r="ED205" s="12">
        <v>0</v>
      </c>
      <c r="EE205" s="12">
        <v>0</v>
      </c>
      <c r="EF205" s="12">
        <v>0</v>
      </c>
      <c r="EG205" s="13">
        <v>5.0631374803068697E-7</v>
      </c>
      <c r="EH205" s="13">
        <v>6.9645064363519098E-8</v>
      </c>
      <c r="EI205" s="13">
        <v>1.11446647240165E-7</v>
      </c>
      <c r="EJ205" s="13">
        <v>5.1820057502126004E-7</v>
      </c>
      <c r="EK205" s="12">
        <v>0</v>
      </c>
      <c r="EL205" s="13">
        <v>1.0372125273175201E-6</v>
      </c>
      <c r="EM205" s="12">
        <v>0</v>
      </c>
      <c r="EN205" s="12">
        <v>0</v>
      </c>
      <c r="EO205" s="13">
        <v>3.3908183936452702E-7</v>
      </c>
      <c r="EP205" s="12">
        <v>0</v>
      </c>
      <c r="EQ205" s="13">
        <v>6.3453751027780606E-8</v>
      </c>
      <c r="ER205" s="12">
        <v>0</v>
      </c>
      <c r="ES205" s="13">
        <v>4.6544939238543597E-8</v>
      </c>
      <c r="ET205" s="13">
        <v>3.2561102259788998E-7</v>
      </c>
      <c r="EU205" s="12">
        <v>0</v>
      </c>
      <c r="EV205" s="13">
        <v>5.8885825258259398E-7</v>
      </c>
      <c r="EW205" s="13">
        <v>4.9194063375054998E-7</v>
      </c>
      <c r="EX205" s="12">
        <v>0</v>
      </c>
      <c r="EY205" s="13">
        <v>8.9220977743583594E-8</v>
      </c>
      <c r="EZ205" s="13">
        <v>6.2372390080282105E-7</v>
      </c>
      <c r="FA205" s="12">
        <v>0</v>
      </c>
      <c r="FB205" s="13">
        <v>6.2141741305668096E-7</v>
      </c>
      <c r="FC205" s="13">
        <v>6.8044514117795597E-8</v>
      </c>
      <c r="FD205" s="12">
        <v>0</v>
      </c>
      <c r="FE205" s="12">
        <v>0</v>
      </c>
      <c r="FF205" s="12">
        <v>0</v>
      </c>
      <c r="FG205" s="13">
        <v>3.9657729576024601E-7</v>
      </c>
      <c r="FH205" s="12">
        <v>0</v>
      </c>
      <c r="FI205" s="12">
        <v>0</v>
      </c>
      <c r="FJ205" s="12">
        <v>0</v>
      </c>
      <c r="FK205" s="12">
        <v>0</v>
      </c>
      <c r="FL205" s="13">
        <v>1.11371778145892E-7</v>
      </c>
      <c r="FM205" s="12">
        <v>0</v>
      </c>
      <c r="FN205" s="13">
        <v>8.4222227427381502E-7</v>
      </c>
      <c r="FO205" s="12">
        <v>0</v>
      </c>
      <c r="FP205" s="12">
        <v>0</v>
      </c>
      <c r="FQ205" s="12">
        <v>0</v>
      </c>
      <c r="FR205" s="12">
        <v>0</v>
      </c>
      <c r="FS205" s="12">
        <v>0</v>
      </c>
      <c r="FT205" s="13">
        <v>1.24033180413309E-6</v>
      </c>
      <c r="FU205" s="12">
        <v>0</v>
      </c>
      <c r="FV205" s="12">
        <v>0</v>
      </c>
      <c r="FW205" s="12">
        <v>0</v>
      </c>
      <c r="FX205" s="12">
        <v>0</v>
      </c>
      <c r="FY205" s="13">
        <v>5.1880957159841099E-7</v>
      </c>
      <c r="FZ205" s="13">
        <v>4.7553394288869802E-8</v>
      </c>
      <c r="GA205" s="21">
        <v>9.1043469580167197E-7</v>
      </c>
      <c r="GB205" s="13">
        <v>1.2246953622226299E-6</v>
      </c>
      <c r="GC205" s="12">
        <v>0</v>
      </c>
      <c r="GD205" s="12">
        <v>0</v>
      </c>
      <c r="GE205" s="12">
        <v>0</v>
      </c>
      <c r="GF205" s="12">
        <v>0</v>
      </c>
      <c r="GG205" s="12">
        <v>0</v>
      </c>
      <c r="GH205" s="12">
        <v>0</v>
      </c>
      <c r="GI205" s="13">
        <v>4.1563224515986999E-8</v>
      </c>
      <c r="GJ205" s="12">
        <v>0</v>
      </c>
      <c r="GK205" s="13">
        <v>3.26388640417611E-7</v>
      </c>
      <c r="GL205" s="12">
        <v>0</v>
      </c>
      <c r="GM205" s="13">
        <v>9.3489561529669999E-7</v>
      </c>
      <c r="GN205" s="12">
        <v>0</v>
      </c>
      <c r="GO205" s="12">
        <v>0</v>
      </c>
      <c r="GP205" s="13">
        <v>1.34754950201153E-6</v>
      </c>
      <c r="GQ205" s="13">
        <v>1.26687001187891E-7</v>
      </c>
      <c r="GR205" s="12">
        <v>0</v>
      </c>
      <c r="GS205" s="13">
        <v>9.8063331706393492E-7</v>
      </c>
      <c r="GT205" s="13">
        <v>3.4321070049877198E-7</v>
      </c>
      <c r="GU205" s="13">
        <v>3.0195970909003398E-7</v>
      </c>
      <c r="GV205" s="13">
        <v>2.8389125090627E-7</v>
      </c>
      <c r="GW205" s="12">
        <v>0</v>
      </c>
      <c r="GX205" s="13">
        <v>2.90083088052564E-7</v>
      </c>
      <c r="GY205" s="12">
        <v>0</v>
      </c>
      <c r="GZ205" s="13">
        <v>1.20478700447034E-6</v>
      </c>
      <c r="HA205" s="13">
        <v>8.7993580118926802E-7</v>
      </c>
      <c r="HB205" s="12">
        <v>0</v>
      </c>
      <c r="HC205" s="13">
        <v>2.6305112689867498E-7</v>
      </c>
      <c r="HD205" s="13">
        <v>3.3982166516376698E-7</v>
      </c>
      <c r="HE205" s="13">
        <v>6.7198840158265802E-7</v>
      </c>
      <c r="HF205" s="12">
        <v>0</v>
      </c>
      <c r="HG205" s="12">
        <v>0</v>
      </c>
      <c r="HH205" s="12">
        <v>0</v>
      </c>
      <c r="HI205" s="12">
        <v>0</v>
      </c>
      <c r="HJ205" s="12">
        <v>0</v>
      </c>
      <c r="HK205" s="13">
        <v>6.8503305514820795E-7</v>
      </c>
      <c r="HL205" s="12">
        <v>0</v>
      </c>
      <c r="HM205" s="13">
        <v>1.30356478674304E-6</v>
      </c>
      <c r="HN205" s="12">
        <v>0</v>
      </c>
      <c r="HO205" s="13">
        <v>1.12367376482904E-7</v>
      </c>
      <c r="HP205" s="13">
        <v>5.2666046418144701E-8</v>
      </c>
      <c r="HQ205" s="13">
        <v>1.2676769787017201E-6</v>
      </c>
      <c r="HR205" s="12">
        <v>0</v>
      </c>
      <c r="HS205" s="12">
        <v>0</v>
      </c>
      <c r="HT205" s="13">
        <v>7.4945993958376498E-7</v>
      </c>
      <c r="HU205" s="21">
        <v>2.3864950612103698E-7</v>
      </c>
      <c r="HV205" s="13">
        <v>1.79451267517193E-6</v>
      </c>
      <c r="HW205" s="13">
        <v>6.9053170710697404E-7</v>
      </c>
      <c r="HX205" s="12">
        <v>0</v>
      </c>
      <c r="HY205" s="12">
        <v>0</v>
      </c>
      <c r="HZ205" s="13">
        <v>2.45137819462869E-7</v>
      </c>
      <c r="IA205" s="12">
        <v>0</v>
      </c>
      <c r="IB205" s="13">
        <v>1.74946397911874E-7</v>
      </c>
      <c r="IC205" s="13">
        <v>1.24051413013449E-5</v>
      </c>
      <c r="ID205" s="13">
        <v>1.69343257186998E-7</v>
      </c>
      <c r="IE205" s="13">
        <v>3.4896107784033998E-6</v>
      </c>
      <c r="IF205" s="12">
        <v>0</v>
      </c>
      <c r="IG205" s="13">
        <v>2.4670297868720599E-7</v>
      </c>
      <c r="IH205" s="13">
        <v>1.81370290570591E-7</v>
      </c>
      <c r="II205" s="13">
        <v>5.5530578615816395E-7</v>
      </c>
      <c r="IJ205" s="13">
        <v>5.3200236131072995E-7</v>
      </c>
      <c r="IK205" s="13">
        <v>1.01943262317186E-7</v>
      </c>
      <c r="IL205" s="12">
        <v>0</v>
      </c>
      <c r="IM205" s="13">
        <v>1.06903774219692E-7</v>
      </c>
      <c r="IN205" s="13">
        <v>9.4626765522501298E-8</v>
      </c>
      <c r="IO205" s="13">
        <v>2.5593062239921602E-7</v>
      </c>
      <c r="IP205" s="13">
        <v>3.1538775101022E-7</v>
      </c>
      <c r="IQ205" s="13">
        <v>1.5393246596561901E-6</v>
      </c>
      <c r="IR205" s="13">
        <v>1.86787785546721E-6</v>
      </c>
      <c r="IS205" s="12">
        <v>0</v>
      </c>
      <c r="IT205" s="13">
        <v>7.3431221883197997E-7</v>
      </c>
      <c r="IU205" s="12">
        <v>0</v>
      </c>
      <c r="IV205" s="13">
        <v>4.9467314352916095E-7</v>
      </c>
      <c r="IW205" s="13">
        <v>1.205064594044E-6</v>
      </c>
      <c r="IX205" s="12">
        <v>0</v>
      </c>
      <c r="IY205" s="12">
        <v>0</v>
      </c>
    </row>
    <row r="206" spans="1:259" x14ac:dyDescent="0.25">
      <c r="A206" s="2">
        <v>203</v>
      </c>
      <c r="B206" s="2" t="s">
        <v>2438</v>
      </c>
      <c r="C206" s="2" t="s">
        <v>2704</v>
      </c>
      <c r="D206" s="12">
        <v>0</v>
      </c>
      <c r="E206" s="12">
        <v>0</v>
      </c>
      <c r="F206" s="12">
        <v>0</v>
      </c>
      <c r="G206" s="13">
        <v>3.23692318486339E-7</v>
      </c>
      <c r="H206" s="12">
        <v>0</v>
      </c>
      <c r="I206" s="12">
        <v>0</v>
      </c>
      <c r="J206" s="12">
        <v>0</v>
      </c>
      <c r="K206" s="13">
        <v>1.09133691348081E-7</v>
      </c>
      <c r="L206" s="13">
        <v>1.66469619281039E-6</v>
      </c>
      <c r="M206" s="13">
        <v>1.8739804760759702E-8</v>
      </c>
      <c r="N206" s="13">
        <v>1.1791013053556299E-7</v>
      </c>
      <c r="O206" s="12">
        <v>0</v>
      </c>
      <c r="P206" s="12">
        <v>0</v>
      </c>
      <c r="Q206" s="12">
        <v>0</v>
      </c>
      <c r="R206" s="13">
        <v>7.1599602726835602E-7</v>
      </c>
      <c r="S206" s="13">
        <v>1.2997214851296199E-7</v>
      </c>
      <c r="T206" s="12">
        <v>0</v>
      </c>
      <c r="U206" s="13">
        <v>8.0549480415464694E-8</v>
      </c>
      <c r="V206" s="13">
        <v>7.7799046940434306E-8</v>
      </c>
      <c r="W206" s="13">
        <v>2.4083401654751397E-7</v>
      </c>
      <c r="X206" s="13">
        <v>2.1130530333272901E-7</v>
      </c>
      <c r="Y206" s="13">
        <v>7.3581055983745405E-7</v>
      </c>
      <c r="Z206" s="12">
        <v>0</v>
      </c>
      <c r="AA206" s="13">
        <v>1.48200575842602E-8</v>
      </c>
      <c r="AB206" s="13">
        <v>2.62837333299274E-7</v>
      </c>
      <c r="AC206" s="13">
        <v>3.4150763479981198E-8</v>
      </c>
      <c r="AD206" s="12">
        <v>0</v>
      </c>
      <c r="AE206" s="13">
        <v>1.0211251627557201E-7</v>
      </c>
      <c r="AF206" s="12">
        <v>0</v>
      </c>
      <c r="AG206" s="12">
        <v>0</v>
      </c>
      <c r="AH206" s="13">
        <v>7.4620891229655596E-7</v>
      </c>
      <c r="AI206" s="12">
        <v>0</v>
      </c>
      <c r="AJ206" s="13">
        <v>1.18519992733631E-7</v>
      </c>
      <c r="AK206" s="13">
        <v>2.9099243592062901E-8</v>
      </c>
      <c r="AL206" s="12">
        <v>0</v>
      </c>
      <c r="AM206" s="12">
        <v>0</v>
      </c>
      <c r="AN206" s="12">
        <v>0</v>
      </c>
      <c r="AO206" s="12">
        <v>0</v>
      </c>
      <c r="AP206" s="12">
        <v>0</v>
      </c>
      <c r="AQ206" s="13">
        <v>1.2691851244469399E-7</v>
      </c>
      <c r="AR206" s="13">
        <v>6.9599704772415099E-7</v>
      </c>
      <c r="AS206" s="13">
        <v>2.2421669490055399E-8</v>
      </c>
      <c r="AT206" s="13">
        <v>1.47704516257337E-7</v>
      </c>
      <c r="AU206" s="12">
        <v>0</v>
      </c>
      <c r="AV206" s="13">
        <v>4.8379950652469502E-7</v>
      </c>
      <c r="AW206" s="13">
        <v>1.77728358199879E-8</v>
      </c>
      <c r="AX206" s="12">
        <v>0</v>
      </c>
      <c r="AY206" s="13">
        <v>1.4002172575128799E-6</v>
      </c>
      <c r="AZ206" s="21">
        <v>7.0441546835895697E-7</v>
      </c>
      <c r="BA206" s="13">
        <v>1.5620740037518699E-6</v>
      </c>
      <c r="BB206" s="12">
        <v>0</v>
      </c>
      <c r="BC206" s="13">
        <v>2.9278725868074002E-7</v>
      </c>
      <c r="BD206" s="13">
        <v>4.8624653580606496E-7</v>
      </c>
      <c r="BE206" s="13">
        <v>5.81387500362322E-8</v>
      </c>
      <c r="BF206" s="13">
        <v>9.1225075361274102E-8</v>
      </c>
      <c r="BG206" s="13">
        <v>5.6673058266266798E-8</v>
      </c>
      <c r="BH206" s="13">
        <v>1.09593292282464E-7</v>
      </c>
      <c r="BI206" s="13">
        <v>2.6618122524433699E-8</v>
      </c>
      <c r="BJ206" s="12">
        <v>0</v>
      </c>
      <c r="BK206" s="12">
        <v>0</v>
      </c>
      <c r="BL206" s="12">
        <v>0</v>
      </c>
      <c r="BM206" s="12">
        <v>0</v>
      </c>
      <c r="BN206" s="13">
        <v>2.2687290387565199E-8</v>
      </c>
      <c r="BO206" s="12">
        <v>0</v>
      </c>
      <c r="BP206" s="13">
        <v>2.37750849341663E-7</v>
      </c>
      <c r="BQ206" s="12">
        <v>0</v>
      </c>
      <c r="BR206" s="13">
        <v>1.2909335364064401E-7</v>
      </c>
      <c r="BS206" s="12">
        <v>0</v>
      </c>
      <c r="BT206" s="13">
        <v>6.1202771106109603E-7</v>
      </c>
      <c r="BU206" s="13">
        <v>8.0622643367246297E-8</v>
      </c>
      <c r="BV206" s="13">
        <v>3.6829035413482402E-7</v>
      </c>
      <c r="BW206" s="12">
        <v>0</v>
      </c>
      <c r="BX206" s="13">
        <v>9.4893585009853805E-8</v>
      </c>
      <c r="BY206" s="13">
        <v>7.7552062894817098E-8</v>
      </c>
      <c r="BZ206" s="12">
        <v>0</v>
      </c>
      <c r="CA206" s="13">
        <v>8.8169640755988796E-8</v>
      </c>
      <c r="CB206" s="13">
        <v>5.3303401377635202E-7</v>
      </c>
      <c r="CC206" s="12">
        <v>0</v>
      </c>
      <c r="CD206" s="12">
        <v>0</v>
      </c>
      <c r="CE206" s="13">
        <v>1.11695226708296E-7</v>
      </c>
      <c r="CF206" s="13">
        <v>6.6786719592131996E-7</v>
      </c>
      <c r="CG206" s="12">
        <v>0</v>
      </c>
      <c r="CH206" s="13">
        <v>1.1324184559897799E-6</v>
      </c>
      <c r="CI206" s="13">
        <v>4.2104899572383199E-8</v>
      </c>
      <c r="CJ206" s="13">
        <v>2.4899030162206702E-7</v>
      </c>
      <c r="CK206" s="12">
        <v>0</v>
      </c>
      <c r="CL206" s="13">
        <v>1.05116667004463E-7</v>
      </c>
      <c r="CM206" s="12">
        <v>0</v>
      </c>
      <c r="CN206" s="12">
        <v>0</v>
      </c>
      <c r="CO206" s="13">
        <v>7.9665564413112395E-8</v>
      </c>
      <c r="CP206" s="12">
        <v>0</v>
      </c>
      <c r="CQ206" s="12">
        <v>0</v>
      </c>
      <c r="CR206" s="13">
        <v>3.43165194305959E-8</v>
      </c>
      <c r="CS206" s="12">
        <v>0</v>
      </c>
      <c r="CT206" s="13">
        <v>1.6019043541830801E-7</v>
      </c>
      <c r="CU206" s="12">
        <v>0</v>
      </c>
      <c r="CV206" s="17">
        <v>0</v>
      </c>
      <c r="CW206" s="13">
        <v>1.12240443788872E-6</v>
      </c>
      <c r="CX206" s="13">
        <v>2.8296878310342801E-6</v>
      </c>
      <c r="CY206" s="13">
        <v>2.5790980608535299E-6</v>
      </c>
      <c r="CZ206" s="13">
        <v>9.7449918373827397E-7</v>
      </c>
      <c r="DA206" s="13">
        <v>4.4359391380201502E-7</v>
      </c>
      <c r="DB206" s="13">
        <v>1.9107717188242999E-6</v>
      </c>
      <c r="DC206" s="13">
        <v>6.4294084614974702E-7</v>
      </c>
      <c r="DD206" s="13">
        <v>1.5750361640517899E-7</v>
      </c>
      <c r="DE206" s="13">
        <v>3.0606917219105601E-7</v>
      </c>
      <c r="DF206" s="13">
        <v>8.1745849761284604E-7</v>
      </c>
      <c r="DG206" s="13">
        <v>3.8334086409904902E-7</v>
      </c>
      <c r="DH206" s="13">
        <v>1.61334808906486E-6</v>
      </c>
      <c r="DI206" s="12">
        <v>0</v>
      </c>
      <c r="DJ206" s="13">
        <v>9.0402340106211803E-7</v>
      </c>
      <c r="DK206" s="13">
        <v>1.4677200193207E-6</v>
      </c>
      <c r="DL206" s="12">
        <v>0</v>
      </c>
      <c r="DM206" s="12">
        <v>0</v>
      </c>
      <c r="DN206" s="12">
        <v>0</v>
      </c>
      <c r="DO206" s="13">
        <v>9.6398330309108203E-8</v>
      </c>
      <c r="DP206" s="13">
        <v>1.18775386350153E-6</v>
      </c>
      <c r="DQ206" s="13">
        <v>1.3462460063329099E-6</v>
      </c>
      <c r="DR206" s="12">
        <v>0</v>
      </c>
      <c r="DS206" s="12">
        <v>0</v>
      </c>
      <c r="DT206" s="12">
        <v>0</v>
      </c>
      <c r="DU206" s="12">
        <v>0</v>
      </c>
      <c r="DV206" s="12">
        <v>0</v>
      </c>
      <c r="DW206" s="13">
        <v>1.2821452675145901E-7</v>
      </c>
      <c r="DX206" s="13">
        <v>1.2817968575675101E-7</v>
      </c>
      <c r="DY206" s="13">
        <v>1.3822134139196899E-7</v>
      </c>
      <c r="DZ206" s="13">
        <v>2.1686252705122001E-7</v>
      </c>
      <c r="EA206" s="13">
        <v>3.6910300190643502E-7</v>
      </c>
      <c r="EB206" s="13">
        <v>3.65305901148536E-7</v>
      </c>
      <c r="EC206" s="2" t="s">
        <v>2438</v>
      </c>
      <c r="ED206" s="12">
        <v>0</v>
      </c>
      <c r="EE206" s="12">
        <v>0</v>
      </c>
      <c r="EF206" s="12">
        <v>0</v>
      </c>
      <c r="EG206" s="13">
        <v>1.8885039687426901E-7</v>
      </c>
      <c r="EH206" s="13">
        <v>7.5955187644777505E-8</v>
      </c>
      <c r="EI206" s="13">
        <v>5.6378918638011201E-8</v>
      </c>
      <c r="EJ206" s="13">
        <v>2.3780505490443699E-7</v>
      </c>
      <c r="EK206" s="12">
        <v>0</v>
      </c>
      <c r="EL206" s="13">
        <v>8.6206187661206501E-7</v>
      </c>
      <c r="EM206" s="13">
        <v>1.4063112709848499E-7</v>
      </c>
      <c r="EN206" s="12">
        <v>0</v>
      </c>
      <c r="EO206" s="13">
        <v>1.15563756075368E-7</v>
      </c>
      <c r="EP206" s="12">
        <v>0</v>
      </c>
      <c r="EQ206" s="13">
        <v>6.9202916389358097E-8</v>
      </c>
      <c r="ER206" s="12">
        <v>0</v>
      </c>
      <c r="ES206" s="13">
        <v>7.6143147244261696E-8</v>
      </c>
      <c r="ET206" s="13">
        <v>4.6164650015976102E-7</v>
      </c>
      <c r="EU206" s="12">
        <v>0</v>
      </c>
      <c r="EV206" s="13">
        <v>1.6134273477418899E-7</v>
      </c>
      <c r="EW206" s="13">
        <v>1.4187773311187601E-7</v>
      </c>
      <c r="EX206" s="12">
        <v>0</v>
      </c>
      <c r="EY206" s="13">
        <v>2.79993746958176E-8</v>
      </c>
      <c r="EZ206" s="13">
        <v>3.8179536575474099E-7</v>
      </c>
      <c r="FA206" s="12">
        <v>0</v>
      </c>
      <c r="FB206" s="13">
        <v>1.5813474437404401E-7</v>
      </c>
      <c r="FC206" s="13">
        <v>7.4209621101622793E-8</v>
      </c>
      <c r="FD206" s="12">
        <v>0</v>
      </c>
      <c r="FE206" s="12">
        <v>0</v>
      </c>
      <c r="FF206" s="12">
        <v>0</v>
      </c>
      <c r="FG206" s="13">
        <v>3.6304591488570298E-7</v>
      </c>
      <c r="FH206" s="12">
        <v>0</v>
      </c>
      <c r="FI206" s="13">
        <v>2.1678705050887999E-8</v>
      </c>
      <c r="FJ206" s="12">
        <v>0</v>
      </c>
      <c r="FK206" s="13">
        <v>2.8004096290948599E-8</v>
      </c>
      <c r="FL206" s="13">
        <v>3.0365627430717199E-8</v>
      </c>
      <c r="FM206" s="12">
        <v>0</v>
      </c>
      <c r="FN206" s="13">
        <v>6.1235400254807602E-7</v>
      </c>
      <c r="FO206" s="12">
        <v>0</v>
      </c>
      <c r="FP206" s="12">
        <v>0</v>
      </c>
      <c r="FQ206" s="12">
        <v>0</v>
      </c>
      <c r="FR206" s="12">
        <v>0</v>
      </c>
      <c r="FS206" s="12">
        <v>0</v>
      </c>
      <c r="FT206" s="13">
        <v>3.5335235611313803E-7</v>
      </c>
      <c r="FU206" s="12">
        <v>0</v>
      </c>
      <c r="FV206" s="12">
        <v>0</v>
      </c>
      <c r="FW206" s="12">
        <v>0</v>
      </c>
      <c r="FX206" s="12">
        <v>0</v>
      </c>
      <c r="FY206" s="13">
        <v>4.4053092739844998E-7</v>
      </c>
      <c r="FZ206" s="13">
        <v>2.59309616508099E-8</v>
      </c>
      <c r="GA206" s="21">
        <v>4.1970695363203799E-7</v>
      </c>
      <c r="GB206" s="13">
        <v>1.0034077965055801E-6</v>
      </c>
      <c r="GC206" s="12">
        <v>0</v>
      </c>
      <c r="GD206" s="12">
        <v>0</v>
      </c>
      <c r="GE206" s="12">
        <v>0</v>
      </c>
      <c r="GF206" s="12">
        <v>0</v>
      </c>
      <c r="GG206" s="13">
        <v>2.2143951700152101E-8</v>
      </c>
      <c r="GH206" s="12">
        <v>0</v>
      </c>
      <c r="GI206" s="13">
        <v>2.2664510012912399E-8</v>
      </c>
      <c r="GJ206" s="12">
        <v>0</v>
      </c>
      <c r="GK206" s="13">
        <v>2.7504363506577101E-7</v>
      </c>
      <c r="GL206" s="12">
        <v>0</v>
      </c>
      <c r="GM206" s="13">
        <v>2.4529237370234799E-7</v>
      </c>
      <c r="GN206" s="12">
        <v>0</v>
      </c>
      <c r="GO206" s="12">
        <v>0</v>
      </c>
      <c r="GP206" s="13">
        <v>9.3937682326268996E-7</v>
      </c>
      <c r="GQ206" s="13">
        <v>2.0724803046676799E-7</v>
      </c>
      <c r="GR206" s="12">
        <v>0</v>
      </c>
      <c r="GS206" s="13">
        <v>9.1741089939533202E-7</v>
      </c>
      <c r="GT206" s="13">
        <v>4.05065446333153E-7</v>
      </c>
      <c r="GU206" s="13">
        <v>9.8795542403618399E-8</v>
      </c>
      <c r="GV206" s="13">
        <v>9.2883882427386907E-8</v>
      </c>
      <c r="GW206" s="12">
        <v>0</v>
      </c>
      <c r="GX206" s="13">
        <v>1.2654631357997701E-7</v>
      </c>
      <c r="GY206" s="12">
        <v>0</v>
      </c>
      <c r="GZ206" s="13">
        <v>5.8376393994538001E-7</v>
      </c>
      <c r="HA206" s="13">
        <v>4.7798896218383495E-7</v>
      </c>
      <c r="HB206" s="12">
        <v>0</v>
      </c>
      <c r="HC206" s="13">
        <v>4.1264510397164902E-7</v>
      </c>
      <c r="HD206" s="13">
        <v>4.6326359554624302E-8</v>
      </c>
      <c r="HE206" s="13">
        <v>1.22145542793268E-7</v>
      </c>
      <c r="HF206" s="12">
        <v>0</v>
      </c>
      <c r="HG206" s="12">
        <v>0</v>
      </c>
      <c r="HH206" s="12">
        <v>0</v>
      </c>
      <c r="HI206" s="12">
        <v>0</v>
      </c>
      <c r="HJ206" s="12">
        <v>0</v>
      </c>
      <c r="HK206" s="13">
        <v>1.7240764810777E-7</v>
      </c>
      <c r="HL206" s="12">
        <v>0</v>
      </c>
      <c r="HM206" s="13">
        <v>3.78454464169314E-7</v>
      </c>
      <c r="HN206" s="12">
        <v>0</v>
      </c>
      <c r="HO206" s="13">
        <v>1.6339775103777901E-7</v>
      </c>
      <c r="HP206" s="12">
        <v>0</v>
      </c>
      <c r="HQ206" s="13">
        <v>2.6691259474848901E-7</v>
      </c>
      <c r="HR206" s="12">
        <v>0</v>
      </c>
      <c r="HS206" s="12">
        <v>0</v>
      </c>
      <c r="HT206" s="13">
        <v>9.1459995230751106E-8</v>
      </c>
      <c r="HU206" s="21">
        <v>5.20544224760652E-8</v>
      </c>
      <c r="HV206" s="13">
        <v>6.2502278644065705E-7</v>
      </c>
      <c r="HW206" s="13">
        <v>1.2545119136435E-6</v>
      </c>
      <c r="HX206" s="12">
        <v>0</v>
      </c>
      <c r="HY206" s="12">
        <v>0</v>
      </c>
      <c r="HZ206" s="13">
        <v>4.27093351234818E-8</v>
      </c>
      <c r="IA206" s="12">
        <v>0</v>
      </c>
      <c r="IB206" s="13">
        <v>1.06462358296349E-7</v>
      </c>
      <c r="IC206" s="13">
        <v>7.8125481486798997E-6</v>
      </c>
      <c r="ID206" s="13">
        <v>2.1546751124184599E-7</v>
      </c>
      <c r="IE206" s="13">
        <v>2.85955459514863E-6</v>
      </c>
      <c r="IF206" s="12">
        <v>0</v>
      </c>
      <c r="IG206" s="13">
        <v>1.4928439005943301E-7</v>
      </c>
      <c r="IH206" s="13">
        <v>4.9450792311612301E-8</v>
      </c>
      <c r="II206" s="13">
        <v>6.0561872651477605E-7</v>
      </c>
      <c r="IJ206" s="13">
        <v>4.3515293815265201E-7</v>
      </c>
      <c r="IK206" s="13">
        <v>2.4004714948467899E-8</v>
      </c>
      <c r="IL206" s="12">
        <v>0</v>
      </c>
      <c r="IM206" s="13">
        <v>2.9147421662248201E-8</v>
      </c>
      <c r="IN206" s="12">
        <v>0</v>
      </c>
      <c r="IO206" s="13">
        <v>2.5864467187016398E-7</v>
      </c>
      <c r="IP206" s="13">
        <v>3.7438166124575299E-7</v>
      </c>
      <c r="IQ206" s="13">
        <v>1.07839536915602E-6</v>
      </c>
      <c r="IR206" s="13">
        <v>1.32304321114262E-6</v>
      </c>
      <c r="IS206" s="12">
        <v>0</v>
      </c>
      <c r="IT206" s="13">
        <v>3.0031644855754198E-7</v>
      </c>
      <c r="IU206" s="12">
        <v>0</v>
      </c>
      <c r="IV206" s="13">
        <v>6.3855723107948195E-7</v>
      </c>
      <c r="IW206" s="13">
        <v>5.7412511737503198E-7</v>
      </c>
      <c r="IX206" s="12">
        <v>0</v>
      </c>
      <c r="IY206" s="13">
        <v>1.02132843805284E-7</v>
      </c>
    </row>
    <row r="207" spans="1:259" x14ac:dyDescent="0.25">
      <c r="A207" s="2">
        <v>204</v>
      </c>
      <c r="B207" s="2" t="s">
        <v>2441</v>
      </c>
      <c r="C207" s="2" t="s">
        <v>2704</v>
      </c>
      <c r="D207" s="12">
        <v>0</v>
      </c>
      <c r="E207" s="12">
        <v>0</v>
      </c>
      <c r="F207" s="12">
        <v>0</v>
      </c>
      <c r="G207" s="13">
        <v>4.65921003780073E-7</v>
      </c>
      <c r="H207" s="12">
        <v>0</v>
      </c>
      <c r="I207" s="12">
        <v>0</v>
      </c>
      <c r="J207" s="12">
        <v>0</v>
      </c>
      <c r="K207" s="13">
        <v>8.4035762330047006E-8</v>
      </c>
      <c r="L207" s="13">
        <v>9.1374089985352297E-7</v>
      </c>
      <c r="M207" s="13">
        <v>1.14737162217072E-7</v>
      </c>
      <c r="N207" s="13">
        <v>7.2635077828626199E-7</v>
      </c>
      <c r="O207" s="12">
        <v>0</v>
      </c>
      <c r="P207" s="12">
        <v>0</v>
      </c>
      <c r="Q207" s="12">
        <v>0</v>
      </c>
      <c r="R207" s="13">
        <v>8.1267298827061498E-7</v>
      </c>
      <c r="S207" s="13">
        <v>1.7382734751151301E-7</v>
      </c>
      <c r="T207" s="12">
        <v>0</v>
      </c>
      <c r="U207" s="13">
        <v>3.72151087810984E-7</v>
      </c>
      <c r="V207" s="13">
        <v>2.6792886218407799E-7</v>
      </c>
      <c r="W207" s="13">
        <v>8.93944148008101E-7</v>
      </c>
      <c r="X207" s="13">
        <v>3.8965945788215998E-7</v>
      </c>
      <c r="Y207" s="13">
        <v>6.7824765339669802E-7</v>
      </c>
      <c r="Z207" s="12">
        <v>0</v>
      </c>
      <c r="AA207" s="12">
        <v>0</v>
      </c>
      <c r="AB207" s="13">
        <v>1.44932692069505E-7</v>
      </c>
      <c r="AC207" s="13">
        <v>7.8890910984762906E-8</v>
      </c>
      <c r="AD207" s="12">
        <v>0</v>
      </c>
      <c r="AE207" s="13">
        <v>1.5725855219700399E-7</v>
      </c>
      <c r="AF207" s="12">
        <v>0</v>
      </c>
      <c r="AG207" s="12">
        <v>0</v>
      </c>
      <c r="AH207" s="13">
        <v>6.9320426575930204E-7</v>
      </c>
      <c r="AI207" s="12">
        <v>0</v>
      </c>
      <c r="AJ207" s="13">
        <v>4.9247929126814204E-7</v>
      </c>
      <c r="AK207" s="13">
        <v>1.3444301690596501E-7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3">
        <v>3.55161188730711E-7</v>
      </c>
      <c r="AR207" s="13">
        <v>1.1342744215195001E-6</v>
      </c>
      <c r="AS207" s="12">
        <v>0</v>
      </c>
      <c r="AT207" s="13">
        <v>1.4073484377672001E-7</v>
      </c>
      <c r="AU207" s="12">
        <v>0</v>
      </c>
      <c r="AV207" s="13">
        <v>7.0941379090214897E-8</v>
      </c>
      <c r="AW207" s="12">
        <v>0</v>
      </c>
      <c r="AX207" s="12">
        <v>0</v>
      </c>
      <c r="AY207" s="13">
        <v>7.2323691002546496E-7</v>
      </c>
      <c r="AZ207" s="21">
        <v>5.7051254294255704E-7</v>
      </c>
      <c r="BA207" s="13">
        <v>1.6049017870760601E-6</v>
      </c>
      <c r="BB207" s="12">
        <v>0</v>
      </c>
      <c r="BC207" s="13">
        <v>2.1874285617533899E-7</v>
      </c>
      <c r="BD207" s="13">
        <v>4.3327922075211603E-7</v>
      </c>
      <c r="BE207" s="13">
        <v>3.1583817763954397E-7</v>
      </c>
      <c r="BF207" s="12">
        <v>0</v>
      </c>
      <c r="BG207" s="12">
        <v>0</v>
      </c>
      <c r="BH207" s="13">
        <v>1.01267600310618E-7</v>
      </c>
      <c r="BI207" s="12">
        <v>0</v>
      </c>
      <c r="BJ207" s="12">
        <v>0</v>
      </c>
      <c r="BK207" s="13">
        <v>7.4847017797329005E-8</v>
      </c>
      <c r="BL207" s="12">
        <v>0</v>
      </c>
      <c r="BM207" s="12">
        <v>0</v>
      </c>
      <c r="BN207" s="13">
        <v>5.2409399499956798E-8</v>
      </c>
      <c r="BO207" s="12">
        <v>0</v>
      </c>
      <c r="BP207" s="13">
        <v>2.6426075149598002E-7</v>
      </c>
      <c r="BQ207" s="12">
        <v>0</v>
      </c>
      <c r="BR207" s="13">
        <v>5.3678817746388795E-7</v>
      </c>
      <c r="BS207" s="12">
        <v>0</v>
      </c>
      <c r="BT207" s="13">
        <v>1.30190266284928E-6</v>
      </c>
      <c r="BU207" s="13">
        <v>2.5182326547383899E-7</v>
      </c>
      <c r="BV207" s="13">
        <v>1.0258024438313801E-6</v>
      </c>
      <c r="BW207" s="12">
        <v>0</v>
      </c>
      <c r="BX207" s="13">
        <v>3.6535256244103899E-7</v>
      </c>
      <c r="BY207" s="13">
        <v>1.1943418471656601E-7</v>
      </c>
      <c r="BZ207" s="12">
        <v>0</v>
      </c>
      <c r="CA207" s="13">
        <v>7.1305329610317194E-8</v>
      </c>
      <c r="CB207" s="13">
        <v>5.1306245512064902E-7</v>
      </c>
      <c r="CC207" s="13">
        <v>2.92720938525548E-8</v>
      </c>
      <c r="CD207" s="12">
        <v>0</v>
      </c>
      <c r="CE207" s="13">
        <v>3.61420979370127E-7</v>
      </c>
      <c r="CF207" s="13">
        <v>1.3703422337014801E-6</v>
      </c>
      <c r="CG207" s="12">
        <v>0</v>
      </c>
      <c r="CH207" s="13">
        <v>1.2577628824229499E-6</v>
      </c>
      <c r="CI207" s="13">
        <v>4.8632790978954301E-8</v>
      </c>
      <c r="CJ207" s="13">
        <v>8.2393445298884299E-8</v>
      </c>
      <c r="CK207" s="12">
        <v>0</v>
      </c>
      <c r="CL207" s="13">
        <v>2.04750804892759E-7</v>
      </c>
      <c r="CM207" s="12">
        <v>0</v>
      </c>
      <c r="CN207" s="12">
        <v>0</v>
      </c>
      <c r="CO207" s="13">
        <v>4.6008407354859502E-8</v>
      </c>
      <c r="CP207" s="12">
        <v>0</v>
      </c>
      <c r="CQ207" s="12">
        <v>0</v>
      </c>
      <c r="CR207" s="12">
        <v>0</v>
      </c>
      <c r="CS207" s="12">
        <v>0</v>
      </c>
      <c r="CT207" s="13">
        <v>4.2063052444495998E-7</v>
      </c>
      <c r="CU207" s="12">
        <v>0</v>
      </c>
      <c r="CV207" s="17">
        <v>0</v>
      </c>
      <c r="CW207" s="13">
        <v>2.6048505862857401E-6</v>
      </c>
      <c r="CX207" s="13">
        <v>2.6307085102343501E-6</v>
      </c>
      <c r="CY207" s="13">
        <v>1.9422757483034899E-6</v>
      </c>
      <c r="CZ207" s="13">
        <v>3.0243655791616499E-6</v>
      </c>
      <c r="DA207" s="13">
        <v>4.9540241493268103E-7</v>
      </c>
      <c r="DB207" s="13">
        <v>4.1145356353197303E-6</v>
      </c>
      <c r="DC207" s="13">
        <v>1.18453133628989E-6</v>
      </c>
      <c r="DD207" s="13">
        <v>1.96245896391446E-7</v>
      </c>
      <c r="DE207" s="13">
        <v>1.29376580102395E-6</v>
      </c>
      <c r="DF207" s="13">
        <v>2.0362819362599201E-6</v>
      </c>
      <c r="DG207" s="13">
        <v>1.09879308788346E-7</v>
      </c>
      <c r="DH207" s="13">
        <v>1.4220728028168899E-6</v>
      </c>
      <c r="DI207" s="12">
        <v>0</v>
      </c>
      <c r="DJ207" s="13">
        <v>2.2412072923743602E-6</v>
      </c>
      <c r="DK207" s="13">
        <v>1.9627580963701802E-6</v>
      </c>
      <c r="DL207" s="12">
        <v>0</v>
      </c>
      <c r="DM207" s="12">
        <v>0</v>
      </c>
      <c r="DN207" s="12">
        <v>0</v>
      </c>
      <c r="DO207" s="13">
        <v>5.0059413337636196E-7</v>
      </c>
      <c r="DP207" s="13">
        <v>2.1495291912398298E-6</v>
      </c>
      <c r="DQ207" s="13">
        <v>1.70490934989185E-6</v>
      </c>
      <c r="DR207" s="12">
        <v>0</v>
      </c>
      <c r="DS207" s="12">
        <v>0</v>
      </c>
      <c r="DT207" s="12">
        <v>0</v>
      </c>
      <c r="DU207" s="12">
        <v>0</v>
      </c>
      <c r="DV207" s="12">
        <v>0</v>
      </c>
      <c r="DW207" s="13">
        <v>5.5338099175135395E-7</v>
      </c>
      <c r="DX207" s="13">
        <v>5.92210021015686E-8</v>
      </c>
      <c r="DY207" s="13">
        <v>3.6155423370013002E-7</v>
      </c>
      <c r="DZ207" s="13">
        <v>2.1460396428754001E-7</v>
      </c>
      <c r="EA207" s="13">
        <v>1.5126170530169901E-7</v>
      </c>
      <c r="EB207" s="13">
        <v>5.6258996662668595E-7</v>
      </c>
      <c r="EC207" s="2" t="s">
        <v>2441</v>
      </c>
      <c r="ED207" s="12">
        <v>0</v>
      </c>
      <c r="EE207" s="12">
        <v>0</v>
      </c>
      <c r="EF207" s="13">
        <v>6.1559547759354795E-8</v>
      </c>
      <c r="EG207" s="13">
        <v>3.5450630881161301E-7</v>
      </c>
      <c r="EH207" s="13">
        <v>2.6319355718771701E-7</v>
      </c>
      <c r="EI207" s="13">
        <v>2.3329339396677201E-7</v>
      </c>
      <c r="EJ207" s="13">
        <v>1.0154231767212501E-6</v>
      </c>
      <c r="EK207" s="12">
        <v>0</v>
      </c>
      <c r="EL207" s="13">
        <v>4.5346323240027099E-7</v>
      </c>
      <c r="EM207" s="13">
        <v>5.9383486151769801E-8</v>
      </c>
      <c r="EN207" s="12">
        <v>0</v>
      </c>
      <c r="EO207" s="13">
        <v>1.60176740978883E-7</v>
      </c>
      <c r="EP207" s="12">
        <v>0</v>
      </c>
      <c r="EQ207" s="13">
        <v>2.39796152139869E-7</v>
      </c>
      <c r="ER207" s="12">
        <v>0</v>
      </c>
      <c r="ES207" s="13">
        <v>1.17264381802532E-7</v>
      </c>
      <c r="ET207" s="13">
        <v>3.2813513905213802E-7</v>
      </c>
      <c r="EU207" s="12">
        <v>0</v>
      </c>
      <c r="EV207" s="13">
        <v>8.3384971227860299E-7</v>
      </c>
      <c r="EW207" s="13">
        <v>1.9664913705739101E-7</v>
      </c>
      <c r="EX207" s="12">
        <v>0</v>
      </c>
      <c r="EY207" s="12">
        <v>0</v>
      </c>
      <c r="EZ207" s="13">
        <v>7.1427155659237803E-7</v>
      </c>
      <c r="FA207" s="12">
        <v>0</v>
      </c>
      <c r="FB207" s="13">
        <v>2.1859132344614899E-7</v>
      </c>
      <c r="FC207" s="12">
        <v>0</v>
      </c>
      <c r="FD207" s="12">
        <v>0</v>
      </c>
      <c r="FE207" s="13">
        <v>4.1047629720904999E-8</v>
      </c>
      <c r="FF207" s="12">
        <v>0</v>
      </c>
      <c r="FG207" s="13">
        <v>4.2356964425934799E-7</v>
      </c>
      <c r="FH207" s="12">
        <v>0</v>
      </c>
      <c r="FI207" s="13">
        <v>5.00794891873228E-8</v>
      </c>
      <c r="FJ207" s="12">
        <v>0</v>
      </c>
      <c r="FK207" s="12">
        <v>0</v>
      </c>
      <c r="FL207" s="12">
        <v>0</v>
      </c>
      <c r="FM207" s="12">
        <v>0</v>
      </c>
      <c r="FN207" s="13">
        <v>4.2818406142563001E-7</v>
      </c>
      <c r="FO207" s="12">
        <v>0</v>
      </c>
      <c r="FP207" s="12">
        <v>0</v>
      </c>
      <c r="FQ207" s="12">
        <v>0</v>
      </c>
      <c r="FR207" s="12">
        <v>0</v>
      </c>
      <c r="FS207" s="13">
        <v>1.34630218251505E-7</v>
      </c>
      <c r="FT207" s="13">
        <v>1.55325230241195E-6</v>
      </c>
      <c r="FU207" s="12">
        <v>0</v>
      </c>
      <c r="FV207" s="12">
        <v>0</v>
      </c>
      <c r="FW207" s="12">
        <v>0</v>
      </c>
      <c r="FX207" s="12">
        <v>0</v>
      </c>
      <c r="FY207" s="13">
        <v>7.84247026834808E-7</v>
      </c>
      <c r="FZ207" s="12">
        <v>0</v>
      </c>
      <c r="GA207" s="21">
        <v>7.6457694091871697E-7</v>
      </c>
      <c r="GB207" s="13">
        <v>1.03428580263911E-6</v>
      </c>
      <c r="GC207" s="12">
        <v>0</v>
      </c>
      <c r="GD207" s="12">
        <v>0</v>
      </c>
      <c r="GE207" s="12">
        <v>0</v>
      </c>
      <c r="GF207" s="12">
        <v>0</v>
      </c>
      <c r="GG207" s="12">
        <v>0</v>
      </c>
      <c r="GH207" s="12">
        <v>0</v>
      </c>
      <c r="GI207" s="12">
        <v>0</v>
      </c>
      <c r="GJ207" s="12">
        <v>0</v>
      </c>
      <c r="GK207" s="13">
        <v>4.6988397845281799E-7</v>
      </c>
      <c r="GL207" s="12">
        <v>0</v>
      </c>
      <c r="GM207" s="13">
        <v>6.7407227357695198E-7</v>
      </c>
      <c r="GN207" s="12">
        <v>0</v>
      </c>
      <c r="GO207" s="12">
        <v>0</v>
      </c>
      <c r="GP207" s="13">
        <v>5.4562324105533501E-7</v>
      </c>
      <c r="GQ207" s="13">
        <v>1.8207837301990001E-7</v>
      </c>
      <c r="GR207" s="13">
        <v>5.4298083494240599E-8</v>
      </c>
      <c r="GS207" s="13">
        <v>9.2647043036563599E-7</v>
      </c>
      <c r="GT207" s="13">
        <v>6.6781590483678604E-7</v>
      </c>
      <c r="GU207" s="13">
        <v>1.52150241014358E-7</v>
      </c>
      <c r="GV207" s="13">
        <v>7.1522989569409003E-8</v>
      </c>
      <c r="GW207" s="12">
        <v>0</v>
      </c>
      <c r="GX207" s="13">
        <v>3.6541474270187298E-7</v>
      </c>
      <c r="GY207" s="12">
        <v>0</v>
      </c>
      <c r="GZ207" s="13">
        <v>1.06331101692499E-6</v>
      </c>
      <c r="HA207" s="13">
        <v>9.606931129768621E-7</v>
      </c>
      <c r="HB207" s="12">
        <v>0</v>
      </c>
      <c r="HC207" s="13">
        <v>6.4198391035674405E-7</v>
      </c>
      <c r="HD207" s="13">
        <v>1.07017481761845E-7</v>
      </c>
      <c r="HE207" s="13">
        <v>1.4108283624958901E-7</v>
      </c>
      <c r="HF207" s="12">
        <v>0</v>
      </c>
      <c r="HG207" s="12">
        <v>0</v>
      </c>
      <c r="HH207" s="12">
        <v>0</v>
      </c>
      <c r="HI207" s="12">
        <v>0</v>
      </c>
      <c r="HJ207" s="12">
        <v>0</v>
      </c>
      <c r="HK207" s="13">
        <v>1.2612042681992199E-6</v>
      </c>
      <c r="HL207" s="12">
        <v>0</v>
      </c>
      <c r="HM207" s="13">
        <v>1.97413780819485E-6</v>
      </c>
      <c r="HN207" s="12">
        <v>0</v>
      </c>
      <c r="HO207" s="13">
        <v>1.8873073569479899E-7</v>
      </c>
      <c r="HP207" s="12">
        <v>0</v>
      </c>
      <c r="HQ207" s="13">
        <v>5.6663480855947295E-7</v>
      </c>
      <c r="HR207" s="12">
        <v>0</v>
      </c>
      <c r="HS207" s="12">
        <v>0</v>
      </c>
      <c r="HT207" s="13">
        <v>5.1224788247372995E-7</v>
      </c>
      <c r="HU207" s="21">
        <v>2.4049950229251802E-7</v>
      </c>
      <c r="HV207" s="13">
        <v>1.2917311615301801E-6</v>
      </c>
      <c r="HW207" s="13">
        <v>8.1548984305874498E-7</v>
      </c>
      <c r="HX207" s="12">
        <v>0</v>
      </c>
      <c r="HY207" s="12">
        <v>0</v>
      </c>
      <c r="HZ207" s="13">
        <v>2.3159823059718699E-7</v>
      </c>
      <c r="IA207" s="12">
        <v>0</v>
      </c>
      <c r="IB207" s="13">
        <v>5.1421583365570105E-7</v>
      </c>
      <c r="IC207" s="13">
        <v>8.6521200967149904E-6</v>
      </c>
      <c r="ID207" s="13">
        <v>7.1106664839501701E-8</v>
      </c>
      <c r="IE207" s="13">
        <v>3.9161454311493698E-6</v>
      </c>
      <c r="IF207" s="12">
        <v>0</v>
      </c>
      <c r="IG207" s="13">
        <v>2.0717950406548301E-7</v>
      </c>
      <c r="IH207" s="13">
        <v>1.7135274545186599E-7</v>
      </c>
      <c r="II207" s="13">
        <v>4.0218273212346302E-7</v>
      </c>
      <c r="IJ207" s="13">
        <v>8.3769751659877503E-7</v>
      </c>
      <c r="IK207" s="13">
        <v>2.2181100944630799E-7</v>
      </c>
      <c r="IL207" s="12">
        <v>0</v>
      </c>
      <c r="IM207" s="13">
        <v>2.0199841058953399E-7</v>
      </c>
      <c r="IN207" s="12">
        <v>0</v>
      </c>
      <c r="IO207" s="13">
        <v>6.4728001216086199E-7</v>
      </c>
      <c r="IP207" s="13">
        <v>6.5655148531819499E-7</v>
      </c>
      <c r="IQ207" s="13">
        <v>2.2430728343169899E-6</v>
      </c>
      <c r="IR207" s="13">
        <v>8.2351100396484097E-7</v>
      </c>
      <c r="IS207" s="12">
        <v>0</v>
      </c>
      <c r="IT207" s="13">
        <v>5.2031570738457904E-7</v>
      </c>
      <c r="IU207" s="12">
        <v>0</v>
      </c>
      <c r="IV207" s="13">
        <v>8.9244165139506E-7</v>
      </c>
      <c r="IW207" s="13">
        <v>4.7574085356908302E-7</v>
      </c>
      <c r="IX207" s="12">
        <v>0</v>
      </c>
      <c r="IY207" s="13">
        <v>2.35934786464921E-7</v>
      </c>
    </row>
    <row r="208" spans="1:259" x14ac:dyDescent="0.25">
      <c r="A208" s="2">
        <v>205</v>
      </c>
      <c r="B208" s="2" t="s">
        <v>2444</v>
      </c>
      <c r="C208" s="2" t="s">
        <v>2704</v>
      </c>
      <c r="D208" s="12">
        <v>0</v>
      </c>
      <c r="E208" s="13">
        <v>2.10583636462921E-8</v>
      </c>
      <c r="F208" s="12">
        <v>0</v>
      </c>
      <c r="G208" s="13">
        <v>5.0854068114097101E-7</v>
      </c>
      <c r="H208" s="12">
        <v>0</v>
      </c>
      <c r="I208" s="12">
        <v>0</v>
      </c>
      <c r="J208" s="12">
        <v>0</v>
      </c>
      <c r="K208" s="12">
        <v>0</v>
      </c>
      <c r="L208" s="13">
        <v>2.1205424454555301E-6</v>
      </c>
      <c r="M208" s="13">
        <v>1.9059596650875099E-7</v>
      </c>
      <c r="N208" s="13">
        <v>3.1979266347756899E-7</v>
      </c>
      <c r="O208" s="12">
        <v>0</v>
      </c>
      <c r="P208" s="12">
        <v>0</v>
      </c>
      <c r="Q208" s="12">
        <v>0</v>
      </c>
      <c r="R208" s="13">
        <v>8.8343798800528203E-7</v>
      </c>
      <c r="S208" s="13">
        <v>2.5071636882064699E-7</v>
      </c>
      <c r="T208" s="12">
        <v>0</v>
      </c>
      <c r="U208" s="13">
        <v>2.99712122353556E-7</v>
      </c>
      <c r="V208" s="13">
        <v>2.6375558575937901E-8</v>
      </c>
      <c r="W208" s="13">
        <v>6.3729351882844599E-7</v>
      </c>
      <c r="X208" s="13">
        <v>6.47418110466248E-7</v>
      </c>
      <c r="Y208" s="13">
        <v>6.5982447793890296E-7</v>
      </c>
      <c r="Z208" s="12">
        <v>0</v>
      </c>
      <c r="AA208" s="12">
        <v>0</v>
      </c>
      <c r="AB208" s="13">
        <v>4.8531460161093698E-7</v>
      </c>
      <c r="AC208" s="13">
        <v>6.9467082027538605E-8</v>
      </c>
      <c r="AD208" s="12">
        <v>0</v>
      </c>
      <c r="AE208" s="13">
        <v>1.1509773260502799E-7</v>
      </c>
      <c r="AF208" s="12">
        <v>0</v>
      </c>
      <c r="AG208" s="12">
        <v>0</v>
      </c>
      <c r="AH208" s="13">
        <v>7.8398920960173905E-7</v>
      </c>
      <c r="AI208" s="12">
        <v>0</v>
      </c>
      <c r="AJ208" s="13">
        <v>3.93193077768129E-7</v>
      </c>
      <c r="AK208" s="12">
        <v>0</v>
      </c>
      <c r="AL208" s="12">
        <v>0</v>
      </c>
      <c r="AM208" s="13">
        <v>1.8178966907901899E-8</v>
      </c>
      <c r="AN208" s="12">
        <v>0</v>
      </c>
      <c r="AO208" s="12">
        <v>0</v>
      </c>
      <c r="AP208" s="12">
        <v>0</v>
      </c>
      <c r="AQ208" s="13">
        <v>1.3990702989067601E-7</v>
      </c>
      <c r="AR208" s="13">
        <v>5.5850609208429503E-7</v>
      </c>
      <c r="AS208" s="12">
        <v>0</v>
      </c>
      <c r="AT208" s="13">
        <v>1.3941395360475399E-7</v>
      </c>
      <c r="AU208" s="12">
        <v>0</v>
      </c>
      <c r="AV208" s="13">
        <v>2.42828350979769E-7</v>
      </c>
      <c r="AW208" s="13">
        <v>1.8076126533639601E-8</v>
      </c>
      <c r="AX208" s="13">
        <v>1.60330089969999E-8</v>
      </c>
      <c r="AY208" s="13">
        <v>1.5499038123671501E-6</v>
      </c>
      <c r="AZ208" s="21">
        <v>4.10593459816413E-7</v>
      </c>
      <c r="BA208" s="13">
        <v>2.0481034318384502E-6</v>
      </c>
      <c r="BB208" s="12">
        <v>0</v>
      </c>
      <c r="BC208" s="13">
        <v>3.8449608675153599E-7</v>
      </c>
      <c r="BD208" s="13">
        <v>4.5323719044354502E-7</v>
      </c>
      <c r="BE208" s="13">
        <v>1.8611765489831901E-7</v>
      </c>
      <c r="BF208" s="13">
        <v>9.2781817261637202E-8</v>
      </c>
      <c r="BG208" s="13">
        <v>8.6460262952290905E-8</v>
      </c>
      <c r="BH208" s="13">
        <v>4.4585393993412001E-8</v>
      </c>
      <c r="BI208" s="13">
        <v>6.7680891743014003E-8</v>
      </c>
      <c r="BJ208" s="12">
        <v>0</v>
      </c>
      <c r="BK208" s="13">
        <v>2.5827623603016598E-7</v>
      </c>
      <c r="BL208" s="12">
        <v>0</v>
      </c>
      <c r="BM208" s="12">
        <v>0</v>
      </c>
      <c r="BN208" s="13">
        <v>9.2297782054531505E-8</v>
      </c>
      <c r="BO208" s="13">
        <v>2.3278537486264801E-8</v>
      </c>
      <c r="BP208" s="13">
        <v>1.9036215203807499E-7</v>
      </c>
      <c r="BQ208" s="12">
        <v>0</v>
      </c>
      <c r="BR208" s="13">
        <v>2.6259262378779502E-7</v>
      </c>
      <c r="BS208" s="12">
        <v>0</v>
      </c>
      <c r="BT208" s="13">
        <v>5.0634131835542803E-7</v>
      </c>
      <c r="BU208" s="13">
        <v>1.9956778922534301E-7</v>
      </c>
      <c r="BV208" s="13">
        <v>8.0625110451615095E-7</v>
      </c>
      <c r="BW208" s="12">
        <v>0</v>
      </c>
      <c r="BX208" s="13">
        <v>1.60854882439912E-7</v>
      </c>
      <c r="BY208" s="13">
        <v>5.2583651291593899E-8</v>
      </c>
      <c r="BZ208" s="12">
        <v>0</v>
      </c>
      <c r="CA208" s="13">
        <v>6.2787628121030096E-8</v>
      </c>
      <c r="CB208" s="13">
        <v>6.74388484544248E-7</v>
      </c>
      <c r="CC208" s="13">
        <v>5.1550854702792801E-8</v>
      </c>
      <c r="CD208" s="12">
        <v>0</v>
      </c>
      <c r="CE208" s="13">
        <v>1.41683171671948E-7</v>
      </c>
      <c r="CF208" s="13">
        <v>7.21510936828728E-7</v>
      </c>
      <c r="CG208" s="12">
        <v>0</v>
      </c>
      <c r="CH208" s="13">
        <v>1.17557346584726E-6</v>
      </c>
      <c r="CI208" s="13">
        <v>2.1411706608481601E-8</v>
      </c>
      <c r="CJ208" s="13">
        <v>1.4510244974138E-7</v>
      </c>
      <c r="CK208" s="12">
        <v>0</v>
      </c>
      <c r="CL208" s="13">
        <v>7.3809709723886599E-8</v>
      </c>
      <c r="CM208" s="12">
        <v>0</v>
      </c>
      <c r="CN208" s="12">
        <v>0</v>
      </c>
      <c r="CO208" s="13">
        <v>4.0512522517248299E-8</v>
      </c>
      <c r="CP208" s="12">
        <v>0</v>
      </c>
      <c r="CQ208" s="12">
        <v>0</v>
      </c>
      <c r="CR208" s="12">
        <v>0</v>
      </c>
      <c r="CS208" s="12">
        <v>0</v>
      </c>
      <c r="CT208" s="13">
        <v>2.8529083242690401E-7</v>
      </c>
      <c r="CU208" s="12">
        <v>0</v>
      </c>
      <c r="CV208" s="17">
        <v>0</v>
      </c>
      <c r="CW208" s="13">
        <v>2.1751833726712802E-6</v>
      </c>
      <c r="CX208" s="13">
        <v>3.0623850257957801E-6</v>
      </c>
      <c r="CY208" s="13">
        <v>3.1242040167201502E-6</v>
      </c>
      <c r="CZ208" s="13">
        <v>1.7008944147672E-6</v>
      </c>
      <c r="DA208" s="13">
        <v>5.8192506576457499E-7</v>
      </c>
      <c r="DB208" s="13">
        <v>2.6117634115336601E-6</v>
      </c>
      <c r="DC208" s="13">
        <v>1.0248219133434499E-6</v>
      </c>
      <c r="DD208" s="13">
        <v>1.15202369212726E-7</v>
      </c>
      <c r="DE208" s="13">
        <v>8.6217609428759604E-7</v>
      </c>
      <c r="DF208" s="13">
        <v>1.4190769404851101E-6</v>
      </c>
      <c r="DG208" s="13">
        <v>2.8951010218966698E-7</v>
      </c>
      <c r="DH208" s="13">
        <v>1.31977056154311E-6</v>
      </c>
      <c r="DI208" s="12">
        <v>0</v>
      </c>
      <c r="DJ208" s="13">
        <v>2.0354652000245502E-6</v>
      </c>
      <c r="DK208" s="13">
        <v>1.8443639286552099E-6</v>
      </c>
      <c r="DL208" s="12">
        <v>0</v>
      </c>
      <c r="DM208" s="12">
        <v>0</v>
      </c>
      <c r="DN208" s="12">
        <v>0</v>
      </c>
      <c r="DO208" s="13">
        <v>3.4065177785802501E-7</v>
      </c>
      <c r="DP208" s="13">
        <v>2.41199082025519E-6</v>
      </c>
      <c r="DQ208" s="13">
        <v>2.04049323047155E-6</v>
      </c>
      <c r="DR208" s="12">
        <v>0</v>
      </c>
      <c r="DS208" s="12">
        <v>0</v>
      </c>
      <c r="DT208" s="13">
        <v>1.10268277999001E-7</v>
      </c>
      <c r="DU208" s="12">
        <v>0</v>
      </c>
      <c r="DV208" s="12">
        <v>0</v>
      </c>
      <c r="DW208" s="13">
        <v>4.1766639455441001E-7</v>
      </c>
      <c r="DX208" s="13">
        <v>1.2328634449554899E-7</v>
      </c>
      <c r="DY208" s="13">
        <v>3.8203819369815702E-7</v>
      </c>
      <c r="DZ208" s="13">
        <v>3.4767622801763801E-7</v>
      </c>
      <c r="EA208" s="13">
        <v>3.76288957903184E-7</v>
      </c>
      <c r="EB208" s="13">
        <v>7.9580298467565901E-7</v>
      </c>
      <c r="EC208" s="2" t="s">
        <v>2444</v>
      </c>
      <c r="ED208" s="12">
        <v>0</v>
      </c>
      <c r="EE208" s="12">
        <v>0</v>
      </c>
      <c r="EF208" s="13">
        <v>2.7103009081763701E-8</v>
      </c>
      <c r="EG208" s="13">
        <v>1.8994577412809499E-7</v>
      </c>
      <c r="EH208" s="13">
        <v>3.8625675628231602E-8</v>
      </c>
      <c r="EI208" s="13">
        <v>1.7202304867707199E-7</v>
      </c>
      <c r="EJ208" s="13">
        <v>3.5126413646207898E-7</v>
      </c>
      <c r="EK208" s="12">
        <v>0</v>
      </c>
      <c r="EL208" s="13">
        <v>1.1504917111883699E-6</v>
      </c>
      <c r="EM208" s="13">
        <v>7.8434843483736903E-8</v>
      </c>
      <c r="EN208" s="12">
        <v>0</v>
      </c>
      <c r="EO208" s="13">
        <v>1.41043000588914E-7</v>
      </c>
      <c r="EP208" s="12">
        <v>0</v>
      </c>
      <c r="EQ208" s="13">
        <v>2.46343487351879E-7</v>
      </c>
      <c r="ER208" s="12">
        <v>0</v>
      </c>
      <c r="ES208" s="13">
        <v>1.5488503671528999E-7</v>
      </c>
      <c r="ET208" s="13">
        <v>4.6952442678364799E-7</v>
      </c>
      <c r="EU208" s="12">
        <v>0</v>
      </c>
      <c r="EV208" s="13">
        <v>4.5890193209871902E-7</v>
      </c>
      <c r="EW208" s="13">
        <v>1.7315862580480101E-7</v>
      </c>
      <c r="EX208" s="12">
        <v>0</v>
      </c>
      <c r="EY208" s="13">
        <v>9.8965248350391298E-8</v>
      </c>
      <c r="EZ208" s="13">
        <v>4.7171176177687799E-7</v>
      </c>
      <c r="FA208" s="12">
        <v>0</v>
      </c>
      <c r="FB208" s="13">
        <v>5.3087262885304105E-7</v>
      </c>
      <c r="FC208" s="13">
        <v>2.2642799066502E-7</v>
      </c>
      <c r="FD208" s="12">
        <v>0</v>
      </c>
      <c r="FE208" s="12">
        <v>0</v>
      </c>
      <c r="FF208" s="12">
        <v>0</v>
      </c>
      <c r="FG208" s="13">
        <v>1.95506440837436E-7</v>
      </c>
      <c r="FH208" s="12">
        <v>0</v>
      </c>
      <c r="FI208" s="13">
        <v>4.4097297646174999E-8</v>
      </c>
      <c r="FJ208" s="12">
        <v>0</v>
      </c>
      <c r="FK208" s="13">
        <v>5.69639637863665E-8</v>
      </c>
      <c r="FL208" s="13">
        <v>6.1767624398319004E-8</v>
      </c>
      <c r="FM208" s="12">
        <v>0</v>
      </c>
      <c r="FN208" s="13">
        <v>4.3596261068781101E-7</v>
      </c>
      <c r="FO208" s="12">
        <v>0</v>
      </c>
      <c r="FP208" s="12">
        <v>0</v>
      </c>
      <c r="FQ208" s="12">
        <v>0</v>
      </c>
      <c r="FR208" s="12">
        <v>0</v>
      </c>
      <c r="FS208" s="13">
        <v>2.96370275673107E-8</v>
      </c>
      <c r="FT208" s="13">
        <v>6.6367897409827505E-7</v>
      </c>
      <c r="FU208" s="12">
        <v>0</v>
      </c>
      <c r="FV208" s="12">
        <v>0</v>
      </c>
      <c r="FW208" s="12">
        <v>0</v>
      </c>
      <c r="FX208" s="12">
        <v>0</v>
      </c>
      <c r="FY208" s="13">
        <v>4.0282995746975602E-7</v>
      </c>
      <c r="FZ208" s="13">
        <v>7.91204085864301E-8</v>
      </c>
      <c r="GA208" s="21">
        <v>5.8950145354414202E-7</v>
      </c>
      <c r="GB208" s="13">
        <v>7.9989046430003102E-7</v>
      </c>
      <c r="GC208" s="12">
        <v>0</v>
      </c>
      <c r="GD208" s="12">
        <v>0</v>
      </c>
      <c r="GE208" s="12">
        <v>0</v>
      </c>
      <c r="GF208" s="12">
        <v>0</v>
      </c>
      <c r="GG208" s="13">
        <v>4.5043669669934002E-8</v>
      </c>
      <c r="GH208" s="12">
        <v>0</v>
      </c>
      <c r="GI208" s="13">
        <v>6.9153829186155806E-8</v>
      </c>
      <c r="GJ208" s="12">
        <v>0</v>
      </c>
      <c r="GK208" s="13">
        <v>6.03477003768707E-7</v>
      </c>
      <c r="GL208" s="12">
        <v>0</v>
      </c>
      <c r="GM208" s="13">
        <v>5.181179498461E-7</v>
      </c>
      <c r="GN208" s="12">
        <v>0</v>
      </c>
      <c r="GO208" s="12">
        <v>0</v>
      </c>
      <c r="GP208" s="13">
        <v>1.18609207781192E-6</v>
      </c>
      <c r="GQ208" s="13">
        <v>9.3682082789680701E-8</v>
      </c>
      <c r="GR208" s="12">
        <v>0</v>
      </c>
      <c r="GS208" s="13">
        <v>9.2457322129321397E-7</v>
      </c>
      <c r="GT208" s="13">
        <v>2.5748614122713299E-7</v>
      </c>
      <c r="GU208" s="13">
        <v>2.3445677070983799E-7</v>
      </c>
      <c r="GV208" s="13">
        <v>9.44689316155676E-8</v>
      </c>
      <c r="GW208" s="12">
        <v>0</v>
      </c>
      <c r="GX208" s="13">
        <v>1.93058710478669E-7</v>
      </c>
      <c r="GY208" s="12">
        <v>0</v>
      </c>
      <c r="GZ208" s="13">
        <v>8.0569253940217803E-7</v>
      </c>
      <c r="HA208" s="13">
        <v>5.7100582124546195E-7</v>
      </c>
      <c r="HB208" s="12">
        <v>0</v>
      </c>
      <c r="HC208" s="13">
        <v>7.9740012843898395E-7</v>
      </c>
      <c r="HD208" s="13">
        <v>9.4233823530908103E-8</v>
      </c>
      <c r="HE208" s="13">
        <v>4.3480478202518402E-7</v>
      </c>
      <c r="HF208" s="12">
        <v>0</v>
      </c>
      <c r="HG208" s="12">
        <v>0</v>
      </c>
      <c r="HH208" s="12">
        <v>0</v>
      </c>
      <c r="HI208" s="12">
        <v>0</v>
      </c>
      <c r="HJ208" s="12">
        <v>0</v>
      </c>
      <c r="HK208" s="13">
        <v>8.0522572143004102E-7</v>
      </c>
      <c r="HL208" s="12">
        <v>0</v>
      </c>
      <c r="HM208" s="13">
        <v>1.0720972153890501E-6</v>
      </c>
      <c r="HN208" s="12">
        <v>0</v>
      </c>
      <c r="HO208" s="13">
        <v>6.2319790711508004E-8</v>
      </c>
      <c r="HP208" s="12">
        <v>0</v>
      </c>
      <c r="HQ208" s="13">
        <v>7.9378099926963105E-7</v>
      </c>
      <c r="HR208" s="12">
        <v>0</v>
      </c>
      <c r="HS208" s="12">
        <v>0</v>
      </c>
      <c r="HT208" s="13">
        <v>3.15740503668108E-7</v>
      </c>
      <c r="HU208" s="21">
        <v>1.5882816960273801E-7</v>
      </c>
      <c r="HV208" s="13">
        <v>1.3118710435024199E-6</v>
      </c>
      <c r="HW208" s="13">
        <v>1.0475183100361701E-6</v>
      </c>
      <c r="HX208" s="12">
        <v>0</v>
      </c>
      <c r="HY208" s="12">
        <v>0</v>
      </c>
      <c r="HZ208" s="13">
        <v>3.3988818824843201E-8</v>
      </c>
      <c r="IA208" s="12">
        <v>0</v>
      </c>
      <c r="IB208" s="13">
        <v>2.58737562327003E-7</v>
      </c>
      <c r="IC208" s="13">
        <v>9.8950810407029105E-6</v>
      </c>
      <c r="ID208" s="13">
        <v>1.2522538927366199E-7</v>
      </c>
      <c r="IE208" s="13">
        <v>2.7895093930368301E-6</v>
      </c>
      <c r="IF208" s="12">
        <v>0</v>
      </c>
      <c r="IG208" s="13">
        <v>1.59627211750112E-7</v>
      </c>
      <c r="IH208" s="13">
        <v>2.5147331243789201E-7</v>
      </c>
      <c r="II208" s="13">
        <v>9.9236955527885702E-7</v>
      </c>
      <c r="IJ208" s="13">
        <v>7.5010428521181701E-7</v>
      </c>
      <c r="IK208" s="13">
        <v>1.2207175861166301E-7</v>
      </c>
      <c r="IL208" s="12">
        <v>0</v>
      </c>
      <c r="IM208" s="13">
        <v>1.1857927174539199E-7</v>
      </c>
      <c r="IN208" s="13">
        <v>5.2480714666916202E-8</v>
      </c>
      <c r="IO208" s="13">
        <v>5.0419527332141701E-7</v>
      </c>
      <c r="IP208" s="13">
        <v>4.9976118516977799E-7</v>
      </c>
      <c r="IQ208" s="13">
        <v>1.2767430810663899E-6</v>
      </c>
      <c r="IR208" s="13">
        <v>1.09397938349698E-6</v>
      </c>
      <c r="IS208" s="12">
        <v>0</v>
      </c>
      <c r="IT208" s="13">
        <v>5.5997572148556498E-7</v>
      </c>
      <c r="IU208" s="12">
        <v>0</v>
      </c>
      <c r="IV208" s="13">
        <v>6.0283751497746797E-7</v>
      </c>
      <c r="IW208" s="13">
        <v>1.11925307771516E-6</v>
      </c>
      <c r="IX208" s="12">
        <v>0</v>
      </c>
      <c r="IY208" s="13">
        <v>1.3850096679852E-7</v>
      </c>
    </row>
    <row r="209" spans="1:259" x14ac:dyDescent="0.25">
      <c r="A209" s="2">
        <v>206</v>
      </c>
      <c r="B209" s="2" t="s">
        <v>2449</v>
      </c>
      <c r="C209" s="2" t="s">
        <v>2704</v>
      </c>
      <c r="D209" s="12">
        <v>0</v>
      </c>
      <c r="E209" s="13">
        <v>2.90357672864169E-8</v>
      </c>
      <c r="F209" s="12">
        <v>0</v>
      </c>
      <c r="G209" s="13">
        <v>1.32938336478429E-6</v>
      </c>
      <c r="H209" s="12">
        <v>0</v>
      </c>
      <c r="I209" s="12">
        <v>0</v>
      </c>
      <c r="J209" s="12">
        <v>0</v>
      </c>
      <c r="K209" s="13">
        <v>5.1014651014475603E-8</v>
      </c>
      <c r="L209" s="13">
        <v>2.09800028941829E-6</v>
      </c>
      <c r="M209" s="13">
        <v>1.31399101616621E-7</v>
      </c>
      <c r="N209" s="13">
        <v>4.4093764893613099E-7</v>
      </c>
      <c r="O209" s="12">
        <v>0</v>
      </c>
      <c r="P209" s="12">
        <v>0</v>
      </c>
      <c r="Q209" s="12">
        <v>0</v>
      </c>
      <c r="R209" s="13">
        <v>9.6745236218841596E-7</v>
      </c>
      <c r="S209" s="13">
        <v>4.3835190645288298E-7</v>
      </c>
      <c r="T209" s="12">
        <v>0</v>
      </c>
      <c r="U209" s="13">
        <v>3.7846365268830498E-7</v>
      </c>
      <c r="V209" s="13">
        <v>7.2734481531762896E-8</v>
      </c>
      <c r="W209" s="13">
        <v>7.8213202367753298E-7</v>
      </c>
      <c r="X209" s="13">
        <v>1.02721835703815E-6</v>
      </c>
      <c r="Y209" s="13">
        <v>5.9530736696351499E-7</v>
      </c>
      <c r="Z209" s="12">
        <v>0</v>
      </c>
      <c r="AA209" s="12">
        <v>0</v>
      </c>
      <c r="AB209" s="13">
        <v>6.5243978139096604E-7</v>
      </c>
      <c r="AC209" s="13">
        <v>4.6991158553600598E-7</v>
      </c>
      <c r="AD209" s="12">
        <v>0</v>
      </c>
      <c r="AE209" s="13">
        <v>2.3866297921663E-7</v>
      </c>
      <c r="AF209" s="12">
        <v>0</v>
      </c>
      <c r="AG209" s="12">
        <v>0</v>
      </c>
      <c r="AH209" s="13">
        <v>1.15778304333425E-6</v>
      </c>
      <c r="AI209" s="12">
        <v>0</v>
      </c>
      <c r="AJ209" s="13">
        <v>4.35911988862819E-7</v>
      </c>
      <c r="AK209" s="12">
        <v>0</v>
      </c>
      <c r="AL209" s="12">
        <v>0</v>
      </c>
      <c r="AM209" s="12">
        <v>0</v>
      </c>
      <c r="AN209" s="13">
        <v>3.4502747439206201E-8</v>
      </c>
      <c r="AO209" s="12">
        <v>0</v>
      </c>
      <c r="AP209" s="12">
        <v>0</v>
      </c>
      <c r="AQ209" s="13">
        <v>2.9667782978410602E-7</v>
      </c>
      <c r="AR209" s="13">
        <v>8.4385033956202197E-7</v>
      </c>
      <c r="AS209" s="12">
        <v>0</v>
      </c>
      <c r="AT209" s="13">
        <v>2.3631361945178599E-7</v>
      </c>
      <c r="AU209" s="12">
        <v>0</v>
      </c>
      <c r="AV209" s="13">
        <v>3.6858733853355799E-7</v>
      </c>
      <c r="AW209" s="13">
        <v>3.1924378949241002E-8</v>
      </c>
      <c r="AX209" s="12">
        <v>0</v>
      </c>
      <c r="AY209" s="13">
        <v>1.3474871228930801E-6</v>
      </c>
      <c r="AZ209" s="21">
        <v>7.30875488423366E-7</v>
      </c>
      <c r="BA209" s="13">
        <v>2.0100628435180301E-6</v>
      </c>
      <c r="BB209" s="12">
        <v>0</v>
      </c>
      <c r="BC209" s="13">
        <v>3.8982314527109502E-7</v>
      </c>
      <c r="BD209" s="13">
        <v>4.6120733193040602E-7</v>
      </c>
      <c r="BE209" s="13">
        <v>1.2062717670117601E-7</v>
      </c>
      <c r="BF209" s="13">
        <v>4.2643250913976E-8</v>
      </c>
      <c r="BG209" s="13">
        <v>1.58951259890329E-7</v>
      </c>
      <c r="BH209" s="13">
        <v>6.1475390306210402E-8</v>
      </c>
      <c r="BI209" s="13">
        <v>7.4656004821470504E-8</v>
      </c>
      <c r="BJ209" s="13">
        <v>3.6376850629938701E-8</v>
      </c>
      <c r="BK209" s="13">
        <v>4.0892888311858299E-7</v>
      </c>
      <c r="BL209" s="12">
        <v>0</v>
      </c>
      <c r="BM209" s="13">
        <v>5.17407552116347E-8</v>
      </c>
      <c r="BN209" s="13">
        <v>1.2726235360930701E-7</v>
      </c>
      <c r="BO209" s="12">
        <v>0</v>
      </c>
      <c r="BP209" s="13">
        <v>3.2084364181629601E-7</v>
      </c>
      <c r="BQ209" s="12">
        <v>0</v>
      </c>
      <c r="BR209" s="13">
        <v>4.8523855801052399E-7</v>
      </c>
      <c r="BS209" s="12">
        <v>0</v>
      </c>
      <c r="BT209" s="13">
        <v>9.1036888211360097E-7</v>
      </c>
      <c r="BU209" s="13">
        <v>2.94655971150359E-7</v>
      </c>
      <c r="BV209" s="13">
        <v>1.10300849022448E-6</v>
      </c>
      <c r="BW209" s="12">
        <v>0</v>
      </c>
      <c r="BX209" s="13">
        <v>4.4358099345782698E-7</v>
      </c>
      <c r="BY209" s="13">
        <v>3.6251787831616499E-8</v>
      </c>
      <c r="BZ209" s="12">
        <v>0</v>
      </c>
      <c r="CA209" s="13">
        <v>1.7314611801846401E-7</v>
      </c>
      <c r="CB209" s="13">
        <v>8.0979363504689699E-7</v>
      </c>
      <c r="CC209" s="13">
        <v>7.10795314254979E-8</v>
      </c>
      <c r="CD209" s="12">
        <v>0</v>
      </c>
      <c r="CE209" s="13">
        <v>2.1929058156565301E-7</v>
      </c>
      <c r="CF209" s="13">
        <v>7.7364554275079701E-7</v>
      </c>
      <c r="CG209" s="12">
        <v>0</v>
      </c>
      <c r="CH209" s="13">
        <v>1.37878829857398E-6</v>
      </c>
      <c r="CI209" s="13">
        <v>5.9045929753271501E-8</v>
      </c>
      <c r="CJ209" s="13">
        <v>6.0021201563610803E-7</v>
      </c>
      <c r="CK209" s="12">
        <v>0</v>
      </c>
      <c r="CL209" s="13">
        <v>2.2898377004928101E-7</v>
      </c>
      <c r="CM209" s="12">
        <v>0</v>
      </c>
      <c r="CN209" s="12">
        <v>0</v>
      </c>
      <c r="CO209" s="13">
        <v>2.79298096413029E-8</v>
      </c>
      <c r="CP209" s="12">
        <v>0</v>
      </c>
      <c r="CQ209" s="12">
        <v>0</v>
      </c>
      <c r="CR209" s="12">
        <v>0</v>
      </c>
      <c r="CS209" s="12">
        <v>0</v>
      </c>
      <c r="CT209" s="13">
        <v>5.0603557236461505E-7</v>
      </c>
      <c r="CU209" s="12">
        <v>0</v>
      </c>
      <c r="CV209" s="17">
        <v>0</v>
      </c>
      <c r="CW209" s="13">
        <v>3.0318875610713501E-6</v>
      </c>
      <c r="CX209" s="13">
        <v>4.5177836811455801E-6</v>
      </c>
      <c r="CY209" s="13">
        <v>3.2932580750054298E-6</v>
      </c>
      <c r="CZ209" s="13">
        <v>3.1057725595290598E-6</v>
      </c>
      <c r="DA209" s="13">
        <v>4.3359283016844198E-7</v>
      </c>
      <c r="DB209" s="13">
        <v>4.5709066360187403E-6</v>
      </c>
      <c r="DC209" s="13">
        <v>1.0485105663890501E-6</v>
      </c>
      <c r="DD209" s="13">
        <v>1.8305683225866199E-7</v>
      </c>
      <c r="DE209" s="13">
        <v>1.2252068857079201E-6</v>
      </c>
      <c r="DF209" s="13">
        <v>1.7031478521294499E-6</v>
      </c>
      <c r="DG209" s="13">
        <v>4.8581014601673804E-7</v>
      </c>
      <c r="DH209" s="13">
        <v>1.7247992086180999E-6</v>
      </c>
      <c r="DI209" s="13">
        <v>2.90193153851803E-8</v>
      </c>
      <c r="DJ209" s="13">
        <v>3.0140552756873898E-6</v>
      </c>
      <c r="DK209" s="13">
        <v>2.70460180694269E-6</v>
      </c>
      <c r="DL209" s="12">
        <v>0</v>
      </c>
      <c r="DM209" s="12">
        <v>0</v>
      </c>
      <c r="DN209" s="13">
        <v>2.7659173849149301E-8</v>
      </c>
      <c r="DO209" s="13">
        <v>5.7425942868083804E-7</v>
      </c>
      <c r="DP209" s="13">
        <v>3.0300812347397701E-6</v>
      </c>
      <c r="DQ209" s="13">
        <v>2.7097083938843298E-6</v>
      </c>
      <c r="DR209" s="12">
        <v>0</v>
      </c>
      <c r="DS209" s="12">
        <v>0</v>
      </c>
      <c r="DT209" s="13">
        <v>1.5187937814213599E-7</v>
      </c>
      <c r="DU209" s="12">
        <v>0</v>
      </c>
      <c r="DV209" s="12">
        <v>0</v>
      </c>
      <c r="DW209" s="13">
        <v>4.8201432618541698E-7</v>
      </c>
      <c r="DX209" s="13">
        <v>2.1572989466005601E-7</v>
      </c>
      <c r="DY209" s="13">
        <v>1.05040088435856E-6</v>
      </c>
      <c r="DZ209" s="13">
        <v>4.3819500102040402E-8</v>
      </c>
      <c r="EA209" s="13">
        <v>3.6948541679324202E-7</v>
      </c>
      <c r="EB209" s="13">
        <v>2.07949310723625E-6</v>
      </c>
      <c r="EC209" s="2" t="s">
        <v>2449</v>
      </c>
      <c r="ED209" s="12">
        <v>0</v>
      </c>
      <c r="EE209" s="12">
        <v>0</v>
      </c>
      <c r="EF209" s="12">
        <v>0</v>
      </c>
      <c r="EG209" s="13">
        <v>2.8694157701457601E-7</v>
      </c>
      <c r="EH209" s="13">
        <v>5.3257990395632198E-8</v>
      </c>
      <c r="EI209" s="13">
        <v>3.5578414067563801E-7</v>
      </c>
      <c r="EJ209" s="13">
        <v>6.44135708377198E-7</v>
      </c>
      <c r="EK209" s="12">
        <v>0</v>
      </c>
      <c r="EL209" s="13">
        <v>1.6744542107675001E-6</v>
      </c>
      <c r="EM209" s="13">
        <v>2.30395114729633E-7</v>
      </c>
      <c r="EN209" s="12">
        <v>0</v>
      </c>
      <c r="EO209" s="13">
        <v>2.2688564251597E-7</v>
      </c>
      <c r="EP209" s="12">
        <v>0</v>
      </c>
      <c r="EQ209" s="13">
        <v>2.9114074000981699E-7</v>
      </c>
      <c r="ER209" s="12">
        <v>0</v>
      </c>
      <c r="ES209" s="13">
        <v>7.1186377658948994E-8</v>
      </c>
      <c r="ET209" s="13">
        <v>4.7506297497505002E-7</v>
      </c>
      <c r="EU209" s="12">
        <v>0</v>
      </c>
      <c r="EV209" s="13">
        <v>8.7724424406782905E-7</v>
      </c>
      <c r="EW209" s="13">
        <v>1.5917012505351101E-7</v>
      </c>
      <c r="EX209" s="12">
        <v>0</v>
      </c>
      <c r="EY209" s="13">
        <v>3.4113903254899599E-8</v>
      </c>
      <c r="EZ209" s="13">
        <v>6.2400583474814499E-7</v>
      </c>
      <c r="FA209" s="12">
        <v>0</v>
      </c>
      <c r="FB209" s="13">
        <v>8.7480007308673196E-7</v>
      </c>
      <c r="FC209" s="13">
        <v>5.2034040207726099E-7</v>
      </c>
      <c r="FD209" s="12">
        <v>0</v>
      </c>
      <c r="FE209" s="12">
        <v>0</v>
      </c>
      <c r="FF209" s="12">
        <v>0</v>
      </c>
      <c r="FG209" s="13">
        <v>4.5349467459294602E-7</v>
      </c>
      <c r="FH209" s="12">
        <v>0</v>
      </c>
      <c r="FI209" s="13">
        <v>9.12035873670302E-8</v>
      </c>
      <c r="FJ209" s="12">
        <v>0</v>
      </c>
      <c r="FK209" s="13">
        <v>3.9271626798600903E-8</v>
      </c>
      <c r="FL209" s="13">
        <v>1.27749980814406E-7</v>
      </c>
      <c r="FM209" s="12">
        <v>0</v>
      </c>
      <c r="FN209" s="13">
        <v>8.1579961468875496E-7</v>
      </c>
      <c r="FO209" s="12">
        <v>0</v>
      </c>
      <c r="FP209" s="12">
        <v>0</v>
      </c>
      <c r="FQ209" s="12">
        <v>0</v>
      </c>
      <c r="FR209" s="12">
        <v>0</v>
      </c>
      <c r="FS209" s="12">
        <v>0</v>
      </c>
      <c r="FT209" s="13">
        <v>8.0046300255421497E-7</v>
      </c>
      <c r="FU209" s="12">
        <v>0</v>
      </c>
      <c r="FV209" s="12">
        <v>0</v>
      </c>
      <c r="FW209" s="12">
        <v>0</v>
      </c>
      <c r="FX209" s="12">
        <v>0</v>
      </c>
      <c r="FY209" s="13">
        <v>4.3641040434454601E-7</v>
      </c>
      <c r="FZ209" s="13">
        <v>7.2728720677094996E-8</v>
      </c>
      <c r="GA209" s="21">
        <v>5.1055749607701595E-7</v>
      </c>
      <c r="GB209" s="13">
        <v>1.42752655857735E-6</v>
      </c>
      <c r="GC209" s="12">
        <v>0</v>
      </c>
      <c r="GD209" s="12">
        <v>0</v>
      </c>
      <c r="GE209" s="12">
        <v>0</v>
      </c>
      <c r="GF209" s="12">
        <v>0</v>
      </c>
      <c r="GG209" s="13">
        <v>3.1053635795977997E-8</v>
      </c>
      <c r="GH209" s="12">
        <v>0</v>
      </c>
      <c r="GI209" s="12">
        <v>0</v>
      </c>
      <c r="GJ209" s="12">
        <v>0</v>
      </c>
      <c r="GK209" s="13">
        <v>9.0640000489725695E-7</v>
      </c>
      <c r="GL209" s="12">
        <v>0</v>
      </c>
      <c r="GM209" s="13">
        <v>6.6003971930892203E-7</v>
      </c>
      <c r="GN209" s="12">
        <v>0</v>
      </c>
      <c r="GO209" s="12">
        <v>0</v>
      </c>
      <c r="GP209" s="13">
        <v>1.34009459736834E-6</v>
      </c>
      <c r="GQ209" s="13">
        <v>1.93756590052069E-7</v>
      </c>
      <c r="GR209" s="12">
        <v>0</v>
      </c>
      <c r="GS209" s="13">
        <v>1.3873077220816299E-6</v>
      </c>
      <c r="GT209" s="13">
        <v>4.2603354002569298E-7</v>
      </c>
      <c r="GU209" s="13">
        <v>1.38546219464839E-7</v>
      </c>
      <c r="GV209" s="13">
        <v>8.6837323806623698E-8</v>
      </c>
      <c r="GW209" s="12">
        <v>0</v>
      </c>
      <c r="GX209" s="13">
        <v>1.3309694628294101E-7</v>
      </c>
      <c r="GY209" s="12">
        <v>0</v>
      </c>
      <c r="GZ209" s="13">
        <v>1.0996253304558501E-6</v>
      </c>
      <c r="HA209" s="13">
        <v>6.9983667712385095E-7</v>
      </c>
      <c r="HB209" s="12">
        <v>0</v>
      </c>
      <c r="HC209" s="13">
        <v>1.0460150693147301E-6</v>
      </c>
      <c r="HD209" s="13">
        <v>1.9489771972627799E-7</v>
      </c>
      <c r="HE209" s="13">
        <v>2.56936741781604E-7</v>
      </c>
      <c r="HF209" s="12">
        <v>0</v>
      </c>
      <c r="HG209" s="12">
        <v>0</v>
      </c>
      <c r="HH209" s="12">
        <v>0</v>
      </c>
      <c r="HI209" s="12">
        <v>0</v>
      </c>
      <c r="HJ209" s="12">
        <v>0</v>
      </c>
      <c r="HK209" s="13">
        <v>6.1068962453453304E-7</v>
      </c>
      <c r="HL209" s="12">
        <v>0</v>
      </c>
      <c r="HM209" s="13">
        <v>1.2743386779269499E-6</v>
      </c>
      <c r="HN209" s="12">
        <v>0</v>
      </c>
      <c r="HO209" s="13">
        <v>8.5927993781044E-8</v>
      </c>
      <c r="HP209" s="12">
        <v>0</v>
      </c>
      <c r="HQ209" s="13">
        <v>1.2210940512584401E-6</v>
      </c>
      <c r="HR209" s="12">
        <v>0</v>
      </c>
      <c r="HS209" s="12">
        <v>0</v>
      </c>
      <c r="HT209" s="13">
        <v>3.73157516267922E-7</v>
      </c>
      <c r="HU209" s="21">
        <v>1.09498008690829E-7</v>
      </c>
      <c r="HV209" s="13">
        <v>1.84625948336893E-6</v>
      </c>
      <c r="HW209" s="13">
        <v>1.32684825645346E-6</v>
      </c>
      <c r="HX209" s="12">
        <v>0</v>
      </c>
      <c r="HY209" s="12">
        <v>0</v>
      </c>
      <c r="HZ209" s="13">
        <v>1.40593749397822E-7</v>
      </c>
      <c r="IA209" s="12">
        <v>0</v>
      </c>
      <c r="IB209" s="13">
        <v>3.1215925901922502E-7</v>
      </c>
      <c r="IC209" s="13">
        <v>1.3727119790882799E-5</v>
      </c>
      <c r="ID209" s="13">
        <v>1.2949778490770401E-7</v>
      </c>
      <c r="IE209" s="13">
        <v>2.8968772538057601E-6</v>
      </c>
      <c r="IF209" s="12">
        <v>0</v>
      </c>
      <c r="IG209" s="13">
        <v>1.4494172013474401E-7</v>
      </c>
      <c r="IH209" s="13">
        <v>1.04021196062545E-7</v>
      </c>
      <c r="II209" s="13">
        <v>8.7868104875885398E-7</v>
      </c>
      <c r="IJ209" s="13">
        <v>1.2204760053599099E-6</v>
      </c>
      <c r="IK209" s="13">
        <v>1.6831541305043401E-7</v>
      </c>
      <c r="IL209" s="12">
        <v>0</v>
      </c>
      <c r="IM209" s="13">
        <v>1.22624917487294E-7</v>
      </c>
      <c r="IN209" s="13">
        <v>7.2361644223089197E-8</v>
      </c>
      <c r="IO209" s="13">
        <v>3.6271111631674699E-7</v>
      </c>
      <c r="IP209" s="13">
        <v>5.4346645395709401E-7</v>
      </c>
      <c r="IQ209" s="13">
        <v>1.9965909241183099E-6</v>
      </c>
      <c r="IR209" s="13">
        <v>1.2692924424307399E-6</v>
      </c>
      <c r="IS209" s="12">
        <v>0</v>
      </c>
      <c r="IT209" s="13">
        <v>6.31724482377512E-7</v>
      </c>
      <c r="IU209" s="12">
        <v>0</v>
      </c>
      <c r="IV209" s="13">
        <v>1.0565252956077899E-6</v>
      </c>
      <c r="IW209" s="13">
        <v>6.79538530475668E-7</v>
      </c>
      <c r="IX209" s="12">
        <v>0</v>
      </c>
      <c r="IY209" s="13">
        <v>1.74657787659087E-7</v>
      </c>
    </row>
    <row r="210" spans="1:259" x14ac:dyDescent="0.25">
      <c r="A210" s="2">
        <v>207</v>
      </c>
      <c r="B210" s="2" t="s">
        <v>2454</v>
      </c>
      <c r="C210" s="2" t="s">
        <v>2704</v>
      </c>
      <c r="D210" s="12">
        <v>0</v>
      </c>
      <c r="E210" s="13">
        <v>3.7508210020447397E-8</v>
      </c>
      <c r="F210" s="12">
        <v>0</v>
      </c>
      <c r="G210" s="13">
        <v>1.4593279863744801E-6</v>
      </c>
      <c r="H210" s="12">
        <v>0</v>
      </c>
      <c r="I210" s="12">
        <v>0</v>
      </c>
      <c r="J210" s="12">
        <v>0</v>
      </c>
      <c r="K210" s="13">
        <v>6.5900385049094594E-8</v>
      </c>
      <c r="L210" s="13">
        <v>1.9869063659017598E-6</v>
      </c>
      <c r="M210" s="13">
        <v>1.3579238464939601E-7</v>
      </c>
      <c r="N210" s="13">
        <v>5.69600306376461E-7</v>
      </c>
      <c r="O210" s="12">
        <v>0</v>
      </c>
      <c r="P210" s="12">
        <v>0</v>
      </c>
      <c r="Q210" s="13">
        <v>5.3992441998881301E-8</v>
      </c>
      <c r="R210" s="13">
        <v>7.9510205350099103E-7</v>
      </c>
      <c r="S210" s="13">
        <v>3.0974972269171E-7</v>
      </c>
      <c r="T210" s="12">
        <v>0</v>
      </c>
      <c r="U210" s="13">
        <v>3.0507856230257198E-7</v>
      </c>
      <c r="V210" s="13">
        <v>9.3957916872338096E-8</v>
      </c>
      <c r="W210" s="13">
        <v>9.9535906193359894E-7</v>
      </c>
      <c r="X210" s="13">
        <v>6.7714457155343105E-7</v>
      </c>
      <c r="Y210" s="13">
        <v>5.6394365563413003E-7</v>
      </c>
      <c r="Z210" s="12">
        <v>0</v>
      </c>
      <c r="AA210" s="12">
        <v>0</v>
      </c>
      <c r="AB210" s="13">
        <v>5.2918927658706796E-7</v>
      </c>
      <c r="AC210" s="13">
        <v>2.47463283088983E-7</v>
      </c>
      <c r="AD210" s="12">
        <v>0</v>
      </c>
      <c r="AE210" s="13">
        <v>4.3162453688113898E-7</v>
      </c>
      <c r="AF210" s="12">
        <v>0</v>
      </c>
      <c r="AG210" s="12">
        <v>0</v>
      </c>
      <c r="AH210" s="13">
        <v>1.2116220349497E-6</v>
      </c>
      <c r="AI210" s="12">
        <v>0</v>
      </c>
      <c r="AJ210" s="13">
        <v>3.2177610988571099E-7</v>
      </c>
      <c r="AK210" s="12">
        <v>0</v>
      </c>
      <c r="AL210" s="12">
        <v>0</v>
      </c>
      <c r="AM210" s="12">
        <v>0</v>
      </c>
      <c r="AN210" s="12">
        <v>0</v>
      </c>
      <c r="AO210" s="12">
        <v>0</v>
      </c>
      <c r="AP210" s="12">
        <v>0</v>
      </c>
      <c r="AQ210" s="13">
        <v>5.1513599330966003E-8</v>
      </c>
      <c r="AR210" s="13">
        <v>1.43732006297121E-6</v>
      </c>
      <c r="AS210" s="12">
        <v>0</v>
      </c>
      <c r="AT210" s="13">
        <v>1.5472377094704299E-7</v>
      </c>
      <c r="AU210" s="12">
        <v>0</v>
      </c>
      <c r="AV210" s="13">
        <v>3.1629482005964599E-7</v>
      </c>
      <c r="AW210" s="13">
        <v>3.2196383430737998E-8</v>
      </c>
      <c r="AX210" s="12">
        <v>0</v>
      </c>
      <c r="AY210" s="13">
        <v>1.9196194862798499E-6</v>
      </c>
      <c r="AZ210" s="21">
        <v>6.2004018746800802E-7</v>
      </c>
      <c r="BA210" s="13">
        <v>2.1593979310014E-6</v>
      </c>
      <c r="BB210" s="12">
        <v>0</v>
      </c>
      <c r="BC210" s="13">
        <v>2.94063344645614E-7</v>
      </c>
      <c r="BD210" s="13">
        <v>3.7913562102596298E-7</v>
      </c>
      <c r="BE210" s="13">
        <v>1.15330061626099E-7</v>
      </c>
      <c r="BF210" s="12">
        <v>0</v>
      </c>
      <c r="BG210" s="13">
        <v>2.8221454138693999E-7</v>
      </c>
      <c r="BH210" s="13">
        <v>1.9853374528981301E-7</v>
      </c>
      <c r="BI210" s="13">
        <v>7.2330095856667802E-8</v>
      </c>
      <c r="BJ210" s="12">
        <v>0</v>
      </c>
      <c r="BK210" s="13">
        <v>3.2590383371724803E-7</v>
      </c>
      <c r="BL210" s="12">
        <v>0</v>
      </c>
      <c r="BM210" s="13">
        <v>1.3367672319115301E-7</v>
      </c>
      <c r="BN210" s="13">
        <v>2.4651153601716403E-7</v>
      </c>
      <c r="BO210" s="12">
        <v>0</v>
      </c>
      <c r="BP210" s="13">
        <v>2.90124569727502E-7</v>
      </c>
      <c r="BQ210" s="12">
        <v>0</v>
      </c>
      <c r="BR210" s="13">
        <v>1.87087267525408E-7</v>
      </c>
      <c r="BS210" s="13">
        <v>3.0692455962581897E-8</v>
      </c>
      <c r="BT210" s="13">
        <v>1.0504409659223401E-6</v>
      </c>
      <c r="BU210" s="13">
        <v>2.3697411243374E-7</v>
      </c>
      <c r="BV210" s="13">
        <v>1.2745090659616001E-6</v>
      </c>
      <c r="BW210" s="12">
        <v>0</v>
      </c>
      <c r="BX210" s="13">
        <v>1.7190448834611799E-7</v>
      </c>
      <c r="BY210" s="13">
        <v>4.6829817107711298E-8</v>
      </c>
      <c r="BZ210" s="12">
        <v>0</v>
      </c>
      <c r="CA210" s="13">
        <v>1.11834498720133E-7</v>
      </c>
      <c r="CB210" s="13">
        <v>1.00004422413889E-6</v>
      </c>
      <c r="CC210" s="13">
        <v>2.2955015847900201E-8</v>
      </c>
      <c r="CD210" s="12">
        <v>0</v>
      </c>
      <c r="CE210" s="13">
        <v>2.8327810688572202E-7</v>
      </c>
      <c r="CF210" s="13">
        <v>1.2520293066272599E-6</v>
      </c>
      <c r="CG210" s="12">
        <v>0</v>
      </c>
      <c r="CH210" s="13">
        <v>2.3464505709591602E-6</v>
      </c>
      <c r="CI210" s="12">
        <v>0</v>
      </c>
      <c r="CJ210" s="13">
        <v>4.5228742313004598E-7</v>
      </c>
      <c r="CK210" s="12">
        <v>0</v>
      </c>
      <c r="CL210" s="13">
        <v>1.31466534644977E-7</v>
      </c>
      <c r="CM210" s="12">
        <v>0</v>
      </c>
      <c r="CN210" s="12">
        <v>0</v>
      </c>
      <c r="CO210" s="12">
        <v>0</v>
      </c>
      <c r="CP210" s="12">
        <v>0</v>
      </c>
      <c r="CQ210" s="12">
        <v>0</v>
      </c>
      <c r="CR210" s="13">
        <v>6.21660959897726E-8</v>
      </c>
      <c r="CS210" s="12">
        <v>0</v>
      </c>
      <c r="CT210" s="13">
        <v>5.1785781923226505E-7</v>
      </c>
      <c r="CU210" s="13">
        <v>4.9727432988707398E-8</v>
      </c>
      <c r="CV210" s="17">
        <v>0</v>
      </c>
      <c r="CW210" s="13">
        <v>2.7342064993379301E-6</v>
      </c>
      <c r="CX210" s="13">
        <v>4.5295700926028598E-6</v>
      </c>
      <c r="CY210" s="13">
        <v>3.7662690743464501E-6</v>
      </c>
      <c r="CZ210" s="13">
        <v>2.4731660890174502E-6</v>
      </c>
      <c r="DA210" s="13">
        <v>7.3660662913405999E-7</v>
      </c>
      <c r="DB210" s="13">
        <v>2.6807025421363602E-6</v>
      </c>
      <c r="DC210" s="13">
        <v>9.3570844641151003E-7</v>
      </c>
      <c r="DD210" s="13">
        <v>1.02596638842944E-7</v>
      </c>
      <c r="DE210" s="13">
        <v>1.24042794693004E-6</v>
      </c>
      <c r="DF210" s="13">
        <v>2.25865369530781E-6</v>
      </c>
      <c r="DG210" s="13">
        <v>5.6747058194280302E-7</v>
      </c>
      <c r="DH210" s="13">
        <v>1.76816917076205E-6</v>
      </c>
      <c r="DI210" s="12">
        <v>0</v>
      </c>
      <c r="DJ210" s="13">
        <v>2.1288142187327601E-6</v>
      </c>
      <c r="DK210" s="13">
        <v>2.6259462556297299E-6</v>
      </c>
      <c r="DL210" s="12">
        <v>0</v>
      </c>
      <c r="DM210" s="12">
        <v>0</v>
      </c>
      <c r="DN210" s="12">
        <v>0</v>
      </c>
      <c r="DO210" s="13">
        <v>2.1829841073024401E-7</v>
      </c>
      <c r="DP210" s="13">
        <v>3.59892247627912E-6</v>
      </c>
      <c r="DQ210" s="13">
        <v>2.9407221398929701E-6</v>
      </c>
      <c r="DR210" s="12">
        <v>0</v>
      </c>
      <c r="DS210" s="12">
        <v>0</v>
      </c>
      <c r="DT210" s="13">
        <v>3.2699460846204498E-8</v>
      </c>
      <c r="DU210" s="12">
        <v>0</v>
      </c>
      <c r="DV210" s="12">
        <v>0</v>
      </c>
      <c r="DW210" s="13">
        <v>4.3395834611504299E-7</v>
      </c>
      <c r="DX210" s="13">
        <v>2.3394017445727699E-7</v>
      </c>
      <c r="DY210" s="13">
        <v>3.4023462235124699E-7</v>
      </c>
      <c r="DZ210" s="13">
        <v>2.3897567948824899E-7</v>
      </c>
      <c r="EA210" s="13">
        <v>3.5566628203075298E-7</v>
      </c>
      <c r="EB210" s="13">
        <v>6.6176996074324403E-7</v>
      </c>
      <c r="EC210" s="2" t="s">
        <v>2454</v>
      </c>
      <c r="ED210" s="12">
        <v>0</v>
      </c>
      <c r="EE210" s="12">
        <v>0</v>
      </c>
      <c r="EF210" s="12">
        <v>0</v>
      </c>
      <c r="EG210" s="13">
        <v>2.31668256518227E-7</v>
      </c>
      <c r="EH210" s="12">
        <v>0</v>
      </c>
      <c r="EI210" s="13">
        <v>2.04266477253828E-7</v>
      </c>
      <c r="EJ210" s="13">
        <v>7.3941149255819803E-7</v>
      </c>
      <c r="EK210" s="12">
        <v>0</v>
      </c>
      <c r="EL210" s="13">
        <v>8.5383503388599997E-7</v>
      </c>
      <c r="EM210" s="13">
        <v>2.3284102472882399E-7</v>
      </c>
      <c r="EN210" s="12">
        <v>0</v>
      </c>
      <c r="EO210" s="13">
        <v>5.4430880369115801E-7</v>
      </c>
      <c r="EP210" s="12">
        <v>0</v>
      </c>
      <c r="EQ210" s="12">
        <v>0</v>
      </c>
      <c r="ER210" s="12">
        <v>0</v>
      </c>
      <c r="ES210" s="13">
        <v>1.3793712996224901E-7</v>
      </c>
      <c r="ET210" s="13">
        <v>4.5031311635878499E-7</v>
      </c>
      <c r="EU210" s="12">
        <v>0</v>
      </c>
      <c r="EV210" s="13">
        <v>4.9042528670489301E-7</v>
      </c>
      <c r="EW210" s="13">
        <v>2.8910926860990397E-7</v>
      </c>
      <c r="EX210" s="12">
        <v>0</v>
      </c>
      <c r="EY210" s="13">
        <v>4.4068112107393101E-8</v>
      </c>
      <c r="EZ210" s="13">
        <v>8.9620455489767101E-7</v>
      </c>
      <c r="FA210" s="12">
        <v>0</v>
      </c>
      <c r="FB210" s="13">
        <v>5.7293804040687003E-7</v>
      </c>
      <c r="FC210" s="13">
        <v>6.7217225192351304E-8</v>
      </c>
      <c r="FD210" s="12">
        <v>0</v>
      </c>
      <c r="FE210" s="12">
        <v>0</v>
      </c>
      <c r="FF210" s="12">
        <v>0</v>
      </c>
      <c r="FG210" s="13">
        <v>2.17642048500642E-7</v>
      </c>
      <c r="FH210" s="12">
        <v>0</v>
      </c>
      <c r="FI210" s="13">
        <v>3.9272061429572301E-8</v>
      </c>
      <c r="FJ210" s="12">
        <v>0</v>
      </c>
      <c r="FK210" s="13">
        <v>5.0730824891809699E-8</v>
      </c>
      <c r="FL210" s="13">
        <v>5.5008856986952798E-8</v>
      </c>
      <c r="FM210" s="12">
        <v>0</v>
      </c>
      <c r="FN210" s="13">
        <v>7.14805291865516E-7</v>
      </c>
      <c r="FO210" s="12">
        <v>0</v>
      </c>
      <c r="FP210" s="12">
        <v>0</v>
      </c>
      <c r="FQ210" s="12">
        <v>0</v>
      </c>
      <c r="FR210" s="12">
        <v>0</v>
      </c>
      <c r="FS210" s="12">
        <v>0</v>
      </c>
      <c r="FT210" s="13">
        <v>8.3707413423855897E-7</v>
      </c>
      <c r="FU210" s="12">
        <v>0</v>
      </c>
      <c r="FV210" s="12">
        <v>0</v>
      </c>
      <c r="FW210" s="12">
        <v>0</v>
      </c>
      <c r="FX210" s="12">
        <v>0</v>
      </c>
      <c r="FY210" s="13">
        <v>6.1500222773064E-7</v>
      </c>
      <c r="FZ210" s="13">
        <v>4.69752375194003E-8</v>
      </c>
      <c r="GA210" s="21">
        <v>2.9978852698636602E-7</v>
      </c>
      <c r="GB210" s="13">
        <v>1.4885316675548E-6</v>
      </c>
      <c r="GC210" s="12">
        <v>0</v>
      </c>
      <c r="GD210" s="12">
        <v>0</v>
      </c>
      <c r="GE210" s="12">
        <v>0</v>
      </c>
      <c r="GF210" s="12">
        <v>0</v>
      </c>
      <c r="GG210" s="12">
        <v>0</v>
      </c>
      <c r="GH210" s="12">
        <v>0</v>
      </c>
      <c r="GI210" s="12">
        <v>0</v>
      </c>
      <c r="GJ210" s="12">
        <v>0</v>
      </c>
      <c r="GK210" s="13">
        <v>7.8302094585640602E-7</v>
      </c>
      <c r="GL210" s="12">
        <v>0</v>
      </c>
      <c r="GM210" s="13">
        <v>6.5032686743609003E-7</v>
      </c>
      <c r="GN210" s="13">
        <v>5.8163316908059002E-8</v>
      </c>
      <c r="GO210" s="12">
        <v>0</v>
      </c>
      <c r="GP210" s="13">
        <v>9.5083280102854696E-7</v>
      </c>
      <c r="GQ210" s="13">
        <v>4.17155778987484E-8</v>
      </c>
      <c r="GR210" s="12">
        <v>0</v>
      </c>
      <c r="GS210" s="13">
        <v>9.2027518736623099E-7</v>
      </c>
      <c r="GT210" s="13">
        <v>5.04485004969634E-7</v>
      </c>
      <c r="GU210" s="13">
        <v>1.1931538657053E-7</v>
      </c>
      <c r="GV210" s="13">
        <v>5.6087937109141402E-8</v>
      </c>
      <c r="GW210" s="12">
        <v>0</v>
      </c>
      <c r="GX210" s="13">
        <v>2.8655624199721302E-7</v>
      </c>
      <c r="GY210" s="12">
        <v>0</v>
      </c>
      <c r="GZ210" s="13">
        <v>9.5978962754402498E-7</v>
      </c>
      <c r="HA210" s="13">
        <v>7.9103879728094796E-7</v>
      </c>
      <c r="HB210" s="12">
        <v>0</v>
      </c>
      <c r="HC210" s="13">
        <v>5.7167646119316896E-7</v>
      </c>
      <c r="HD210" s="13">
        <v>8.3922523691659794E-8</v>
      </c>
      <c r="HE210" s="13">
        <v>8.8509110644119102E-7</v>
      </c>
      <c r="HF210" s="12">
        <v>0</v>
      </c>
      <c r="HG210" s="12">
        <v>0</v>
      </c>
      <c r="HH210" s="12">
        <v>0</v>
      </c>
      <c r="HI210" s="12">
        <v>0</v>
      </c>
      <c r="HJ210" s="12">
        <v>0</v>
      </c>
      <c r="HK210" s="13">
        <v>9.8902948691610594E-7</v>
      </c>
      <c r="HL210" s="12">
        <v>0</v>
      </c>
      <c r="HM210" s="13">
        <v>1.18525117156731E-6</v>
      </c>
      <c r="HN210" s="12">
        <v>0</v>
      </c>
      <c r="HO210" s="13">
        <v>1.1100120777186501E-7</v>
      </c>
      <c r="HP210" s="12">
        <v>0</v>
      </c>
      <c r="HQ210" s="13">
        <v>9.2909946228016396E-7</v>
      </c>
      <c r="HR210" s="12">
        <v>0</v>
      </c>
      <c r="HS210" s="12">
        <v>0</v>
      </c>
      <c r="HT210" s="13">
        <v>3.6153178817750799E-7</v>
      </c>
      <c r="HU210" s="21">
        <v>1.88598393895045E-7</v>
      </c>
      <c r="HV210" s="13">
        <v>1.5194527644747101E-6</v>
      </c>
      <c r="HW210" s="13">
        <v>1.4954920261059001E-6</v>
      </c>
      <c r="HX210" s="12">
        <v>0</v>
      </c>
      <c r="HY210" s="12">
        <v>0</v>
      </c>
      <c r="HZ210" s="12">
        <v>0</v>
      </c>
      <c r="IA210" s="12">
        <v>0</v>
      </c>
      <c r="IB210" s="13">
        <v>3.4563878006905101E-7</v>
      </c>
      <c r="IC210" s="13">
        <v>1.30059669846018E-5</v>
      </c>
      <c r="ID210" s="13">
        <v>5.5761457533712597E-8</v>
      </c>
      <c r="IE210" s="13">
        <v>3.8807340586143001E-6</v>
      </c>
      <c r="IF210" s="12">
        <v>0</v>
      </c>
      <c r="IG210" s="13">
        <v>2.0308629197908299E-7</v>
      </c>
      <c r="IH210" s="13">
        <v>2.6874777098225798E-7</v>
      </c>
      <c r="II210" s="13">
        <v>7.3140579737144201E-7</v>
      </c>
      <c r="IJ210" s="13">
        <v>1.0510684949908001E-6</v>
      </c>
      <c r="IK210" s="12">
        <v>0</v>
      </c>
      <c r="IL210" s="12">
        <v>0</v>
      </c>
      <c r="IM210" s="13">
        <v>2.1120806456777999E-7</v>
      </c>
      <c r="IN210" s="13">
        <v>4.6738144065065197E-8</v>
      </c>
      <c r="IO210" s="13">
        <v>5.8568474329262001E-7</v>
      </c>
      <c r="IP210" s="13">
        <v>5.0865836649499002E-7</v>
      </c>
      <c r="IQ210" s="13">
        <v>1.5610843291678499E-6</v>
      </c>
      <c r="IR210" s="13">
        <v>1.50502727454716E-6</v>
      </c>
      <c r="IS210" s="12">
        <v>0</v>
      </c>
      <c r="IT210" s="13">
        <v>7.2538441070028402E-7</v>
      </c>
      <c r="IU210" s="12">
        <v>0</v>
      </c>
      <c r="IV210" s="13">
        <v>9.9903593323349807E-7</v>
      </c>
      <c r="IW210" s="13">
        <v>1.25185279115684E-6</v>
      </c>
      <c r="IX210" s="12">
        <v>0</v>
      </c>
      <c r="IY210" s="12">
        <v>0</v>
      </c>
    </row>
    <row r="211" spans="1:259" x14ac:dyDescent="0.25">
      <c r="A211" s="2">
        <v>208</v>
      </c>
      <c r="B211" s="2" t="s">
        <v>2457</v>
      </c>
      <c r="C211" s="2" t="s">
        <v>2704</v>
      </c>
      <c r="D211" s="12">
        <v>0</v>
      </c>
      <c r="E211" s="12">
        <v>0</v>
      </c>
      <c r="F211" s="12">
        <v>0</v>
      </c>
      <c r="G211" s="13">
        <v>2.6641556501152799E-7</v>
      </c>
      <c r="H211" s="12">
        <v>0</v>
      </c>
      <c r="I211" s="13">
        <v>4.5470115485354203E-8</v>
      </c>
      <c r="J211" s="12">
        <v>0</v>
      </c>
      <c r="K211" s="12">
        <v>0</v>
      </c>
      <c r="L211" s="13">
        <v>1.8246874662952599E-6</v>
      </c>
      <c r="M211" s="13">
        <v>2.5675686522788001E-8</v>
      </c>
      <c r="N211" s="13">
        <v>1.0770028781486E-7</v>
      </c>
      <c r="O211" s="12">
        <v>0</v>
      </c>
      <c r="P211" s="12">
        <v>0</v>
      </c>
      <c r="Q211" s="13">
        <v>4.0835663029039E-8</v>
      </c>
      <c r="R211" s="13">
        <v>5.1284413778379802E-7</v>
      </c>
      <c r="S211" s="13">
        <v>1.3488000076656699E-7</v>
      </c>
      <c r="T211" s="12">
        <v>0</v>
      </c>
      <c r="U211" s="13">
        <v>1.37952558412692E-7</v>
      </c>
      <c r="V211" s="12">
        <v>0</v>
      </c>
      <c r="W211" s="13">
        <v>3.3030045035687698E-7</v>
      </c>
      <c r="X211" s="13">
        <v>1.04866603763179E-6</v>
      </c>
      <c r="Y211" s="13">
        <v>3.4897328408206E-7</v>
      </c>
      <c r="Z211" s="12">
        <v>0</v>
      </c>
      <c r="AA211" s="12">
        <v>0</v>
      </c>
      <c r="AB211" s="13">
        <v>3.7522256895936502E-7</v>
      </c>
      <c r="AC211" s="12">
        <v>0</v>
      </c>
      <c r="AD211" s="12">
        <v>0</v>
      </c>
      <c r="AE211" s="13">
        <v>4.66352947894564E-8</v>
      </c>
      <c r="AF211" s="12">
        <v>0</v>
      </c>
      <c r="AG211" s="12">
        <v>0</v>
      </c>
      <c r="AH211" s="13">
        <v>2.6067579073992902E-7</v>
      </c>
      <c r="AI211" s="12">
        <v>0</v>
      </c>
      <c r="AJ211" s="13">
        <v>1.8252472440068799E-7</v>
      </c>
      <c r="AK211" s="12">
        <v>0</v>
      </c>
      <c r="AL211" s="12">
        <v>0</v>
      </c>
      <c r="AM211" s="12">
        <v>0</v>
      </c>
      <c r="AN211" s="13">
        <v>2.8975409580973699E-8</v>
      </c>
      <c r="AO211" s="12">
        <v>0</v>
      </c>
      <c r="AP211" s="12">
        <v>0</v>
      </c>
      <c r="AQ211" s="13">
        <v>1.0401876792682E-7</v>
      </c>
      <c r="AR211" s="13">
        <v>3.0273393181244502E-7</v>
      </c>
      <c r="AS211" s="12">
        <v>0</v>
      </c>
      <c r="AT211" s="13">
        <v>6.2602740852403101E-8</v>
      </c>
      <c r="AU211" s="12">
        <v>0</v>
      </c>
      <c r="AV211" s="13">
        <v>4.9555679064091905E-7</v>
      </c>
      <c r="AW211" s="12">
        <v>0</v>
      </c>
      <c r="AX211" s="12">
        <v>0</v>
      </c>
      <c r="AY211" s="13">
        <v>1.5366320078168E-6</v>
      </c>
      <c r="AZ211" s="21">
        <v>2.61113197204445E-7</v>
      </c>
      <c r="BA211" s="13">
        <v>1.2304736321073199E-6</v>
      </c>
      <c r="BB211" s="12">
        <v>0</v>
      </c>
      <c r="BC211" s="13">
        <v>2.9654203950469602E-7</v>
      </c>
      <c r="BD211" s="13">
        <v>3.843650778677E-7</v>
      </c>
      <c r="BE211" s="13">
        <v>1.5931354032916999E-7</v>
      </c>
      <c r="BF211" s="12">
        <v>0</v>
      </c>
      <c r="BG211" s="13">
        <v>1.55297207938828E-7</v>
      </c>
      <c r="BH211" s="13">
        <v>6.0062162942849199E-8</v>
      </c>
      <c r="BI211" s="13">
        <v>1.82349437063937E-8</v>
      </c>
      <c r="BJ211" s="12">
        <v>0</v>
      </c>
      <c r="BK211" s="13">
        <v>8.8784048697521294E-8</v>
      </c>
      <c r="BL211" s="12">
        <v>0</v>
      </c>
      <c r="BM211" s="13">
        <v>5.0551312563091397E-8</v>
      </c>
      <c r="BN211" s="12">
        <v>0</v>
      </c>
      <c r="BO211" s="12">
        <v>0</v>
      </c>
      <c r="BP211" s="13">
        <v>9.4040377773741904E-8</v>
      </c>
      <c r="BQ211" s="12">
        <v>0</v>
      </c>
      <c r="BR211" s="13">
        <v>1.7687273280419299E-7</v>
      </c>
      <c r="BS211" s="12">
        <v>0</v>
      </c>
      <c r="BT211" s="13">
        <v>3.6613741359917899E-7</v>
      </c>
      <c r="BU211" s="13">
        <v>1.1948579768689699E-7</v>
      </c>
      <c r="BV211" s="13">
        <v>2.77026176748885E-7</v>
      </c>
      <c r="BW211" s="12">
        <v>0</v>
      </c>
      <c r="BX211" s="13">
        <v>8.6676745848081102E-8</v>
      </c>
      <c r="BY211" s="13">
        <v>7.0836826797411499E-8</v>
      </c>
      <c r="BZ211" s="12">
        <v>0</v>
      </c>
      <c r="CA211" s="13">
        <v>4.2291436872325998E-8</v>
      </c>
      <c r="CB211" s="13">
        <v>9.7375715620139702E-7</v>
      </c>
      <c r="CC211" s="13">
        <v>3.47227596044099E-8</v>
      </c>
      <c r="CD211" s="12">
        <v>0</v>
      </c>
      <c r="CE211" s="12">
        <v>0</v>
      </c>
      <c r="CF211" s="13">
        <v>5.3161013579877996E-7</v>
      </c>
      <c r="CG211" s="12">
        <v>0</v>
      </c>
      <c r="CH211" s="13">
        <v>5.8760170884420105E-7</v>
      </c>
      <c r="CI211" s="13">
        <v>2.8844276028897001E-8</v>
      </c>
      <c r="CJ211" s="13">
        <v>3.9094269217677499E-7</v>
      </c>
      <c r="CK211" s="12">
        <v>0</v>
      </c>
      <c r="CL211" s="12">
        <v>0</v>
      </c>
      <c r="CM211" s="12">
        <v>0</v>
      </c>
      <c r="CN211" s="12">
        <v>0</v>
      </c>
      <c r="CO211" s="12">
        <v>0</v>
      </c>
      <c r="CP211" s="12">
        <v>0</v>
      </c>
      <c r="CQ211" s="12">
        <v>0</v>
      </c>
      <c r="CR211" s="12">
        <v>0</v>
      </c>
      <c r="CS211" s="12">
        <v>0</v>
      </c>
      <c r="CT211" s="13">
        <v>1.71370692860043E-7</v>
      </c>
      <c r="CU211" s="12">
        <v>0</v>
      </c>
      <c r="CV211" s="17">
        <v>0</v>
      </c>
      <c r="CW211" s="13">
        <v>8.57856973518571E-7</v>
      </c>
      <c r="CX211" s="13">
        <v>3.3303721122700298E-6</v>
      </c>
      <c r="CY211" s="13">
        <v>3.35245192864767E-6</v>
      </c>
      <c r="CZ211" s="13">
        <v>9.2202277505972297E-7</v>
      </c>
      <c r="DA211" s="13">
        <v>2.9213960748006802E-7</v>
      </c>
      <c r="DB211" s="13">
        <v>1.28672750777272E-6</v>
      </c>
      <c r="DC211" s="13">
        <v>2.6470591021432901E-7</v>
      </c>
      <c r="DD211" s="13">
        <v>3.8798039286584701E-8</v>
      </c>
      <c r="DE211" s="13">
        <v>6.5200671467166702E-7</v>
      </c>
      <c r="DF211" s="13">
        <v>6.6327072764321996E-7</v>
      </c>
      <c r="DG211" s="13">
        <v>6.3366633722072496E-7</v>
      </c>
      <c r="DH211" s="13">
        <v>2.0113260591217101E-6</v>
      </c>
      <c r="DI211" s="13">
        <v>2.83522046866704E-8</v>
      </c>
      <c r="DJ211" s="13">
        <v>8.1683584198495199E-7</v>
      </c>
      <c r="DK211" s="13">
        <v>2.1857868232281098E-6</v>
      </c>
      <c r="DL211" s="12">
        <v>0</v>
      </c>
      <c r="DM211" s="12">
        <v>0</v>
      </c>
      <c r="DN211" s="12">
        <v>0</v>
      </c>
      <c r="DO211" s="12">
        <v>0</v>
      </c>
      <c r="DP211" s="13">
        <v>1.3932590058252099E-6</v>
      </c>
      <c r="DQ211" s="13">
        <v>1.56237987302454E-6</v>
      </c>
      <c r="DR211" s="12">
        <v>0</v>
      </c>
      <c r="DS211" s="12">
        <v>0</v>
      </c>
      <c r="DT211" s="13">
        <v>7.4220711601023898E-8</v>
      </c>
      <c r="DU211" s="12">
        <v>0</v>
      </c>
      <c r="DV211" s="12">
        <v>0</v>
      </c>
      <c r="DW211" s="13">
        <v>1.4066236046487601E-7</v>
      </c>
      <c r="DX211" s="13">
        <v>3.5124180556792398E-8</v>
      </c>
      <c r="DY211" s="13">
        <v>2.1443906274628401E-7</v>
      </c>
      <c r="DZ211" s="13">
        <v>2.5456470246522002E-7</v>
      </c>
      <c r="EA211" s="13">
        <v>3.6081450736939801E-7</v>
      </c>
      <c r="EB211" s="12">
        <v>0</v>
      </c>
      <c r="EC211" s="2" t="s">
        <v>2457</v>
      </c>
      <c r="ED211" s="12">
        <v>0</v>
      </c>
      <c r="EE211" s="12">
        <v>0</v>
      </c>
      <c r="EF211" s="12">
        <v>0</v>
      </c>
      <c r="EG211" s="13">
        <v>1.05129457095858E-7</v>
      </c>
      <c r="EH211" s="13">
        <v>5.2033668777341797E-8</v>
      </c>
      <c r="EI211" s="13">
        <v>1.15868398304327E-7</v>
      </c>
      <c r="EJ211" s="13">
        <v>5.5923305988884402E-7</v>
      </c>
      <c r="EK211" s="12">
        <v>0</v>
      </c>
      <c r="EL211" s="13">
        <v>3.44412844319993E-7</v>
      </c>
      <c r="EM211" s="13">
        <v>1.76102752036283E-7</v>
      </c>
      <c r="EN211" s="12">
        <v>0</v>
      </c>
      <c r="EO211" s="13">
        <v>1.2666850321088699E-7</v>
      </c>
      <c r="EP211" s="12">
        <v>0</v>
      </c>
      <c r="EQ211" s="12">
        <v>0</v>
      </c>
      <c r="ER211" s="12">
        <v>0</v>
      </c>
      <c r="ES211" s="13">
        <v>3.4774954603509602E-8</v>
      </c>
      <c r="ET211" s="13">
        <v>2.91927123708454E-7</v>
      </c>
      <c r="EU211" s="12">
        <v>0</v>
      </c>
      <c r="EV211" s="13">
        <v>8.2426523282712497E-8</v>
      </c>
      <c r="EW211" s="13">
        <v>7.7755520859473999E-8</v>
      </c>
      <c r="EX211" s="12">
        <v>0</v>
      </c>
      <c r="EY211" s="13">
        <v>3.3329675593867399E-8</v>
      </c>
      <c r="EZ211" s="13">
        <v>2.54182153932184E-7</v>
      </c>
      <c r="FA211" s="12">
        <v>0</v>
      </c>
      <c r="FB211" s="13">
        <v>2.1666277619983899E-7</v>
      </c>
      <c r="FC211" s="13">
        <v>3.5586498762755199E-7</v>
      </c>
      <c r="FD211" s="12">
        <v>0</v>
      </c>
      <c r="FE211" s="12">
        <v>0</v>
      </c>
      <c r="FF211" s="12">
        <v>0</v>
      </c>
      <c r="FG211" s="13">
        <v>1.31685947506595E-7</v>
      </c>
      <c r="FH211" s="12">
        <v>0</v>
      </c>
      <c r="FI211" s="13">
        <v>2.9702317724894901E-8</v>
      </c>
      <c r="FJ211" s="12">
        <v>0</v>
      </c>
      <c r="FK211" s="13">
        <v>3.8368830780242298E-8</v>
      </c>
      <c r="FL211" s="13">
        <v>1.6641759952834501E-7</v>
      </c>
      <c r="FM211" s="12">
        <v>0</v>
      </c>
      <c r="FN211" s="13">
        <v>2.9364837915293999E-7</v>
      </c>
      <c r="FO211" s="12">
        <v>0</v>
      </c>
      <c r="FP211" s="12">
        <v>0</v>
      </c>
      <c r="FQ211" s="12">
        <v>0</v>
      </c>
      <c r="FR211" s="12">
        <v>0</v>
      </c>
      <c r="FS211" s="13">
        <v>3.9924823343549597E-8</v>
      </c>
      <c r="FT211" s="13">
        <v>3.7241026391411201E-7</v>
      </c>
      <c r="FU211" s="12">
        <v>0</v>
      </c>
      <c r="FV211" s="12">
        <v>0</v>
      </c>
      <c r="FW211" s="12">
        <v>0</v>
      </c>
      <c r="FX211" s="12">
        <v>0</v>
      </c>
      <c r="FY211" s="13">
        <v>9.3027923183163405E-7</v>
      </c>
      <c r="FZ211" s="13">
        <v>7.1056796063828406E-8</v>
      </c>
      <c r="GA211" s="21">
        <v>2.7208393207866099E-7</v>
      </c>
      <c r="GB211" s="13">
        <v>9.4060566327363298E-7</v>
      </c>
      <c r="GC211" s="12">
        <v>0</v>
      </c>
      <c r="GD211" s="12">
        <v>0</v>
      </c>
      <c r="GE211" s="12">
        <v>0</v>
      </c>
      <c r="GF211" s="12">
        <v>0</v>
      </c>
      <c r="GG211" s="13">
        <v>3.0339759111013003E-8</v>
      </c>
      <c r="GH211" s="12">
        <v>0</v>
      </c>
      <c r="GI211" s="12">
        <v>0</v>
      </c>
      <c r="GJ211" s="12">
        <v>0</v>
      </c>
      <c r="GK211" s="13">
        <v>6.6188829378612499E-7</v>
      </c>
      <c r="GL211" s="12">
        <v>0</v>
      </c>
      <c r="GM211" s="13">
        <v>2.4594922199646902E-7</v>
      </c>
      <c r="GN211" s="12">
        <v>0</v>
      </c>
      <c r="GO211" s="12">
        <v>0</v>
      </c>
      <c r="GP211" s="13">
        <v>1.24193578833706E-6</v>
      </c>
      <c r="GQ211" s="13">
        <v>1.2620161037874199E-7</v>
      </c>
      <c r="GR211" s="12">
        <v>0</v>
      </c>
      <c r="GS211" s="13">
        <v>3.2969568418528799E-7</v>
      </c>
      <c r="GT211" s="13">
        <v>3.4686638795195302E-7</v>
      </c>
      <c r="GU211" s="13">
        <v>4.51204163008096E-8</v>
      </c>
      <c r="GV211" s="13">
        <v>8.4841063489230006E-8</v>
      </c>
      <c r="GW211" s="12">
        <v>0</v>
      </c>
      <c r="GX211" s="13">
        <v>1.3003724636839099E-7</v>
      </c>
      <c r="GY211" s="12">
        <v>0</v>
      </c>
      <c r="GZ211" s="13">
        <v>4.6458230799004599E-7</v>
      </c>
      <c r="HA211" s="13">
        <v>3.9885327862901401E-7</v>
      </c>
      <c r="HB211" s="12">
        <v>0</v>
      </c>
      <c r="HC211" s="13">
        <v>4.3237139248862702E-7</v>
      </c>
      <c r="HD211" s="13">
        <v>1.2694487491749899E-7</v>
      </c>
      <c r="HE211" s="13">
        <v>2.5103015001651E-7</v>
      </c>
      <c r="HF211" s="12">
        <v>0</v>
      </c>
      <c r="HG211" s="12">
        <v>0</v>
      </c>
      <c r="HH211" s="12">
        <v>0</v>
      </c>
      <c r="HI211" s="12">
        <v>0</v>
      </c>
      <c r="HJ211" s="12">
        <v>0</v>
      </c>
      <c r="HK211" s="13">
        <v>2.7558801069180799E-7</v>
      </c>
      <c r="HL211" s="12">
        <v>0</v>
      </c>
      <c r="HM211" s="13">
        <v>4.9801741436225598E-7</v>
      </c>
      <c r="HN211" s="12">
        <v>0</v>
      </c>
      <c r="HO211" s="13">
        <v>2.7984212534056499E-8</v>
      </c>
      <c r="HP211" s="12">
        <v>0</v>
      </c>
      <c r="HQ211" s="13">
        <v>7.7686744768636901E-7</v>
      </c>
      <c r="HR211" s="12">
        <v>0</v>
      </c>
      <c r="HS211" s="12">
        <v>0</v>
      </c>
      <c r="HT211" s="13">
        <v>1.5190799273358899E-7</v>
      </c>
      <c r="HU211" s="21">
        <v>1.42641084118321E-7</v>
      </c>
      <c r="HV211" s="13">
        <v>1.0853511253776601E-6</v>
      </c>
      <c r="HW211" s="13">
        <v>2.57957246907778E-7</v>
      </c>
      <c r="HX211" s="12">
        <v>0</v>
      </c>
      <c r="HY211" s="12">
        <v>0</v>
      </c>
      <c r="HZ211" s="13">
        <v>4.5787236393926702E-8</v>
      </c>
      <c r="IA211" s="12">
        <v>0</v>
      </c>
      <c r="IB211" s="13">
        <v>2.6141415779935098E-7</v>
      </c>
      <c r="IC211" s="13">
        <v>9.6859046777252701E-6</v>
      </c>
      <c r="ID211" s="13">
        <v>1.2652082433511299E-7</v>
      </c>
      <c r="IE211" s="13">
        <v>1.12223796948569E-6</v>
      </c>
      <c r="IF211" s="12">
        <v>0</v>
      </c>
      <c r="IG211" s="12">
        <v>0</v>
      </c>
      <c r="IH211" s="13">
        <v>6.77532694660252E-8</v>
      </c>
      <c r="II211" s="13">
        <v>1.10635635556416E-6</v>
      </c>
      <c r="IJ211" s="13">
        <v>6.5787593181996E-7</v>
      </c>
      <c r="IK211" s="13">
        <v>9.8667655926116205E-8</v>
      </c>
      <c r="IL211" s="12">
        <v>0</v>
      </c>
      <c r="IM211" s="13">
        <v>1.59741271822528E-7</v>
      </c>
      <c r="IN211" s="13">
        <v>1.4139631629798999E-7</v>
      </c>
      <c r="IO211" s="13">
        <v>1.7718646486737701E-7</v>
      </c>
      <c r="IP211" s="13">
        <v>2.8853207340836502E-7</v>
      </c>
      <c r="IQ211" s="13">
        <v>2.5667003712954602E-7</v>
      </c>
      <c r="IR211" s="13">
        <v>1.4522946502625901E-6</v>
      </c>
      <c r="IS211" s="12">
        <v>0</v>
      </c>
      <c r="IT211" s="13">
        <v>4.8004606259849302E-7</v>
      </c>
      <c r="IU211" s="12">
        <v>0</v>
      </c>
      <c r="IV211" s="13">
        <v>3.1814429234973601E-7</v>
      </c>
      <c r="IW211" s="13">
        <v>1.0563045371199699E-6</v>
      </c>
      <c r="IX211" s="12">
        <v>0</v>
      </c>
      <c r="IY211" s="13">
        <v>9.3289156947049095E-8</v>
      </c>
    </row>
    <row r="212" spans="1:259" x14ac:dyDescent="0.25">
      <c r="A212" s="2">
        <v>209</v>
      </c>
      <c r="B212" s="2" t="s">
        <v>2460</v>
      </c>
      <c r="C212" s="2" t="s">
        <v>2704</v>
      </c>
      <c r="D212" s="12">
        <v>0</v>
      </c>
      <c r="E212" s="12">
        <v>0</v>
      </c>
      <c r="F212" s="12">
        <v>0</v>
      </c>
      <c r="G212" s="13">
        <v>5.7585476163982399E-7</v>
      </c>
      <c r="H212" s="12">
        <v>0</v>
      </c>
      <c r="I212" s="12">
        <v>0</v>
      </c>
      <c r="J212" s="12">
        <v>0</v>
      </c>
      <c r="K212" s="13">
        <v>9.4266202961531006E-8</v>
      </c>
      <c r="L212" s="13">
        <v>2.8171504950611299E-6</v>
      </c>
      <c r="M212" s="13">
        <v>9.4840288861347797E-8</v>
      </c>
      <c r="N212" s="12">
        <v>0</v>
      </c>
      <c r="O212" s="12">
        <v>0</v>
      </c>
      <c r="P212" s="12">
        <v>0</v>
      </c>
      <c r="Q212" s="12">
        <v>0</v>
      </c>
      <c r="R212" s="13">
        <v>7.5027477334589502E-7</v>
      </c>
      <c r="S212" s="13">
        <v>3.0426115287967002E-7</v>
      </c>
      <c r="T212" s="12">
        <v>0</v>
      </c>
      <c r="U212" s="13">
        <v>2.0872821881572601E-7</v>
      </c>
      <c r="V212" s="13">
        <v>6.7200336197824393E-8</v>
      </c>
      <c r="W212" s="13">
        <v>2.7866281881796901E-7</v>
      </c>
      <c r="X212" s="13">
        <v>3.3585472041327902E-7</v>
      </c>
      <c r="Y212" s="13">
        <v>2.2000489648651599E-7</v>
      </c>
      <c r="Z212" s="12">
        <v>0</v>
      </c>
      <c r="AA212" s="12">
        <v>0</v>
      </c>
      <c r="AB212" s="13">
        <v>2.7862500563483599E-7</v>
      </c>
      <c r="AC212" s="12">
        <v>0</v>
      </c>
      <c r="AD212" s="12">
        <v>0</v>
      </c>
      <c r="AE212" s="13">
        <v>2.8665499134171298E-7</v>
      </c>
      <c r="AF212" s="12">
        <v>0</v>
      </c>
      <c r="AG212" s="12">
        <v>0</v>
      </c>
      <c r="AH212" s="13">
        <v>4.5462531269947502E-7</v>
      </c>
      <c r="AI212" s="12">
        <v>0</v>
      </c>
      <c r="AJ212" s="13">
        <v>3.0580620429177702E-7</v>
      </c>
      <c r="AK212" s="12">
        <v>0</v>
      </c>
      <c r="AL212" s="12">
        <v>0</v>
      </c>
      <c r="AM212" s="12">
        <v>0</v>
      </c>
      <c r="AN212" s="12">
        <v>0</v>
      </c>
      <c r="AO212" s="12">
        <v>0</v>
      </c>
      <c r="AP212" s="12">
        <v>0</v>
      </c>
      <c r="AQ212" s="13">
        <v>1.7850429444107899E-7</v>
      </c>
      <c r="AR212" s="13">
        <v>3.1809000081742402E-7</v>
      </c>
      <c r="AS212" s="12">
        <v>0</v>
      </c>
      <c r="AT212" s="13">
        <v>1.9733472659996601E-8</v>
      </c>
      <c r="AU212" s="12">
        <v>0</v>
      </c>
      <c r="AV212" s="13">
        <v>3.9426460740632803E-7</v>
      </c>
      <c r="AW212" s="12">
        <v>0</v>
      </c>
      <c r="AX212" s="13">
        <v>2.0424659287482499E-8</v>
      </c>
      <c r="AY212" s="13">
        <v>1.80830582370001E-6</v>
      </c>
      <c r="AZ212" s="21">
        <v>2.1605697975204701E-7</v>
      </c>
      <c r="BA212" s="13">
        <v>1.5187629323100901E-6</v>
      </c>
      <c r="BB212" s="12">
        <v>0</v>
      </c>
      <c r="BC212" s="13">
        <v>3.3300542887314001E-7</v>
      </c>
      <c r="BD212" s="13">
        <v>4.0800061605185902E-7</v>
      </c>
      <c r="BE212" s="13">
        <v>3.5152879007414601E-7</v>
      </c>
      <c r="BF212" s="13">
        <v>1.18195967207216E-7</v>
      </c>
      <c r="BG212" s="13">
        <v>3.6714285572494602E-8</v>
      </c>
      <c r="BH212" s="13">
        <v>1.41994787392062E-7</v>
      </c>
      <c r="BI212" s="13">
        <v>6.8975656628532505E-8</v>
      </c>
      <c r="BJ212" s="12">
        <v>0</v>
      </c>
      <c r="BK212" s="13">
        <v>1.25938242989419E-7</v>
      </c>
      <c r="BL212" s="12">
        <v>0</v>
      </c>
      <c r="BM212" s="12">
        <v>0</v>
      </c>
      <c r="BN212" s="13">
        <v>5.8789674221690698E-8</v>
      </c>
      <c r="BO212" s="12">
        <v>0</v>
      </c>
      <c r="BP212" s="13">
        <v>2.6678846303202902E-7</v>
      </c>
      <c r="BQ212" s="13">
        <v>2.4404733681653401E-8</v>
      </c>
      <c r="BR212" s="13">
        <v>2.0071210113867099E-7</v>
      </c>
      <c r="BS212" s="12">
        <v>0</v>
      </c>
      <c r="BT212" s="13">
        <v>2.4353981024716E-7</v>
      </c>
      <c r="BU212" s="13">
        <v>5.6496002167174299E-8</v>
      </c>
      <c r="BV212" s="13">
        <v>6.98587750062406E-7</v>
      </c>
      <c r="BW212" s="12">
        <v>0</v>
      </c>
      <c r="BX212" s="13">
        <v>4.09830265694731E-8</v>
      </c>
      <c r="BY212" s="13">
        <v>1.3397399850814801E-7</v>
      </c>
      <c r="BZ212" s="12">
        <v>0</v>
      </c>
      <c r="CA212" s="13">
        <v>1.19978967648664E-7</v>
      </c>
      <c r="CB212" s="13">
        <v>4.0286556258604002E-7</v>
      </c>
      <c r="CC212" s="13">
        <v>3.2835653104170199E-8</v>
      </c>
      <c r="CD212" s="12">
        <v>0</v>
      </c>
      <c r="CE212" s="13">
        <v>8.6830897980188699E-8</v>
      </c>
      <c r="CF212" s="13">
        <v>9.2809528724736899E-7</v>
      </c>
      <c r="CG212" s="12">
        <v>0</v>
      </c>
      <c r="CH212" s="13">
        <v>9.1288122624009801E-7</v>
      </c>
      <c r="CI212" s="12">
        <v>0</v>
      </c>
      <c r="CJ212" s="13">
        <v>3.23483830890837E-7</v>
      </c>
      <c r="CK212" s="12">
        <v>0</v>
      </c>
      <c r="CL212" s="13">
        <v>7.0520363964452498E-8</v>
      </c>
      <c r="CM212" s="12">
        <v>0</v>
      </c>
      <c r="CN212" s="12">
        <v>0</v>
      </c>
      <c r="CO212" s="13">
        <v>2.58047154294647E-8</v>
      </c>
      <c r="CP212" s="12">
        <v>0</v>
      </c>
      <c r="CQ212" s="12">
        <v>0</v>
      </c>
      <c r="CR212" s="12">
        <v>0</v>
      </c>
      <c r="CS212" s="12">
        <v>0</v>
      </c>
      <c r="CT212" s="13">
        <v>1.1575504874863099E-7</v>
      </c>
      <c r="CU212" s="12">
        <v>0</v>
      </c>
      <c r="CV212" s="17">
        <v>0</v>
      </c>
      <c r="CW212" s="13">
        <v>2.4897941674180802E-6</v>
      </c>
      <c r="CX212" s="13">
        <v>3.3568043412506E-6</v>
      </c>
      <c r="CY212" s="13">
        <v>2.4911008044039802E-6</v>
      </c>
      <c r="CZ212" s="13">
        <v>1.73573325175545E-6</v>
      </c>
      <c r="DA212" s="13">
        <v>4.6675825323242398E-7</v>
      </c>
      <c r="DB212" s="13">
        <v>2.21591681270504E-6</v>
      </c>
      <c r="DC212" s="13">
        <v>4.7454454819791199E-7</v>
      </c>
      <c r="DD212" s="13">
        <v>7.3378900389845094E-8</v>
      </c>
      <c r="DE212" s="13">
        <v>7.2436298777940805E-7</v>
      </c>
      <c r="DF212" s="13">
        <v>7.6701944731606405E-7</v>
      </c>
      <c r="DG212" s="13">
        <v>3.5977910683825901E-7</v>
      </c>
      <c r="DH212" s="13">
        <v>1.5276046239932699E-6</v>
      </c>
      <c r="DI212" s="13">
        <v>2.6811323997177499E-8</v>
      </c>
      <c r="DJ212" s="13">
        <v>2.0787928467066499E-6</v>
      </c>
      <c r="DK212" s="13">
        <v>2.4314811221927401E-6</v>
      </c>
      <c r="DL212" s="12">
        <v>0</v>
      </c>
      <c r="DM212" s="12">
        <v>0</v>
      </c>
      <c r="DN212" s="12">
        <v>0</v>
      </c>
      <c r="DO212" s="13">
        <v>1.5598222996509799E-7</v>
      </c>
      <c r="DP212" s="13">
        <v>1.9792261808392201E-6</v>
      </c>
      <c r="DQ212" s="13">
        <v>1.5490089641702901E-6</v>
      </c>
      <c r="DR212" s="12">
        <v>0</v>
      </c>
      <c r="DS212" s="12">
        <v>0</v>
      </c>
      <c r="DT212" s="13">
        <v>1.3049856898636399E-7</v>
      </c>
      <c r="DU212" s="12">
        <v>0</v>
      </c>
      <c r="DV212" s="12">
        <v>0</v>
      </c>
      <c r="DW212" s="13">
        <v>3.1145832942718501E-7</v>
      </c>
      <c r="DX212" s="13">
        <v>1.11612822718631E-7</v>
      </c>
      <c r="DY212" s="13">
        <v>4.8668343805895698E-7</v>
      </c>
      <c r="DZ212" s="13">
        <v>3.6109449643164298E-7</v>
      </c>
      <c r="EA212" s="13">
        <v>6.1950239928955004E-7</v>
      </c>
      <c r="EB212" s="13">
        <v>1.57769794988788E-7</v>
      </c>
      <c r="EC212" s="2" t="s">
        <v>2460</v>
      </c>
      <c r="ED212" s="12">
        <v>0</v>
      </c>
      <c r="EE212" s="12">
        <v>0</v>
      </c>
      <c r="EF212" s="12">
        <v>0</v>
      </c>
      <c r="EG212" s="13">
        <v>2.3197043250498999E-7</v>
      </c>
      <c r="EH212" s="12">
        <v>0</v>
      </c>
      <c r="EI212" s="13">
        <v>1.8261867124051501E-7</v>
      </c>
      <c r="EJ212" s="13">
        <v>2.8475997781965402E-7</v>
      </c>
      <c r="EK212" s="12">
        <v>0</v>
      </c>
      <c r="EL212" s="13">
        <v>7.7352504301759296E-7</v>
      </c>
      <c r="EM212" s="13">
        <v>6.6612780118072196E-8</v>
      </c>
      <c r="EN212" s="12">
        <v>0</v>
      </c>
      <c r="EO212" s="13">
        <v>1.1978434542768601E-7</v>
      </c>
      <c r="EP212" s="12">
        <v>0</v>
      </c>
      <c r="EQ212" s="12">
        <v>0</v>
      </c>
      <c r="ER212" s="12">
        <v>0</v>
      </c>
      <c r="ES212" s="13">
        <v>6.5770022837072395E-8</v>
      </c>
      <c r="ET212" s="13">
        <v>3.6808202554544097E-7</v>
      </c>
      <c r="EU212" s="12">
        <v>0</v>
      </c>
      <c r="EV212" s="13">
        <v>4.6768092558234699E-7</v>
      </c>
      <c r="EW212" s="13">
        <v>1.47059354669005E-7</v>
      </c>
      <c r="EX212" s="12">
        <v>0</v>
      </c>
      <c r="EY212" s="13">
        <v>3.1518280181157201E-8</v>
      </c>
      <c r="EZ212" s="13">
        <v>6.8593538694103804E-7</v>
      </c>
      <c r="FA212" s="12">
        <v>0</v>
      </c>
      <c r="FB212" s="13">
        <v>4.39044911398742E-7</v>
      </c>
      <c r="FC212" s="13">
        <v>1.9229971381116199E-7</v>
      </c>
      <c r="FD212" s="12">
        <v>0</v>
      </c>
      <c r="FE212" s="12">
        <v>0</v>
      </c>
      <c r="FF212" s="12">
        <v>0</v>
      </c>
      <c r="FG212" s="13">
        <v>6.2264551266705298E-8</v>
      </c>
      <c r="FH212" s="12">
        <v>0</v>
      </c>
      <c r="FI212" s="13">
        <v>5.6176122653605601E-8</v>
      </c>
      <c r="FJ212" s="12">
        <v>0</v>
      </c>
      <c r="FK212" s="12">
        <v>0</v>
      </c>
      <c r="FL212" s="13">
        <v>1.18029873578527E-7</v>
      </c>
      <c r="FM212" s="12">
        <v>0</v>
      </c>
      <c r="FN212" s="13">
        <v>3.1735911784230698E-7</v>
      </c>
      <c r="FO212" s="12">
        <v>0</v>
      </c>
      <c r="FP212" s="12">
        <v>0</v>
      </c>
      <c r="FQ212" s="12">
        <v>0</v>
      </c>
      <c r="FR212" s="12">
        <v>0</v>
      </c>
      <c r="FS212" s="12">
        <v>0</v>
      </c>
      <c r="FT212" s="13">
        <v>3.9804352003752202E-7</v>
      </c>
      <c r="FU212" s="12">
        <v>0</v>
      </c>
      <c r="FV212" s="12">
        <v>0</v>
      </c>
      <c r="FW212" s="12">
        <v>0</v>
      </c>
      <c r="FX212" s="12">
        <v>0</v>
      </c>
      <c r="FY212" s="13">
        <v>1.8327512040161301E-7</v>
      </c>
      <c r="FZ212" s="13">
        <v>6.71950136690552E-8</v>
      </c>
      <c r="GA212" s="21">
        <v>2.7672404411373499E-7</v>
      </c>
      <c r="GB212" s="13">
        <v>9.1904268078053296E-7</v>
      </c>
      <c r="GC212" s="12">
        <v>0</v>
      </c>
      <c r="GD212" s="12">
        <v>0</v>
      </c>
      <c r="GE212" s="12">
        <v>0</v>
      </c>
      <c r="GF212" s="12">
        <v>0</v>
      </c>
      <c r="GG212" s="12">
        <v>0</v>
      </c>
      <c r="GH212" s="12">
        <v>0</v>
      </c>
      <c r="GI212" s="12">
        <v>0</v>
      </c>
      <c r="GJ212" s="12">
        <v>0</v>
      </c>
      <c r="GK212" s="13">
        <v>3.9531543404617502E-7</v>
      </c>
      <c r="GL212" s="12">
        <v>0</v>
      </c>
      <c r="GM212" s="13">
        <v>3.7631241094559002E-7</v>
      </c>
      <c r="GN212" s="12">
        <v>0</v>
      </c>
      <c r="GO212" s="12">
        <v>0</v>
      </c>
      <c r="GP212" s="13">
        <v>1.5894924619714501E-6</v>
      </c>
      <c r="GQ212" s="13">
        <v>1.1934282720598501E-7</v>
      </c>
      <c r="GR212" s="12">
        <v>0</v>
      </c>
      <c r="GS212" s="13">
        <v>3.11777440479566E-7</v>
      </c>
      <c r="GT212" s="13">
        <v>2.6378119942643303E-7</v>
      </c>
      <c r="GU212" s="13">
        <v>8.5336439525444297E-8</v>
      </c>
      <c r="GV212" s="13">
        <v>4.01150680628425E-8</v>
      </c>
      <c r="GW212" s="12">
        <v>0</v>
      </c>
      <c r="GX212" s="13">
        <v>1.22970004717935E-7</v>
      </c>
      <c r="GY212" s="12">
        <v>0</v>
      </c>
      <c r="GZ212" s="13">
        <v>3.8441661082328498E-7</v>
      </c>
      <c r="HA212" s="13">
        <v>5.3882352858267496E-7</v>
      </c>
      <c r="HB212" s="12">
        <v>0</v>
      </c>
      <c r="HC212" s="13">
        <v>6.3189455483268705E-7</v>
      </c>
      <c r="HD212" s="13">
        <v>3.0011424233213098E-7</v>
      </c>
      <c r="HE212" s="13">
        <v>3.1651627610777401E-7</v>
      </c>
      <c r="HF212" s="12">
        <v>0</v>
      </c>
      <c r="HG212" s="12">
        <v>0</v>
      </c>
      <c r="HH212" s="12">
        <v>0</v>
      </c>
      <c r="HI212" s="12">
        <v>0</v>
      </c>
      <c r="HJ212" s="12">
        <v>0</v>
      </c>
      <c r="HK212" s="13">
        <v>9.5201335448665304E-7</v>
      </c>
      <c r="HL212" s="12">
        <v>0</v>
      </c>
      <c r="HM212" s="13">
        <v>3.2966587537675399E-7</v>
      </c>
      <c r="HN212" s="12">
        <v>0</v>
      </c>
      <c r="HO212" s="13">
        <v>5.2926662836150301E-8</v>
      </c>
      <c r="HP212" s="13">
        <v>3.7209706708471803E-8</v>
      </c>
      <c r="HQ212" s="13">
        <v>8.6674968740125002E-7</v>
      </c>
      <c r="HR212" s="12">
        <v>0</v>
      </c>
      <c r="HS212" s="12">
        <v>0</v>
      </c>
      <c r="HT212" s="13">
        <v>8.6191274137971101E-8</v>
      </c>
      <c r="HU212" s="21">
        <v>6.7444425642901896E-8</v>
      </c>
      <c r="HV212" s="13">
        <v>1.2734649739134999E-6</v>
      </c>
      <c r="HW212" s="13">
        <v>8.5378240960237396E-7</v>
      </c>
      <c r="HX212" s="12">
        <v>0</v>
      </c>
      <c r="HY212" s="12">
        <v>0</v>
      </c>
      <c r="HZ212" s="12">
        <v>0</v>
      </c>
      <c r="IA212" s="12">
        <v>0</v>
      </c>
      <c r="IB212" s="13">
        <v>2.47206866614604E-7</v>
      </c>
      <c r="IC212" s="13">
        <v>9.2011306360897792E-6</v>
      </c>
      <c r="ID212" s="13">
        <v>1.1964469257776999E-7</v>
      </c>
      <c r="IE212" s="13">
        <v>1.0612467754919E-6</v>
      </c>
      <c r="IF212" s="12">
        <v>0</v>
      </c>
      <c r="IG212" s="13">
        <v>8.7150508775371696E-8</v>
      </c>
      <c r="IH212" s="13">
        <v>9.6106539840394403E-8</v>
      </c>
      <c r="II212" s="13">
        <v>6.2892044269639699E-7</v>
      </c>
      <c r="IJ212" s="13">
        <v>9.3114061754091696E-7</v>
      </c>
      <c r="IK212" s="13">
        <v>1.24407044428581E-7</v>
      </c>
      <c r="IL212" s="12">
        <v>0</v>
      </c>
      <c r="IM212" s="13">
        <v>1.13294760721956E-7</v>
      </c>
      <c r="IN212" s="12">
        <v>0</v>
      </c>
      <c r="IO212" s="13">
        <v>2.7926127614966998E-7</v>
      </c>
      <c r="IP212" s="13">
        <v>4.6742305238719299E-7</v>
      </c>
      <c r="IQ212" s="13">
        <v>6.3107350433373204E-7</v>
      </c>
      <c r="IR212" s="13">
        <v>1.43840454725425E-6</v>
      </c>
      <c r="IS212" s="12">
        <v>0</v>
      </c>
      <c r="IT212" s="13">
        <v>4.22216305228424E-7</v>
      </c>
      <c r="IU212" s="12">
        <v>0</v>
      </c>
      <c r="IV212" s="13">
        <v>3.0085384167855403E-7</v>
      </c>
      <c r="IW212" s="13">
        <v>6.4122722479516104E-7</v>
      </c>
      <c r="IX212" s="12">
        <v>0</v>
      </c>
      <c r="IY212" s="13">
        <v>8.8219094069492106E-8</v>
      </c>
    </row>
    <row r="213" spans="1:259" x14ac:dyDescent="0.25">
      <c r="A213" s="2">
        <v>210</v>
      </c>
      <c r="B213" s="2" t="s">
        <v>2463</v>
      </c>
      <c r="C213" s="2" t="s">
        <v>2704</v>
      </c>
      <c r="D213" s="12">
        <v>0</v>
      </c>
      <c r="E213" s="12">
        <v>0</v>
      </c>
      <c r="F213" s="12">
        <v>0</v>
      </c>
      <c r="G213" s="13">
        <v>5.0283661326126796E-7</v>
      </c>
      <c r="H213" s="13">
        <v>1.44954063264066E-8</v>
      </c>
      <c r="I213" s="12">
        <v>0</v>
      </c>
      <c r="J213" s="12">
        <v>0</v>
      </c>
      <c r="K213" s="13">
        <v>5.34459162230537E-8</v>
      </c>
      <c r="L213" s="13">
        <v>1.8837229230056401E-6</v>
      </c>
      <c r="M213" s="13">
        <v>9.1774228737985097E-8</v>
      </c>
      <c r="N213" s="12">
        <v>0</v>
      </c>
      <c r="O213" s="13">
        <v>2.4964146692530701E-8</v>
      </c>
      <c r="P213" s="13">
        <v>1.21364584809309E-8</v>
      </c>
      <c r="Q213" s="13">
        <v>2.9192298139082899E-8</v>
      </c>
      <c r="R213" s="13">
        <v>5.4175536469325498E-7</v>
      </c>
      <c r="S213" s="13">
        <v>1.14838278213844E-7</v>
      </c>
      <c r="T213" s="13">
        <v>7.9119366867086697E-9</v>
      </c>
      <c r="U213" s="13">
        <v>1.3806591302108399E-7</v>
      </c>
      <c r="V213" s="13">
        <v>6.3500728535331202E-8</v>
      </c>
      <c r="W213" s="13">
        <v>2.9526626307151501E-7</v>
      </c>
      <c r="X213" s="13">
        <v>3.7295801043232599E-7</v>
      </c>
      <c r="Y213" s="13">
        <v>2.1401635427993501E-7</v>
      </c>
      <c r="Z213" s="12">
        <v>0</v>
      </c>
      <c r="AA213" s="12">
        <v>0</v>
      </c>
      <c r="AB213" s="13">
        <v>4.0355442228878099E-7</v>
      </c>
      <c r="AC213" s="13">
        <v>5.0173841497293701E-8</v>
      </c>
      <c r="AD213" s="12">
        <v>0</v>
      </c>
      <c r="AE213" s="13">
        <v>1.3978664988414199E-7</v>
      </c>
      <c r="AF213" s="12">
        <v>0</v>
      </c>
      <c r="AG213" s="12">
        <v>0</v>
      </c>
      <c r="AH213" s="13">
        <v>4.7258208440830498E-7</v>
      </c>
      <c r="AI213" s="12">
        <v>0</v>
      </c>
      <c r="AJ213" s="13">
        <v>1.9904543950355201E-7</v>
      </c>
      <c r="AK213" s="13">
        <v>1.4250738850344699E-8</v>
      </c>
      <c r="AL213" s="13">
        <v>1.5381857757516499E-8</v>
      </c>
      <c r="AM213" s="13">
        <v>8.7533891602551601E-9</v>
      </c>
      <c r="AN213" s="13">
        <v>1.03568637368312E-8</v>
      </c>
      <c r="AO213" s="12">
        <v>0</v>
      </c>
      <c r="AP213" s="12">
        <v>0</v>
      </c>
      <c r="AQ213" s="13">
        <v>1.2393361831872499E-7</v>
      </c>
      <c r="AR213" s="13">
        <v>2.55239045764158E-7</v>
      </c>
      <c r="AS213" s="12">
        <v>0</v>
      </c>
      <c r="AT213" s="13">
        <v>6.7129479714368194E-8</v>
      </c>
      <c r="AU213" s="12">
        <v>0</v>
      </c>
      <c r="AV213" s="13">
        <v>3.8510867578592502E-7</v>
      </c>
      <c r="AW213" s="12">
        <v>0</v>
      </c>
      <c r="AX213" s="13">
        <v>7.7200848580459796E-9</v>
      </c>
      <c r="AY213" s="13">
        <v>1.27833600206887E-6</v>
      </c>
      <c r="AZ213" s="21">
        <v>2.7999402000969602E-7</v>
      </c>
      <c r="BA213" s="13">
        <v>1.9079451515213399E-6</v>
      </c>
      <c r="BB213" s="12">
        <v>0</v>
      </c>
      <c r="BC213" s="13">
        <v>1.5236766152652401E-7</v>
      </c>
      <c r="BD213" s="13">
        <v>4.0632162377733898E-7</v>
      </c>
      <c r="BE213" s="13">
        <v>1.0742285334751301E-7</v>
      </c>
      <c r="BF213" s="13">
        <v>2.97837003096792E-8</v>
      </c>
      <c r="BG213" s="13">
        <v>8.3263293492263706E-8</v>
      </c>
      <c r="BH213" s="13">
        <v>8.5873593689858398E-8</v>
      </c>
      <c r="BI213" s="13">
        <v>4.5624818065709701E-8</v>
      </c>
      <c r="BJ213" s="12">
        <v>0</v>
      </c>
      <c r="BK213" s="13">
        <v>2.0179041114388E-7</v>
      </c>
      <c r="BL213" s="13">
        <v>2.7687724772095801E-8</v>
      </c>
      <c r="BM213" s="13">
        <v>1.8068875073906901E-8</v>
      </c>
      <c r="BN213" s="13">
        <v>3.3331861308928999E-8</v>
      </c>
      <c r="BO213" s="13">
        <v>1.12088931527947E-8</v>
      </c>
      <c r="BP213" s="13">
        <v>2.35294125161088E-7</v>
      </c>
      <c r="BQ213" s="12">
        <v>0</v>
      </c>
      <c r="BR213" s="13">
        <v>2.3504544564789399E-7</v>
      </c>
      <c r="BS213" s="13">
        <v>8.2973032142066108E-9</v>
      </c>
      <c r="BT213" s="13">
        <v>5.0989341957593395E-7</v>
      </c>
      <c r="BU213" s="13">
        <v>7.4739986433155796E-8</v>
      </c>
      <c r="BV213" s="13">
        <v>4.5142209240912397E-7</v>
      </c>
      <c r="BW213" s="12">
        <v>0</v>
      </c>
      <c r="BX213" s="13">
        <v>1.0843495937034E-7</v>
      </c>
      <c r="BY213" s="13">
        <v>6.3299136517818406E-8</v>
      </c>
      <c r="BZ213" s="12">
        <v>0</v>
      </c>
      <c r="CA213" s="13">
        <v>5.31190271644989E-8</v>
      </c>
      <c r="CB213" s="13">
        <v>8.7359814411044201E-7</v>
      </c>
      <c r="CC213" s="13">
        <v>1.24111753721597E-8</v>
      </c>
      <c r="CD213" s="12">
        <v>0</v>
      </c>
      <c r="CE213" s="13">
        <v>6.5640448760701398E-8</v>
      </c>
      <c r="CF213" s="13">
        <v>9.2690181115224896E-7</v>
      </c>
      <c r="CG213" s="12">
        <v>0</v>
      </c>
      <c r="CH213" s="13">
        <v>6.0740506730705904E-7</v>
      </c>
      <c r="CI213" s="13">
        <v>1.03099918427035E-8</v>
      </c>
      <c r="CJ213" s="13">
        <v>2.5032072290401302E-7</v>
      </c>
      <c r="CK213" s="12">
        <v>0</v>
      </c>
      <c r="CL213" s="13">
        <v>4.4425318301353297E-8</v>
      </c>
      <c r="CM213" s="12">
        <v>0</v>
      </c>
      <c r="CN213" s="12">
        <v>0</v>
      </c>
      <c r="CO213" s="13">
        <v>2.9260893420428299E-8</v>
      </c>
      <c r="CP213" s="13">
        <v>1.39883626082386E-8</v>
      </c>
      <c r="CQ213" s="12">
        <v>0</v>
      </c>
      <c r="CR213" s="12">
        <v>0</v>
      </c>
      <c r="CS213" s="12">
        <v>0</v>
      </c>
      <c r="CT213" s="13">
        <v>2.1775518683275199E-7</v>
      </c>
      <c r="CU213" s="12">
        <v>0</v>
      </c>
      <c r="CV213" s="17">
        <v>0</v>
      </c>
      <c r="CW213" s="13">
        <v>8.0325433847598398E-7</v>
      </c>
      <c r="CX213" s="13">
        <v>3.0772119680329701E-6</v>
      </c>
      <c r="CY213" s="13">
        <v>2.39642612401814E-6</v>
      </c>
      <c r="CZ213" s="13">
        <v>8.4901441406390803E-7</v>
      </c>
      <c r="DA213" s="13">
        <v>3.4327078337371899E-7</v>
      </c>
      <c r="DB213" s="13">
        <v>1.7740480551110399E-6</v>
      </c>
      <c r="DC213" s="13">
        <v>5.3490676746063996E-7</v>
      </c>
      <c r="DD213" s="13">
        <v>1.5254611173895501E-7</v>
      </c>
      <c r="DE213" s="13">
        <v>3.4457045467758102E-7</v>
      </c>
      <c r="DF213" s="13">
        <v>6.2831511579031802E-7</v>
      </c>
      <c r="DG213" s="13">
        <v>2.33984787688506E-7</v>
      </c>
      <c r="DH213" s="13">
        <v>9.3045315022704804E-7</v>
      </c>
      <c r="DI213" s="12">
        <v>0</v>
      </c>
      <c r="DJ213" s="13">
        <v>1.1202491949176499E-6</v>
      </c>
      <c r="DK213" s="13">
        <v>1.5728637387377801E-6</v>
      </c>
      <c r="DL213" s="12">
        <v>0</v>
      </c>
      <c r="DM213" s="12">
        <v>0</v>
      </c>
      <c r="DN213" s="12">
        <v>0</v>
      </c>
      <c r="DO213" s="13">
        <v>9.9563269100451397E-8</v>
      </c>
      <c r="DP213" s="13">
        <v>1.2129264171092599E-6</v>
      </c>
      <c r="DQ213" s="13">
        <v>9.77242270376072E-7</v>
      </c>
      <c r="DR213" s="12">
        <v>0</v>
      </c>
      <c r="DS213" s="12">
        <v>0</v>
      </c>
      <c r="DT213" s="13">
        <v>7.3075009310332798E-8</v>
      </c>
      <c r="DU213" s="12">
        <v>0</v>
      </c>
      <c r="DV213" s="12">
        <v>0</v>
      </c>
      <c r="DW213" s="13">
        <v>2.28043845165887E-7</v>
      </c>
      <c r="DX213" s="13">
        <v>4.2306436205533003E-8</v>
      </c>
      <c r="DY213" s="13">
        <v>1.8766180425334301E-7</v>
      </c>
      <c r="DZ213" s="13">
        <v>1.52926916761636E-7</v>
      </c>
      <c r="EA213" s="13">
        <v>4.32568371740037E-7</v>
      </c>
      <c r="EB213" s="13">
        <v>8.9450417865459096E-7</v>
      </c>
      <c r="EC213" s="2" t="s">
        <v>2463</v>
      </c>
      <c r="ED213" s="12">
        <v>0</v>
      </c>
      <c r="EE213" s="13">
        <v>3.4965263892459401E-8</v>
      </c>
      <c r="EF213" s="12">
        <v>0</v>
      </c>
      <c r="EG213" s="13">
        <v>1.62834039955375E-7</v>
      </c>
      <c r="EH213" s="12">
        <v>0</v>
      </c>
      <c r="EI213" s="13">
        <v>9.6636338766550101E-8</v>
      </c>
      <c r="EJ213" s="13">
        <v>2.2360370419982E-7</v>
      </c>
      <c r="EK213" s="12">
        <v>0</v>
      </c>
      <c r="EL213" s="13">
        <v>1.1622896009814499E-6</v>
      </c>
      <c r="EM213" s="13">
        <v>1.0071283107416E-7</v>
      </c>
      <c r="EN213" s="12">
        <v>0</v>
      </c>
      <c r="EO213" s="13">
        <v>1.01870827869889E-7</v>
      </c>
      <c r="EP213" s="12">
        <v>0</v>
      </c>
      <c r="EQ213" s="13">
        <v>1.27326845926058E-7</v>
      </c>
      <c r="ER213" s="12">
        <v>0</v>
      </c>
      <c r="ES213" s="13">
        <v>6.2149158802492395E-8</v>
      </c>
      <c r="ET213" s="13">
        <v>2.0869071292223101E-7</v>
      </c>
      <c r="EU213" s="12">
        <v>0</v>
      </c>
      <c r="EV213" s="13">
        <v>3.234213988234E-7</v>
      </c>
      <c r="EW213" s="13">
        <v>1.85394632421564E-7</v>
      </c>
      <c r="EX213" s="12">
        <v>0</v>
      </c>
      <c r="EY213" s="13">
        <v>5.9566182758144301E-8</v>
      </c>
      <c r="EZ213" s="13">
        <v>7.1168914504841303E-7</v>
      </c>
      <c r="FA213" s="12">
        <v>0</v>
      </c>
      <c r="FB213" s="13">
        <v>2.5445604834832602E-7</v>
      </c>
      <c r="FC213" s="13">
        <v>1.81712958819093E-7</v>
      </c>
      <c r="FD213" s="12">
        <v>0</v>
      </c>
      <c r="FE213" s="12">
        <v>0</v>
      </c>
      <c r="FF213" s="12">
        <v>0</v>
      </c>
      <c r="FG213" s="13">
        <v>1.34221440124251E-7</v>
      </c>
      <c r="FH213" s="12">
        <v>0</v>
      </c>
      <c r="FI213" s="13">
        <v>2.12333742158246E-8</v>
      </c>
      <c r="FJ213" s="12">
        <v>0</v>
      </c>
      <c r="FK213" s="13">
        <v>4.1143240894179301E-8</v>
      </c>
      <c r="FL213" s="13">
        <v>8.9225541242600503E-8</v>
      </c>
      <c r="FM213" s="12">
        <v>0</v>
      </c>
      <c r="FN213" s="13">
        <v>3.3876057198437098E-7</v>
      </c>
      <c r="FO213" s="12">
        <v>0</v>
      </c>
      <c r="FP213" s="12">
        <v>0</v>
      </c>
      <c r="FQ213" s="12">
        <v>0</v>
      </c>
      <c r="FR213" s="12">
        <v>0</v>
      </c>
      <c r="FS213" s="12">
        <v>0</v>
      </c>
      <c r="FT213" s="13">
        <v>4.3327144881807699E-7</v>
      </c>
      <c r="FU213" s="12">
        <v>0</v>
      </c>
      <c r="FV213" s="12">
        <v>0</v>
      </c>
      <c r="FW213" s="12">
        <v>0</v>
      </c>
      <c r="FX213" s="12">
        <v>0</v>
      </c>
      <c r="FY213" s="13">
        <v>1.72607350740943E-7</v>
      </c>
      <c r="FZ213" s="13">
        <v>1.2699139805984101E-8</v>
      </c>
      <c r="GA213" s="21">
        <v>4.123098595117E-7</v>
      </c>
      <c r="GB213" s="13">
        <v>1.11110593389385E-6</v>
      </c>
      <c r="GC213" s="12">
        <v>0</v>
      </c>
      <c r="GD213" s="12">
        <v>0</v>
      </c>
      <c r="GE213" s="12">
        <v>0</v>
      </c>
      <c r="GF213" s="12">
        <v>0</v>
      </c>
      <c r="GG213" s="13">
        <v>3.25335954312835E-8</v>
      </c>
      <c r="GH213" s="12">
        <v>0</v>
      </c>
      <c r="GI213" s="12">
        <v>0</v>
      </c>
      <c r="GJ213" s="12">
        <v>0</v>
      </c>
      <c r="GK213" s="13">
        <v>5.8674806615192998E-7</v>
      </c>
      <c r="GL213" s="12">
        <v>0</v>
      </c>
      <c r="GM213" s="13">
        <v>2.44176868650682E-7</v>
      </c>
      <c r="GN213" s="12">
        <v>0</v>
      </c>
      <c r="GO213" s="12">
        <v>0</v>
      </c>
      <c r="GP213" s="13">
        <v>1.03254367663847E-6</v>
      </c>
      <c r="GQ213" s="13">
        <v>1.0554294877179E-7</v>
      </c>
      <c r="GR213" s="12">
        <v>0</v>
      </c>
      <c r="GS213" s="13">
        <v>4.1006967840538199E-7</v>
      </c>
      <c r="GT213" s="13">
        <v>1.48779173796976E-7</v>
      </c>
      <c r="GU213" s="13">
        <v>4.83830265181237E-8</v>
      </c>
      <c r="GV213" s="13">
        <v>1.51626387090448E-8</v>
      </c>
      <c r="GW213" s="13">
        <v>1.1480053066111901E-8</v>
      </c>
      <c r="GX213" s="13">
        <v>8.3632062018109899E-8</v>
      </c>
      <c r="GY213" s="12">
        <v>0</v>
      </c>
      <c r="GZ213" s="13">
        <v>3.24765837492355E-7</v>
      </c>
      <c r="HA213" s="13">
        <v>2.0555262326514601E-7</v>
      </c>
      <c r="HB213" s="12">
        <v>0</v>
      </c>
      <c r="HC213" s="13">
        <v>3.12738339611298E-7</v>
      </c>
      <c r="HD213" s="13">
        <v>6.8062063174748E-8</v>
      </c>
      <c r="HE213" s="13">
        <v>5.9818195155947401E-8</v>
      </c>
      <c r="HF213" s="12">
        <v>0</v>
      </c>
      <c r="HG213" s="12">
        <v>0</v>
      </c>
      <c r="HH213" s="12">
        <v>0</v>
      </c>
      <c r="HI213" s="12">
        <v>0</v>
      </c>
      <c r="HJ213" s="12">
        <v>0</v>
      </c>
      <c r="HK213" s="13">
        <v>4.0809282249996E-7</v>
      </c>
      <c r="HL213" s="12">
        <v>0</v>
      </c>
      <c r="HM213" s="13">
        <v>4.1897308376650199E-7</v>
      </c>
      <c r="HN213" s="12">
        <v>0</v>
      </c>
      <c r="HO213" s="13">
        <v>7.0018017392113304E-8</v>
      </c>
      <c r="HP213" s="12">
        <v>0</v>
      </c>
      <c r="HQ213" s="13">
        <v>7.2727423806596803E-7</v>
      </c>
      <c r="HR213" s="12">
        <v>0</v>
      </c>
      <c r="HS213" s="12">
        <v>0</v>
      </c>
      <c r="HT213" s="13">
        <v>2.29752129597983E-7</v>
      </c>
      <c r="HU213" s="21">
        <v>8.9223932033748595E-8</v>
      </c>
      <c r="HV213" s="13">
        <v>1.14675964136255E-6</v>
      </c>
      <c r="HW213" s="13">
        <v>7.4369715163351596E-7</v>
      </c>
      <c r="HX213" s="12">
        <v>0</v>
      </c>
      <c r="HY213" s="12">
        <v>0</v>
      </c>
      <c r="HZ213" s="13">
        <v>1.6366021225438E-8</v>
      </c>
      <c r="IA213" s="12">
        <v>0</v>
      </c>
      <c r="IB213" s="13">
        <v>7.7865761875320404E-8</v>
      </c>
      <c r="IC213" s="13">
        <v>9.7123190331774899E-6</v>
      </c>
      <c r="ID213" s="13">
        <v>1.20595033877347E-7</v>
      </c>
      <c r="IE213" s="13">
        <v>1.26756990960339E-6</v>
      </c>
      <c r="IF213" s="12">
        <v>0</v>
      </c>
      <c r="IG213" s="13">
        <v>1.09803434775872E-7</v>
      </c>
      <c r="IH213" s="13">
        <v>1.4530487535441699E-7</v>
      </c>
      <c r="II213" s="13">
        <v>7.9931859480716895E-7</v>
      </c>
      <c r="IJ213" s="13">
        <v>4.1072864896243901E-7</v>
      </c>
      <c r="IK213" s="13">
        <v>7.0534807441019805E-8</v>
      </c>
      <c r="IL213" s="12">
        <v>0</v>
      </c>
      <c r="IM213" s="13">
        <v>1.1419466432670401E-7</v>
      </c>
      <c r="IN213" s="13">
        <v>3.79051340938532E-8</v>
      </c>
      <c r="IO213" s="13">
        <v>1.58332194365877E-7</v>
      </c>
      <c r="IP213" s="13">
        <v>2.6568501547146099E-7</v>
      </c>
      <c r="IQ213" s="13">
        <v>6.11715545540265E-7</v>
      </c>
      <c r="IR213" s="13">
        <v>1.1106360295668001E-6</v>
      </c>
      <c r="IS213" s="12">
        <v>0</v>
      </c>
      <c r="IT213" s="13">
        <v>2.5737884621652999E-7</v>
      </c>
      <c r="IU213" s="12">
        <v>0</v>
      </c>
      <c r="IV213" s="13">
        <v>2.5971535515835698E-7</v>
      </c>
      <c r="IW213" s="13">
        <v>7.59485686806105E-7</v>
      </c>
      <c r="IX213" s="12">
        <v>0</v>
      </c>
      <c r="IY213" s="13">
        <v>8.3362332111681098E-8</v>
      </c>
    </row>
    <row r="214" spans="1:259" x14ac:dyDescent="0.25">
      <c r="A214" s="2">
        <v>211</v>
      </c>
      <c r="B214" s="2" t="s">
        <v>2466</v>
      </c>
      <c r="C214" s="2" t="s">
        <v>2704</v>
      </c>
      <c r="D214" s="12">
        <v>0</v>
      </c>
      <c r="E214" s="12">
        <v>0</v>
      </c>
      <c r="F214" s="13">
        <v>5.6339851292684303E-8</v>
      </c>
      <c r="G214" s="13">
        <v>4.2450831787551201E-7</v>
      </c>
      <c r="H214" s="12">
        <v>0</v>
      </c>
      <c r="I214" s="12">
        <v>0</v>
      </c>
      <c r="J214" s="12">
        <v>0</v>
      </c>
      <c r="K214" s="12">
        <v>0</v>
      </c>
      <c r="L214" s="13">
        <v>1.0143123178206399E-6</v>
      </c>
      <c r="M214" s="13">
        <v>1.1455306294782301E-7</v>
      </c>
      <c r="N214" s="12">
        <v>0</v>
      </c>
      <c r="O214" s="12">
        <v>0</v>
      </c>
      <c r="P214" s="12">
        <v>0</v>
      </c>
      <c r="Q214" s="12">
        <v>0</v>
      </c>
      <c r="R214" s="13">
        <v>3.08845102417757E-7</v>
      </c>
      <c r="S214" s="13">
        <v>2.9547160206030501E-7</v>
      </c>
      <c r="T214" s="13">
        <v>2.46892998659601E-8</v>
      </c>
      <c r="U214" s="13">
        <v>4.2028535488280103E-7</v>
      </c>
      <c r="V214" s="12">
        <v>0</v>
      </c>
      <c r="W214" s="13">
        <v>7.3317958459680605E-7</v>
      </c>
      <c r="X214" s="13">
        <v>9.7687701365454202E-7</v>
      </c>
      <c r="Y214" s="13">
        <v>7.7847886449075101E-7</v>
      </c>
      <c r="Z214" s="12">
        <v>0</v>
      </c>
      <c r="AA214" s="12">
        <v>0</v>
      </c>
      <c r="AB214" s="13">
        <v>2.2732588845781101E-7</v>
      </c>
      <c r="AC214" s="13">
        <v>2.08757487528911E-7</v>
      </c>
      <c r="AD214" s="12">
        <v>0</v>
      </c>
      <c r="AE214" s="13">
        <v>1.56048871026258E-7</v>
      </c>
      <c r="AF214" s="12">
        <v>0</v>
      </c>
      <c r="AG214" s="12">
        <v>0</v>
      </c>
      <c r="AH214" s="13">
        <v>6.8601860883207798E-7</v>
      </c>
      <c r="AI214" s="12">
        <v>0</v>
      </c>
      <c r="AJ214" s="13">
        <v>3.9520981820796398E-7</v>
      </c>
      <c r="AK214" s="13">
        <v>4.4469613284280701E-8</v>
      </c>
      <c r="AL214" s="12">
        <v>0</v>
      </c>
      <c r="AM214" s="12">
        <v>0</v>
      </c>
      <c r="AN214" s="12">
        <v>0</v>
      </c>
      <c r="AO214" s="12">
        <v>0</v>
      </c>
      <c r="AP214" s="12">
        <v>0</v>
      </c>
      <c r="AQ214" s="13">
        <v>1.93368222428062E-7</v>
      </c>
      <c r="AR214" s="13">
        <v>5.0722995365885697E-7</v>
      </c>
      <c r="AS214" s="12">
        <v>0</v>
      </c>
      <c r="AT214" s="13">
        <v>2.0947840208304101E-7</v>
      </c>
      <c r="AU214" s="12">
        <v>0</v>
      </c>
      <c r="AV214" s="13">
        <v>1.18443518642198E-7</v>
      </c>
      <c r="AW214" s="12">
        <v>0</v>
      </c>
      <c r="AX214" s="12">
        <v>0</v>
      </c>
      <c r="AY214" s="13">
        <v>4.1951155596558601E-7</v>
      </c>
      <c r="AZ214" s="21">
        <v>5.6750984566679196E-7</v>
      </c>
      <c r="BA214" s="13">
        <v>1.9560230907858798E-6</v>
      </c>
      <c r="BB214" s="12">
        <v>0</v>
      </c>
      <c r="BC214" s="13">
        <v>1.9984204037462201E-7</v>
      </c>
      <c r="BD214" s="13">
        <v>2.4571592008300598E-7</v>
      </c>
      <c r="BE214" s="13">
        <v>2.9615978650935402E-8</v>
      </c>
      <c r="BF214" s="12">
        <v>0</v>
      </c>
      <c r="BG214" s="13">
        <v>4.3304029136788503E-8</v>
      </c>
      <c r="BH214" s="12">
        <v>0</v>
      </c>
      <c r="BI214" s="12">
        <v>0</v>
      </c>
      <c r="BJ214" s="12">
        <v>0</v>
      </c>
      <c r="BK214" s="13">
        <v>1.48542543013161E-7</v>
      </c>
      <c r="BL214" s="12">
        <v>0</v>
      </c>
      <c r="BM214" s="12">
        <v>0</v>
      </c>
      <c r="BN214" s="13">
        <v>4.1981033540245003E-8</v>
      </c>
      <c r="BO214" s="12">
        <v>0</v>
      </c>
      <c r="BP214" s="13">
        <v>8.6397716664504394E-8</v>
      </c>
      <c r="BQ214" s="12">
        <v>0</v>
      </c>
      <c r="BR214" s="13">
        <v>1.78208334081613E-7</v>
      </c>
      <c r="BS214" s="12">
        <v>0</v>
      </c>
      <c r="BT214" s="13">
        <v>8.0430583486754497E-7</v>
      </c>
      <c r="BU214" s="13">
        <v>7.2010206236241195E-8</v>
      </c>
      <c r="BV214" s="13">
        <v>8.6888204818631098E-7</v>
      </c>
      <c r="BW214" s="12">
        <v>0</v>
      </c>
      <c r="BX214" s="13">
        <v>1.93355817661104E-7</v>
      </c>
      <c r="BY214" s="13">
        <v>1.5802061362499499E-7</v>
      </c>
      <c r="BZ214" s="13">
        <v>5.58047386234217E-8</v>
      </c>
      <c r="CA214" s="12">
        <v>0</v>
      </c>
      <c r="CB214" s="13">
        <v>9.9309229004986806E-7</v>
      </c>
      <c r="CC214" s="13">
        <v>1.9566408824142E-8</v>
      </c>
      <c r="CD214" s="12">
        <v>0</v>
      </c>
      <c r="CE214" s="13">
        <v>4.0967389925662001E-7</v>
      </c>
      <c r="CF214" s="13">
        <v>5.2104529974998898E-7</v>
      </c>
      <c r="CG214" s="13">
        <v>4.36568825026022E-8</v>
      </c>
      <c r="CH214" s="13">
        <v>1.63850476504633E-6</v>
      </c>
      <c r="CI214" s="12">
        <v>0</v>
      </c>
      <c r="CJ214" s="13">
        <v>2.1802573217550899E-7</v>
      </c>
      <c r="CK214" s="12">
        <v>0</v>
      </c>
      <c r="CL214" s="13">
        <v>9.16804914081452E-8</v>
      </c>
      <c r="CM214" s="12">
        <v>0</v>
      </c>
      <c r="CN214" s="12">
        <v>0</v>
      </c>
      <c r="CO214" s="13">
        <v>3.0436331019368598E-8</v>
      </c>
      <c r="CP214" s="12">
        <v>0</v>
      </c>
      <c r="CQ214" s="12">
        <v>0</v>
      </c>
      <c r="CR214" s="12">
        <v>0</v>
      </c>
      <c r="CS214" s="12">
        <v>0</v>
      </c>
      <c r="CT214" s="13">
        <v>3.6930448370257202E-7</v>
      </c>
      <c r="CU214" s="12">
        <v>0</v>
      </c>
      <c r="CV214" s="17">
        <v>0</v>
      </c>
      <c r="CW214" s="13">
        <v>2.5495070650212E-6</v>
      </c>
      <c r="CX214" s="13">
        <v>2.18307499200426E-6</v>
      </c>
      <c r="CY214" s="13">
        <v>2.8115838609151998E-6</v>
      </c>
      <c r="CZ214" s="13">
        <v>2.4843461101990801E-6</v>
      </c>
      <c r="DA214" s="13">
        <v>1.11671096074925E-6</v>
      </c>
      <c r="DB214" s="13">
        <v>2.4964459859666401E-6</v>
      </c>
      <c r="DC214" s="13">
        <v>8.3525499618443304E-7</v>
      </c>
      <c r="DD214" s="13">
        <v>8.6549472254689104E-8</v>
      </c>
      <c r="DE214" s="13">
        <v>9.7679233145563103E-7</v>
      </c>
      <c r="DF214" s="13">
        <v>1.2025988943071701E-6</v>
      </c>
      <c r="DG214" s="13">
        <v>2.7593725561018699E-7</v>
      </c>
      <c r="DH214" s="13">
        <v>1.0877324220392101E-6</v>
      </c>
      <c r="DI214" s="12">
        <v>0</v>
      </c>
      <c r="DJ214" s="13">
        <v>1.87700963583856E-6</v>
      </c>
      <c r="DK214" s="13">
        <v>1.3291327970802801E-6</v>
      </c>
      <c r="DL214" s="12">
        <v>0</v>
      </c>
      <c r="DM214" s="12">
        <v>0</v>
      </c>
      <c r="DN214" s="12">
        <v>0</v>
      </c>
      <c r="DO214" s="13">
        <v>1.6015127933344201E-7</v>
      </c>
      <c r="DP214" s="13">
        <v>2.8728591654920999E-6</v>
      </c>
      <c r="DQ214" s="13">
        <v>2.64199894114302E-6</v>
      </c>
      <c r="DR214" s="12">
        <v>0</v>
      </c>
      <c r="DS214" s="12">
        <v>0</v>
      </c>
      <c r="DT214" s="13">
        <v>1.8558185307563001E-7</v>
      </c>
      <c r="DU214" s="12">
        <v>0</v>
      </c>
      <c r="DV214" s="12">
        <v>0</v>
      </c>
      <c r="DW214" s="13">
        <v>5.2297544275402701E-7</v>
      </c>
      <c r="DX214" s="13">
        <v>1.5716568160258001E-7</v>
      </c>
      <c r="DY214" s="13">
        <v>3.8269125043952198E-7</v>
      </c>
      <c r="DZ214" s="13">
        <v>1.4223860224950001E-7</v>
      </c>
      <c r="EA214" s="13">
        <v>2.4996947217835898E-7</v>
      </c>
      <c r="EB214" s="13">
        <v>6.6468558059899604E-7</v>
      </c>
      <c r="EC214" s="2" t="s">
        <v>2466</v>
      </c>
      <c r="ED214" s="12">
        <v>0</v>
      </c>
      <c r="EE214" s="12">
        <v>0</v>
      </c>
      <c r="EF214" s="12">
        <v>0</v>
      </c>
      <c r="EG214" s="13">
        <v>1.17259779068457E-7</v>
      </c>
      <c r="EH214" s="13">
        <v>5.8037553636265898E-8</v>
      </c>
      <c r="EI214" s="13">
        <v>1.48404611925266E-7</v>
      </c>
      <c r="EJ214" s="13">
        <v>6.7174148613867104E-7</v>
      </c>
      <c r="EK214" s="12">
        <v>0</v>
      </c>
      <c r="EL214" s="13">
        <v>8.1632467427767504E-7</v>
      </c>
      <c r="EM214" s="13">
        <v>3.92844600696323E-8</v>
      </c>
      <c r="EN214" s="12">
        <v>0</v>
      </c>
      <c r="EO214" s="13">
        <v>1.9521205489198999E-7</v>
      </c>
      <c r="EP214" s="12">
        <v>0</v>
      </c>
      <c r="EQ214" s="13">
        <v>2.1151250342593501E-7</v>
      </c>
      <c r="ER214" s="12">
        <v>0</v>
      </c>
      <c r="ES214" s="13">
        <v>3.8787449365453003E-8</v>
      </c>
      <c r="ET214" s="13">
        <v>4.8841653389683605E-7</v>
      </c>
      <c r="EU214" s="12">
        <v>0</v>
      </c>
      <c r="EV214" s="13">
        <v>7.6075345459994996E-7</v>
      </c>
      <c r="EW214" s="13">
        <v>4.33636558639374E-7</v>
      </c>
      <c r="EX214" s="12">
        <v>0</v>
      </c>
      <c r="EY214" s="13">
        <v>1.11526222179479E-7</v>
      </c>
      <c r="EZ214" s="13">
        <v>2.36259053334402E-7</v>
      </c>
      <c r="FA214" s="12">
        <v>0</v>
      </c>
      <c r="FB214" s="13">
        <v>4.4880146498538102E-7</v>
      </c>
      <c r="FC214" s="13">
        <v>2.2681504705931901E-7</v>
      </c>
      <c r="FD214" s="12">
        <v>0</v>
      </c>
      <c r="FE214" s="12">
        <v>0</v>
      </c>
      <c r="FF214" s="12">
        <v>0</v>
      </c>
      <c r="FG214" s="13">
        <v>3.3048107980020502E-7</v>
      </c>
      <c r="FH214" s="12">
        <v>0</v>
      </c>
      <c r="FI214" s="13">
        <v>9.9388524694840606E-8</v>
      </c>
      <c r="FJ214" s="12">
        <v>0</v>
      </c>
      <c r="FK214" s="13">
        <v>4.2796003562577902E-8</v>
      </c>
      <c r="FL214" s="12">
        <v>0</v>
      </c>
      <c r="FM214" s="12">
        <v>0</v>
      </c>
      <c r="FN214" s="13">
        <v>3.4296396672191399E-7</v>
      </c>
      <c r="FO214" s="12">
        <v>0</v>
      </c>
      <c r="FP214" s="12">
        <v>0</v>
      </c>
      <c r="FQ214" s="12">
        <v>0</v>
      </c>
      <c r="FR214" s="12">
        <v>0</v>
      </c>
      <c r="FS214" s="13">
        <v>1.33594601188032E-7</v>
      </c>
      <c r="FT214" s="13">
        <v>9.1537840967766297E-7</v>
      </c>
      <c r="FU214" s="12">
        <v>0</v>
      </c>
      <c r="FV214" s="12">
        <v>0</v>
      </c>
      <c r="FW214" s="12">
        <v>0</v>
      </c>
      <c r="FX214" s="12">
        <v>0</v>
      </c>
      <c r="FY214" s="13">
        <v>5.4197071318762597E-7</v>
      </c>
      <c r="FZ214" s="12">
        <v>0</v>
      </c>
      <c r="GA214" s="21">
        <v>7.5869557983472703E-7</v>
      </c>
      <c r="GB214" s="13">
        <v>1.0035224300477901E-6</v>
      </c>
      <c r="GC214" s="12">
        <v>0</v>
      </c>
      <c r="GD214" s="12">
        <v>0</v>
      </c>
      <c r="GE214" s="12">
        <v>0</v>
      </c>
      <c r="GF214" s="12">
        <v>0</v>
      </c>
      <c r="GG214" s="13">
        <v>3.3840500546899102E-8</v>
      </c>
      <c r="GH214" s="12">
        <v>0</v>
      </c>
      <c r="GI214" s="12">
        <v>0</v>
      </c>
      <c r="GJ214" s="12">
        <v>0</v>
      </c>
      <c r="GK214" s="13">
        <v>3.8855790525906101E-7</v>
      </c>
      <c r="GL214" s="12">
        <v>0</v>
      </c>
      <c r="GM214" s="13">
        <v>3.5203864784565502E-7</v>
      </c>
      <c r="GN214" s="12">
        <v>0</v>
      </c>
      <c r="GO214" s="12">
        <v>0</v>
      </c>
      <c r="GP214" s="13">
        <v>8.4221843875720905E-7</v>
      </c>
      <c r="GQ214" s="13">
        <v>3.1671750296972798E-7</v>
      </c>
      <c r="GR214" s="12">
        <v>0</v>
      </c>
      <c r="GS214" s="13">
        <v>7.14915628272925E-7</v>
      </c>
      <c r="GT214" s="13">
        <v>3.4820048944407601E-7</v>
      </c>
      <c r="GU214" s="13">
        <v>5.0326618181672297E-8</v>
      </c>
      <c r="GV214" s="13">
        <v>4.7315208484378303E-8</v>
      </c>
      <c r="GW214" s="13">
        <v>3.5823652772969702E-8</v>
      </c>
      <c r="GX214" s="13">
        <v>2.90083088052564E-7</v>
      </c>
      <c r="GY214" s="12">
        <v>0</v>
      </c>
      <c r="GZ214" s="13">
        <v>9.0682892809595502E-7</v>
      </c>
      <c r="HA214" s="13">
        <v>8.8974962155703199E-7</v>
      </c>
      <c r="HB214" s="12">
        <v>0</v>
      </c>
      <c r="HC214" s="13">
        <v>8.76837089662251E-7</v>
      </c>
      <c r="HD214" s="13">
        <v>7.0796180242451507E-8</v>
      </c>
      <c r="HE214" s="13">
        <v>3.2380393500298098E-7</v>
      </c>
      <c r="HF214" s="12">
        <v>0</v>
      </c>
      <c r="HG214" s="12">
        <v>0</v>
      </c>
      <c r="HH214" s="12">
        <v>0</v>
      </c>
      <c r="HI214" s="12">
        <v>0</v>
      </c>
      <c r="HJ214" s="12">
        <v>0</v>
      </c>
      <c r="HK214" s="13">
        <v>9.2215988193027997E-7</v>
      </c>
      <c r="HL214" s="12">
        <v>0</v>
      </c>
      <c r="HM214" s="13">
        <v>8.3322144325992803E-7</v>
      </c>
      <c r="HN214" s="12">
        <v>0</v>
      </c>
      <c r="HO214" s="13">
        <v>1.8727896080483901E-7</v>
      </c>
      <c r="HP214" s="12">
        <v>0</v>
      </c>
      <c r="HQ214" s="13">
        <v>4.9398698476142995E-7</v>
      </c>
      <c r="HR214" s="12">
        <v>0</v>
      </c>
      <c r="HS214" s="12">
        <v>0</v>
      </c>
      <c r="HT214" s="13">
        <v>5.0830751414700904E-7</v>
      </c>
      <c r="HU214" s="21">
        <v>1.5909967074735801E-7</v>
      </c>
      <c r="HV214" s="13">
        <v>8.5452984531996604E-7</v>
      </c>
      <c r="HW214" s="13">
        <v>1.0070254061976701E-6</v>
      </c>
      <c r="HX214" s="12">
        <v>0</v>
      </c>
      <c r="HY214" s="12">
        <v>0</v>
      </c>
      <c r="HZ214" s="13">
        <v>5.1070379054764397E-8</v>
      </c>
      <c r="IA214" s="12">
        <v>0</v>
      </c>
      <c r="IB214" s="13">
        <v>4.8596221642187103E-8</v>
      </c>
      <c r="IC214" s="13">
        <v>8.7340821913142706E-6</v>
      </c>
      <c r="ID214" s="13">
        <v>3.2927855564138499E-7</v>
      </c>
      <c r="IE214" s="13">
        <v>3.5144641736704202E-6</v>
      </c>
      <c r="IF214" s="12">
        <v>0</v>
      </c>
      <c r="IG214" s="13">
        <v>4.4543593374078898E-7</v>
      </c>
      <c r="IH214" s="13">
        <v>1.5114190880882501E-7</v>
      </c>
      <c r="II214" s="13">
        <v>9.7692684601899206E-7</v>
      </c>
      <c r="IJ214" s="13">
        <v>7.7583677691148098E-7</v>
      </c>
      <c r="IK214" s="13">
        <v>3.6684128485350898E-8</v>
      </c>
      <c r="IL214" s="12">
        <v>0</v>
      </c>
      <c r="IM214" s="13">
        <v>1.3362971777461501E-7</v>
      </c>
      <c r="IN214" s="13">
        <v>1.9713909483854401E-7</v>
      </c>
      <c r="IO214" s="13">
        <v>5.5182867813288603E-7</v>
      </c>
      <c r="IP214" s="13">
        <v>6.0789022303557204E-7</v>
      </c>
      <c r="IQ214" s="13">
        <v>1.6032005396091699E-6</v>
      </c>
      <c r="IR214" s="13">
        <v>7.1437223888142797E-7</v>
      </c>
      <c r="IS214" s="12">
        <v>0</v>
      </c>
      <c r="IT214" s="13">
        <v>6.4547736485495403E-7</v>
      </c>
      <c r="IU214" s="12">
        <v>0</v>
      </c>
      <c r="IV214" s="13">
        <v>8.6998301853345399E-7</v>
      </c>
      <c r="IW214" s="13">
        <v>6.8727506742100401E-7</v>
      </c>
      <c r="IX214" s="12">
        <v>0</v>
      </c>
      <c r="IY214" s="13">
        <v>2.0810658088187899E-7</v>
      </c>
    </row>
    <row r="215" spans="1:259" x14ac:dyDescent="0.25">
      <c r="A215" s="2">
        <v>212</v>
      </c>
      <c r="B215" s="2" t="s">
        <v>2471</v>
      </c>
      <c r="C215" s="2" t="s">
        <v>2704</v>
      </c>
      <c r="D215" s="12">
        <v>0</v>
      </c>
      <c r="E215" s="12">
        <v>0</v>
      </c>
      <c r="F215" s="12">
        <v>0</v>
      </c>
      <c r="G215" s="13">
        <v>4.1702328456284499E-7</v>
      </c>
      <c r="H215" s="12">
        <v>0</v>
      </c>
      <c r="I215" s="12">
        <v>0</v>
      </c>
      <c r="J215" s="12">
        <v>0</v>
      </c>
      <c r="K215" s="12">
        <v>0</v>
      </c>
      <c r="L215" s="13">
        <v>2.0315538123637599E-6</v>
      </c>
      <c r="M215" s="13">
        <v>5.6266617820719297E-8</v>
      </c>
      <c r="N215" s="12">
        <v>0</v>
      </c>
      <c r="O215" s="12">
        <v>0</v>
      </c>
      <c r="P215" s="12">
        <v>0</v>
      </c>
      <c r="Q215" s="13">
        <v>4.47443662912644E-8</v>
      </c>
      <c r="R215" s="13">
        <v>6.2563776451163995E-7</v>
      </c>
      <c r="S215" s="13">
        <v>3.8985290629304001E-7</v>
      </c>
      <c r="T215" s="12">
        <v>0</v>
      </c>
      <c r="U215" s="13">
        <v>3.0231417082882199E-8</v>
      </c>
      <c r="V215" s="13">
        <v>3.89321846989915E-8</v>
      </c>
      <c r="W215" s="13">
        <v>2.28349486250824E-7</v>
      </c>
      <c r="X215" s="13">
        <v>4.2755056071215799E-7</v>
      </c>
      <c r="Y215" s="13">
        <v>6.8122932084694897E-7</v>
      </c>
      <c r="Z215" s="13">
        <v>5.8719632340933502E-8</v>
      </c>
      <c r="AA215" s="12">
        <v>0</v>
      </c>
      <c r="AB215" s="13">
        <v>4.1113807933834697E-7</v>
      </c>
      <c r="AC215" s="13">
        <v>2.0507662502840101E-7</v>
      </c>
      <c r="AD215" s="12">
        <v>0</v>
      </c>
      <c r="AE215" s="13">
        <v>1.7884694286384699E-7</v>
      </c>
      <c r="AF215" s="12">
        <v>0</v>
      </c>
      <c r="AG215" s="12">
        <v>0</v>
      </c>
      <c r="AH215" s="13">
        <v>5.4815532399405598E-7</v>
      </c>
      <c r="AI215" s="12">
        <v>0</v>
      </c>
      <c r="AJ215" s="13">
        <v>6.6665201607304104E-8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0</v>
      </c>
      <c r="AQ215" s="13">
        <v>1.89958707171144E-7</v>
      </c>
      <c r="AR215" s="13">
        <v>4.42281310960247E-7</v>
      </c>
      <c r="AS215" s="12">
        <v>0</v>
      </c>
      <c r="AT215" s="13">
        <v>1.37189885495191E-7</v>
      </c>
      <c r="AU215" s="12">
        <v>0</v>
      </c>
      <c r="AV215" s="13">
        <v>1.6537925838867999E-7</v>
      </c>
      <c r="AW215" s="13">
        <v>2.6681637654188401E-8</v>
      </c>
      <c r="AX215" s="12">
        <v>0</v>
      </c>
      <c r="AY215" s="13">
        <v>1.4530371928447499E-6</v>
      </c>
      <c r="AZ215" s="21">
        <v>5.3644949992411903E-7</v>
      </c>
      <c r="BA215" s="13">
        <v>1.56389096857082E-6</v>
      </c>
      <c r="BB215" s="12">
        <v>0</v>
      </c>
      <c r="BC215" s="13">
        <v>3.8585011909734101E-7</v>
      </c>
      <c r="BD215" s="13">
        <v>3.5908058817572299E-7</v>
      </c>
      <c r="BE215" s="13">
        <v>6.8843312627341502E-8</v>
      </c>
      <c r="BF215" s="13">
        <v>4.5650835361309302E-8</v>
      </c>
      <c r="BG215" s="13">
        <v>8.5080964047090699E-8</v>
      </c>
      <c r="BH215" s="12">
        <v>0</v>
      </c>
      <c r="BI215" s="13">
        <v>1.9980353935217201E-8</v>
      </c>
      <c r="BJ215" s="12">
        <v>0</v>
      </c>
      <c r="BK215" s="13">
        <v>9.7282269983430101E-8</v>
      </c>
      <c r="BL215" s="12">
        <v>0</v>
      </c>
      <c r="BM215" s="12">
        <v>0</v>
      </c>
      <c r="BN215" s="13">
        <v>6.8119017989868297E-8</v>
      </c>
      <c r="BO215" s="12">
        <v>0</v>
      </c>
      <c r="BP215" s="13">
        <v>6.8694482504748503E-8</v>
      </c>
      <c r="BQ215" s="12">
        <v>0</v>
      </c>
      <c r="BR215" s="13">
        <v>2.7132366316814501E-7</v>
      </c>
      <c r="BS215" s="12">
        <v>0</v>
      </c>
      <c r="BT215" s="13">
        <v>2.25749748541448E-7</v>
      </c>
      <c r="BU215" s="13">
        <v>3.2730681356297499E-8</v>
      </c>
      <c r="BV215" s="13">
        <v>3.37269484706871E-7</v>
      </c>
      <c r="BW215" s="12">
        <v>0</v>
      </c>
      <c r="BX215" s="13">
        <v>9.4973260564018305E-8</v>
      </c>
      <c r="BY215" s="13">
        <v>1.16425766965519E-7</v>
      </c>
      <c r="BZ215" s="12">
        <v>0</v>
      </c>
      <c r="CA215" s="13">
        <v>4.63394837266041E-8</v>
      </c>
      <c r="CB215" s="13">
        <v>6.0016676110334798E-7</v>
      </c>
      <c r="CC215" s="12">
        <v>0</v>
      </c>
      <c r="CD215" s="12">
        <v>0</v>
      </c>
      <c r="CE215" s="13">
        <v>1.00610108490899E-7</v>
      </c>
      <c r="CF215" s="13">
        <v>5.3009858294269003E-7</v>
      </c>
      <c r="CG215" s="12">
        <v>0</v>
      </c>
      <c r="CH215" s="13">
        <v>4.13900807867047E-7</v>
      </c>
      <c r="CI215" s="12">
        <v>0</v>
      </c>
      <c r="CJ215" s="13">
        <v>2.1418144974420301E-7</v>
      </c>
      <c r="CK215" s="12">
        <v>0</v>
      </c>
      <c r="CL215" s="13">
        <v>2.7237084318764201E-8</v>
      </c>
      <c r="CM215" s="12">
        <v>0</v>
      </c>
      <c r="CN215" s="12">
        <v>0</v>
      </c>
      <c r="CO215" s="13">
        <v>8.9699010812748704E-8</v>
      </c>
      <c r="CP215" s="12">
        <v>0</v>
      </c>
      <c r="CQ215" s="12">
        <v>0</v>
      </c>
      <c r="CR215" s="12">
        <v>0</v>
      </c>
      <c r="CS215" s="12">
        <v>0</v>
      </c>
      <c r="CT215" s="13">
        <v>1.87773932982667E-7</v>
      </c>
      <c r="CU215" s="12">
        <v>0</v>
      </c>
      <c r="CV215" s="17">
        <v>0</v>
      </c>
      <c r="CW215" s="13">
        <v>8.1470546573184095E-7</v>
      </c>
      <c r="CX215" s="13">
        <v>1.7603835364583599E-6</v>
      </c>
      <c r="CY215" s="13">
        <v>3.59436364878983E-6</v>
      </c>
      <c r="CZ215" s="13">
        <v>9.34002940942787E-7</v>
      </c>
      <c r="DA215" s="13">
        <v>3.85680980901161E-7</v>
      </c>
      <c r="DB215" s="13">
        <v>1.06957198379092E-6</v>
      </c>
      <c r="DC215" s="13">
        <v>4.7131987476764201E-7</v>
      </c>
      <c r="DD215" s="13">
        <v>1.27535116546582E-7</v>
      </c>
      <c r="DE215" s="13">
        <v>4.5715052265307E-7</v>
      </c>
      <c r="DF215" s="13">
        <v>6.9155089233916197E-7</v>
      </c>
      <c r="DG215" s="13">
        <v>5.3555784006410299E-7</v>
      </c>
      <c r="DH215" s="13">
        <v>1.9715631589054501E-6</v>
      </c>
      <c r="DI215" s="12">
        <v>0</v>
      </c>
      <c r="DJ215" s="13">
        <v>7.0646225382815397E-7</v>
      </c>
      <c r="DK215" s="13">
        <v>2.7407057234757301E-6</v>
      </c>
      <c r="DL215" s="12">
        <v>0</v>
      </c>
      <c r="DM215" s="12">
        <v>0</v>
      </c>
      <c r="DN215" s="12">
        <v>0</v>
      </c>
      <c r="DO215" s="12">
        <v>0</v>
      </c>
      <c r="DP215" s="13">
        <v>1.0563306061407801E-6</v>
      </c>
      <c r="DQ215" s="13">
        <v>7.2565984666783203E-7</v>
      </c>
      <c r="DR215" s="12">
        <v>0</v>
      </c>
      <c r="DS215" s="12">
        <v>0</v>
      </c>
      <c r="DT215" s="13">
        <v>1.89689819468032E-7</v>
      </c>
      <c r="DU215" s="12">
        <v>0</v>
      </c>
      <c r="DV215" s="12">
        <v>0</v>
      </c>
      <c r="DW215" s="13">
        <v>3.5962794929936799E-7</v>
      </c>
      <c r="DX215" s="13">
        <v>3.8486192801523197E-8</v>
      </c>
      <c r="DY215" s="13">
        <v>4.6992943221477802E-8</v>
      </c>
      <c r="DZ215" s="13">
        <v>2.3244258096635299E-7</v>
      </c>
      <c r="EA215" s="13">
        <v>3.45876275282426E-7</v>
      </c>
      <c r="EB215" s="13">
        <v>5.4841893472173198E-7</v>
      </c>
      <c r="EC215" s="2" t="s">
        <v>2471</v>
      </c>
      <c r="ED215" s="12">
        <v>0</v>
      </c>
      <c r="EE215" s="12">
        <v>0</v>
      </c>
      <c r="EF215" s="12">
        <v>0</v>
      </c>
      <c r="EG215" s="13">
        <v>1.15192226288912E-7</v>
      </c>
      <c r="EH215" s="13">
        <v>1.14028442912563E-7</v>
      </c>
      <c r="EI215" s="13">
        <v>1.6927876830355E-7</v>
      </c>
      <c r="EJ215" s="13">
        <v>2.82813076208077E-7</v>
      </c>
      <c r="EK215" s="12">
        <v>0</v>
      </c>
      <c r="EL215" s="13">
        <v>8.4910345435313098E-7</v>
      </c>
      <c r="EM215" s="13">
        <v>7.7183573940335503E-8</v>
      </c>
      <c r="EN215" s="12">
        <v>0</v>
      </c>
      <c r="EO215" s="13">
        <v>6.9396472162135605E-8</v>
      </c>
      <c r="EP215" s="12">
        <v>0</v>
      </c>
      <c r="EQ215" s="13">
        <v>1.03891531909465E-7</v>
      </c>
      <c r="ER215" s="12">
        <v>0</v>
      </c>
      <c r="ES215" s="13">
        <v>3.8103539678908498E-8</v>
      </c>
      <c r="ET215" s="13">
        <v>3.73181398695315E-7</v>
      </c>
      <c r="EU215" s="12">
        <v>0</v>
      </c>
      <c r="EV215" s="13">
        <v>3.1610675490662401E-7</v>
      </c>
      <c r="EW215" s="13">
        <v>1.7039622959129101E-7</v>
      </c>
      <c r="EX215" s="12">
        <v>0</v>
      </c>
      <c r="EY215" s="13">
        <v>7.3039843240968906E-8</v>
      </c>
      <c r="EZ215" s="13">
        <v>1.02121041693157E-6</v>
      </c>
      <c r="FA215" s="12">
        <v>0</v>
      </c>
      <c r="FB215" s="13">
        <v>2.7131574709443697E-7</v>
      </c>
      <c r="FC215" s="13">
        <v>2.7851973662825702E-7</v>
      </c>
      <c r="FD215" s="12">
        <v>0</v>
      </c>
      <c r="FE215" s="12">
        <v>0</v>
      </c>
      <c r="FF215" s="12">
        <v>0</v>
      </c>
      <c r="FG215" s="13">
        <v>1.8036330971463701E-7</v>
      </c>
      <c r="FH215" s="12">
        <v>0</v>
      </c>
      <c r="FI215" s="13">
        <v>6.5090721462615995E-8</v>
      </c>
      <c r="FJ215" s="12">
        <v>0</v>
      </c>
      <c r="FK215" s="12">
        <v>0</v>
      </c>
      <c r="FL215" s="12">
        <v>0</v>
      </c>
      <c r="FM215" s="12">
        <v>0</v>
      </c>
      <c r="FN215" s="13">
        <v>3.2175578068395098E-7</v>
      </c>
      <c r="FO215" s="12">
        <v>0</v>
      </c>
      <c r="FP215" s="12">
        <v>0</v>
      </c>
      <c r="FQ215" s="12">
        <v>0</v>
      </c>
      <c r="FR215" s="12">
        <v>0</v>
      </c>
      <c r="FS215" s="12">
        <v>0</v>
      </c>
      <c r="FT215" s="13">
        <v>1.63222634561853E-7</v>
      </c>
      <c r="FU215" s="12">
        <v>0</v>
      </c>
      <c r="FV215" s="12">
        <v>0</v>
      </c>
      <c r="FW215" s="12">
        <v>0</v>
      </c>
      <c r="FX215" s="12">
        <v>0</v>
      </c>
      <c r="FY215" s="13">
        <v>3.8224634683258299E-7</v>
      </c>
      <c r="FZ215" s="13">
        <v>7.7858202236184801E-8</v>
      </c>
      <c r="GA215" s="21">
        <v>1.4906361518163401E-7</v>
      </c>
      <c r="GB215" s="13">
        <v>8.5139697809183897E-7</v>
      </c>
      <c r="GC215" s="12">
        <v>0</v>
      </c>
      <c r="GD215" s="12">
        <v>0</v>
      </c>
      <c r="GE215" s="12">
        <v>0</v>
      </c>
      <c r="GF215" s="12">
        <v>0</v>
      </c>
      <c r="GG215" s="13">
        <v>3.3243816658162901E-8</v>
      </c>
      <c r="GH215" s="12">
        <v>0</v>
      </c>
      <c r="GI215" s="12">
        <v>0</v>
      </c>
      <c r="GJ215" s="12">
        <v>0</v>
      </c>
      <c r="GK215" s="13">
        <v>6.4890148913540896E-7</v>
      </c>
      <c r="GL215" s="12">
        <v>0</v>
      </c>
      <c r="GM215" s="13">
        <v>1.56967254335548E-7</v>
      </c>
      <c r="GN215" s="12">
        <v>0</v>
      </c>
      <c r="GO215" s="12">
        <v>0</v>
      </c>
      <c r="GP215" s="13">
        <v>1.1425561403795199E-6</v>
      </c>
      <c r="GQ215" s="13">
        <v>1.0371102112358899E-7</v>
      </c>
      <c r="GR215" s="12">
        <v>0</v>
      </c>
      <c r="GS215" s="13">
        <v>6.4222836885799298E-7</v>
      </c>
      <c r="GT215" s="13">
        <v>1.90033852341435E-7</v>
      </c>
      <c r="GU215" s="13">
        <v>4.9439247080232198E-8</v>
      </c>
      <c r="GV215" s="12">
        <v>0</v>
      </c>
      <c r="GW215" s="12">
        <v>0</v>
      </c>
      <c r="GX215" s="13">
        <v>4.7494712149664101E-8</v>
      </c>
      <c r="GY215" s="12">
        <v>0</v>
      </c>
      <c r="GZ215" s="13">
        <v>5.7268253645498396E-7</v>
      </c>
      <c r="HA215" s="13">
        <v>3.1216476467006302E-7</v>
      </c>
      <c r="HB215" s="12">
        <v>0</v>
      </c>
      <c r="HC215" s="13">
        <v>2.5841294581985699E-7</v>
      </c>
      <c r="HD215" s="13">
        <v>1.39095769745875E-7</v>
      </c>
      <c r="HE215" s="13">
        <v>1.8337214988611599E-7</v>
      </c>
      <c r="HF215" s="12">
        <v>0</v>
      </c>
      <c r="HG215" s="12">
        <v>0</v>
      </c>
      <c r="HH215" s="12">
        <v>0</v>
      </c>
      <c r="HI215" s="12">
        <v>0</v>
      </c>
      <c r="HJ215" s="12">
        <v>0</v>
      </c>
      <c r="HK215" s="13">
        <v>1.2941430512875501E-7</v>
      </c>
      <c r="HL215" s="12">
        <v>0</v>
      </c>
      <c r="HM215" s="13">
        <v>4.36549270020315E-7</v>
      </c>
      <c r="HN215" s="12">
        <v>0</v>
      </c>
      <c r="HO215" s="13">
        <v>6.1325604293776102E-8</v>
      </c>
      <c r="HP215" s="13">
        <v>4.31145216269446E-8</v>
      </c>
      <c r="HQ215" s="13">
        <v>4.6867069579043199E-7</v>
      </c>
      <c r="HR215" s="12">
        <v>0</v>
      </c>
      <c r="HS215" s="12">
        <v>0</v>
      </c>
      <c r="HT215" s="13">
        <v>9.9868982628379604E-8</v>
      </c>
      <c r="HU215" s="21">
        <v>3.9073596720069101E-8</v>
      </c>
      <c r="HV215" s="13">
        <v>1.3641266737318101E-6</v>
      </c>
      <c r="HW215" s="13">
        <v>1.3779107977929599E-6</v>
      </c>
      <c r="HX215" s="12">
        <v>0</v>
      </c>
      <c r="HY215" s="12">
        <v>0</v>
      </c>
      <c r="HZ215" s="13">
        <v>1.1646276197543199E-7</v>
      </c>
      <c r="IA215" s="12">
        <v>0</v>
      </c>
      <c r="IB215" s="13">
        <v>2.1089902650135801E-7</v>
      </c>
      <c r="IC215" s="13">
        <v>1.12730868042061E-5</v>
      </c>
      <c r="ID215" s="13">
        <v>1.8484150658530399E-7</v>
      </c>
      <c r="IE215" s="13">
        <v>1.41883409240344E-6</v>
      </c>
      <c r="IF215" s="12">
        <v>0</v>
      </c>
      <c r="IG215" s="13">
        <v>1.00980438379524E-7</v>
      </c>
      <c r="IH215" s="13">
        <v>2.2271540718680799E-7</v>
      </c>
      <c r="II215" s="13">
        <v>8.5868023188465095E-7</v>
      </c>
      <c r="IJ215" s="13">
        <v>7.2586384309818304E-8</v>
      </c>
      <c r="IK215" s="12">
        <v>0</v>
      </c>
      <c r="IL215" s="12">
        <v>0</v>
      </c>
      <c r="IM215" s="13">
        <v>8.7515684184886202E-8</v>
      </c>
      <c r="IN215" s="12">
        <v>0</v>
      </c>
      <c r="IO215" s="13">
        <v>9.7073189190565204E-8</v>
      </c>
      <c r="IP215" s="13">
        <v>1.4051100132397301E-7</v>
      </c>
      <c r="IQ215" s="13">
        <v>1.3765429348835599E-6</v>
      </c>
      <c r="IR215" s="13">
        <v>1.6773217197702199E-6</v>
      </c>
      <c r="IS215" s="12">
        <v>0</v>
      </c>
      <c r="IT215" s="13">
        <v>2.6299752799791502E-7</v>
      </c>
      <c r="IU215" s="12">
        <v>0</v>
      </c>
      <c r="IV215" s="13">
        <v>3.9217093971952602E-7</v>
      </c>
      <c r="IW215" s="13">
        <v>5.7870588620552305E-7</v>
      </c>
      <c r="IX215" s="12">
        <v>0</v>
      </c>
      <c r="IY215" s="13">
        <v>1.02218597662384E-7</v>
      </c>
    </row>
    <row r="216" spans="1:259" x14ac:dyDescent="0.25">
      <c r="A216" s="2">
        <v>213</v>
      </c>
      <c r="B216" s="2" t="s">
        <v>2476</v>
      </c>
      <c r="C216" s="2" t="s">
        <v>2704</v>
      </c>
      <c r="D216" s="12">
        <v>0</v>
      </c>
      <c r="E216" s="12">
        <v>0</v>
      </c>
      <c r="F216" s="12">
        <v>0</v>
      </c>
      <c r="G216" s="13">
        <v>7.8339863077972897E-7</v>
      </c>
      <c r="H216" s="12">
        <v>0</v>
      </c>
      <c r="I216" s="12">
        <v>0</v>
      </c>
      <c r="J216" s="12">
        <v>0</v>
      </c>
      <c r="K216" s="12">
        <v>0</v>
      </c>
      <c r="L216" s="13">
        <v>2.19517938033468E-6</v>
      </c>
      <c r="M216" s="13">
        <v>1.4093279037744801E-7</v>
      </c>
      <c r="N216" s="13">
        <v>5.17267155199128E-7</v>
      </c>
      <c r="O216" s="12">
        <v>0</v>
      </c>
      <c r="P216" s="12">
        <v>0</v>
      </c>
      <c r="Q216" s="13">
        <v>1.12072639858877E-7</v>
      </c>
      <c r="R216" s="13">
        <v>6.1890212356052203E-7</v>
      </c>
      <c r="S216" s="13">
        <v>3.7017539642559501E-7</v>
      </c>
      <c r="T216" s="12">
        <v>0</v>
      </c>
      <c r="U216" s="13">
        <v>1.22062838115657E-7</v>
      </c>
      <c r="V216" s="12">
        <v>0</v>
      </c>
      <c r="W216" s="13">
        <v>7.5974223725326297E-7</v>
      </c>
      <c r="X216" s="13">
        <v>7.0430358491649098E-7</v>
      </c>
      <c r="Y216" s="13">
        <v>6.1632510614722295E-7</v>
      </c>
      <c r="Z216" s="12">
        <v>0</v>
      </c>
      <c r="AA216" s="12">
        <v>0</v>
      </c>
      <c r="AB216" s="13">
        <v>3.77589903779298E-7</v>
      </c>
      <c r="AC216" s="13">
        <v>6.4207744586967905E-8</v>
      </c>
      <c r="AD216" s="12">
        <v>0</v>
      </c>
      <c r="AE216" s="13">
        <v>2.5597922061089702E-7</v>
      </c>
      <c r="AF216" s="12">
        <v>0</v>
      </c>
      <c r="AG216" s="12">
        <v>0</v>
      </c>
      <c r="AH216" s="13">
        <v>1.22587687936931E-6</v>
      </c>
      <c r="AI216" s="12">
        <v>0</v>
      </c>
      <c r="AJ216" s="13">
        <v>6.0973064223597898E-7</v>
      </c>
      <c r="AK216" s="12">
        <v>0</v>
      </c>
      <c r="AL216" s="12">
        <v>0</v>
      </c>
      <c r="AM216" s="12">
        <v>0</v>
      </c>
      <c r="AN216" s="13">
        <v>3.9761208730989097E-8</v>
      </c>
      <c r="AO216" s="12">
        <v>0</v>
      </c>
      <c r="AP216" s="12">
        <v>0</v>
      </c>
      <c r="AQ216" s="13">
        <v>2.9137277060553701E-7</v>
      </c>
      <c r="AR216" s="13">
        <v>2.3079085232809899E-7</v>
      </c>
      <c r="AS216" s="12">
        <v>0</v>
      </c>
      <c r="AT216" s="13">
        <v>1.7181193861700499E-7</v>
      </c>
      <c r="AU216" s="12">
        <v>0</v>
      </c>
      <c r="AV216" s="13">
        <v>9.7146103618206194E-8</v>
      </c>
      <c r="AW216" s="13">
        <v>6.6830347941405796E-8</v>
      </c>
      <c r="AX216" s="12">
        <v>0</v>
      </c>
      <c r="AY216" s="13">
        <v>7.4116369671180997E-7</v>
      </c>
      <c r="AZ216" s="21">
        <v>3.7694426343274701E-7</v>
      </c>
      <c r="BA216" s="13">
        <v>1.62523806376539E-6</v>
      </c>
      <c r="BB216" s="12">
        <v>0</v>
      </c>
      <c r="BC216" s="13">
        <v>2.5432923340801E-7</v>
      </c>
      <c r="BD216" s="13">
        <v>4.3957653548974302E-7</v>
      </c>
      <c r="BE216" s="13">
        <v>9.1326507401490301E-8</v>
      </c>
      <c r="BF216" s="13">
        <v>2.2868620363961899E-7</v>
      </c>
      <c r="BG216" s="12">
        <v>0</v>
      </c>
      <c r="BH216" s="13">
        <v>1.64839374638104E-7</v>
      </c>
      <c r="BI216" s="13">
        <v>7.5068143649349298E-8</v>
      </c>
      <c r="BJ216" s="12">
        <v>0</v>
      </c>
      <c r="BK216" s="13">
        <v>1.6642723699752899E-7</v>
      </c>
      <c r="BL216" s="12">
        <v>0</v>
      </c>
      <c r="BM216" s="12">
        <v>0</v>
      </c>
      <c r="BN216" s="13">
        <v>4.26549686781983E-8</v>
      </c>
      <c r="BO216" s="12">
        <v>0</v>
      </c>
      <c r="BP216" s="13">
        <v>4.1571494100483998E-7</v>
      </c>
      <c r="BQ216" s="12">
        <v>0</v>
      </c>
      <c r="BR216" s="13">
        <v>1.45627076535944E-7</v>
      </c>
      <c r="BS216" s="12">
        <v>0</v>
      </c>
      <c r="BT216" s="13">
        <v>5.3336276172251896E-7</v>
      </c>
      <c r="BU216" s="13">
        <v>1.22972370647793E-7</v>
      </c>
      <c r="BV216" s="13">
        <v>1.2019930319571899E-6</v>
      </c>
      <c r="BW216" s="12">
        <v>0</v>
      </c>
      <c r="BX216" s="13">
        <v>2.3788255169662599E-7</v>
      </c>
      <c r="BY216" s="13">
        <v>8.1567178257937099E-8</v>
      </c>
      <c r="BZ216" s="12">
        <v>0</v>
      </c>
      <c r="CA216" s="13">
        <v>1.1606798132152601E-7</v>
      </c>
      <c r="CB216" s="13">
        <v>1.2919228064856999E-6</v>
      </c>
      <c r="CC216" s="13">
        <v>2.3823975438356899E-8</v>
      </c>
      <c r="CD216" s="12">
        <v>0</v>
      </c>
      <c r="CE216" s="13">
        <v>2.5200134429581602E-7</v>
      </c>
      <c r="CF216" s="13">
        <v>5.3631639461635699E-7</v>
      </c>
      <c r="CG216" s="12">
        <v>0</v>
      </c>
      <c r="CH216" s="13">
        <v>1.0592809063961501E-6</v>
      </c>
      <c r="CI216" s="12">
        <v>0</v>
      </c>
      <c r="CJ216" s="13">
        <v>2.0117516296951601E-7</v>
      </c>
      <c r="CK216" s="12">
        <v>0</v>
      </c>
      <c r="CL216" s="12">
        <v>0</v>
      </c>
      <c r="CM216" s="12">
        <v>0</v>
      </c>
      <c r="CN216" s="12">
        <v>0</v>
      </c>
      <c r="CO216" s="13">
        <v>3.7445328383450301E-8</v>
      </c>
      <c r="CP216" s="12">
        <v>0</v>
      </c>
      <c r="CQ216" s="12">
        <v>0</v>
      </c>
      <c r="CR216" s="13">
        <v>6.4519386689700899E-8</v>
      </c>
      <c r="CS216" s="12">
        <v>0</v>
      </c>
      <c r="CT216" s="13">
        <v>1.7875094441687599E-7</v>
      </c>
      <c r="CU216" s="12">
        <v>0</v>
      </c>
      <c r="CV216" s="17">
        <v>0</v>
      </c>
      <c r="CW216" s="13">
        <v>2.8201804308830802E-6</v>
      </c>
      <c r="CX216" s="13">
        <v>3.1218809344827298E-6</v>
      </c>
      <c r="CY216" s="13">
        <v>2.6009255960125501E-6</v>
      </c>
      <c r="CZ216" s="13">
        <v>2.6456057960143898E-6</v>
      </c>
      <c r="DA216" s="13">
        <v>5.1840086481713104E-7</v>
      </c>
      <c r="DB216" s="13">
        <v>2.4387486301359899E-6</v>
      </c>
      <c r="DC216" s="13">
        <v>1.40358736562398E-6</v>
      </c>
      <c r="DD216" s="13">
        <v>1.0648042327864E-7</v>
      </c>
      <c r="DE216" s="13">
        <v>8.4954007114306002E-7</v>
      </c>
      <c r="DF216" s="13">
        <v>1.4020133130511701E-6</v>
      </c>
      <c r="DG216" s="13">
        <v>4.0162318719765099E-7</v>
      </c>
      <c r="DH216" s="13">
        <v>1.35337972513562E-6</v>
      </c>
      <c r="DI216" s="12">
        <v>0</v>
      </c>
      <c r="DJ216" s="13">
        <v>3.1856865829326202E-6</v>
      </c>
      <c r="DK216" s="13">
        <v>2.3336304288315799E-6</v>
      </c>
      <c r="DL216" s="12">
        <v>0</v>
      </c>
      <c r="DM216" s="12">
        <v>0</v>
      </c>
      <c r="DN216" s="12">
        <v>0</v>
      </c>
      <c r="DO216" s="13">
        <v>4.5269290715422799E-7</v>
      </c>
      <c r="DP216" s="13">
        <v>3.1457415029604801E-6</v>
      </c>
      <c r="DQ216" s="13">
        <v>3.0124589499839198E-6</v>
      </c>
      <c r="DR216" s="12">
        <v>0</v>
      </c>
      <c r="DS216" s="12">
        <v>0</v>
      </c>
      <c r="DT216" s="13">
        <v>2.5813423513322098E-7</v>
      </c>
      <c r="DU216" s="12">
        <v>0</v>
      </c>
      <c r="DV216" s="12">
        <v>0</v>
      </c>
      <c r="DW216" s="13">
        <v>2.57363309367912E-7</v>
      </c>
      <c r="DX216" s="13">
        <v>1.7849481746681699E-7</v>
      </c>
      <c r="DY216" s="13">
        <v>2.6237086780921998E-7</v>
      </c>
      <c r="DZ216" s="13">
        <v>2.9110316922284602E-7</v>
      </c>
      <c r="EA216" s="13">
        <v>3.0753342003015799E-7</v>
      </c>
      <c r="EB216" s="13">
        <v>7.4193139277373505E-7</v>
      </c>
      <c r="EC216" s="2" t="s">
        <v>2476</v>
      </c>
      <c r="ED216" s="12">
        <v>0</v>
      </c>
      <c r="EE216" s="12">
        <v>0</v>
      </c>
      <c r="EF216" s="12">
        <v>0</v>
      </c>
      <c r="EG216" s="13">
        <v>3.59364944521568E-7</v>
      </c>
      <c r="EH216" s="13">
        <v>1.42805337022989E-7</v>
      </c>
      <c r="EI216" s="13">
        <v>1.58999221647893E-7</v>
      </c>
      <c r="EJ216" s="13">
        <v>9.4449456365599503E-7</v>
      </c>
      <c r="EK216" s="12">
        <v>0</v>
      </c>
      <c r="EL216" s="13">
        <v>9.8390229216121098E-7</v>
      </c>
      <c r="EM216" s="13">
        <v>2.41655196011934E-7</v>
      </c>
      <c r="EN216" s="12">
        <v>0</v>
      </c>
      <c r="EO216" s="13">
        <v>4.1957584401976998E-7</v>
      </c>
      <c r="EP216" s="12">
        <v>0</v>
      </c>
      <c r="EQ216" s="13">
        <v>1.30110215041191E-7</v>
      </c>
      <c r="ER216" s="12">
        <v>0</v>
      </c>
      <c r="ES216" s="13">
        <v>2.3859787464553101E-7</v>
      </c>
      <c r="ET216" s="13">
        <v>3.3382833547102302E-7</v>
      </c>
      <c r="EU216" s="12">
        <v>0</v>
      </c>
      <c r="EV216" s="13">
        <v>6.7865370904693903E-7</v>
      </c>
      <c r="EW216" s="13">
        <v>4.5762073242459999E-7</v>
      </c>
      <c r="EX216" s="12">
        <v>0</v>
      </c>
      <c r="EY216" s="13">
        <v>1.3720891687696199E-7</v>
      </c>
      <c r="EZ216" s="13">
        <v>6.3946456706913904E-7</v>
      </c>
      <c r="FA216" s="12">
        <v>0</v>
      </c>
      <c r="FB216" s="13">
        <v>5.5215322190630505E-7</v>
      </c>
      <c r="FC216" s="13">
        <v>2.0928517749164301E-7</v>
      </c>
      <c r="FD216" s="12">
        <v>0</v>
      </c>
      <c r="FE216" s="12">
        <v>0</v>
      </c>
      <c r="FF216" s="12">
        <v>0</v>
      </c>
      <c r="FG216" s="13">
        <v>3.6140938274680702E-7</v>
      </c>
      <c r="FH216" s="12">
        <v>0</v>
      </c>
      <c r="FI216" s="13">
        <v>8.1517401957913398E-8</v>
      </c>
      <c r="FJ216" s="12">
        <v>0</v>
      </c>
      <c r="FK216" s="12">
        <v>0</v>
      </c>
      <c r="FL216" s="13">
        <v>2.2836484477864299E-7</v>
      </c>
      <c r="FM216" s="12">
        <v>0</v>
      </c>
      <c r="FN216" s="13">
        <v>6.2434999801692901E-7</v>
      </c>
      <c r="FO216" s="12">
        <v>0</v>
      </c>
      <c r="FP216" s="12">
        <v>0</v>
      </c>
      <c r="FQ216" s="12">
        <v>0</v>
      </c>
      <c r="FR216" s="12">
        <v>0</v>
      </c>
      <c r="FS216" s="12">
        <v>0</v>
      </c>
      <c r="FT216" s="13">
        <v>7.9161309725086696E-7</v>
      </c>
      <c r="FU216" s="12">
        <v>0</v>
      </c>
      <c r="FV216" s="12">
        <v>0</v>
      </c>
      <c r="FW216" s="12">
        <v>0</v>
      </c>
      <c r="FX216" s="12">
        <v>0</v>
      </c>
      <c r="FY216" s="13">
        <v>6.6763771412637401E-7</v>
      </c>
      <c r="FZ216" s="12">
        <v>0</v>
      </c>
      <c r="GA216" s="21">
        <v>5.6004657943635995E-7</v>
      </c>
      <c r="GB216" s="13">
        <v>8.1375171725600599E-7</v>
      </c>
      <c r="GC216" s="12">
        <v>0</v>
      </c>
      <c r="GD216" s="12">
        <v>0</v>
      </c>
      <c r="GE216" s="12">
        <v>0</v>
      </c>
      <c r="GF216" s="12">
        <v>0</v>
      </c>
      <c r="GG216" s="13">
        <v>8.3266846771549895E-8</v>
      </c>
      <c r="GH216" s="12">
        <v>0</v>
      </c>
      <c r="GI216" s="12">
        <v>0</v>
      </c>
      <c r="GJ216" s="13">
        <v>4.9633184591653702E-8</v>
      </c>
      <c r="GK216" s="13">
        <v>4.6528795524586899E-7</v>
      </c>
      <c r="GL216" s="12">
        <v>0</v>
      </c>
      <c r="GM216" s="13">
        <v>4.49963279466821E-7</v>
      </c>
      <c r="GN216" s="12">
        <v>0</v>
      </c>
      <c r="GO216" s="12">
        <v>0</v>
      </c>
      <c r="GP216" s="13">
        <v>6.9077853021095997E-7</v>
      </c>
      <c r="GQ216" s="13">
        <v>8.6589432988569202E-8</v>
      </c>
      <c r="GR216" s="12">
        <v>0</v>
      </c>
      <c r="GS216" s="13">
        <v>7.5403587077077001E-7</v>
      </c>
      <c r="GT216" s="13">
        <v>3.1647177582640998E-7</v>
      </c>
      <c r="GU216" s="13">
        <v>4.3341220074437001E-7</v>
      </c>
      <c r="GV216" s="13">
        <v>5.8211139775733498E-8</v>
      </c>
      <c r="GW216" s="12">
        <v>0</v>
      </c>
      <c r="GX216" s="13">
        <v>1.7844227813959E-7</v>
      </c>
      <c r="GY216" s="12">
        <v>0</v>
      </c>
      <c r="GZ216" s="13">
        <v>7.9689788633939298E-7</v>
      </c>
      <c r="HA216" s="13">
        <v>7.7680187520906705E-7</v>
      </c>
      <c r="HB216" s="12">
        <v>0</v>
      </c>
      <c r="HC216" s="13">
        <v>8.6300685165495998E-7</v>
      </c>
      <c r="HD216" s="13">
        <v>4.3549700780056901E-7</v>
      </c>
      <c r="HE216" s="13">
        <v>3.44473549707198E-7</v>
      </c>
      <c r="HF216" s="12">
        <v>0</v>
      </c>
      <c r="HG216" s="12">
        <v>0</v>
      </c>
      <c r="HH216" s="12">
        <v>0</v>
      </c>
      <c r="HI216" s="12">
        <v>0</v>
      </c>
      <c r="HJ216" s="12">
        <v>0</v>
      </c>
      <c r="HK216" s="13">
        <v>9.7244440005266101E-7</v>
      </c>
      <c r="HL216" s="12">
        <v>0</v>
      </c>
      <c r="HM216" s="13">
        <v>1.0250989365027499E-6</v>
      </c>
      <c r="HN216" s="12">
        <v>0</v>
      </c>
      <c r="HO216" s="12">
        <v>0</v>
      </c>
      <c r="HP216" s="12">
        <v>0</v>
      </c>
      <c r="HQ216" s="13">
        <v>7.1272161466643305E-7</v>
      </c>
      <c r="HR216" s="12">
        <v>0</v>
      </c>
      <c r="HS216" s="12">
        <v>0</v>
      </c>
      <c r="HT216" s="13">
        <v>3.7521753410220903E-7</v>
      </c>
      <c r="HU216" s="21">
        <v>4.8934441318193801E-8</v>
      </c>
      <c r="HV216" s="13">
        <v>1.31414290092582E-6</v>
      </c>
      <c r="HW216" s="13">
        <v>1.10618496061596E-6</v>
      </c>
      <c r="HX216" s="12">
        <v>0</v>
      </c>
      <c r="HY216" s="12">
        <v>0</v>
      </c>
      <c r="HZ216" s="13">
        <v>2.5132426285625402E-7</v>
      </c>
      <c r="IA216" s="12">
        <v>0</v>
      </c>
      <c r="IB216" s="13">
        <v>3.5872289792655499E-7</v>
      </c>
      <c r="IC216" s="13">
        <v>1.1472017329769099E-5</v>
      </c>
      <c r="ID216" s="13">
        <v>1.7361690405606999E-7</v>
      </c>
      <c r="IE216" s="13">
        <v>2.8724339221145898E-6</v>
      </c>
      <c r="IF216" s="12">
        <v>0</v>
      </c>
      <c r="IG216" s="13">
        <v>1.2646446068350499E-7</v>
      </c>
      <c r="IH216" s="13">
        <v>1.3946059409016199E-7</v>
      </c>
      <c r="II216" s="13">
        <v>7.5909308307635501E-7</v>
      </c>
      <c r="IJ216" s="13">
        <v>7.9357267233343196E-7</v>
      </c>
      <c r="IK216" s="13">
        <v>2.2565946544616501E-7</v>
      </c>
      <c r="IL216" s="12">
        <v>0</v>
      </c>
      <c r="IM216" s="13">
        <v>5.4800830633122798E-8</v>
      </c>
      <c r="IN216" s="13">
        <v>4.8507411348285397E-8</v>
      </c>
      <c r="IO216" s="13">
        <v>6.8890321119571499E-7</v>
      </c>
      <c r="IP216" s="13">
        <v>2.1996398866568299E-7</v>
      </c>
      <c r="IQ216" s="13">
        <v>2.0472675380707099E-6</v>
      </c>
      <c r="IR216" s="13">
        <v>1.11426722385599E-6</v>
      </c>
      <c r="IS216" s="12">
        <v>0</v>
      </c>
      <c r="IT216" s="13">
        <v>9.8810743168932692E-7</v>
      </c>
      <c r="IU216" s="12">
        <v>0</v>
      </c>
      <c r="IV216" s="13">
        <v>7.6399792602913699E-7</v>
      </c>
      <c r="IW216" s="13">
        <v>4.8316769048074201E-7</v>
      </c>
      <c r="IX216" s="12">
        <v>0</v>
      </c>
      <c r="IY216" s="13">
        <v>1.7680178463527199E-7</v>
      </c>
    </row>
    <row r="217" spans="1:259" x14ac:dyDescent="0.25">
      <c r="A217" s="2">
        <v>214</v>
      </c>
      <c r="B217" s="2" t="s">
        <v>2479</v>
      </c>
      <c r="C217" s="2" t="s">
        <v>2704</v>
      </c>
      <c r="D217" s="13">
        <v>1.2911441464393601E-6</v>
      </c>
      <c r="E217" s="13">
        <v>2.0363368146414501E-7</v>
      </c>
      <c r="F217" s="13">
        <v>6.2265311812515099E-7</v>
      </c>
      <c r="G217" s="13">
        <v>4.9175716031123603E-7</v>
      </c>
      <c r="H217" s="12">
        <v>0</v>
      </c>
      <c r="I217" s="12">
        <v>0</v>
      </c>
      <c r="J217" s="13">
        <v>2.3774628300237001E-6</v>
      </c>
      <c r="K217" s="13">
        <v>3.1642593516853998E-7</v>
      </c>
      <c r="L217" s="13">
        <v>1.7205041629509901E-7</v>
      </c>
      <c r="M217" s="13">
        <v>1.47444536467496E-7</v>
      </c>
      <c r="N217" s="13">
        <v>2.87528226216132E-6</v>
      </c>
      <c r="O217" s="12">
        <v>0</v>
      </c>
      <c r="P217" s="13">
        <v>4.8746105515818199E-8</v>
      </c>
      <c r="Q217" s="13">
        <v>1.1725091364773601E-7</v>
      </c>
      <c r="R217" s="13">
        <v>9.8363483420543306E-8</v>
      </c>
      <c r="S217" s="12">
        <v>0</v>
      </c>
      <c r="T217" s="13">
        <v>4.0962148892316298E-7</v>
      </c>
      <c r="U217" s="13">
        <v>3.5649126480903703E-7</v>
      </c>
      <c r="V217" s="12">
        <v>0</v>
      </c>
      <c r="W217" s="13">
        <v>3.0947063032104998E-7</v>
      </c>
      <c r="X217" s="12">
        <v>0</v>
      </c>
      <c r="Y217" s="12">
        <v>0</v>
      </c>
      <c r="Z217" s="13">
        <v>3.0774513583301103E-7</v>
      </c>
      <c r="AA217" s="12">
        <v>0</v>
      </c>
      <c r="AB217" s="13">
        <v>2.8729912870816099E-7</v>
      </c>
      <c r="AC217" s="13">
        <v>4.67440995550804E-7</v>
      </c>
      <c r="AD217" s="13">
        <v>7.5331707691412003E-8</v>
      </c>
      <c r="AE217" s="13">
        <v>3.2919188434315401E-7</v>
      </c>
      <c r="AF217" s="12">
        <v>0</v>
      </c>
      <c r="AG217" s="13">
        <v>1.0280981411513901E-6</v>
      </c>
      <c r="AH217" s="13">
        <v>3.9282193286963402E-7</v>
      </c>
      <c r="AI217" s="13">
        <v>3.6160975336468E-7</v>
      </c>
      <c r="AJ217" s="13">
        <v>1.27239353669733E-6</v>
      </c>
      <c r="AK217" s="13">
        <v>7.0475223669709601E-7</v>
      </c>
      <c r="AL217" s="13">
        <v>6.8901748755224602E-6</v>
      </c>
      <c r="AM217" s="13">
        <v>1.4364870593768201E-6</v>
      </c>
      <c r="AN217" s="13">
        <v>4.1598360289516697E-8</v>
      </c>
      <c r="AO217" s="12">
        <v>0</v>
      </c>
      <c r="AP217" s="13">
        <v>2.3424098488073399E-7</v>
      </c>
      <c r="AQ217" s="13">
        <v>6.7541242247516503E-7</v>
      </c>
      <c r="AR217" s="13">
        <v>2.04919774324205E-7</v>
      </c>
      <c r="AS217" s="13">
        <v>5.0661038991231202E-7</v>
      </c>
      <c r="AT217" s="12">
        <v>0</v>
      </c>
      <c r="AU217" s="13">
        <v>1.7503562949012099E-7</v>
      </c>
      <c r="AV217" s="13">
        <v>5.4185379352718298E-7</v>
      </c>
      <c r="AW217" s="13">
        <v>1.3983643760676999E-7</v>
      </c>
      <c r="AX217" s="12">
        <v>0</v>
      </c>
      <c r="AY217" s="13">
        <v>2.3978867965285899E-7</v>
      </c>
      <c r="AZ217" s="21">
        <v>7.3631933885684095E-7</v>
      </c>
      <c r="BA217" s="13">
        <v>1.8159820304439999E-7</v>
      </c>
      <c r="BB217" s="12">
        <v>0</v>
      </c>
      <c r="BC217" s="13">
        <v>2.6653988254990999E-7</v>
      </c>
      <c r="BD217" s="13">
        <v>5.8809815802707097E-8</v>
      </c>
      <c r="BE217" s="13">
        <v>1.7458027083845099E-6</v>
      </c>
      <c r="BF217" s="13">
        <v>9.4601049187106705E-7</v>
      </c>
      <c r="BG217" s="12">
        <v>0</v>
      </c>
      <c r="BH217" s="13">
        <v>8.6227857690229103E-8</v>
      </c>
      <c r="BI217" s="13">
        <v>5.5836627069850695E-7</v>
      </c>
      <c r="BJ217" s="13">
        <v>5.1023635372026201E-8</v>
      </c>
      <c r="BK217" s="13">
        <v>1.2746224813010501E-7</v>
      </c>
      <c r="BL217" s="13">
        <v>2.7801948059109402E-7</v>
      </c>
      <c r="BM217" s="12">
        <v>0</v>
      </c>
      <c r="BN217" s="13">
        <v>8.9251650633589801E-8</v>
      </c>
      <c r="BO217" s="13">
        <v>2.6646785737169101E-7</v>
      </c>
      <c r="BP217" s="13">
        <v>4.5002821046840203E-8</v>
      </c>
      <c r="BQ217" s="13">
        <v>7.4100181475647398E-8</v>
      </c>
      <c r="BR217" s="12">
        <v>0</v>
      </c>
      <c r="BS217" s="13">
        <v>1.9995679231068201E-7</v>
      </c>
      <c r="BT217" s="13">
        <v>2.9320632735094998E-7</v>
      </c>
      <c r="BU217" s="13">
        <v>4.2884754120297298E-8</v>
      </c>
      <c r="BV217" s="12">
        <v>0</v>
      </c>
      <c r="BW217" s="13">
        <v>4.0777250112806701E-7</v>
      </c>
      <c r="BX217" s="13">
        <v>1.2443691235615601E-7</v>
      </c>
      <c r="BY217" s="13">
        <v>1.01696434511135E-7</v>
      </c>
      <c r="BZ217" s="13">
        <v>1.4595995997737501E-6</v>
      </c>
      <c r="CA217" s="13">
        <v>2.4286171669256502E-7</v>
      </c>
      <c r="CB217" s="13">
        <v>2.3659642951414299E-7</v>
      </c>
      <c r="CC217" s="13">
        <v>1.9603738457267801E-7</v>
      </c>
      <c r="CD217" s="12">
        <v>0</v>
      </c>
      <c r="CE217" s="13">
        <v>8.8173380264121598E-7</v>
      </c>
      <c r="CF217" s="13">
        <v>1.17415795416334E-7</v>
      </c>
      <c r="CG217" s="12">
        <v>0</v>
      </c>
      <c r="CH217" s="13">
        <v>1.68821589990081E-6</v>
      </c>
      <c r="CI217" s="13">
        <v>1.6564039699762601E-7</v>
      </c>
      <c r="CJ217" s="13">
        <v>2.10470385020912E-7</v>
      </c>
      <c r="CK217" s="13">
        <v>5.7792406009681305E-7</v>
      </c>
      <c r="CL217" s="12">
        <v>0</v>
      </c>
      <c r="CM217" s="12">
        <v>0</v>
      </c>
      <c r="CN217" s="13">
        <v>7.3633451344938104E-8</v>
      </c>
      <c r="CO217" s="13">
        <v>7.6523365442655499E-7</v>
      </c>
      <c r="CP217" s="12">
        <v>0</v>
      </c>
      <c r="CQ217" s="12">
        <v>0</v>
      </c>
      <c r="CR217" s="12">
        <v>0</v>
      </c>
      <c r="CS217" s="12">
        <v>0</v>
      </c>
      <c r="CT217" s="13">
        <v>6.4501521583025004E-7</v>
      </c>
      <c r="CU217" s="13">
        <v>1.52852318577599E-6</v>
      </c>
      <c r="CV217" s="17">
        <v>0</v>
      </c>
      <c r="CW217" s="12">
        <v>0</v>
      </c>
      <c r="CX217" s="13">
        <v>1.8605657107858E-7</v>
      </c>
      <c r="CY217" s="13">
        <v>1.0022604755863901E-7</v>
      </c>
      <c r="CZ217" s="12">
        <v>0</v>
      </c>
      <c r="DA217" s="12">
        <v>0</v>
      </c>
      <c r="DB217" s="13">
        <v>1.9109814471872101E-7</v>
      </c>
      <c r="DC217" s="13">
        <v>2.8501750233473602E-7</v>
      </c>
      <c r="DD217" s="13">
        <v>1.6710046623430099E-7</v>
      </c>
      <c r="DE217" s="13">
        <v>1.2960263120333101E-7</v>
      </c>
      <c r="DF217" s="13">
        <v>4.4744162253207502E-8</v>
      </c>
      <c r="DG217" s="13">
        <v>4.6780299781176902E-8</v>
      </c>
      <c r="DH217" s="13">
        <v>3.7497426653568602E-7</v>
      </c>
      <c r="DI217" s="13">
        <v>1.6281464077493899E-7</v>
      </c>
      <c r="DJ217" s="12">
        <v>0</v>
      </c>
      <c r="DK217" s="13">
        <v>9.9794624203222096E-7</v>
      </c>
      <c r="DL217" s="13">
        <v>7.2286313799867397E-7</v>
      </c>
      <c r="DM217" s="12">
        <v>0</v>
      </c>
      <c r="DN217" s="12">
        <v>0</v>
      </c>
      <c r="DO217" s="12">
        <v>0</v>
      </c>
      <c r="DP217" s="12">
        <v>0</v>
      </c>
      <c r="DQ217" s="12">
        <v>0</v>
      </c>
      <c r="DR217" s="12">
        <v>0</v>
      </c>
      <c r="DS217" s="13">
        <v>2.4916115470429E-7</v>
      </c>
      <c r="DT217" s="13">
        <v>3.5505355176241798E-8</v>
      </c>
      <c r="DU217" s="13">
        <v>7.1942814811188996E-7</v>
      </c>
      <c r="DV217" s="13">
        <v>1.5872029449137E-7</v>
      </c>
      <c r="DW217" s="13">
        <v>6.7313670849528198E-8</v>
      </c>
      <c r="DX217" s="12">
        <v>0</v>
      </c>
      <c r="DY217" s="12">
        <v>0</v>
      </c>
      <c r="DZ217" s="13">
        <v>3.6759492219417398E-7</v>
      </c>
      <c r="EA217" s="13">
        <v>1.9304573098922799E-7</v>
      </c>
      <c r="EB217" s="12">
        <v>0</v>
      </c>
      <c r="EC217" s="2" t="s">
        <v>2479</v>
      </c>
      <c r="ED217" s="13">
        <v>1.3291393505807599E-7</v>
      </c>
      <c r="EE217" s="13">
        <v>1.5822912399989599E-6</v>
      </c>
      <c r="EF217" s="13">
        <v>3.1450224399828799E-7</v>
      </c>
      <c r="EG217" s="13">
        <v>1.5092842850395401E-7</v>
      </c>
      <c r="EH217" s="12">
        <v>0</v>
      </c>
      <c r="EI217" s="13">
        <v>5.5448573445964801E-8</v>
      </c>
      <c r="EJ217" s="13">
        <v>3.0879205515568301E-7</v>
      </c>
      <c r="EK217" s="13">
        <v>4.63750316686723E-7</v>
      </c>
      <c r="EL217" s="13">
        <v>4.32647323000981E-7</v>
      </c>
      <c r="EM217" s="13">
        <v>5.0564156525269303E-8</v>
      </c>
      <c r="EN217" s="13">
        <v>3.05831471967046E-7</v>
      </c>
      <c r="EO217" s="13">
        <v>3.6210044613959499E-6</v>
      </c>
      <c r="EP217" s="13">
        <v>7.1400957150108304E-7</v>
      </c>
      <c r="EQ217" s="13">
        <v>6.8060954072701998E-8</v>
      </c>
      <c r="ER217" s="13">
        <v>1.4081734831297599E-6</v>
      </c>
      <c r="ES217" s="12">
        <v>0</v>
      </c>
      <c r="ET217" s="13">
        <v>3.49252747010939E-7</v>
      </c>
      <c r="EU217" s="12">
        <v>0</v>
      </c>
      <c r="EV217" s="13">
        <v>4.0037166918185802E-7</v>
      </c>
      <c r="EW217" s="13">
        <v>1.6744381967263001E-7</v>
      </c>
      <c r="EX217" s="12">
        <v>0</v>
      </c>
      <c r="EY217" s="13">
        <v>3.1211459990521301E-7</v>
      </c>
      <c r="EZ217" s="13">
        <v>7.5135655873055499E-7</v>
      </c>
      <c r="FA217" s="13">
        <v>1.0602562503349701E-7</v>
      </c>
      <c r="FB217" s="13">
        <v>1.2442020811475899E-6</v>
      </c>
      <c r="FC217" s="13">
        <v>7.2985039895325297E-8</v>
      </c>
      <c r="FD217" s="12">
        <v>0</v>
      </c>
      <c r="FE217" s="12">
        <v>0</v>
      </c>
      <c r="FF217" s="13">
        <v>1.0581793339643E-6</v>
      </c>
      <c r="FG217" s="13">
        <v>2.3631760381752801E-7</v>
      </c>
      <c r="FH217" s="12">
        <v>0</v>
      </c>
      <c r="FI217" s="13">
        <v>8.5283882576430901E-8</v>
      </c>
      <c r="FJ217" s="12">
        <v>0</v>
      </c>
      <c r="FK217" s="13">
        <v>5.5083964981535897E-8</v>
      </c>
      <c r="FL217" s="13">
        <v>2.9864544469814301E-7</v>
      </c>
      <c r="FM217" s="12">
        <v>0</v>
      </c>
      <c r="FN217" s="13">
        <v>7.2283119838225101E-7</v>
      </c>
      <c r="FO217" s="12">
        <v>0</v>
      </c>
      <c r="FP217" s="12">
        <v>0</v>
      </c>
      <c r="FQ217" s="12">
        <v>0</v>
      </c>
      <c r="FR217" s="13">
        <v>5.2462236542745099E-7</v>
      </c>
      <c r="FS217" s="13">
        <v>5.7317815691234599E-8</v>
      </c>
      <c r="FT217" s="13">
        <v>1.06929679737715E-7</v>
      </c>
      <c r="FU217" s="12">
        <v>0</v>
      </c>
      <c r="FV217" s="12">
        <v>0</v>
      </c>
      <c r="FW217" s="13">
        <v>6.3314210909780403E-7</v>
      </c>
      <c r="FX217" s="13">
        <v>2.2603570573230701E-7</v>
      </c>
      <c r="FY217" s="13">
        <v>8.3471837014595899E-7</v>
      </c>
      <c r="FZ217" s="12">
        <v>0</v>
      </c>
      <c r="GA217" s="21">
        <v>6.5102591008920497E-8</v>
      </c>
      <c r="GB217" s="13">
        <v>4.69695466809046E-7</v>
      </c>
      <c r="GC217" s="12">
        <v>0</v>
      </c>
      <c r="GD217" s="12">
        <v>0</v>
      </c>
      <c r="GE217" s="13">
        <v>1.8163396271032201E-7</v>
      </c>
      <c r="GF217" s="13">
        <v>1.7215809101331499E-6</v>
      </c>
      <c r="GG217" s="13">
        <v>2.6134247947110202E-7</v>
      </c>
      <c r="GH217" s="12">
        <v>0</v>
      </c>
      <c r="GI217" s="13">
        <v>8.9162032790071105E-8</v>
      </c>
      <c r="GJ217" s="12">
        <v>0</v>
      </c>
      <c r="GK217" s="12">
        <v>0</v>
      </c>
      <c r="GL217" s="12">
        <v>0</v>
      </c>
      <c r="GM217" s="13">
        <v>1.5691788733881399E-7</v>
      </c>
      <c r="GN217" s="12">
        <v>0</v>
      </c>
      <c r="GO217" s="13">
        <v>6.6376493473780904E-8</v>
      </c>
      <c r="GP217" s="13">
        <v>1.03242241431813E-7</v>
      </c>
      <c r="GQ217" s="13">
        <v>1.3588539731374499E-7</v>
      </c>
      <c r="GR217" s="13">
        <v>4.8263857215865699E-7</v>
      </c>
      <c r="GS217" s="12">
        <v>0</v>
      </c>
      <c r="GT217" s="13">
        <v>4.6875912130820899E-7</v>
      </c>
      <c r="GU217" s="13">
        <v>6.4776835283340497E-8</v>
      </c>
      <c r="GV217" s="12">
        <v>0</v>
      </c>
      <c r="GW217" s="13">
        <v>9.8459990874887506E-8</v>
      </c>
      <c r="GX217" s="13">
        <v>2.48916181167216E-7</v>
      </c>
      <c r="GY217" s="12">
        <v>0</v>
      </c>
      <c r="GZ217" s="12">
        <v>0</v>
      </c>
      <c r="HA217" s="13">
        <v>1.22702387697045E-7</v>
      </c>
      <c r="HB217" s="12">
        <v>0</v>
      </c>
      <c r="HC217" s="13">
        <v>2.4954090482328002E-7</v>
      </c>
      <c r="HD217" s="12">
        <v>0</v>
      </c>
      <c r="HE217" s="13">
        <v>2.4025987955375599E-7</v>
      </c>
      <c r="HF217" s="13">
        <v>3.1554317929470401E-7</v>
      </c>
      <c r="HG217" s="12">
        <v>0</v>
      </c>
      <c r="HH217" s="12">
        <v>0</v>
      </c>
      <c r="HI217" s="12">
        <v>0</v>
      </c>
      <c r="HJ217" s="12">
        <v>0</v>
      </c>
      <c r="HK217" s="13">
        <v>5.65208791376409E-8</v>
      </c>
      <c r="HL217" s="13">
        <v>4.5366193276484398E-7</v>
      </c>
      <c r="HM217" s="13">
        <v>4.28985297519963E-7</v>
      </c>
      <c r="HN217" s="12">
        <v>0</v>
      </c>
      <c r="HO217" s="13">
        <v>4.0175354628100898E-8</v>
      </c>
      <c r="HP217" s="12">
        <v>0</v>
      </c>
      <c r="HQ217" s="13">
        <v>8.7723840749081396E-8</v>
      </c>
      <c r="HR217" s="13">
        <v>8.28060442382745E-7</v>
      </c>
      <c r="HS217" s="12">
        <v>0</v>
      </c>
      <c r="HT217" s="13">
        <v>8.7234292856912395E-8</v>
      </c>
      <c r="HU217" s="21">
        <v>5.1195438606823201E-8</v>
      </c>
      <c r="HV217" s="13">
        <v>1.83314983319465E-7</v>
      </c>
      <c r="HW217" s="13">
        <v>6.9437749012922901E-7</v>
      </c>
      <c r="HX217" s="12">
        <v>0</v>
      </c>
      <c r="HY217" s="13">
        <v>5.4815159132391897E-8</v>
      </c>
      <c r="HZ217" s="13">
        <v>1.09325121170859E-6</v>
      </c>
      <c r="IA217" s="12">
        <v>0</v>
      </c>
      <c r="IB217" s="12">
        <v>0</v>
      </c>
      <c r="IC217" s="12">
        <v>0</v>
      </c>
      <c r="ID217" s="12">
        <v>0</v>
      </c>
      <c r="IE217" s="13">
        <v>3.09833407417032E-7</v>
      </c>
      <c r="IF217" s="12">
        <v>0</v>
      </c>
      <c r="IG217" s="12">
        <v>0</v>
      </c>
      <c r="IH217" s="12">
        <v>0</v>
      </c>
      <c r="II217" s="12">
        <v>0</v>
      </c>
      <c r="IJ217" s="13">
        <v>4.75524662887754E-8</v>
      </c>
      <c r="IK217" s="12">
        <v>0</v>
      </c>
      <c r="IL217" s="12">
        <v>0</v>
      </c>
      <c r="IM217" s="13">
        <v>1.7199864664059301E-7</v>
      </c>
      <c r="IN217" s="12">
        <v>0</v>
      </c>
      <c r="IO217" s="12">
        <v>0</v>
      </c>
      <c r="IP217" s="13">
        <v>1.84101873021839E-7</v>
      </c>
      <c r="IQ217" s="13">
        <v>7.3697337393632099E-8</v>
      </c>
      <c r="IR217" s="13">
        <v>1.6905222715125099E-7</v>
      </c>
      <c r="IS217" s="13">
        <v>4.3141843568846702E-7</v>
      </c>
      <c r="IT217" s="12">
        <v>0</v>
      </c>
      <c r="IU217" s="13">
        <v>8.8913040809326306E-8</v>
      </c>
      <c r="IV217" s="13">
        <v>5.7092725731078798E-8</v>
      </c>
      <c r="IW217" s="12">
        <v>0</v>
      </c>
      <c r="IX217" s="12">
        <v>0</v>
      </c>
      <c r="IY217" s="12">
        <v>0</v>
      </c>
    </row>
    <row r="218" spans="1:259" x14ac:dyDescent="0.25">
      <c r="A218" s="2">
        <v>215</v>
      </c>
      <c r="B218" s="2" t="s">
        <v>2482</v>
      </c>
      <c r="C218" s="2" t="s">
        <v>2704</v>
      </c>
      <c r="D218" s="13">
        <v>4.3711136972599497E-6</v>
      </c>
      <c r="E218" s="13">
        <v>2.1334499770440001E-7</v>
      </c>
      <c r="F218" s="13">
        <v>3.0306954488478501E-7</v>
      </c>
      <c r="G218" s="13">
        <v>2.5137976592798501E-7</v>
      </c>
      <c r="H218" s="13">
        <v>6.0830722411161606E-8</v>
      </c>
      <c r="I218" s="12">
        <v>0</v>
      </c>
      <c r="J218" s="12">
        <v>0</v>
      </c>
      <c r="K218" s="13">
        <v>1.45764613087396E-6</v>
      </c>
      <c r="L218" s="13">
        <v>1.5410610275761299E-7</v>
      </c>
      <c r="M218" s="13">
        <v>5.7389340581906003E-7</v>
      </c>
      <c r="N218" s="12">
        <v>0</v>
      </c>
      <c r="O218" s="12">
        <v>0</v>
      </c>
      <c r="P218" s="12">
        <v>0</v>
      </c>
      <c r="Q218" s="13">
        <v>4.5673710160852704E-6</v>
      </c>
      <c r="R218" s="13">
        <v>7.1393883964002796E-7</v>
      </c>
      <c r="S218" s="13">
        <v>5.0580000287462799E-8</v>
      </c>
      <c r="T218" s="12">
        <v>0</v>
      </c>
      <c r="U218" s="12">
        <v>0</v>
      </c>
      <c r="V218" s="13">
        <v>5.3296818363791802E-8</v>
      </c>
      <c r="W218" s="13">
        <v>1.7185923051295999E-6</v>
      </c>
      <c r="X218" s="12">
        <v>0</v>
      </c>
      <c r="Y218" s="12">
        <v>0</v>
      </c>
      <c r="Z218" s="12">
        <v>0</v>
      </c>
      <c r="AA218" s="12">
        <v>0</v>
      </c>
      <c r="AB218" s="13">
        <v>7.7308168414459605E-7</v>
      </c>
      <c r="AC218" s="13">
        <v>7.8543178809139699E-8</v>
      </c>
      <c r="AD218" s="12">
        <v>0</v>
      </c>
      <c r="AE218" s="12">
        <v>0</v>
      </c>
      <c r="AF218" s="12">
        <v>0</v>
      </c>
      <c r="AG218" s="12">
        <v>0</v>
      </c>
      <c r="AH218" s="13">
        <v>1.8241785543838801E-7</v>
      </c>
      <c r="AI218" s="13">
        <v>5.5493561081264497E-7</v>
      </c>
      <c r="AJ218" s="13">
        <v>4.5631181100171898E-8</v>
      </c>
      <c r="AK218" s="13">
        <v>5.9803962692653402E-8</v>
      </c>
      <c r="AL218" s="12">
        <v>0</v>
      </c>
      <c r="AM218" s="13">
        <v>7.3468100745038096E-8</v>
      </c>
      <c r="AN218" s="12">
        <v>0</v>
      </c>
      <c r="AO218" s="12">
        <v>0</v>
      </c>
      <c r="AP218" s="12">
        <v>0</v>
      </c>
      <c r="AQ218" s="13">
        <v>3.00180145237633E-7</v>
      </c>
      <c r="AR218" s="13">
        <v>9.0155641644632903E-7</v>
      </c>
      <c r="AS218" s="13">
        <v>1.1074465686656201E-7</v>
      </c>
      <c r="AT218" s="13">
        <v>9.8585547911262401E-8</v>
      </c>
      <c r="AU218" s="13">
        <v>1.4163419963099099E-7</v>
      </c>
      <c r="AV218" s="12">
        <v>0</v>
      </c>
      <c r="AW218" s="13">
        <v>2.48458174725888E-7</v>
      </c>
      <c r="AX218" s="12">
        <v>0</v>
      </c>
      <c r="AY218" s="13">
        <v>1.3134376115873701E-7</v>
      </c>
      <c r="AZ218" s="21">
        <v>2.4669443332254902E-6</v>
      </c>
      <c r="BA218" s="13">
        <v>5.4689764397737801E-7</v>
      </c>
      <c r="BB218" s="12">
        <v>0</v>
      </c>
      <c r="BC218" s="13">
        <v>8.7982053781285505E-7</v>
      </c>
      <c r="BD218" s="13">
        <v>4.3560928957644301E-7</v>
      </c>
      <c r="BE218" s="13">
        <v>1.02549331678161E-7</v>
      </c>
      <c r="BF218" s="13">
        <v>1.2498883888579199E-7</v>
      </c>
      <c r="BG218" s="12">
        <v>0</v>
      </c>
      <c r="BH218" s="13">
        <v>9.0093244414273805E-8</v>
      </c>
      <c r="BI218" s="13">
        <v>1.04285681772245E-6</v>
      </c>
      <c r="BJ218" s="12">
        <v>0</v>
      </c>
      <c r="BK218" s="13">
        <v>6.6588036523140901E-8</v>
      </c>
      <c r="BL218" s="12">
        <v>0</v>
      </c>
      <c r="BM218" s="12">
        <v>0</v>
      </c>
      <c r="BN218" s="12">
        <v>0</v>
      </c>
      <c r="BO218" s="13">
        <v>1.8815479954415399E-7</v>
      </c>
      <c r="BP218" s="13">
        <v>2.3510094443435499E-7</v>
      </c>
      <c r="BQ218" s="13">
        <v>3.8710956874346803E-8</v>
      </c>
      <c r="BR218" s="13">
        <v>6.7570164275331603E-7</v>
      </c>
      <c r="BS218" s="13">
        <v>1.53322907230136E-7</v>
      </c>
      <c r="BT218" s="13">
        <v>1.1589135797968301E-7</v>
      </c>
      <c r="BU218" s="13">
        <v>1.3442152239776E-7</v>
      </c>
      <c r="BV218" s="12">
        <v>0</v>
      </c>
      <c r="BW218" s="13">
        <v>1.09800945777687E-7</v>
      </c>
      <c r="BX218" s="13">
        <v>6.5007559386060806E-8</v>
      </c>
      <c r="BY218" s="13">
        <v>7.5837750850330301E-7</v>
      </c>
      <c r="BZ218" s="13">
        <v>9.4003111968390895E-8</v>
      </c>
      <c r="CA218" s="12">
        <v>0</v>
      </c>
      <c r="CB218" s="13">
        <v>3.6587768299956399E-7</v>
      </c>
      <c r="CC218" s="13">
        <v>2.8646276673638198E-7</v>
      </c>
      <c r="CD218" s="12">
        <v>0</v>
      </c>
      <c r="CE218" s="13">
        <v>1.2261600287533101E-6</v>
      </c>
      <c r="CF218" s="13">
        <v>2.4535852421482102E-7</v>
      </c>
      <c r="CG218" s="13">
        <v>1.64777318121784E-7</v>
      </c>
      <c r="CH218" s="13">
        <v>8.1779236450294905E-6</v>
      </c>
      <c r="CI218" s="12">
        <v>0</v>
      </c>
      <c r="CJ218" s="12">
        <v>0</v>
      </c>
      <c r="CK218" s="13">
        <v>6.7092333413537995E-8</v>
      </c>
      <c r="CL218" s="13">
        <v>3.7719924408693401E-6</v>
      </c>
      <c r="CM218" s="13">
        <v>1.13176685853268E-7</v>
      </c>
      <c r="CN218" s="13">
        <v>2.5644753744271499E-8</v>
      </c>
      <c r="CO218" s="13">
        <v>5.9656932364083499E-7</v>
      </c>
      <c r="CP218" s="12">
        <v>0</v>
      </c>
      <c r="CQ218" s="12">
        <v>0</v>
      </c>
      <c r="CR218" s="12">
        <v>0</v>
      </c>
      <c r="CS218" s="12">
        <v>0</v>
      </c>
      <c r="CT218" s="13">
        <v>3.6722291327152003E-8</v>
      </c>
      <c r="CU218" s="12">
        <v>0</v>
      </c>
      <c r="CV218" s="17">
        <v>0</v>
      </c>
      <c r="CW218" s="13">
        <v>1.51993863299176E-6</v>
      </c>
      <c r="CX218" s="13">
        <v>1.9420257914835201E-6</v>
      </c>
      <c r="CY218" s="12">
        <v>0</v>
      </c>
      <c r="CZ218" s="13">
        <v>1.1301507184301701E-6</v>
      </c>
      <c r="DA218" s="13">
        <v>6.0566302397163E-7</v>
      </c>
      <c r="DB218" s="13">
        <v>6.6969649090070103E-8</v>
      </c>
      <c r="DC218" s="13">
        <v>1.4889707449556E-7</v>
      </c>
      <c r="DD218" s="13">
        <v>8.1667477757564201E-8</v>
      </c>
      <c r="DE218" s="13">
        <v>2.05905787522774E-7</v>
      </c>
      <c r="DF218" s="13">
        <v>4.6642914059866397E-6</v>
      </c>
      <c r="DG218" s="13">
        <v>4.5029364192491198E-6</v>
      </c>
      <c r="DH218" s="13">
        <v>9.7520837837997694E-8</v>
      </c>
      <c r="DI218" s="13">
        <v>8.50566140600113E-8</v>
      </c>
      <c r="DJ218" s="13">
        <v>9.3715076686807997E-8</v>
      </c>
      <c r="DK218" s="13">
        <v>8.6748004669959593E-6</v>
      </c>
      <c r="DL218" s="12">
        <v>0</v>
      </c>
      <c r="DM218" s="13">
        <v>7.0034931228463202E-7</v>
      </c>
      <c r="DN218" s="12">
        <v>0</v>
      </c>
      <c r="DO218" s="13">
        <v>2.0985368797615301E-7</v>
      </c>
      <c r="DP218" s="12">
        <v>0</v>
      </c>
      <c r="DQ218" s="12">
        <v>0</v>
      </c>
      <c r="DR218" s="13">
        <v>3.4371595951316699E-7</v>
      </c>
      <c r="DS218" s="13">
        <v>3.2759640176506003E-7</v>
      </c>
      <c r="DT218" s="12">
        <v>0</v>
      </c>
      <c r="DU218" s="13">
        <v>8.8367094712971999E-7</v>
      </c>
      <c r="DV218" s="13">
        <v>2.9021184880706499E-7</v>
      </c>
      <c r="DW218" s="13">
        <v>2.6491491570737801E-6</v>
      </c>
      <c r="DX218" s="13">
        <v>4.5453042089623001E-6</v>
      </c>
      <c r="DY218" s="13">
        <v>3.85990312943311E-7</v>
      </c>
      <c r="DZ218" s="12">
        <v>0</v>
      </c>
      <c r="EA218" s="13">
        <v>2.68932673516028E-7</v>
      </c>
      <c r="EB218" s="13">
        <v>2.5025553687876701E-7</v>
      </c>
      <c r="EC218" s="2" t="s">
        <v>2482</v>
      </c>
      <c r="ED218" s="12">
        <v>0</v>
      </c>
      <c r="EE218" s="13">
        <v>8.2081852127533102E-7</v>
      </c>
      <c r="EF218" s="13">
        <v>2.7383385037782E-7</v>
      </c>
      <c r="EG218" s="13">
        <v>3.1538837128757302E-7</v>
      </c>
      <c r="EH218" s="13">
        <v>2.3415150949803799E-7</v>
      </c>
      <c r="EI218" s="13">
        <v>1.9329076055801801E-7</v>
      </c>
      <c r="EJ218" s="13">
        <v>3.5218415561655502E-7</v>
      </c>
      <c r="EK218" s="13">
        <v>2.0169778131460401E-6</v>
      </c>
      <c r="EL218" s="13">
        <v>3.2288704154999301E-7</v>
      </c>
      <c r="EM218" s="13">
        <v>1.0566165122177E-7</v>
      </c>
      <c r="EN218" s="12">
        <v>0</v>
      </c>
      <c r="EO218" s="12">
        <v>0</v>
      </c>
      <c r="EP218" s="12">
        <v>0</v>
      </c>
      <c r="EQ218" s="13">
        <v>7.3571473838795697E-7</v>
      </c>
      <c r="ER218" s="12">
        <v>0</v>
      </c>
      <c r="ES218" s="12">
        <v>0</v>
      </c>
      <c r="ET218" s="13">
        <v>1.45963561854227E-7</v>
      </c>
      <c r="EU218" s="12">
        <v>0</v>
      </c>
      <c r="EV218" s="13">
        <v>1.8545967738610299E-7</v>
      </c>
      <c r="EW218" s="12">
        <v>0</v>
      </c>
      <c r="EX218" s="12">
        <v>0</v>
      </c>
      <c r="EY218" s="13">
        <v>3.4996159373560799E-7</v>
      </c>
      <c r="EZ218" s="12">
        <v>0</v>
      </c>
      <c r="FA218" s="12">
        <v>0</v>
      </c>
      <c r="FB218" s="12">
        <v>0</v>
      </c>
      <c r="FC218" s="13">
        <v>1.5251356612609401E-7</v>
      </c>
      <c r="FD218" s="12">
        <v>0</v>
      </c>
      <c r="FE218" s="12">
        <v>0</v>
      </c>
      <c r="FF218" s="13">
        <v>6.4340560022501297E-7</v>
      </c>
      <c r="FG218" s="12">
        <v>0</v>
      </c>
      <c r="FH218" s="12">
        <v>0</v>
      </c>
      <c r="FI218" s="13">
        <v>1.78213906349369E-7</v>
      </c>
      <c r="FJ218" s="12">
        <v>0</v>
      </c>
      <c r="FK218" s="13">
        <v>2.3021298468145399E-7</v>
      </c>
      <c r="FL218" s="13">
        <v>1.33036186917071E-6</v>
      </c>
      <c r="FM218" s="12">
        <v>0</v>
      </c>
      <c r="FN218" s="13">
        <v>6.2924652675629904E-7</v>
      </c>
      <c r="FO218" s="12">
        <v>0</v>
      </c>
      <c r="FP218" s="12">
        <v>0</v>
      </c>
      <c r="FQ218" s="12">
        <v>0</v>
      </c>
      <c r="FR218" s="12">
        <v>0</v>
      </c>
      <c r="FS218" s="12">
        <v>0</v>
      </c>
      <c r="FT218" s="13">
        <v>2.7930769793558398E-7</v>
      </c>
      <c r="FU218" s="12">
        <v>0</v>
      </c>
      <c r="FV218" s="12">
        <v>0</v>
      </c>
      <c r="FW218" s="13">
        <v>5.5518221506803704E-7</v>
      </c>
      <c r="FX218" s="12">
        <v>0</v>
      </c>
      <c r="FY218" s="13">
        <v>6.6546523220994506E-8</v>
      </c>
      <c r="FZ218" s="12">
        <v>0</v>
      </c>
      <c r="GA218" s="21">
        <v>9.5453313620188602E-8</v>
      </c>
      <c r="GB218" s="13">
        <v>9.2015771407203202E-7</v>
      </c>
      <c r="GC218" s="13">
        <v>1.7276159979275801E-7</v>
      </c>
      <c r="GD218" s="12">
        <v>0</v>
      </c>
      <c r="GE218" s="12">
        <v>0</v>
      </c>
      <c r="GF218" s="13">
        <v>9.9592885206084208E-7</v>
      </c>
      <c r="GG218" s="13">
        <v>7.0258471974139502E-7</v>
      </c>
      <c r="GH218" s="12">
        <v>0</v>
      </c>
      <c r="GI218" s="12">
        <v>0</v>
      </c>
      <c r="GJ218" s="12">
        <v>0</v>
      </c>
      <c r="GK218" s="13">
        <v>5.2254338983115098E-8</v>
      </c>
      <c r="GL218" s="12">
        <v>0</v>
      </c>
      <c r="GM218" s="13">
        <v>9.0173675603494605E-7</v>
      </c>
      <c r="GN218" s="12">
        <v>0</v>
      </c>
      <c r="GO218" s="12">
        <v>0</v>
      </c>
      <c r="GP218" s="12">
        <v>0</v>
      </c>
      <c r="GQ218" s="13">
        <v>9.4651207784056698E-8</v>
      </c>
      <c r="GR218" s="12">
        <v>0</v>
      </c>
      <c r="GS218" s="13">
        <v>5.4949280697548097E-8</v>
      </c>
      <c r="GT218" s="13">
        <v>4.16239665542344E-7</v>
      </c>
      <c r="GU218" s="13">
        <v>4.0608374670728699E-7</v>
      </c>
      <c r="GV218" s="12">
        <v>0</v>
      </c>
      <c r="GW218" s="13">
        <v>6.7447291082901597E-7</v>
      </c>
      <c r="GX218" s="13">
        <v>6.5018623184195299E-8</v>
      </c>
      <c r="GY218" s="12">
        <v>0</v>
      </c>
      <c r="GZ218" s="13">
        <v>1.306637741222E-7</v>
      </c>
      <c r="HA218" s="13">
        <v>1.0416608569268999E-6</v>
      </c>
      <c r="HB218" s="12">
        <v>0</v>
      </c>
      <c r="HC218" s="13">
        <v>1.4301416802185299E-7</v>
      </c>
      <c r="HD218" s="12">
        <v>0</v>
      </c>
      <c r="HE218" s="13">
        <v>1.25515075008255E-7</v>
      </c>
      <c r="HF218" s="13">
        <v>1.3737009098605599E-6</v>
      </c>
      <c r="HG218" s="12">
        <v>0</v>
      </c>
      <c r="HH218" s="13">
        <v>6.9694592524203206E-8</v>
      </c>
      <c r="HI218" s="13">
        <v>2.6175511256889701E-7</v>
      </c>
      <c r="HJ218" s="12">
        <v>0</v>
      </c>
      <c r="HK218" s="13">
        <v>5.9054573719673101E-8</v>
      </c>
      <c r="HL218" s="13">
        <v>3.1599900144309898E-7</v>
      </c>
      <c r="HM218" s="13">
        <v>1.4940522430867699E-7</v>
      </c>
      <c r="HN218" s="12">
        <v>0</v>
      </c>
      <c r="HO218" s="13">
        <v>7.8221865614716501E-7</v>
      </c>
      <c r="HP218" s="12">
        <v>0</v>
      </c>
      <c r="HQ218" s="13">
        <v>4.58281443913304E-7</v>
      </c>
      <c r="HR218" s="13">
        <v>4.3639597548002E-7</v>
      </c>
      <c r="HS218" s="12">
        <v>0</v>
      </c>
      <c r="HT218" s="13">
        <v>6.1001357929500898E-7</v>
      </c>
      <c r="HU218" s="21">
        <v>1.60471219633111E-7</v>
      </c>
      <c r="HV218" s="13">
        <v>1.0799269916884999E-6</v>
      </c>
      <c r="HW218" s="13">
        <v>1.03237152704418E-6</v>
      </c>
      <c r="HX218" s="12">
        <v>0</v>
      </c>
      <c r="HY218" s="12">
        <v>0</v>
      </c>
      <c r="HZ218" s="12">
        <v>0</v>
      </c>
      <c r="IA218" s="12">
        <v>0</v>
      </c>
      <c r="IB218" s="13">
        <v>4.5747477614886498E-7</v>
      </c>
      <c r="IC218" s="13">
        <v>3.1946099801990998E-6</v>
      </c>
      <c r="ID218" s="12">
        <v>0</v>
      </c>
      <c r="IE218" s="13">
        <v>2.5897799295823601E-7</v>
      </c>
      <c r="IF218" s="12">
        <v>0</v>
      </c>
      <c r="IG218" s="13">
        <v>5.9903453158243998E-7</v>
      </c>
      <c r="IH218" s="13">
        <v>5.2864279385836902E-7</v>
      </c>
      <c r="II218" s="13">
        <v>2.0744181666827999E-7</v>
      </c>
      <c r="IJ218" s="13">
        <v>2.4842064285343E-7</v>
      </c>
      <c r="IK218" s="12">
        <v>0</v>
      </c>
      <c r="IL218" s="12">
        <v>0</v>
      </c>
      <c r="IM218" s="13">
        <v>2.6286538401175503E-7</v>
      </c>
      <c r="IN218" s="13">
        <v>3.1814171167047801E-7</v>
      </c>
      <c r="IO218" s="13">
        <v>4.4296616216844097E-7</v>
      </c>
      <c r="IP218" s="12">
        <v>0</v>
      </c>
      <c r="IQ218" s="13">
        <v>8.9707571239945401E-7</v>
      </c>
      <c r="IR218" s="13">
        <v>4.3809492793563498E-7</v>
      </c>
      <c r="IS218" s="13">
        <v>3.1500771237839E-6</v>
      </c>
      <c r="IT218" s="13">
        <v>1.3018844427589001E-6</v>
      </c>
      <c r="IU218" s="13">
        <v>3.7159519124449499E-7</v>
      </c>
      <c r="IV218" s="13">
        <v>1.15537481466826E-6</v>
      </c>
      <c r="IW218" s="13">
        <v>5.9417130212998096E-7</v>
      </c>
      <c r="IX218" s="12">
        <v>0</v>
      </c>
      <c r="IY218" s="13">
        <v>3.8187524058698602E-7</v>
      </c>
    </row>
    <row r="219" spans="1:259" s="14" customFormat="1" x14ac:dyDescent="0.25">
      <c r="A219" s="8">
        <v>216</v>
      </c>
      <c r="B219" s="8" t="s">
        <v>2485</v>
      </c>
      <c r="C219" s="8" t="s">
        <v>2704</v>
      </c>
      <c r="D219" s="15">
        <v>4.8401033792818395E-7</v>
      </c>
      <c r="E219" s="14">
        <v>0</v>
      </c>
      <c r="F219" s="15">
        <v>4.51490589126306E-7</v>
      </c>
      <c r="G219" s="14">
        <v>0</v>
      </c>
      <c r="H219" s="15">
        <v>4.83312589020188E-7</v>
      </c>
      <c r="I219" s="15">
        <v>6.7738014507291402E-7</v>
      </c>
      <c r="J219" s="14">
        <v>0</v>
      </c>
      <c r="K219" s="15">
        <v>3.3067147342448202E-7</v>
      </c>
      <c r="L219" s="14">
        <v>0</v>
      </c>
      <c r="M219" s="14">
        <v>0</v>
      </c>
      <c r="N219" s="15">
        <v>5.3417495083129597E-6</v>
      </c>
      <c r="O219" s="14">
        <v>0</v>
      </c>
      <c r="P219" s="15">
        <v>2.4320858856839599E-7</v>
      </c>
      <c r="Q219" s="14">
        <v>0</v>
      </c>
      <c r="R219" s="14">
        <v>0</v>
      </c>
      <c r="S219" s="15">
        <v>1.61847281996978E-7</v>
      </c>
      <c r="T219" s="14">
        <v>0</v>
      </c>
      <c r="U219" s="14">
        <v>0</v>
      </c>
      <c r="V219" s="15">
        <v>1.0586354332534001E-7</v>
      </c>
      <c r="W219" s="14">
        <v>0</v>
      </c>
      <c r="X219" s="15">
        <v>2.9064652842932599E-7</v>
      </c>
      <c r="Y219" s="14">
        <v>0</v>
      </c>
      <c r="Z219" s="15">
        <v>4.1201978521761999E-7</v>
      </c>
      <c r="AA219" s="15">
        <v>1.81494951785323E-7</v>
      </c>
      <c r="AB219" s="14">
        <v>0</v>
      </c>
      <c r="AC219" s="14">
        <v>0</v>
      </c>
      <c r="AD219" s="14">
        <v>0</v>
      </c>
      <c r="AE219" s="15">
        <v>4.1684287465918202E-7</v>
      </c>
      <c r="AF219" s="14">
        <v>0</v>
      </c>
      <c r="AG219" s="14">
        <v>0</v>
      </c>
      <c r="AH219" s="14">
        <v>0</v>
      </c>
      <c r="AI219" s="15">
        <v>2.45444595209963E-7</v>
      </c>
      <c r="AJ219" s="14">
        <v>0</v>
      </c>
      <c r="AK219" s="15">
        <v>1.18788693019654E-7</v>
      </c>
      <c r="AL219" s="15">
        <v>7.4594417725638499E-7</v>
      </c>
      <c r="AM219" s="15">
        <v>7.2964894575551494E-8</v>
      </c>
      <c r="AN219" s="15">
        <v>1.7266168722909E-7</v>
      </c>
      <c r="AO219" s="14">
        <v>0</v>
      </c>
      <c r="AP219" s="15">
        <v>3.7094973267138002E-7</v>
      </c>
      <c r="AQ219" s="15">
        <v>5.5827573571682395E-7</v>
      </c>
      <c r="AR219" s="15">
        <v>5.0110068621922897E-7</v>
      </c>
      <c r="AS219" s="14">
        <v>0</v>
      </c>
      <c r="AT219" s="15">
        <v>6.2173954956153796E-8</v>
      </c>
      <c r="AU219" s="14">
        <v>0</v>
      </c>
      <c r="AV219" s="14">
        <v>0</v>
      </c>
      <c r="AW219" s="14">
        <v>0</v>
      </c>
      <c r="AX219" s="15">
        <v>3.69027555176228E-7</v>
      </c>
      <c r="AY219" s="14">
        <v>0</v>
      </c>
      <c r="AZ219" s="22">
        <v>9.72467814930937E-7</v>
      </c>
      <c r="BA219" s="15">
        <v>5.1635735092290498E-8</v>
      </c>
      <c r="BB219" s="15">
        <v>7.49888636293362E-7</v>
      </c>
      <c r="BC219" s="15">
        <v>5.5220799308451403E-8</v>
      </c>
      <c r="BD219" s="15">
        <v>6.1025254069247406E-8</v>
      </c>
      <c r="BE219" s="15">
        <v>1.7427602913622501E-6</v>
      </c>
      <c r="BF219" s="14">
        <v>0</v>
      </c>
      <c r="BG219" s="14">
        <v>0</v>
      </c>
      <c r="BH219" s="14">
        <v>0</v>
      </c>
      <c r="BI219" s="15">
        <v>3.5853402992727802E-7</v>
      </c>
      <c r="BJ219" s="15">
        <v>3.17674551734054E-7</v>
      </c>
      <c r="BK219" s="15">
        <v>1.3226390816240301E-7</v>
      </c>
      <c r="BL219" s="14">
        <v>0</v>
      </c>
      <c r="BM219" s="15">
        <v>5.5474622084967401E-7</v>
      </c>
      <c r="BN219" s="15">
        <v>9.2613870349238794E-8</v>
      </c>
      <c r="BO219" s="15">
        <v>1.4949285443234199E-6</v>
      </c>
      <c r="BP219" s="15">
        <v>6.5377385918046601E-7</v>
      </c>
      <c r="BQ219" s="14">
        <v>0</v>
      </c>
      <c r="BR219" s="14">
        <v>0</v>
      </c>
      <c r="BS219" s="15">
        <v>3.6734760536192501E-7</v>
      </c>
      <c r="BT219" s="14">
        <v>0</v>
      </c>
      <c r="BU219" s="15">
        <v>2.6700165407774202E-7</v>
      </c>
      <c r="BV219" s="15">
        <v>1.7007181135649001E-6</v>
      </c>
      <c r="BW219" s="15">
        <v>2.5411619327758001E-7</v>
      </c>
      <c r="BX219" s="14">
        <v>0</v>
      </c>
      <c r="BY219" s="14">
        <v>0</v>
      </c>
      <c r="BZ219" s="14">
        <v>0</v>
      </c>
      <c r="CA219" s="15">
        <v>1.26005308489465E-7</v>
      </c>
      <c r="CB219" s="15">
        <v>3.6265784498939002E-7</v>
      </c>
      <c r="CC219" s="15">
        <v>7.2629490455743601E-8</v>
      </c>
      <c r="CD219" s="14">
        <v>0</v>
      </c>
      <c r="CE219" s="15">
        <v>1.8238453457025901E-7</v>
      </c>
      <c r="CF219" s="15">
        <v>2.4367798637773399E-7</v>
      </c>
      <c r="CG219" s="14">
        <v>0</v>
      </c>
      <c r="CH219" s="14">
        <v>0</v>
      </c>
      <c r="CI219" s="15">
        <v>1.7188027496671501E-7</v>
      </c>
      <c r="CJ219" s="15">
        <v>2.9119875187824901E-7</v>
      </c>
      <c r="CK219" s="14">
        <v>0</v>
      </c>
      <c r="CL219" s="15">
        <v>5.1843737891675101E-7</v>
      </c>
      <c r="CM219" s="14">
        <v>0</v>
      </c>
      <c r="CN219" s="14">
        <v>0</v>
      </c>
      <c r="CO219" s="15">
        <v>3.26713184209175E-7</v>
      </c>
      <c r="CP219" s="14">
        <v>0</v>
      </c>
      <c r="CQ219" s="14">
        <v>0</v>
      </c>
      <c r="CR219" s="14">
        <v>0</v>
      </c>
      <c r="CS219" s="14">
        <v>0</v>
      </c>
      <c r="CT219" s="15">
        <v>9.4141716365473402E-7</v>
      </c>
      <c r="CU219" s="14">
        <v>0</v>
      </c>
      <c r="CV219" s="22">
        <v>1.4033418624045201E-7</v>
      </c>
      <c r="CW219" s="15">
        <v>9.6013343832705704E-8</v>
      </c>
      <c r="CX219" s="15">
        <v>3.53894943229362E-6</v>
      </c>
      <c r="CY219" s="15">
        <v>4.4417959256639899E-6</v>
      </c>
      <c r="CZ219" s="15">
        <v>2.3886223343064199E-6</v>
      </c>
      <c r="DA219" s="15">
        <v>1.7301272883715901E-7</v>
      </c>
      <c r="DB219" s="15">
        <v>9.2255097013767801E-6</v>
      </c>
      <c r="DC219" s="15">
        <v>9.3449102821192494E-6</v>
      </c>
      <c r="DD219" s="15">
        <v>4.4884545067531303E-6</v>
      </c>
      <c r="DE219" s="15">
        <v>6.26747287133928E-6</v>
      </c>
      <c r="DF219" s="15">
        <v>2.9824180781941799E-6</v>
      </c>
      <c r="DG219" s="15">
        <v>4.59654021057857E-7</v>
      </c>
      <c r="DH219" s="15">
        <v>1.7100118009871701E-6</v>
      </c>
      <c r="DI219" s="15">
        <v>1.6894806902331E-7</v>
      </c>
      <c r="DJ219" s="15">
        <v>1.1929691564763901E-5</v>
      </c>
      <c r="DK219" s="15">
        <v>9.2703472599565192E-6</v>
      </c>
      <c r="DL219" s="14">
        <v>0</v>
      </c>
      <c r="DM219" s="15">
        <v>1.46898303794791E-5</v>
      </c>
      <c r="DN219" s="14">
        <v>0</v>
      </c>
      <c r="DO219" s="15">
        <v>1.0142541104609701E-6</v>
      </c>
      <c r="DP219" s="14">
        <v>0</v>
      </c>
      <c r="DQ219" s="14">
        <v>0</v>
      </c>
      <c r="DR219" s="14">
        <v>0</v>
      </c>
      <c r="DS219" s="15">
        <v>9.8124553712216305E-7</v>
      </c>
      <c r="DT219" s="15">
        <v>1.47371542717826E-7</v>
      </c>
      <c r="DU219" s="15">
        <v>2.2046964140152501E-6</v>
      </c>
      <c r="DV219" s="14">
        <v>0</v>
      </c>
      <c r="DW219" s="15">
        <v>9.1928312061805495E-7</v>
      </c>
      <c r="DX219" s="15">
        <v>1.04650811932909E-7</v>
      </c>
      <c r="DY219" s="14">
        <v>0</v>
      </c>
      <c r="DZ219" s="15">
        <v>5.0564221722543603E-7</v>
      </c>
      <c r="EA219" s="15">
        <v>5.3418133780580898E-7</v>
      </c>
      <c r="EB219" s="15">
        <v>9.9416583143619802E-7</v>
      </c>
      <c r="EC219" s="8" t="s">
        <v>2485</v>
      </c>
      <c r="ED219" s="15">
        <v>4.1376290057462901E-7</v>
      </c>
      <c r="EE219" s="14">
        <v>0</v>
      </c>
      <c r="EF219" s="14">
        <v>0</v>
      </c>
      <c r="EG219" s="14">
        <v>0</v>
      </c>
      <c r="EH219" s="15">
        <v>3.10063642714297E-7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5">
        <v>4.5336074366934902E-7</v>
      </c>
      <c r="EO219" s="15">
        <v>3.60806326936521E-6</v>
      </c>
      <c r="EP219" s="14">
        <v>0</v>
      </c>
      <c r="EQ219" s="14">
        <v>0</v>
      </c>
      <c r="ER219" s="14">
        <v>0</v>
      </c>
      <c r="ES219" s="15">
        <v>4.1444123979525101E-7</v>
      </c>
      <c r="ET219" s="15">
        <v>5.0940209563769397E-7</v>
      </c>
      <c r="EU219" s="14">
        <v>0</v>
      </c>
      <c r="EV219" s="14">
        <v>0</v>
      </c>
      <c r="EW219" s="14">
        <v>0</v>
      </c>
      <c r="EX219" s="15">
        <v>1.01648621310968E-6</v>
      </c>
      <c r="EY219" s="14">
        <v>0</v>
      </c>
      <c r="EZ219" s="14">
        <v>0</v>
      </c>
      <c r="FA219" s="14">
        <v>0</v>
      </c>
      <c r="FB219" s="15">
        <v>1.52730159056594E-6</v>
      </c>
      <c r="FC219" s="15">
        <v>3.0293790531895302E-7</v>
      </c>
      <c r="FD219" s="14">
        <v>0</v>
      </c>
      <c r="FE219" s="15">
        <v>4.0275571135350097E-6</v>
      </c>
      <c r="FF219" s="14">
        <v>0</v>
      </c>
      <c r="FG219" s="14">
        <v>0</v>
      </c>
      <c r="FH219" s="14">
        <v>0</v>
      </c>
      <c r="FI219" s="15">
        <v>6.5566330278139297E-7</v>
      </c>
      <c r="FJ219" s="14">
        <v>0</v>
      </c>
      <c r="FK219" s="14">
        <v>0</v>
      </c>
      <c r="FL219" s="14">
        <v>0</v>
      </c>
      <c r="FM219" s="14">
        <v>0</v>
      </c>
      <c r="FN219" s="15">
        <v>9.9989859046206401E-7</v>
      </c>
      <c r="FO219" s="15">
        <v>1.01614790623712E-7</v>
      </c>
      <c r="FP219" s="14">
        <v>0</v>
      </c>
      <c r="FQ219" s="14">
        <v>0</v>
      </c>
      <c r="FR219" s="15">
        <v>1.0313216143985E-6</v>
      </c>
      <c r="FS219" s="15">
        <v>1.18954096948247E-7</v>
      </c>
      <c r="FT219" s="14">
        <v>0</v>
      </c>
      <c r="FU219" s="14">
        <v>0</v>
      </c>
      <c r="FV219" s="14">
        <v>0</v>
      </c>
      <c r="FW219" s="15">
        <v>3.8682134134697001E-7</v>
      </c>
      <c r="FX219" s="14">
        <v>0</v>
      </c>
      <c r="FY219" s="15">
        <v>6.9293059220335797E-7</v>
      </c>
      <c r="FZ219" s="14">
        <v>0</v>
      </c>
      <c r="GA219" s="22">
        <v>4.0533051525416902E-7</v>
      </c>
      <c r="GB219" s="15">
        <v>1.2184736853008601E-7</v>
      </c>
      <c r="GC219" s="14">
        <v>0</v>
      </c>
      <c r="GD219" s="14">
        <v>0</v>
      </c>
      <c r="GE219" s="15">
        <v>1.88476338017903E-7</v>
      </c>
      <c r="GF219" s="14">
        <v>0</v>
      </c>
      <c r="GG219" s="15">
        <v>2.71187572875836E-7</v>
      </c>
      <c r="GH219" s="15">
        <v>7.2884993115953895E-7</v>
      </c>
      <c r="GI219" s="15">
        <v>1.24501267402507E-6</v>
      </c>
      <c r="GJ219" s="15">
        <v>2.1553040432266E-7</v>
      </c>
      <c r="GK219" s="15">
        <v>5.8473019361917201E-7</v>
      </c>
      <c r="GL219" s="15">
        <v>1.17462297699755E-7</v>
      </c>
      <c r="GM219" s="15">
        <v>1.9612016332204401E-7</v>
      </c>
      <c r="GN219" s="15">
        <v>1.3106665248459901E-7</v>
      </c>
      <c r="GO219" s="14">
        <v>0</v>
      </c>
      <c r="GP219" s="15">
        <v>2.7343271696576199E-6</v>
      </c>
      <c r="GQ219" s="14">
        <v>0</v>
      </c>
      <c r="GR219" s="14">
        <v>0</v>
      </c>
      <c r="GS219" s="15">
        <v>6.9166989488112204E-7</v>
      </c>
      <c r="GT219" s="15">
        <v>1.0334717723225999E-7</v>
      </c>
      <c r="GU219" s="14">
        <v>0</v>
      </c>
      <c r="GV219" s="14">
        <v>0</v>
      </c>
      <c r="GW219" s="15">
        <v>9.5693319051083499E-8</v>
      </c>
      <c r="GX219" s="14">
        <v>0</v>
      </c>
      <c r="GY219" s="14">
        <v>0</v>
      </c>
      <c r="GZ219" s="14">
        <v>0</v>
      </c>
      <c r="HA219" s="15">
        <v>6.7906526889871296E-7</v>
      </c>
      <c r="HB219" s="15">
        <v>3.07327714052589E-7</v>
      </c>
      <c r="HC219" s="15">
        <v>8.1978262149929599E-7</v>
      </c>
      <c r="HD219" s="14">
        <v>0</v>
      </c>
      <c r="HE219" s="14">
        <v>0</v>
      </c>
      <c r="HF219" s="14">
        <v>0</v>
      </c>
      <c r="HG219" s="14">
        <v>0</v>
      </c>
      <c r="HH219" s="14">
        <v>0</v>
      </c>
      <c r="HI219" s="14">
        <v>0</v>
      </c>
      <c r="HJ219" s="15">
        <v>7.4721224916609902E-7</v>
      </c>
      <c r="HK219" s="14">
        <v>0</v>
      </c>
      <c r="HL219" s="15">
        <v>3.5145531756340002E-6</v>
      </c>
      <c r="HM219" s="14">
        <v>0</v>
      </c>
      <c r="HN219" s="14">
        <v>0</v>
      </c>
      <c r="HO219" s="15">
        <v>8.3377619536401099E-8</v>
      </c>
      <c r="HP219" s="14">
        <v>0</v>
      </c>
      <c r="HQ219" s="14">
        <v>0</v>
      </c>
      <c r="HR219" s="14">
        <v>0</v>
      </c>
      <c r="HS219" s="14">
        <v>0</v>
      </c>
      <c r="HT219" s="15">
        <v>3.6208206487184201E-7</v>
      </c>
      <c r="HU219" s="22">
        <v>4.2499227117445001E-7</v>
      </c>
      <c r="HV219" s="15">
        <v>1.0393141177575799E-6</v>
      </c>
      <c r="HW219" s="15">
        <v>1.8066443816682399E-6</v>
      </c>
      <c r="HX219" s="14">
        <v>0</v>
      </c>
      <c r="HY219" s="14">
        <v>0</v>
      </c>
      <c r="HZ219" s="15">
        <v>1.3642087555724701E-7</v>
      </c>
      <c r="IA219" s="14">
        <v>0</v>
      </c>
      <c r="IB219" s="14">
        <v>0</v>
      </c>
      <c r="IC219" s="15">
        <v>3.3780962732492899E-7</v>
      </c>
      <c r="ID219" s="15">
        <v>1.25654243346517E-7</v>
      </c>
      <c r="IE219" s="15">
        <v>1.44477855545128E-6</v>
      </c>
      <c r="IF219" s="15">
        <v>1.3839217080267801E-7</v>
      </c>
      <c r="IG219" s="15">
        <v>2.7458379477171903E-7</v>
      </c>
      <c r="IH219" s="15">
        <v>3.8679128007434803E-6</v>
      </c>
      <c r="II219" s="15">
        <v>1.3734732153835899E-7</v>
      </c>
      <c r="IJ219" s="15">
        <v>9.8687652640403705E-8</v>
      </c>
      <c r="IK219" s="14">
        <v>0</v>
      </c>
      <c r="IL219" s="14">
        <v>0</v>
      </c>
      <c r="IM219" s="15">
        <v>1.4278243817013599E-6</v>
      </c>
      <c r="IN219" s="15">
        <v>5.2660443141802902E-7</v>
      </c>
      <c r="IO219" s="14">
        <v>0</v>
      </c>
      <c r="IP219" s="15">
        <v>1.276111860199E-6</v>
      </c>
      <c r="IQ219" s="15">
        <v>1.20724917103917E-6</v>
      </c>
      <c r="IR219" s="15">
        <v>3.5084126593718602E-7</v>
      </c>
      <c r="IS219" s="15">
        <v>3.7398403667928601E-7</v>
      </c>
      <c r="IT219" s="15">
        <v>4.08649779315742E-7</v>
      </c>
      <c r="IU219" s="15">
        <v>2.7678751402629298E-7</v>
      </c>
      <c r="IV219" s="15">
        <v>1.1320962570706099E-6</v>
      </c>
      <c r="IW219" s="15">
        <v>1.31133696817119E-7</v>
      </c>
      <c r="IX219" s="14">
        <v>0</v>
      </c>
      <c r="IY219" s="14">
        <v>0</v>
      </c>
    </row>
    <row r="220" spans="1:259" x14ac:dyDescent="0.25">
      <c r="A220" s="2">
        <v>217</v>
      </c>
      <c r="B220" s="2" t="s">
        <v>2488</v>
      </c>
      <c r="C220" s="2" t="s">
        <v>2705</v>
      </c>
      <c r="D220" s="13">
        <v>3.4844925708833802E-8</v>
      </c>
      <c r="E220" s="12">
        <v>0</v>
      </c>
      <c r="F220" s="12">
        <v>0</v>
      </c>
      <c r="G220" s="13">
        <v>1.4694518695690801E-7</v>
      </c>
      <c r="H220" s="13">
        <v>5.0783859124844403E-7</v>
      </c>
      <c r="I220" s="12">
        <v>0</v>
      </c>
      <c r="J220" s="13">
        <v>2.8573953735405303E-7</v>
      </c>
      <c r="K220" s="13">
        <v>3.0754741133355602E-7</v>
      </c>
      <c r="L220" s="12">
        <v>0</v>
      </c>
      <c r="M220" s="13">
        <v>6.6088305546821201E-8</v>
      </c>
      <c r="N220" s="13">
        <v>1.3860835857829599E-7</v>
      </c>
      <c r="O220" s="12">
        <v>0</v>
      </c>
      <c r="P220" s="13">
        <v>1.9629185326238899E-6</v>
      </c>
      <c r="Q220" s="13">
        <v>1.2262780465820901E-7</v>
      </c>
      <c r="R220" s="13">
        <v>2.17627445812535E-6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3">
        <v>1.72094399081174E-7</v>
      </c>
      <c r="Z220" s="12">
        <v>0</v>
      </c>
      <c r="AA220" s="13">
        <v>3.5207192761578298E-6</v>
      </c>
      <c r="AB220" s="12">
        <v>0</v>
      </c>
      <c r="AC220" s="13">
        <v>3.53158322119842E-7</v>
      </c>
      <c r="AD220" s="13">
        <v>5.2766561705381205E-7</v>
      </c>
      <c r="AE220" s="13">
        <v>3.8305120819284601E-8</v>
      </c>
      <c r="AF220" s="13">
        <v>3.2706381484044297E-8</v>
      </c>
      <c r="AG220" s="12">
        <v>0</v>
      </c>
      <c r="AH220" s="12">
        <v>0</v>
      </c>
      <c r="AI220" s="13">
        <v>1.42838456037574E-7</v>
      </c>
      <c r="AJ220" s="12">
        <v>0</v>
      </c>
      <c r="AK220" s="12">
        <v>0</v>
      </c>
      <c r="AL220" s="13">
        <v>1.0360520230867E-6</v>
      </c>
      <c r="AM220" s="13">
        <v>1.2756368770704301E-7</v>
      </c>
      <c r="AN220" s="12">
        <v>0</v>
      </c>
      <c r="AO220" s="12">
        <v>0</v>
      </c>
      <c r="AP220" s="13">
        <v>8.4112206584610294E-8</v>
      </c>
      <c r="AQ220" s="13">
        <v>6.5771198830344504E-7</v>
      </c>
      <c r="AR220" s="13">
        <v>3.7083038716265002E-6</v>
      </c>
      <c r="AS220" s="13">
        <v>3.2034926925724002E-7</v>
      </c>
      <c r="AT220" s="12">
        <v>0</v>
      </c>
      <c r="AU220" s="12">
        <v>0</v>
      </c>
      <c r="AV220" s="12">
        <v>0</v>
      </c>
      <c r="AW220" s="12">
        <v>0</v>
      </c>
      <c r="AX220" s="13">
        <v>6.3225070612194096E-7</v>
      </c>
      <c r="AY220" s="12">
        <v>0</v>
      </c>
      <c r="AZ220" s="21">
        <v>2.64694907510008E-7</v>
      </c>
      <c r="BA220" s="12">
        <v>0</v>
      </c>
      <c r="BB220" s="12">
        <v>0</v>
      </c>
      <c r="BC220" s="13">
        <v>1.95141491458177E-7</v>
      </c>
      <c r="BD220" s="12">
        <v>0</v>
      </c>
      <c r="BE220" s="13">
        <v>7.8827179903225599E-8</v>
      </c>
      <c r="BF220" s="13">
        <v>7.8897506272303402E-8</v>
      </c>
      <c r="BG220" s="12">
        <v>0</v>
      </c>
      <c r="BH220" s="13">
        <v>7.7298937515205401E-8</v>
      </c>
      <c r="BI220" s="12">
        <v>0</v>
      </c>
      <c r="BJ220" s="12">
        <v>0</v>
      </c>
      <c r="BK220" s="12">
        <v>0</v>
      </c>
      <c r="BL220" s="12">
        <v>0</v>
      </c>
      <c r="BM220" s="13">
        <v>6.7330675343795596E-7</v>
      </c>
      <c r="BN220" s="13">
        <v>4.0004807902333903E-8</v>
      </c>
      <c r="BO220" s="13">
        <v>2.1881591514727899E-6</v>
      </c>
      <c r="BP220" s="13">
        <v>1.78483769345936E-6</v>
      </c>
      <c r="BQ220" s="13">
        <v>4.6908554403586799E-7</v>
      </c>
      <c r="BR220" s="13">
        <v>1.9597503386739699E-7</v>
      </c>
      <c r="BS220" s="13">
        <v>2.0026317747422101E-7</v>
      </c>
      <c r="BT220" s="12">
        <v>0</v>
      </c>
      <c r="BU220" s="13">
        <v>3.84440251433435E-8</v>
      </c>
      <c r="BV220" s="13">
        <v>5.1069406272904198E-8</v>
      </c>
      <c r="BW220" s="13">
        <v>7.3177444218001296E-8</v>
      </c>
      <c r="BX220" s="12">
        <v>0</v>
      </c>
      <c r="BY220" s="13">
        <v>1.78955371309326E-7</v>
      </c>
      <c r="BZ220" s="13">
        <v>7.7268099632430006E-8</v>
      </c>
      <c r="CA220" s="12">
        <v>0</v>
      </c>
      <c r="CB220" s="12">
        <v>0</v>
      </c>
      <c r="CC220" s="12">
        <v>0</v>
      </c>
      <c r="CD220" s="13">
        <v>1.83217636976355E-6</v>
      </c>
      <c r="CE220" s="13">
        <v>1.59765780314247E-7</v>
      </c>
      <c r="CF220" s="12">
        <v>0</v>
      </c>
      <c r="CG220" s="12">
        <v>0</v>
      </c>
      <c r="CH220" s="13">
        <v>1.6204992181776899E-7</v>
      </c>
      <c r="CI220" s="13">
        <v>1.2565783697002799E-7</v>
      </c>
      <c r="CJ220" s="13">
        <v>1.8867611438265201E-7</v>
      </c>
      <c r="CK220" s="12">
        <v>0</v>
      </c>
      <c r="CL220" s="12">
        <v>0</v>
      </c>
      <c r="CM220" s="13">
        <v>5.5891195378929599E-5</v>
      </c>
      <c r="CN220" s="13">
        <v>5.8674387265000002E-8</v>
      </c>
      <c r="CO220" s="12">
        <v>0</v>
      </c>
      <c r="CP220" s="13">
        <v>1.19962407941122E-7</v>
      </c>
      <c r="CQ220" s="13">
        <v>8.7206455705569303E-8</v>
      </c>
      <c r="CR220" s="12">
        <v>0</v>
      </c>
      <c r="CS220" s="13">
        <v>1.6247897418061899E-6</v>
      </c>
      <c r="CT220" s="13">
        <v>2.85211996536401E-6</v>
      </c>
      <c r="CU220" s="13">
        <v>1.69016718989403E-6</v>
      </c>
      <c r="CV220" s="17">
        <v>0</v>
      </c>
      <c r="CW220" s="13">
        <v>4.14732195253699E-8</v>
      </c>
      <c r="CX220" s="13">
        <v>1.00627557036981E-6</v>
      </c>
      <c r="CY220" s="13">
        <v>7.3169962792900302E-7</v>
      </c>
      <c r="CZ220" s="13">
        <v>2.9120610578906701E-6</v>
      </c>
      <c r="DA220" s="13">
        <v>4.2076276212634403E-6</v>
      </c>
      <c r="DB220" s="12">
        <v>0</v>
      </c>
      <c r="DC220" s="13">
        <v>3.9222229641978103E-6</v>
      </c>
      <c r="DD220" s="13">
        <v>1.7767456970475E-7</v>
      </c>
      <c r="DE220" s="12">
        <v>0</v>
      </c>
      <c r="DF220" s="13">
        <v>3.2293325030268302E-7</v>
      </c>
      <c r="DG220" s="13">
        <v>1.59335420207152E-7</v>
      </c>
      <c r="DH220" s="13">
        <v>2.2463043383896599E-7</v>
      </c>
      <c r="DI220" s="13">
        <v>3.6488784138170503E-8</v>
      </c>
      <c r="DJ220" s="13">
        <v>1.0585434620115399E-7</v>
      </c>
      <c r="DK220" s="13">
        <v>6.3900615244244098E-8</v>
      </c>
      <c r="DL220" s="13">
        <v>1.38030698825312E-6</v>
      </c>
      <c r="DM220" s="13">
        <v>8.3436366110809899E-7</v>
      </c>
      <c r="DN220" s="13">
        <v>1.4314098339742899E-5</v>
      </c>
      <c r="DO220" s="13">
        <v>1.32612834199306E-5</v>
      </c>
      <c r="DP220" s="13">
        <v>7.7237585692745797E-7</v>
      </c>
      <c r="DQ220" s="13">
        <v>2.6920534021100501E-7</v>
      </c>
      <c r="DR220" s="12">
        <v>0</v>
      </c>
      <c r="DS220" s="13">
        <v>3.3728860300071298E-7</v>
      </c>
      <c r="DT220" s="13">
        <v>6.4839867969058796E-7</v>
      </c>
      <c r="DU220" s="12">
        <v>0</v>
      </c>
      <c r="DV220" s="13">
        <v>5.8589561407974398E-8</v>
      </c>
      <c r="DW220" s="12">
        <v>0</v>
      </c>
      <c r="DX220" s="13">
        <v>8.4284711182032601E-7</v>
      </c>
      <c r="DY220" s="12">
        <v>0</v>
      </c>
      <c r="DZ220" s="13">
        <v>3.1073467135318E-7</v>
      </c>
      <c r="EA220" s="12">
        <v>0</v>
      </c>
      <c r="EB220" s="12">
        <v>0</v>
      </c>
      <c r="EC220" s="2" t="s">
        <v>2488</v>
      </c>
      <c r="ED220" s="13">
        <v>5.9575328879581599E-8</v>
      </c>
      <c r="EE220" s="12">
        <v>0</v>
      </c>
      <c r="EF220" s="13">
        <v>4.69892405973773E-8</v>
      </c>
      <c r="EG220" s="12">
        <v>0</v>
      </c>
      <c r="EH220" s="12">
        <v>0</v>
      </c>
      <c r="EI220" s="12">
        <v>0</v>
      </c>
      <c r="EJ220" s="12">
        <v>0</v>
      </c>
      <c r="EK220" s="12">
        <v>0</v>
      </c>
      <c r="EL220" s="12">
        <v>0</v>
      </c>
      <c r="EM220" s="12">
        <v>0</v>
      </c>
      <c r="EN220" s="13">
        <v>3.9166076080310601E-8</v>
      </c>
      <c r="EO220" s="12">
        <v>0</v>
      </c>
      <c r="EP220" s="12">
        <v>0</v>
      </c>
      <c r="EQ220" s="13">
        <v>7.8784519792620705E-8</v>
      </c>
      <c r="ER220" s="13">
        <v>4.6427294934801801E-7</v>
      </c>
      <c r="ES220" s="12">
        <v>0</v>
      </c>
      <c r="ET220" s="13">
        <v>6.2617504345748194E-8</v>
      </c>
      <c r="EU220" s="12">
        <v>0</v>
      </c>
      <c r="EV220" s="12">
        <v>0</v>
      </c>
      <c r="EW220" s="12">
        <v>0</v>
      </c>
      <c r="EX220" s="13">
        <v>1.5566810378615401E-7</v>
      </c>
      <c r="EY220" s="13">
        <v>5.7192934451015101E-8</v>
      </c>
      <c r="EZ220" s="13">
        <v>1.5778025857478999E-6</v>
      </c>
      <c r="FA220" s="12">
        <v>0</v>
      </c>
      <c r="FB220" s="12">
        <v>0</v>
      </c>
      <c r="FC220" s="12">
        <v>0</v>
      </c>
      <c r="FD220" s="13">
        <v>2.2105861692141E-6</v>
      </c>
      <c r="FE220" s="13">
        <v>3.1625228695980101E-7</v>
      </c>
      <c r="FF220" s="12">
        <v>0</v>
      </c>
      <c r="FG220" s="13">
        <v>4.2369369205154499E-8</v>
      </c>
      <c r="FH220" s="13">
        <v>3.6525427496159099E-7</v>
      </c>
      <c r="FI220" s="13">
        <v>8.3402957785880198E-8</v>
      </c>
      <c r="FJ220" s="13">
        <v>2.5772583355957002E-7</v>
      </c>
      <c r="FK220" s="12">
        <v>0</v>
      </c>
      <c r="FL220" s="12">
        <v>0</v>
      </c>
      <c r="FM220" s="13">
        <v>2.1992787053974702E-6</v>
      </c>
      <c r="FN220" s="12">
        <v>0</v>
      </c>
      <c r="FO220" s="13">
        <v>3.5114223505472099E-7</v>
      </c>
      <c r="FP220" s="12">
        <v>0</v>
      </c>
      <c r="FQ220" s="13">
        <v>2.1044767296841699E-5</v>
      </c>
      <c r="FR220" s="12">
        <v>0</v>
      </c>
      <c r="FS220" s="12">
        <v>0</v>
      </c>
      <c r="FT220" s="13">
        <v>9.6439197640594797E-6</v>
      </c>
      <c r="FU220" s="13">
        <v>1.1565826738851901E-6</v>
      </c>
      <c r="FV220" s="13">
        <v>2.7404819660739001E-6</v>
      </c>
      <c r="FW220" s="12">
        <v>0</v>
      </c>
      <c r="FX220" s="12">
        <v>0</v>
      </c>
      <c r="FY220" s="13">
        <v>7.8307186100531297E-7</v>
      </c>
      <c r="FZ220" s="12">
        <v>0</v>
      </c>
      <c r="GA220" s="21">
        <v>7.3760920347120704E-7</v>
      </c>
      <c r="GB220" s="12">
        <v>0</v>
      </c>
      <c r="GC220" s="13">
        <v>9.0771888246906906E-8</v>
      </c>
      <c r="GD220" s="13">
        <v>2.8770236774462901E-5</v>
      </c>
      <c r="GE220" s="13">
        <v>4.07064280334524E-8</v>
      </c>
      <c r="GF220" s="13">
        <v>1.1857727030684299E-5</v>
      </c>
      <c r="GG220" s="12">
        <v>0</v>
      </c>
      <c r="GH220" s="13">
        <v>3.6302537715370398E-7</v>
      </c>
      <c r="GI220" s="12">
        <v>0</v>
      </c>
      <c r="GJ220" s="12">
        <v>0</v>
      </c>
      <c r="GK220" s="13">
        <v>7.1093287061135901E-7</v>
      </c>
      <c r="GL220" s="13">
        <v>1.01476304521682E-7</v>
      </c>
      <c r="GM220" s="13">
        <v>5.9034616852898699E-8</v>
      </c>
      <c r="GN220" s="13">
        <v>2.3394302773842099E-6</v>
      </c>
      <c r="GO220" s="12">
        <v>0</v>
      </c>
      <c r="GP220" s="13">
        <v>1.3586458913307E-6</v>
      </c>
      <c r="GQ220" s="13">
        <v>1.26692541528267E-5</v>
      </c>
      <c r="GR220" s="13">
        <v>1.9132958201930998E-6</v>
      </c>
      <c r="GS220" s="12">
        <v>0</v>
      </c>
      <c r="GT220" s="12">
        <v>0</v>
      </c>
      <c r="GU220" s="12">
        <v>0</v>
      </c>
      <c r="GV220" s="13">
        <v>3.2404651719656899E-7</v>
      </c>
      <c r="GW220" s="12">
        <v>0</v>
      </c>
      <c r="GX220" s="12">
        <v>0</v>
      </c>
      <c r="GY220" s="13">
        <v>2.45245869232118E-6</v>
      </c>
      <c r="GZ220" s="12">
        <v>0</v>
      </c>
      <c r="HA220" s="12">
        <v>0</v>
      </c>
      <c r="HB220" s="13">
        <v>2.4962453776787102E-7</v>
      </c>
      <c r="HC220" s="12">
        <v>0</v>
      </c>
      <c r="HD220" s="13">
        <v>8.1687900279751694E-8</v>
      </c>
      <c r="HE220" s="12">
        <v>0</v>
      </c>
      <c r="HF220" s="13">
        <v>6.27762326813708E-8</v>
      </c>
      <c r="HG220" s="12">
        <v>0</v>
      </c>
      <c r="HH220" s="13">
        <v>1.1959427119537801E-7</v>
      </c>
      <c r="HI220" s="12">
        <v>0</v>
      </c>
      <c r="HJ220" s="13">
        <v>2.1517354709714101E-7</v>
      </c>
      <c r="HK220" s="12">
        <v>0</v>
      </c>
      <c r="HL220" s="12">
        <v>0</v>
      </c>
      <c r="HM220" s="12">
        <v>0</v>
      </c>
      <c r="HN220" s="12">
        <v>0</v>
      </c>
      <c r="HO220" s="12">
        <v>0</v>
      </c>
      <c r="HP220" s="13">
        <v>4.0573104672159697E-6</v>
      </c>
      <c r="HQ220" s="13">
        <v>1.93778337295288E-6</v>
      </c>
      <c r="HR220" s="13">
        <v>1.54027336472442E-7</v>
      </c>
      <c r="HS220" s="12">
        <v>0</v>
      </c>
      <c r="HT220" s="13">
        <v>8.9167459733197798E-8</v>
      </c>
      <c r="HU220" s="21">
        <v>5.2979298680265603E-8</v>
      </c>
      <c r="HV220" s="13">
        <v>4.0800586844996E-7</v>
      </c>
      <c r="HW220" s="12">
        <v>0</v>
      </c>
      <c r="HX220" s="13">
        <v>2.65330773821676E-5</v>
      </c>
      <c r="HY220" s="13">
        <v>2.4757112902396998E-7</v>
      </c>
      <c r="HZ220" s="13">
        <v>1.8666357217007799E-7</v>
      </c>
      <c r="IA220" s="13">
        <v>2.6829260088903898E-5</v>
      </c>
      <c r="IB220" s="13">
        <v>4.8039735083976397E-6</v>
      </c>
      <c r="IC220" s="13">
        <v>7.2958884008046894E-8</v>
      </c>
      <c r="ID220" s="13">
        <v>5.4276684995832597E-8</v>
      </c>
      <c r="IE220" s="13">
        <v>7.4066684376615905E-8</v>
      </c>
      <c r="IF220" s="13">
        <v>1.11965796934326E-7</v>
      </c>
      <c r="IG220" s="13">
        <v>1.52494973089619E-7</v>
      </c>
      <c r="IH220" s="12">
        <v>0</v>
      </c>
      <c r="II220" s="12">
        <v>0</v>
      </c>
      <c r="IJ220" s="13">
        <v>8.5256788671591307E-8</v>
      </c>
      <c r="IK220" s="13">
        <v>2.5457531794930099E-6</v>
      </c>
      <c r="IL220" s="13">
        <v>2.5115913773045101E-5</v>
      </c>
      <c r="IM220" s="13">
        <v>2.5698022648964401E-7</v>
      </c>
      <c r="IN220" s="13">
        <v>2.07980854590033E-7</v>
      </c>
      <c r="IO220" s="12">
        <v>0</v>
      </c>
      <c r="IP220" s="13">
        <v>4.1147843237482799E-6</v>
      </c>
      <c r="IQ220" s="13">
        <v>2.8132104343720998E-6</v>
      </c>
      <c r="IR220" s="13">
        <v>6.2137647887407104E-8</v>
      </c>
      <c r="IS220" s="12">
        <v>0</v>
      </c>
      <c r="IT220" s="12">
        <v>0</v>
      </c>
      <c r="IU220" s="13">
        <v>2.9074066926072501E-7</v>
      </c>
      <c r="IV220" s="12">
        <v>0</v>
      </c>
      <c r="IW220" s="13">
        <v>2.1621311894832399E-7</v>
      </c>
      <c r="IX220" s="13">
        <v>8.5668467029112805E-7</v>
      </c>
      <c r="IY220" s="13">
        <v>1.95493855452934E-7</v>
      </c>
    </row>
    <row r="221" spans="1:259" x14ac:dyDescent="0.25">
      <c r="A221" s="2">
        <v>218</v>
      </c>
      <c r="B221" s="2" t="s">
        <v>2493</v>
      </c>
      <c r="C221" s="2" t="s">
        <v>2705</v>
      </c>
      <c r="D221" s="13">
        <v>5.1155707198746197E-8</v>
      </c>
      <c r="E221" s="12">
        <v>0</v>
      </c>
      <c r="F221" s="12">
        <v>0</v>
      </c>
      <c r="G221" s="13">
        <v>4.6636125062380097E-8</v>
      </c>
      <c r="H221" s="13">
        <v>6.8482089587196502E-7</v>
      </c>
      <c r="I221" s="13">
        <v>2.2286760829441199E-7</v>
      </c>
      <c r="J221" s="13">
        <v>2.17644988452214E-7</v>
      </c>
      <c r="K221" s="13">
        <v>8.9848431010157799E-7</v>
      </c>
      <c r="L221" s="13">
        <v>4.3623371170477499E-8</v>
      </c>
      <c r="M221" s="13">
        <v>1.22131071381712E-7</v>
      </c>
      <c r="N221" s="13">
        <v>7.2583926365366604E-7</v>
      </c>
      <c r="O221" s="12">
        <v>0</v>
      </c>
      <c r="P221" s="13">
        <v>2.4409751725988601E-6</v>
      </c>
      <c r="Q221" s="13">
        <v>2.92646870644726E-7</v>
      </c>
      <c r="R221" s="13">
        <v>5.36101176228662E-6</v>
      </c>
      <c r="S221" s="13">
        <v>4.1318873474265397E-8</v>
      </c>
      <c r="T221" s="13">
        <v>2.7123456190773099E-8</v>
      </c>
      <c r="U221" s="12">
        <v>0</v>
      </c>
      <c r="V221" s="12">
        <v>0</v>
      </c>
      <c r="W221" s="12">
        <v>0</v>
      </c>
      <c r="X221" s="12">
        <v>0</v>
      </c>
      <c r="Y221" s="13">
        <v>5.0852606045878604E-7</v>
      </c>
      <c r="Z221" s="13">
        <v>8.4654717875802201E-8</v>
      </c>
      <c r="AA221" s="13">
        <v>3.5353375025528899E-6</v>
      </c>
      <c r="AB221" s="12">
        <v>0</v>
      </c>
      <c r="AC221" s="13">
        <v>8.0538082212507801E-7</v>
      </c>
      <c r="AD221" s="13">
        <v>6.4297204029571395E-7</v>
      </c>
      <c r="AE221" s="13">
        <v>7.1430821244413899E-7</v>
      </c>
      <c r="AF221" s="13">
        <v>3.1140160398892899E-8</v>
      </c>
      <c r="AG221" s="12">
        <v>0</v>
      </c>
      <c r="AH221" s="13">
        <v>8.7572500452974002E-8</v>
      </c>
      <c r="AI221" s="13">
        <v>1.58846779830574E-7</v>
      </c>
      <c r="AJ221" s="13">
        <v>2.9559777458740001E-6</v>
      </c>
      <c r="AK221" s="13">
        <v>4.8853941354561897E-8</v>
      </c>
      <c r="AL221" s="13">
        <v>4.51680845510915E-7</v>
      </c>
      <c r="AM221" s="13">
        <v>8.0989167270760903E-7</v>
      </c>
      <c r="AN221" s="13">
        <v>3.1025016972017102E-7</v>
      </c>
      <c r="AO221" s="12">
        <v>0</v>
      </c>
      <c r="AP221" s="13">
        <v>3.2788136541055397E-8</v>
      </c>
      <c r="AQ221" s="13">
        <v>2.4030899540424301E-6</v>
      </c>
      <c r="AR221" s="13">
        <v>1.89109908083957E-5</v>
      </c>
      <c r="AS221" s="13">
        <v>9.7451280019460201E-7</v>
      </c>
      <c r="AT221" s="12">
        <v>0</v>
      </c>
      <c r="AU221" s="12">
        <v>0</v>
      </c>
      <c r="AV221" s="12">
        <v>0</v>
      </c>
      <c r="AW221" s="13">
        <v>8.9515015341234998E-8</v>
      </c>
      <c r="AX221" s="13">
        <v>5.6224305097438804E-7</v>
      </c>
      <c r="AY221" s="13">
        <v>4.09329408083472E-8</v>
      </c>
      <c r="AZ221" s="21">
        <v>5.0299769637748102E-8</v>
      </c>
      <c r="BA221" s="13">
        <v>8.4944420546190506E-8</v>
      </c>
      <c r="BB221" s="13">
        <v>9.2408276189006003E-8</v>
      </c>
      <c r="BC221" s="13">
        <v>6.4104368754656004E-7</v>
      </c>
      <c r="BD221" s="12">
        <v>0</v>
      </c>
      <c r="BE221" s="13">
        <v>1.94984432412661E-7</v>
      </c>
      <c r="BF221" s="13">
        <v>1.0381308591653901E-6</v>
      </c>
      <c r="BG221" s="12">
        <v>0</v>
      </c>
      <c r="BH221" s="13">
        <v>1.8399324563478501E-7</v>
      </c>
      <c r="BI221" s="12">
        <v>0</v>
      </c>
      <c r="BJ221" s="13">
        <v>3.7602379769231699E-6</v>
      </c>
      <c r="BK221" s="13">
        <v>5.4395860821720798E-8</v>
      </c>
      <c r="BL221" s="13">
        <v>6.0881875843652795E-8</v>
      </c>
      <c r="BM221" s="13">
        <v>4.7430228502684796E-6</v>
      </c>
      <c r="BN221" s="13">
        <v>9.8093061452385606E-8</v>
      </c>
      <c r="BO221" s="13">
        <v>1.7572847170656E-6</v>
      </c>
      <c r="BP221" s="13">
        <v>5.0535266180734502E-6</v>
      </c>
      <c r="BQ221" s="13">
        <v>9.8154486825124603E-7</v>
      </c>
      <c r="BR221" s="13">
        <v>5.2015530435937404E-7</v>
      </c>
      <c r="BS221" s="13">
        <v>2.5579189583132301E-7</v>
      </c>
      <c r="BT221" s="13">
        <v>3.1557271186956E-8</v>
      </c>
      <c r="BU221" s="12">
        <v>0</v>
      </c>
      <c r="BV221" s="13">
        <v>1.13151536981939E-7</v>
      </c>
      <c r="BW221" s="13">
        <v>1.04509758362047E-7</v>
      </c>
      <c r="BX221" s="13">
        <v>1.5931430046724801E-7</v>
      </c>
      <c r="BY221" s="13">
        <v>5.4012443214732405E-7</v>
      </c>
      <c r="BZ221" s="13">
        <v>1.2261322852470101E-7</v>
      </c>
      <c r="CA221" s="13">
        <v>7.1083139252563496E-8</v>
      </c>
      <c r="CB221" s="12">
        <v>0</v>
      </c>
      <c r="CC221" s="13">
        <v>2.8550980189013701E-7</v>
      </c>
      <c r="CD221" s="13">
        <v>9.1073114034038105E-7</v>
      </c>
      <c r="CE221" s="13">
        <v>1.5001770167469201E-7</v>
      </c>
      <c r="CF221" s="12">
        <v>0</v>
      </c>
      <c r="CG221" s="12">
        <v>0</v>
      </c>
      <c r="CH221" s="13">
        <v>1.02859856477758E-7</v>
      </c>
      <c r="CI221" s="13">
        <v>7.9101671571819404E-7</v>
      </c>
      <c r="CJ221" s="13">
        <v>1.1976061344851899E-7</v>
      </c>
      <c r="CK221" s="13">
        <v>1.3902960347403199E-7</v>
      </c>
      <c r="CL221" s="13">
        <v>3.9074307988839701E-8</v>
      </c>
      <c r="CM221" s="13">
        <v>3.65190410194869E-5</v>
      </c>
      <c r="CN221" s="13">
        <v>7.2696973773702301E-8</v>
      </c>
      <c r="CO221" s="13">
        <v>6.6874192098894394E-8</v>
      </c>
      <c r="CP221" s="13">
        <v>2.12963163667376E-7</v>
      </c>
      <c r="CQ221" s="13">
        <v>1.66060743822436E-7</v>
      </c>
      <c r="CR221" s="13">
        <v>5.7613086142634302E-8</v>
      </c>
      <c r="CS221" s="13">
        <v>2.4678866578577499E-6</v>
      </c>
      <c r="CT221" s="13">
        <v>7.3818415328356697E-6</v>
      </c>
      <c r="CU221" s="13">
        <v>3.7064737315463601E-6</v>
      </c>
      <c r="CV221" s="21">
        <v>2.8857452381839401E-7</v>
      </c>
      <c r="CW221" s="13">
        <v>3.9487178026971897E-8</v>
      </c>
      <c r="CX221" s="13">
        <v>1.3555740142248201E-6</v>
      </c>
      <c r="CY221" s="13">
        <v>5.8275175406443301E-7</v>
      </c>
      <c r="CZ221" s="13">
        <v>1.2079964623522101E-5</v>
      </c>
      <c r="DA221" s="13">
        <v>9.1382604977954008E-6</v>
      </c>
      <c r="DB221" s="13">
        <v>5.4368767934058499E-8</v>
      </c>
      <c r="DC221" s="13">
        <v>9.4345104131000096E-6</v>
      </c>
      <c r="DD221" s="13">
        <v>2.8524755644503102E-7</v>
      </c>
      <c r="DE221" s="13">
        <v>5.5309291907900297E-8</v>
      </c>
      <c r="DF221" s="13">
        <v>3.9840704193785801E-7</v>
      </c>
      <c r="DG221" s="13">
        <v>2.23460537310998E-7</v>
      </c>
      <c r="DH221" s="13">
        <v>1.6157621665515801E-6</v>
      </c>
      <c r="DI221" s="13">
        <v>3.4741433911835602E-8</v>
      </c>
      <c r="DJ221" s="13">
        <v>4.66805655046393E-7</v>
      </c>
      <c r="DK221" s="13">
        <v>1.8252175734553099E-7</v>
      </c>
      <c r="DL221" s="13">
        <v>1.13631373322069E-6</v>
      </c>
      <c r="DM221" s="13">
        <v>8.3391200847265202E-7</v>
      </c>
      <c r="DN221" s="13">
        <v>4.1293961256394001E-5</v>
      </c>
      <c r="DO221" s="13">
        <v>4.6066041503648001E-5</v>
      </c>
      <c r="DP221" s="13">
        <v>1.81378574188081E-6</v>
      </c>
      <c r="DQ221" s="13">
        <v>1.4883875822370399E-6</v>
      </c>
      <c r="DR221" s="12">
        <v>0</v>
      </c>
      <c r="DS221" s="13">
        <v>2.67613962005261E-7</v>
      </c>
      <c r="DT221" s="13">
        <v>1.8549133215922299E-6</v>
      </c>
      <c r="DU221" s="13">
        <v>1.26860297313898E-7</v>
      </c>
      <c r="DV221" s="13">
        <v>3.1785335308151299E-7</v>
      </c>
      <c r="DW221" s="12">
        <v>0</v>
      </c>
      <c r="DX221" s="13">
        <v>3.7000529035865401E-6</v>
      </c>
      <c r="DY221" s="12">
        <v>0</v>
      </c>
      <c r="DZ221" s="13">
        <v>2.07954263985672E-7</v>
      </c>
      <c r="EA221" s="13">
        <v>1.0984573988682799E-7</v>
      </c>
      <c r="EB221" s="12">
        <v>0</v>
      </c>
      <c r="EC221" s="2" t="s">
        <v>2493</v>
      </c>
      <c r="ED221" s="13">
        <v>2.268897032259E-7</v>
      </c>
      <c r="EE221" s="12">
        <v>0</v>
      </c>
      <c r="EF221" s="13">
        <v>4.4739051611023999E-8</v>
      </c>
      <c r="EG221" s="12">
        <v>0</v>
      </c>
      <c r="EH221" s="12">
        <v>0</v>
      </c>
      <c r="EI221" s="13">
        <v>4.7326528884865799E-8</v>
      </c>
      <c r="EJ221" s="12">
        <v>0</v>
      </c>
      <c r="EK221" s="12">
        <v>0</v>
      </c>
      <c r="EL221" s="12">
        <v>0</v>
      </c>
      <c r="EM221" s="12">
        <v>0</v>
      </c>
      <c r="EN221" s="13">
        <v>1.00793616359051E-7</v>
      </c>
      <c r="EO221" s="12">
        <v>0</v>
      </c>
      <c r="EP221" s="13">
        <v>1.48403841068171E-7</v>
      </c>
      <c r="EQ221" s="13">
        <v>1.3301252861417601E-6</v>
      </c>
      <c r="ER221" s="13">
        <v>2.1166726186766501E-6</v>
      </c>
      <c r="ES221" s="12">
        <v>0</v>
      </c>
      <c r="ET221" s="13">
        <v>3.2540097355632602E-7</v>
      </c>
      <c r="EU221" s="13">
        <v>5.9554808671062102E-8</v>
      </c>
      <c r="EV221" s="13">
        <v>2.02003028890028E-7</v>
      </c>
      <c r="EW221" s="13">
        <v>4.7638945878691803E-8</v>
      </c>
      <c r="EX221" s="13">
        <v>6.0384689592556001E-7</v>
      </c>
      <c r="EY221" s="13">
        <v>1.22521765211259E-7</v>
      </c>
      <c r="EZ221" s="13">
        <v>8.3056703820094005E-7</v>
      </c>
      <c r="FA221" s="13">
        <v>9.6750476518921199E-7</v>
      </c>
      <c r="FB221" s="12">
        <v>0</v>
      </c>
      <c r="FC221" s="12">
        <v>0</v>
      </c>
      <c r="FD221" s="13">
        <v>5.1008105909526504E-6</v>
      </c>
      <c r="FE221" s="13">
        <v>1.7170086948633699E-6</v>
      </c>
      <c r="FF221" s="12">
        <v>0</v>
      </c>
      <c r="FG221" s="13">
        <v>2.4204248098043202E-7</v>
      </c>
      <c r="FH221" s="13">
        <v>5.2164483776204698E-7</v>
      </c>
      <c r="FI221" s="13">
        <v>6.1872856218478199E-7</v>
      </c>
      <c r="FJ221" s="13">
        <v>6.80407622231676E-7</v>
      </c>
      <c r="FK221" s="13">
        <v>4.7015327857480003E-8</v>
      </c>
      <c r="FL221" s="12">
        <v>0</v>
      </c>
      <c r="FM221" s="13">
        <v>2.2237030638396199E-6</v>
      </c>
      <c r="FN221" s="13">
        <v>2.4708110748806902E-7</v>
      </c>
      <c r="FO221" s="13">
        <v>8.35817432735885E-8</v>
      </c>
      <c r="FP221" s="13">
        <v>8.7595754041609997E-8</v>
      </c>
      <c r="FQ221" s="13">
        <v>1.5908900516553501E-5</v>
      </c>
      <c r="FR221" s="13">
        <v>6.0592738713151497E-8</v>
      </c>
      <c r="FS221" s="12">
        <v>0</v>
      </c>
      <c r="FT221" s="13">
        <v>1.2360429198767E-5</v>
      </c>
      <c r="FU221" s="13">
        <v>4.8498947251810704E-6</v>
      </c>
      <c r="FV221" s="13">
        <v>1.1887696250782101E-5</v>
      </c>
      <c r="FW221" s="13">
        <v>3.9771771715956098E-8</v>
      </c>
      <c r="FX221" s="12">
        <v>0</v>
      </c>
      <c r="FY221" s="13">
        <v>8.5493971657766401E-7</v>
      </c>
      <c r="FZ221" s="13">
        <v>4.3534797588401903E-8</v>
      </c>
      <c r="GA221" s="21">
        <v>2.4326336279122599E-6</v>
      </c>
      <c r="GB221" s="13">
        <v>1.50335626524445E-7</v>
      </c>
      <c r="GC221" s="13">
        <v>2.9555525044323001E-7</v>
      </c>
      <c r="GD221" s="13">
        <v>2.20946707490786E-5</v>
      </c>
      <c r="GE221" s="13">
        <v>2.32542636765751E-7</v>
      </c>
      <c r="GF221" s="13">
        <v>3.6790914470780701E-5</v>
      </c>
      <c r="GG221" s="13">
        <v>1.1153066377428699E-7</v>
      </c>
      <c r="GH221" s="13">
        <v>1.8913325323683501E-7</v>
      </c>
      <c r="GI221" s="13">
        <v>1.68981680243549E-7</v>
      </c>
      <c r="GJ221" s="13">
        <v>1.7728134665413199E-7</v>
      </c>
      <c r="GK221" s="13">
        <v>2.9880650179077098E-7</v>
      </c>
      <c r="GL221" s="13">
        <v>1.2279693253758601E-7</v>
      </c>
      <c r="GM221" s="13">
        <v>6.6966366005156005E-8</v>
      </c>
      <c r="GN221" s="13">
        <v>3.1521555719967701E-6</v>
      </c>
      <c r="GO221" s="12">
        <v>0</v>
      </c>
      <c r="GP221" s="13">
        <v>1.62839549858086E-6</v>
      </c>
      <c r="GQ221" s="13">
        <v>5.2848032210933701E-5</v>
      </c>
      <c r="GR221" s="13">
        <v>5.51364914930933E-6</v>
      </c>
      <c r="GS221" s="12">
        <v>0</v>
      </c>
      <c r="GT221" s="12">
        <v>0</v>
      </c>
      <c r="GU221" s="12">
        <v>0</v>
      </c>
      <c r="GV221" s="13">
        <v>8.8366149929979704E-7</v>
      </c>
      <c r="GW221" s="13">
        <v>7.8711124402581296E-8</v>
      </c>
      <c r="GX221" s="13">
        <v>2.6556902427347398E-7</v>
      </c>
      <c r="GY221" s="13">
        <v>8.4965061930766004E-6</v>
      </c>
      <c r="GZ221" s="12">
        <v>0</v>
      </c>
      <c r="HA221" s="13">
        <v>3.4909693401130999E-8</v>
      </c>
      <c r="HB221" s="13">
        <v>2.7750751784966102E-7</v>
      </c>
      <c r="HC221" s="12">
        <v>0</v>
      </c>
      <c r="HD221" s="12">
        <v>0</v>
      </c>
      <c r="HE221" s="12">
        <v>0</v>
      </c>
      <c r="HF221" s="13">
        <v>4.04861366971E-6</v>
      </c>
      <c r="HG221" s="13">
        <v>1.22143340094594E-5</v>
      </c>
      <c r="HH221" s="13">
        <v>2.2773444317767801E-7</v>
      </c>
      <c r="HI221" s="12">
        <v>0</v>
      </c>
      <c r="HJ221" s="12">
        <v>0</v>
      </c>
      <c r="HK221" s="13">
        <v>4.8241764447056903E-8</v>
      </c>
      <c r="HL221" s="12">
        <v>0</v>
      </c>
      <c r="HM221" s="13">
        <v>1.83074007251477E-7</v>
      </c>
      <c r="HN221" s="13">
        <v>1.3173335332674001E-7</v>
      </c>
      <c r="HO221" s="12">
        <v>0</v>
      </c>
      <c r="HP221" s="13">
        <v>1.2829091672433999E-5</v>
      </c>
      <c r="HQ221" s="13">
        <v>1.60979425509828E-6</v>
      </c>
      <c r="HR221" s="13">
        <v>2.9501122217355699E-6</v>
      </c>
      <c r="HS221" s="12">
        <v>0</v>
      </c>
      <c r="HT221" s="13">
        <v>3.57169774090454E-6</v>
      </c>
      <c r="HU221" s="21">
        <v>1.30925070162864E-6</v>
      </c>
      <c r="HV221" s="13">
        <v>3.0699845239399699E-6</v>
      </c>
      <c r="HW221" s="12">
        <v>0</v>
      </c>
      <c r="HX221" s="13">
        <v>9.3966327675897105E-5</v>
      </c>
      <c r="HY221" s="13">
        <v>9.82503824111013E-7</v>
      </c>
      <c r="HZ221" s="13">
        <v>1.5148481449201899E-6</v>
      </c>
      <c r="IA221" s="13">
        <v>5.5928127476629903E-5</v>
      </c>
      <c r="IB221" s="13">
        <v>3.4119083216131399E-6</v>
      </c>
      <c r="IC221" s="13">
        <v>4.9176173848009998E-7</v>
      </c>
      <c r="ID221" s="13">
        <v>2.4303569980714002E-7</v>
      </c>
      <c r="IE221" s="13">
        <v>6.0398215999829295E-7</v>
      </c>
      <c r="IF221" s="13">
        <v>2.3243848507481799E-7</v>
      </c>
      <c r="IG221" s="13">
        <v>7.9049193875125901E-7</v>
      </c>
      <c r="IH221" s="13">
        <v>2.6629831685686999E-7</v>
      </c>
      <c r="II221" s="13">
        <v>3.1991171735928802E-7</v>
      </c>
      <c r="IJ221" s="13">
        <v>2.2018877074264201E-7</v>
      </c>
      <c r="IK221" s="13">
        <v>3.33023290622034E-6</v>
      </c>
      <c r="IL221" s="13">
        <v>3.5007326949357303E-5</v>
      </c>
      <c r="IM221" s="13">
        <v>4.8934826227323703E-8</v>
      </c>
      <c r="IN221" s="13">
        <v>2.5352046624463898E-6</v>
      </c>
      <c r="IO221" s="12">
        <v>0</v>
      </c>
      <c r="IP221" s="13">
        <v>3.18402774790039E-6</v>
      </c>
      <c r="IQ221" s="13">
        <v>1.0621181025525399E-5</v>
      </c>
      <c r="IR221" s="13">
        <v>5.9075109261397097E-8</v>
      </c>
      <c r="IS221" s="13">
        <v>1.3808428100028701E-7</v>
      </c>
      <c r="IT221" s="13">
        <v>4.20161040704918E-8</v>
      </c>
      <c r="IU221" s="13">
        <v>3.0355663510113697E-7</v>
      </c>
      <c r="IV221" s="13">
        <v>4.87298475958222E-8</v>
      </c>
      <c r="IW221" s="13">
        <v>1.67668900693634E-6</v>
      </c>
      <c r="IX221" s="13">
        <v>4.1588772606002603E-6</v>
      </c>
      <c r="IY221" s="13">
        <v>7.7041132368797695E-7</v>
      </c>
    </row>
    <row r="222" spans="1:259" x14ac:dyDescent="0.25">
      <c r="A222" s="2">
        <v>219</v>
      </c>
      <c r="B222" s="2" t="s">
        <v>2498</v>
      </c>
      <c r="C222" s="2" t="s">
        <v>2705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3">
        <v>2.07477275204151E-7</v>
      </c>
      <c r="J222" s="13">
        <v>1.5169441359962399E-7</v>
      </c>
      <c r="K222" s="13">
        <v>2.6492788538955102E-7</v>
      </c>
      <c r="L222" s="12">
        <v>0</v>
      </c>
      <c r="M222" s="12">
        <v>0</v>
      </c>
      <c r="N222" s="13">
        <v>2.4571481747970599E-7</v>
      </c>
      <c r="O222" s="13">
        <v>1.0622855428255199E-7</v>
      </c>
      <c r="P222" s="13">
        <v>1.6718133496287101E-6</v>
      </c>
      <c r="Q222" s="13">
        <v>1.24220373549874E-7</v>
      </c>
      <c r="R222" s="13">
        <v>1.19940557575765E-5</v>
      </c>
      <c r="S222" s="13">
        <v>5.1287412878895799E-8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3">
        <v>5.8975671552329601E-8</v>
      </c>
      <c r="Z222" s="13">
        <v>1.6187081943999001E-7</v>
      </c>
      <c r="AA222" s="13">
        <v>3.14103607068662E-6</v>
      </c>
      <c r="AB222" s="12">
        <v>0</v>
      </c>
      <c r="AC222" s="12">
        <v>0</v>
      </c>
      <c r="AD222" s="13">
        <v>6.28312995264406E-7</v>
      </c>
      <c r="AE222" s="12">
        <v>0</v>
      </c>
      <c r="AF222" s="13">
        <v>3.8652996299325099E-8</v>
      </c>
      <c r="AG222" s="12">
        <v>0</v>
      </c>
      <c r="AH222" s="12">
        <v>0</v>
      </c>
      <c r="AI222" s="13">
        <v>1.12539389605362E-7</v>
      </c>
      <c r="AJ222" s="12">
        <v>0</v>
      </c>
      <c r="AK222" s="12">
        <v>0</v>
      </c>
      <c r="AL222" s="12">
        <v>0</v>
      </c>
      <c r="AM222" s="13">
        <v>1.11743439944376E-7</v>
      </c>
      <c r="AN222" s="13">
        <v>4.4070990096935498E-8</v>
      </c>
      <c r="AO222" s="12">
        <v>0</v>
      </c>
      <c r="AP222" s="13">
        <v>2.1206471478301799E-7</v>
      </c>
      <c r="AQ222" s="12">
        <v>0</v>
      </c>
      <c r="AR222" s="13">
        <v>5.1161328802802398E-8</v>
      </c>
      <c r="AS222" s="13">
        <v>3.0345418906119602E-6</v>
      </c>
      <c r="AT222" s="12">
        <v>0</v>
      </c>
      <c r="AU222" s="13">
        <v>4.7871699175975998E-8</v>
      </c>
      <c r="AV222" s="12">
        <v>0</v>
      </c>
      <c r="AW222" s="12">
        <v>0</v>
      </c>
      <c r="AX222" s="13">
        <v>2.3587887201892601E-6</v>
      </c>
      <c r="AY222" s="12">
        <v>0</v>
      </c>
      <c r="AZ222" s="21">
        <v>4.9643461881089801E-8</v>
      </c>
      <c r="BA222" s="12">
        <v>0</v>
      </c>
      <c r="BB222" s="12">
        <v>0</v>
      </c>
      <c r="BC222" s="13">
        <v>2.8189638807810901E-8</v>
      </c>
      <c r="BD222" s="13">
        <v>6.2305504154616206E-8</v>
      </c>
      <c r="BE222" s="13">
        <v>4.0385425433093697E-8</v>
      </c>
      <c r="BF222" s="12">
        <v>0</v>
      </c>
      <c r="BG222" s="12">
        <v>0</v>
      </c>
      <c r="BH222" s="13">
        <v>4.5676644895348598E-8</v>
      </c>
      <c r="BI222" s="13">
        <v>2.77349668261582E-8</v>
      </c>
      <c r="BJ222" s="13">
        <v>5.4056508803230598E-8</v>
      </c>
      <c r="BK222" s="12">
        <v>0</v>
      </c>
      <c r="BL222" s="13">
        <v>1.17818045621121E-7</v>
      </c>
      <c r="BM222" s="13">
        <v>1.0747898061169E-5</v>
      </c>
      <c r="BN222" s="13">
        <v>1.8911363735648799E-7</v>
      </c>
      <c r="BO222" s="13">
        <v>3.4114292928994698E-6</v>
      </c>
      <c r="BP222" s="12">
        <v>0</v>
      </c>
      <c r="BQ222" s="13">
        <v>7.5850795047334399E-7</v>
      </c>
      <c r="BR222" s="12">
        <v>0</v>
      </c>
      <c r="BS222" s="13">
        <v>4.4062257214401699E-7</v>
      </c>
      <c r="BT222" s="12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3">
        <v>2.2829211255036101E-7</v>
      </c>
      <c r="CA222" s="13">
        <v>1.2864877649973301E-7</v>
      </c>
      <c r="CB222" s="12">
        <v>0</v>
      </c>
      <c r="CC222" s="13">
        <v>1.5843776672641599E-7</v>
      </c>
      <c r="CD222" s="13">
        <v>1.2729627928262301E-6</v>
      </c>
      <c r="CE222" s="12">
        <v>0</v>
      </c>
      <c r="CF222" s="13">
        <v>6.2197527991519394E-8</v>
      </c>
      <c r="CG222" s="12">
        <v>0</v>
      </c>
      <c r="CH222" s="12">
        <v>0</v>
      </c>
      <c r="CI222" s="13">
        <v>8.2127357879820505E-7</v>
      </c>
      <c r="CJ222" s="12">
        <v>0</v>
      </c>
      <c r="CK222" s="12">
        <v>0</v>
      </c>
      <c r="CL222" s="12">
        <v>0</v>
      </c>
      <c r="CM222" s="13">
        <v>4.9009185508676899E-5</v>
      </c>
      <c r="CN222" s="13">
        <v>9.5345879305624995E-8</v>
      </c>
      <c r="CO222" s="13">
        <v>6.2036145299676694E-8</v>
      </c>
      <c r="CP222" s="13">
        <v>1.19047813246338E-7</v>
      </c>
      <c r="CQ222" s="12">
        <v>0</v>
      </c>
      <c r="CR222" s="12">
        <v>0</v>
      </c>
      <c r="CS222" s="13">
        <v>2.1201887143522598E-6</v>
      </c>
      <c r="CT222" s="13">
        <v>1.4546286951625501E-5</v>
      </c>
      <c r="CU222" s="13">
        <v>5.9047474293663502E-7</v>
      </c>
      <c r="CV222" s="21">
        <v>3.2749316589180401E-7</v>
      </c>
      <c r="CW222" s="12">
        <v>0</v>
      </c>
      <c r="CX222" s="13">
        <v>1.06973665756213E-6</v>
      </c>
      <c r="CY222" s="13">
        <v>6.4554863895350397E-7</v>
      </c>
      <c r="CZ222" s="12">
        <v>0</v>
      </c>
      <c r="DA222" s="13">
        <v>3.5661595555512899E-6</v>
      </c>
      <c r="DB222" s="12">
        <v>0</v>
      </c>
      <c r="DC222" s="13">
        <v>2.5862565009385501E-5</v>
      </c>
      <c r="DD222" s="13">
        <v>2.1243961371605501E-7</v>
      </c>
      <c r="DE222" s="12">
        <v>0</v>
      </c>
      <c r="DF222" s="13">
        <v>9.4407117685620397E-8</v>
      </c>
      <c r="DG222" s="13">
        <v>1.9937233089706999E-7</v>
      </c>
      <c r="DH222" s="13">
        <v>1.4377627071554301E-6</v>
      </c>
      <c r="DI222" s="12">
        <v>0</v>
      </c>
      <c r="DJ222" s="13">
        <v>6.5205587776474296E-7</v>
      </c>
      <c r="DK222" s="12">
        <v>0</v>
      </c>
      <c r="DL222" s="13">
        <v>1.8310995876381199E-6</v>
      </c>
      <c r="DM222" s="13">
        <v>7.2617197231532898E-7</v>
      </c>
      <c r="DN222" s="13">
        <v>5.1027740344080601E-5</v>
      </c>
      <c r="DO222" s="13">
        <v>4.57279979537552E-7</v>
      </c>
      <c r="DP222" s="13">
        <v>2.4517024028349498E-6</v>
      </c>
      <c r="DQ222" s="13">
        <v>1.43441754829546E-6</v>
      </c>
      <c r="DR222" s="12">
        <v>0</v>
      </c>
      <c r="DS222" s="13">
        <v>1.3287126784876599E-7</v>
      </c>
      <c r="DT222" s="13">
        <v>1.16162169598478E-6</v>
      </c>
      <c r="DU222" s="13">
        <v>7.8733226479779096E-8</v>
      </c>
      <c r="DV222" s="13">
        <v>2.5223207638576098E-7</v>
      </c>
      <c r="DW222" s="12">
        <v>0</v>
      </c>
      <c r="DX222" s="12">
        <v>0</v>
      </c>
      <c r="DY222" s="12">
        <v>0</v>
      </c>
      <c r="DZ222" s="13">
        <v>1.7728028742852E-7</v>
      </c>
      <c r="EA222" s="12">
        <v>0</v>
      </c>
      <c r="EB222" s="13">
        <v>2.5375561431763099E-7</v>
      </c>
      <c r="EC222" s="2" t="s">
        <v>2498</v>
      </c>
      <c r="ED222" s="12">
        <v>0</v>
      </c>
      <c r="EE222" s="12">
        <v>0</v>
      </c>
      <c r="EF222" s="13">
        <v>5.5532738887809597E-8</v>
      </c>
      <c r="EG222" s="12">
        <v>0</v>
      </c>
      <c r="EH222" s="12">
        <v>0</v>
      </c>
      <c r="EI222" s="12">
        <v>0</v>
      </c>
      <c r="EJ222" s="12">
        <v>0</v>
      </c>
      <c r="EK222" s="13">
        <v>1.2282897373782999E-7</v>
      </c>
      <c r="EL222" s="12">
        <v>0</v>
      </c>
      <c r="EM222" s="12">
        <v>0</v>
      </c>
      <c r="EN222" s="13">
        <v>3.2401026575529701E-7</v>
      </c>
      <c r="EO222" s="12">
        <v>0</v>
      </c>
      <c r="EP222" s="12">
        <v>0</v>
      </c>
      <c r="EQ222" s="12">
        <v>0</v>
      </c>
      <c r="ER222" s="12">
        <v>0</v>
      </c>
      <c r="ES222" s="12">
        <v>0</v>
      </c>
      <c r="ET222" s="12">
        <v>0</v>
      </c>
      <c r="EU222" s="12">
        <v>0</v>
      </c>
      <c r="EV222" s="12">
        <v>0</v>
      </c>
      <c r="EW222" s="13">
        <v>5.9132257996278302E-8</v>
      </c>
      <c r="EX222" s="12">
        <v>0</v>
      </c>
      <c r="EY222" s="12">
        <v>0</v>
      </c>
      <c r="EZ222" s="13">
        <v>1.3251702761710799E-6</v>
      </c>
      <c r="FA222" s="12">
        <v>0</v>
      </c>
      <c r="FB222" s="12">
        <v>0</v>
      </c>
      <c r="FC222" s="12">
        <v>0</v>
      </c>
      <c r="FD222" s="13">
        <v>3.4697463331495799E-6</v>
      </c>
      <c r="FE222" s="13">
        <v>1.5014508091821399E-6</v>
      </c>
      <c r="FF222" s="12">
        <v>0</v>
      </c>
      <c r="FG222" s="12">
        <v>0</v>
      </c>
      <c r="FH222" s="12">
        <v>0</v>
      </c>
      <c r="FI222" s="13">
        <v>9.0353204268036906E-8</v>
      </c>
      <c r="FJ222" s="12">
        <v>0</v>
      </c>
      <c r="FK222" s="13">
        <v>5.8358186676242602E-8</v>
      </c>
      <c r="FL222" s="12">
        <v>0</v>
      </c>
      <c r="FM222" s="13">
        <v>5.8087083842912996E-6</v>
      </c>
      <c r="FN222" s="12">
        <v>0</v>
      </c>
      <c r="FO222" s="13">
        <v>3.3964650712138197E-7</v>
      </c>
      <c r="FP222" s="12">
        <v>0</v>
      </c>
      <c r="FQ222" s="13">
        <v>5.5502283381871501E-5</v>
      </c>
      <c r="FR222" s="12">
        <v>0</v>
      </c>
      <c r="FS222" s="12">
        <v>0</v>
      </c>
      <c r="FT222" s="12">
        <v>0</v>
      </c>
      <c r="FU222" s="13">
        <v>4.5571531572770598E-6</v>
      </c>
      <c r="FV222" s="12">
        <v>0</v>
      </c>
      <c r="FW222" s="12">
        <v>0</v>
      </c>
      <c r="FX222" s="12">
        <v>0</v>
      </c>
      <c r="FY222" s="13">
        <v>4.63597708637642E-7</v>
      </c>
      <c r="FZ222" s="12">
        <v>0</v>
      </c>
      <c r="GA222" s="21">
        <v>6.8972325439520597E-8</v>
      </c>
      <c r="GB222" s="12">
        <v>0</v>
      </c>
      <c r="GC222" s="13">
        <v>2.1867234536466099E-7</v>
      </c>
      <c r="GD222" s="13">
        <v>2.78863468358767E-5</v>
      </c>
      <c r="GE222" s="13">
        <v>3.8486077413445898E-7</v>
      </c>
      <c r="GF222" s="13">
        <v>5.0492896345742002E-8</v>
      </c>
      <c r="GG222" s="13">
        <v>1.66126093593869E-7</v>
      </c>
      <c r="GH222" s="13">
        <v>1.9563608653577101E-7</v>
      </c>
      <c r="GI222" s="13">
        <v>1.88923747799941E-7</v>
      </c>
      <c r="GJ222" s="13">
        <v>5.50130052991406E-8</v>
      </c>
      <c r="GK222" s="13">
        <v>5.2985168898962898E-8</v>
      </c>
      <c r="GL222" s="12">
        <v>0</v>
      </c>
      <c r="GM222" s="13">
        <v>8.3122587174232103E-8</v>
      </c>
      <c r="GN222" s="13">
        <v>4.3412261777778198E-6</v>
      </c>
      <c r="GO222" s="12">
        <v>0</v>
      </c>
      <c r="GP222" s="13">
        <v>5.4689509010208397E-7</v>
      </c>
      <c r="GQ222" s="12">
        <v>0</v>
      </c>
      <c r="GR222" s="13">
        <v>3.1812459395219598E-7</v>
      </c>
      <c r="GS222" s="12">
        <v>0</v>
      </c>
      <c r="GT222" s="12">
        <v>0</v>
      </c>
      <c r="GU222" s="13">
        <v>6.8627206611371298E-8</v>
      </c>
      <c r="GV222" s="13">
        <v>8.0944199638564501E-7</v>
      </c>
      <c r="GW222" s="12">
        <v>0</v>
      </c>
      <c r="GX222" s="13">
        <v>3.2963987278700398E-7</v>
      </c>
      <c r="GY222" s="13">
        <v>9.4057111500426595E-6</v>
      </c>
      <c r="GZ222" s="12">
        <v>0</v>
      </c>
      <c r="HA222" s="12">
        <v>0</v>
      </c>
      <c r="HB222" s="13">
        <v>2.09183432408755E-7</v>
      </c>
      <c r="HC222" s="12">
        <v>0</v>
      </c>
      <c r="HD222" s="12">
        <v>0</v>
      </c>
      <c r="HE222" s="12">
        <v>0</v>
      </c>
      <c r="HF222" s="13">
        <v>8.6530221937111605E-7</v>
      </c>
      <c r="HG222" s="12">
        <v>0</v>
      </c>
      <c r="HH222" s="13">
        <v>1.6924759215070999E-7</v>
      </c>
      <c r="HI222" s="12">
        <v>0</v>
      </c>
      <c r="HJ222" s="13">
        <v>1.2714800510285599E-7</v>
      </c>
      <c r="HK222" s="12">
        <v>0</v>
      </c>
      <c r="HL222" s="12">
        <v>0</v>
      </c>
      <c r="HM222" s="13">
        <v>1.5149480786544099E-7</v>
      </c>
      <c r="HN222" s="12">
        <v>0</v>
      </c>
      <c r="HO222" s="12">
        <v>0</v>
      </c>
      <c r="HP222" s="13">
        <v>1.1969556004123799E-7</v>
      </c>
      <c r="HQ222" s="13">
        <v>2.4614836494727299E-6</v>
      </c>
      <c r="HR222" s="13">
        <v>2.06419016077311E-7</v>
      </c>
      <c r="HS222" s="12">
        <v>0</v>
      </c>
      <c r="HT222" s="12">
        <v>0</v>
      </c>
      <c r="HU222" s="17">
        <v>0</v>
      </c>
      <c r="HV222" s="13">
        <v>4.8552832120452602E-8</v>
      </c>
      <c r="HW222" s="13">
        <v>9.8086890214058905E-8</v>
      </c>
      <c r="HX222" s="12">
        <v>0</v>
      </c>
      <c r="HY222" s="13">
        <v>6.9688083428453498E-7</v>
      </c>
      <c r="HZ222" s="13">
        <v>7.2920874230566697E-7</v>
      </c>
      <c r="IA222" s="12">
        <v>0</v>
      </c>
      <c r="IB222" s="13">
        <v>5.1035271522488199E-6</v>
      </c>
      <c r="IC222" s="13">
        <v>2.9562560792870901E-7</v>
      </c>
      <c r="ID222" s="12">
        <v>0</v>
      </c>
      <c r="IE222" s="12">
        <v>0</v>
      </c>
      <c r="IF222" s="13">
        <v>3.85351371974398E-7</v>
      </c>
      <c r="IG222" s="13">
        <v>5.4374770466456202E-8</v>
      </c>
      <c r="IH222" s="13">
        <v>1.5457695219084399E-7</v>
      </c>
      <c r="II222" s="13">
        <v>1.8664013516193001E-7</v>
      </c>
      <c r="IJ222" s="13">
        <v>1.5113703446327599E-7</v>
      </c>
      <c r="IK222" s="13">
        <v>1.5007143471279901E-7</v>
      </c>
      <c r="IL222" s="13">
        <v>5.0362813301187299E-7</v>
      </c>
      <c r="IM222" s="12">
        <v>0</v>
      </c>
      <c r="IN222" s="13">
        <v>1.07530415366479E-7</v>
      </c>
      <c r="IO222" s="12">
        <v>0</v>
      </c>
      <c r="IP222" s="13">
        <v>4.5386645042501299E-6</v>
      </c>
      <c r="IQ222" s="13">
        <v>1.08225848850289E-5</v>
      </c>
      <c r="IR222" s="13">
        <v>5.9700262035931398E-8</v>
      </c>
      <c r="IS222" s="12">
        <v>0</v>
      </c>
      <c r="IT222" s="12">
        <v>0</v>
      </c>
      <c r="IU222" s="13">
        <v>4.7507043146826798E-7</v>
      </c>
      <c r="IV222" s="12">
        <v>0</v>
      </c>
      <c r="IW222" s="13">
        <v>6.0248139027165902E-7</v>
      </c>
      <c r="IX222" s="13">
        <v>5.4993168868951796E-6</v>
      </c>
      <c r="IY222" s="13">
        <v>4.2567255180384302E-7</v>
      </c>
    </row>
    <row r="223" spans="1:259" x14ac:dyDescent="0.25">
      <c r="A223" s="2">
        <v>220</v>
      </c>
      <c r="B223" s="2" t="s">
        <v>2503</v>
      </c>
      <c r="C223" s="2" t="s">
        <v>2705</v>
      </c>
      <c r="D223" s="12">
        <v>0</v>
      </c>
      <c r="E223" s="12">
        <v>0</v>
      </c>
      <c r="F223" s="12">
        <v>0</v>
      </c>
      <c r="G223" s="12">
        <v>0</v>
      </c>
      <c r="H223" s="13">
        <v>2.0698254523194201E-7</v>
      </c>
      <c r="I223" s="13">
        <v>1.2479179959702901E-7</v>
      </c>
      <c r="J223" s="12">
        <v>0</v>
      </c>
      <c r="K223" s="13">
        <v>4.47933603305795E-7</v>
      </c>
      <c r="L223" s="12">
        <v>0</v>
      </c>
      <c r="M223" s="12">
        <v>0</v>
      </c>
      <c r="N223" s="13">
        <v>1.15966055058791E-7</v>
      </c>
      <c r="O223" s="12">
        <v>0</v>
      </c>
      <c r="P223" s="13">
        <v>1.65689914022266E-6</v>
      </c>
      <c r="Q223" s="12">
        <v>0</v>
      </c>
      <c r="R223" s="13">
        <v>1.21361196614694E-6</v>
      </c>
      <c r="S223" s="12">
        <v>0</v>
      </c>
      <c r="T223" s="12">
        <v>0</v>
      </c>
      <c r="U223" s="12">
        <v>0</v>
      </c>
      <c r="V223" s="13">
        <v>4.8757341720819E-8</v>
      </c>
      <c r="W223" s="12">
        <v>0</v>
      </c>
      <c r="X223" s="12">
        <v>0</v>
      </c>
      <c r="Y223" s="13">
        <v>4.7887501127979898E-7</v>
      </c>
      <c r="Z223" s="13">
        <v>1.0326249538263499E-7</v>
      </c>
      <c r="AA223" s="13">
        <v>4.0390529910464702E-6</v>
      </c>
      <c r="AB223" s="13">
        <v>6.8652709778054094E-8</v>
      </c>
      <c r="AC223" s="12">
        <v>0</v>
      </c>
      <c r="AD223" s="13">
        <v>6.0192015833809603E-7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3">
        <v>5.0461456445946995E-7</v>
      </c>
      <c r="AK223" s="12">
        <v>0</v>
      </c>
      <c r="AL223" s="12">
        <v>0</v>
      </c>
      <c r="AM223" s="12">
        <v>0</v>
      </c>
      <c r="AN223" s="13">
        <v>1.1737202961936201E-7</v>
      </c>
      <c r="AO223" s="12">
        <v>0</v>
      </c>
      <c r="AP223" s="12">
        <v>0</v>
      </c>
      <c r="AQ223" s="13">
        <v>5.3132484082336103E-7</v>
      </c>
      <c r="AR223" s="13">
        <v>2.1735121978072399E-6</v>
      </c>
      <c r="AS223" s="13">
        <v>1.6354053886213799E-7</v>
      </c>
      <c r="AT223" s="12">
        <v>0</v>
      </c>
      <c r="AU223" s="12">
        <v>0</v>
      </c>
      <c r="AV223" s="12">
        <v>0</v>
      </c>
      <c r="AW223" s="12">
        <v>0</v>
      </c>
      <c r="AX223" s="13">
        <v>5.0356981074979597E-8</v>
      </c>
      <c r="AY223" s="12">
        <v>0</v>
      </c>
      <c r="AZ223" s="21">
        <v>3.4949588992827798E-7</v>
      </c>
      <c r="BA223" s="13">
        <v>5.6589947113249601E-8</v>
      </c>
      <c r="BB223" s="13">
        <v>2.06971217962758E-7</v>
      </c>
      <c r="BC223" s="13">
        <v>7.3048884757634996E-8</v>
      </c>
      <c r="BD223" s="12">
        <v>0</v>
      </c>
      <c r="BE223" s="12">
        <v>0</v>
      </c>
      <c r="BF223" s="13">
        <v>1.1767040010621699E-7</v>
      </c>
      <c r="BG223" s="12">
        <v>0</v>
      </c>
      <c r="BH223" s="12">
        <v>0</v>
      </c>
      <c r="BI223" s="13">
        <v>2.5022714549783099E-8</v>
      </c>
      <c r="BJ223" s="13">
        <v>3.0271372694649701E-7</v>
      </c>
      <c r="BK223" s="12">
        <v>0</v>
      </c>
      <c r="BL223" s="12">
        <v>0</v>
      </c>
      <c r="BM223" s="13">
        <v>1.50882083399871E-6</v>
      </c>
      <c r="BN223" s="13">
        <v>7.3698859565816694E-8</v>
      </c>
      <c r="BO223" s="13">
        <v>2.3683101822417599E-6</v>
      </c>
      <c r="BP223" s="13">
        <v>4.1946969385084002E-7</v>
      </c>
      <c r="BQ223" s="13">
        <v>2.2822126167207399E-7</v>
      </c>
      <c r="BR223" s="13">
        <v>1.57884625897048E-7</v>
      </c>
      <c r="BS223" s="13">
        <v>7.6758816107279899E-8</v>
      </c>
      <c r="BT223" s="12">
        <v>0</v>
      </c>
      <c r="BU223" s="12">
        <v>0</v>
      </c>
      <c r="BV223" s="12">
        <v>0</v>
      </c>
      <c r="BW223" s="12">
        <v>0</v>
      </c>
      <c r="BX223" s="12">
        <v>0</v>
      </c>
      <c r="BY223" s="13">
        <v>7.5213994931710294E-8</v>
      </c>
      <c r="BZ223" s="12">
        <v>0</v>
      </c>
      <c r="CA223" s="12">
        <v>0</v>
      </c>
      <c r="CB223" s="13">
        <v>8.3514267142667101E-8</v>
      </c>
      <c r="CC223" s="13">
        <v>5.4041274452406202E-8</v>
      </c>
      <c r="CD223" s="13">
        <v>1.3479059450806601E-6</v>
      </c>
      <c r="CE223" s="12">
        <v>0</v>
      </c>
      <c r="CF223" s="12">
        <v>0</v>
      </c>
      <c r="CG223" s="12">
        <v>0</v>
      </c>
      <c r="CH223" s="12">
        <v>0</v>
      </c>
      <c r="CI223" s="13">
        <v>1.6479965814793901E-7</v>
      </c>
      <c r="CJ223" s="13">
        <v>6.7058387656505199E-8</v>
      </c>
      <c r="CK223" s="12">
        <v>0</v>
      </c>
      <c r="CL223" s="13">
        <v>1.3644318579873E-7</v>
      </c>
      <c r="CM223" s="13">
        <v>5.4077525848707301E-5</v>
      </c>
      <c r="CN223" s="12">
        <v>0</v>
      </c>
      <c r="CO223" s="12">
        <v>0</v>
      </c>
      <c r="CP223" s="13">
        <v>1.8533642570549299E-7</v>
      </c>
      <c r="CQ223" s="12">
        <v>0</v>
      </c>
      <c r="CR223" s="13">
        <v>1.5119638151423101E-7</v>
      </c>
      <c r="CS223" s="13">
        <v>2.4188744159156203E-7</v>
      </c>
      <c r="CT223" s="13">
        <v>8.1734939690577397E-7</v>
      </c>
      <c r="CU223" s="13">
        <v>4.9992144133463501E-7</v>
      </c>
      <c r="CV223" s="21">
        <v>2.17146357277557E-7</v>
      </c>
      <c r="CW223" s="13">
        <v>4.5844106920404103E-8</v>
      </c>
      <c r="CX223" s="13">
        <v>5.0052818109281804E-7</v>
      </c>
      <c r="CY223" s="13">
        <v>6.8268280670733205E-7</v>
      </c>
      <c r="CZ223" s="13">
        <v>2.6402170294054802E-6</v>
      </c>
      <c r="DA223" s="13">
        <v>3.74581763041477E-6</v>
      </c>
      <c r="DB223" s="12">
        <v>0</v>
      </c>
      <c r="DC223" s="13">
        <v>2.8605866172282502E-6</v>
      </c>
      <c r="DD223" s="13">
        <v>1.6979168973051999E-7</v>
      </c>
      <c r="DE223" s="12">
        <v>0</v>
      </c>
      <c r="DF223" s="12">
        <v>0</v>
      </c>
      <c r="DG223" s="12">
        <v>0</v>
      </c>
      <c r="DH223" s="13">
        <v>5.8959514023512299E-7</v>
      </c>
      <c r="DI223" s="12">
        <v>0</v>
      </c>
      <c r="DJ223" s="13">
        <v>1.28361683423266E-7</v>
      </c>
      <c r="DK223" s="13">
        <v>8.1900519877784203E-8</v>
      </c>
      <c r="DL223" s="13">
        <v>1.6705531007684599E-6</v>
      </c>
      <c r="DM223" s="13">
        <v>8.57440461599555E-8</v>
      </c>
      <c r="DN223" s="13">
        <v>7.9368969413435904E-6</v>
      </c>
      <c r="DO223" s="13">
        <v>8.5260575679149492E-6</v>
      </c>
      <c r="DP223" s="13">
        <v>3.8316798773282899E-7</v>
      </c>
      <c r="DQ223" s="13">
        <v>1.9859933282698699E-7</v>
      </c>
      <c r="DR223" s="12">
        <v>0</v>
      </c>
      <c r="DS223" s="12">
        <v>0</v>
      </c>
      <c r="DT223" s="13">
        <v>7.2469818164893205E-7</v>
      </c>
      <c r="DU223" s="12">
        <v>0</v>
      </c>
      <c r="DV223" s="13">
        <v>1.16354509805498E-7</v>
      </c>
      <c r="DW223" s="13">
        <v>6.9852574016500003E-8</v>
      </c>
      <c r="DX223" s="13">
        <v>5.0154494088480898E-7</v>
      </c>
      <c r="DY223" s="12">
        <v>0</v>
      </c>
      <c r="DZ223" s="13">
        <v>4.1042065450214398E-7</v>
      </c>
      <c r="EA223" s="13">
        <v>1.23013368012063E-7</v>
      </c>
      <c r="EB223" s="12">
        <v>0</v>
      </c>
      <c r="EC223" s="2" t="s">
        <v>2503</v>
      </c>
      <c r="ED223" s="12">
        <v>0</v>
      </c>
      <c r="EE223" s="12">
        <v>0</v>
      </c>
      <c r="EF223" s="12">
        <v>0</v>
      </c>
      <c r="EG223" s="12">
        <v>0</v>
      </c>
      <c r="EH223" s="12">
        <v>0</v>
      </c>
      <c r="EI223" s="12">
        <v>0</v>
      </c>
      <c r="EJ223" s="12">
        <v>0</v>
      </c>
      <c r="EK223" s="12">
        <v>0</v>
      </c>
      <c r="EL223" s="12">
        <v>0</v>
      </c>
      <c r="EM223" s="12">
        <v>0</v>
      </c>
      <c r="EN223" s="13">
        <v>5.50828226566802E-8</v>
      </c>
      <c r="EO223" s="12">
        <v>0</v>
      </c>
      <c r="EP223" s="12">
        <v>0</v>
      </c>
      <c r="EQ223" s="13">
        <v>2.7320732913060798E-7</v>
      </c>
      <c r="ER223" s="13">
        <v>4.3242408349066903E-7</v>
      </c>
      <c r="ES223" s="12">
        <v>0</v>
      </c>
      <c r="ET223" s="12">
        <v>0</v>
      </c>
      <c r="EU223" s="12">
        <v>0</v>
      </c>
      <c r="EV223" s="12">
        <v>0</v>
      </c>
      <c r="EW223" s="13">
        <v>1.0669921632136E-7</v>
      </c>
      <c r="EX223" s="13">
        <v>2.57605120556395E-7</v>
      </c>
      <c r="EY223" s="13">
        <v>1.62520466387202E-7</v>
      </c>
      <c r="EZ223" s="13">
        <v>1.0973724819532601E-6</v>
      </c>
      <c r="FA223" s="13">
        <v>1.21329128718764E-7</v>
      </c>
      <c r="FB223" s="12">
        <v>0</v>
      </c>
      <c r="FC223" s="12">
        <v>0</v>
      </c>
      <c r="FD223" s="13">
        <v>1.09076551824753E-6</v>
      </c>
      <c r="FE223" s="13">
        <v>4.6787448366334901E-7</v>
      </c>
      <c r="FF223" s="12">
        <v>0</v>
      </c>
      <c r="FG223" s="12">
        <v>0</v>
      </c>
      <c r="FH223" s="12">
        <v>0</v>
      </c>
      <c r="FI223" s="12">
        <v>0</v>
      </c>
      <c r="FJ223" s="13">
        <v>2.9910320168612399E-7</v>
      </c>
      <c r="FK223" s="12">
        <v>0</v>
      </c>
      <c r="FL223" s="12">
        <v>0</v>
      </c>
      <c r="FM223" s="13">
        <v>2.1095375282540498E-6</v>
      </c>
      <c r="FN223" s="13">
        <v>8.5410166516171901E-8</v>
      </c>
      <c r="FO223" s="13">
        <v>1.4700816757471301E-7</v>
      </c>
      <c r="FP223" s="13">
        <v>2.0796984015742701E-7</v>
      </c>
      <c r="FQ223" s="13">
        <v>2.1946931100606999E-5</v>
      </c>
      <c r="FR223" s="12">
        <v>0</v>
      </c>
      <c r="FS223" s="13">
        <v>5.6752456039106198E-8</v>
      </c>
      <c r="FT223" s="13">
        <v>3.5706121287751801E-6</v>
      </c>
      <c r="FU223" s="13">
        <v>1.5958115202951699E-6</v>
      </c>
      <c r="FV223" s="13">
        <v>2.3825597748934599E-6</v>
      </c>
      <c r="FW223" s="12">
        <v>0</v>
      </c>
      <c r="FX223" s="12">
        <v>0</v>
      </c>
      <c r="FY223" s="13">
        <v>6.1689325381145402E-7</v>
      </c>
      <c r="FZ223" s="12">
        <v>0</v>
      </c>
      <c r="GA223" s="21">
        <v>4.8916983576019901E-7</v>
      </c>
      <c r="GB223" s="12">
        <v>0</v>
      </c>
      <c r="GC223" s="13">
        <v>7.5609460126792296E-8</v>
      </c>
      <c r="GD223" s="13">
        <v>2.7090091439301999E-5</v>
      </c>
      <c r="GE223" s="12">
        <v>0</v>
      </c>
      <c r="GF223" s="13">
        <v>8.2369519438413696E-6</v>
      </c>
      <c r="GG223" s="12">
        <v>0</v>
      </c>
      <c r="GH223" s="13">
        <v>2.113966280208E-7</v>
      </c>
      <c r="GI223" s="13">
        <v>6.4286926307956306E-8</v>
      </c>
      <c r="GJ223" s="13">
        <v>1.7290778801554901E-7</v>
      </c>
      <c r="GK223" s="13">
        <v>2.5766387987314801E-7</v>
      </c>
      <c r="GL223" s="12">
        <v>0</v>
      </c>
      <c r="GM223" s="12">
        <v>0</v>
      </c>
      <c r="GN223" s="13">
        <v>9.629410908627849E-7</v>
      </c>
      <c r="GO223" s="12">
        <v>0</v>
      </c>
      <c r="GP223" s="13">
        <v>6.3512448560019596E-7</v>
      </c>
      <c r="GQ223" s="13">
        <v>9.6063938839771101E-6</v>
      </c>
      <c r="GR223" s="13">
        <v>1.5245470154908801E-6</v>
      </c>
      <c r="GS223" s="13">
        <v>5.1582122045321402E-8</v>
      </c>
      <c r="GT223" s="12">
        <v>0</v>
      </c>
      <c r="GU223" s="12">
        <v>0</v>
      </c>
      <c r="GV223" s="13">
        <v>5.7365683729100296E-7</v>
      </c>
      <c r="GW223" s="13">
        <v>4.4073263663906E-8</v>
      </c>
      <c r="GX223" s="12">
        <v>0</v>
      </c>
      <c r="GY223" s="13">
        <v>1.5539290613686299E-6</v>
      </c>
      <c r="GZ223" s="12">
        <v>0</v>
      </c>
      <c r="HA223" s="12">
        <v>0</v>
      </c>
      <c r="HB223" s="13">
        <v>1.6739089512792001E-7</v>
      </c>
      <c r="HC223" s="12">
        <v>0</v>
      </c>
      <c r="HD223" s="12">
        <v>0</v>
      </c>
      <c r="HE223" s="12">
        <v>0</v>
      </c>
      <c r="HF223" s="13">
        <v>7.1729022304072196E-7</v>
      </c>
      <c r="HG223" s="13">
        <v>3.4415730461053701E-6</v>
      </c>
      <c r="HH223" s="12">
        <v>0</v>
      </c>
      <c r="HI223" s="12">
        <v>0</v>
      </c>
      <c r="HJ223" s="12">
        <v>0</v>
      </c>
      <c r="HK223" s="12">
        <v>0</v>
      </c>
      <c r="HL223" s="12">
        <v>0</v>
      </c>
      <c r="HM223" s="12">
        <v>0</v>
      </c>
      <c r="HN223" s="13">
        <v>1.1619644717728E-7</v>
      </c>
      <c r="HO223" s="13">
        <v>7.6802097490943601E-8</v>
      </c>
      <c r="HP223" s="13">
        <v>3.2443252927152298E-6</v>
      </c>
      <c r="HQ223" s="13">
        <v>2.4544752378571599E-6</v>
      </c>
      <c r="HR223" s="13">
        <v>2.2332472430632499E-7</v>
      </c>
      <c r="HS223" s="12">
        <v>0</v>
      </c>
      <c r="HT223" s="13">
        <v>5.0227634434726603E-7</v>
      </c>
      <c r="HU223" s="21">
        <v>5.11461670453033E-7</v>
      </c>
      <c r="HV223" s="13">
        <v>4.2878013459182299E-7</v>
      </c>
      <c r="HW223" s="12">
        <v>0</v>
      </c>
      <c r="HX223" s="13">
        <v>7.1607150272872603E-5</v>
      </c>
      <c r="HY223" s="13">
        <v>3.5211420234646998E-7</v>
      </c>
      <c r="HZ223" s="13">
        <v>2.8131148666647698E-7</v>
      </c>
      <c r="IA223" s="13">
        <v>1.49638917232826E-5</v>
      </c>
      <c r="IB223" s="13">
        <v>3.8763545818479598E-6</v>
      </c>
      <c r="IC223" s="13">
        <v>5.7764514714896701E-7</v>
      </c>
      <c r="ID223" s="12">
        <v>0</v>
      </c>
      <c r="IE223" s="13">
        <v>1.00732551800693E-7</v>
      </c>
      <c r="IF223" s="12">
        <v>0</v>
      </c>
      <c r="IG223" s="13">
        <v>2.90710862536895E-7</v>
      </c>
      <c r="IH223" s="13">
        <v>1.3643213384933401E-7</v>
      </c>
      <c r="II223" s="13">
        <v>1.2651551384605899E-7</v>
      </c>
      <c r="IJ223" s="12">
        <v>0</v>
      </c>
      <c r="IK223" s="13">
        <v>1.0030282472268501E-6</v>
      </c>
      <c r="IL223" s="13">
        <v>1.1585991154947701E-5</v>
      </c>
      <c r="IM223" s="12">
        <v>0</v>
      </c>
      <c r="IN223" s="13">
        <v>6.3116139088256101E-7</v>
      </c>
      <c r="IO223" s="13">
        <v>4.0523718305630301E-8</v>
      </c>
      <c r="IP223" s="13">
        <v>3.6535101147387799E-6</v>
      </c>
      <c r="IQ223" s="13">
        <v>1.13280932740861E-6</v>
      </c>
      <c r="IR223" s="13">
        <v>5.38620660639633E-8</v>
      </c>
      <c r="IS223" s="12">
        <v>0</v>
      </c>
      <c r="IT223" s="13">
        <v>9.9973724597008803E-8</v>
      </c>
      <c r="IU223" s="13">
        <v>1.3504400582149E-7</v>
      </c>
      <c r="IV223" s="12">
        <v>0</v>
      </c>
      <c r="IW223" s="13">
        <v>2.5549322605989499E-7</v>
      </c>
      <c r="IX223" s="13">
        <v>6.6974795399716701E-7</v>
      </c>
      <c r="IY223" s="13">
        <v>8.4742959452156302E-8</v>
      </c>
    </row>
    <row r="224" spans="1:259" x14ac:dyDescent="0.25">
      <c r="A224" s="2">
        <v>221</v>
      </c>
      <c r="B224" s="2" t="s">
        <v>2508</v>
      </c>
      <c r="C224" s="2" t="s">
        <v>2705</v>
      </c>
      <c r="D224" s="12">
        <v>0</v>
      </c>
      <c r="E224" s="12">
        <v>0</v>
      </c>
      <c r="F224" s="12">
        <v>0</v>
      </c>
      <c r="G224" s="12">
        <v>0</v>
      </c>
      <c r="H224" s="13">
        <v>6.15380563926868E-7</v>
      </c>
      <c r="I224" s="12">
        <v>0</v>
      </c>
      <c r="J224" s="13">
        <v>2.24604566571325E-7</v>
      </c>
      <c r="K224" s="13">
        <v>1.5126437219408499E-6</v>
      </c>
      <c r="L224" s="12">
        <v>0</v>
      </c>
      <c r="M224" s="13">
        <v>1.2987120508619499E-7</v>
      </c>
      <c r="N224" s="13">
        <v>2.7238154185734799E-7</v>
      </c>
      <c r="O224" s="12">
        <v>0</v>
      </c>
      <c r="P224" s="13">
        <v>1.54570499699577E-6</v>
      </c>
      <c r="Q224" s="12">
        <v>0</v>
      </c>
      <c r="R224" s="13">
        <v>5.3079006231314204E-6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3">
        <v>3.8544701081717797E-6</v>
      </c>
      <c r="AB224" s="12">
        <v>0</v>
      </c>
      <c r="AC224" s="13">
        <v>7.1001819886286603E-7</v>
      </c>
      <c r="AD224" s="13">
        <v>1.0616515083952499E-6</v>
      </c>
      <c r="AE224" s="13">
        <v>1.6742994336835201E-7</v>
      </c>
      <c r="AF224" s="12">
        <v>0</v>
      </c>
      <c r="AG224" s="12">
        <v>0</v>
      </c>
      <c r="AH224" s="12">
        <v>0</v>
      </c>
      <c r="AI224" s="12">
        <v>0</v>
      </c>
      <c r="AJ224" s="13">
        <v>2.35000497323783E-6</v>
      </c>
      <c r="AK224" s="12">
        <v>0</v>
      </c>
      <c r="AL224" s="13">
        <v>1.9590405583497401E-6</v>
      </c>
      <c r="AM224" s="13">
        <v>1.8580595246564901E-6</v>
      </c>
      <c r="AN224" s="13">
        <v>6.6249143016107205E-7</v>
      </c>
      <c r="AO224" s="12">
        <v>0</v>
      </c>
      <c r="AP224" s="13">
        <v>1.10193510951931E-7</v>
      </c>
      <c r="AQ224" s="13">
        <v>2.9450790686078099E-6</v>
      </c>
      <c r="AR224" s="13">
        <v>1.87992202534879E-5</v>
      </c>
      <c r="AS224" s="13">
        <v>1.1849322684729E-6</v>
      </c>
      <c r="AT224" s="12">
        <v>0</v>
      </c>
      <c r="AU224" s="12">
        <v>0</v>
      </c>
      <c r="AV224" s="13">
        <v>1.79042528180066E-7</v>
      </c>
      <c r="AW224" s="12">
        <v>0</v>
      </c>
      <c r="AX224" s="13">
        <v>6.7863065477910098E-7</v>
      </c>
      <c r="AY224" s="12">
        <v>0</v>
      </c>
      <c r="AZ224" s="17">
        <v>0</v>
      </c>
      <c r="BA224" s="12">
        <v>0</v>
      </c>
      <c r="BB224" s="13">
        <v>1.9072638399475099E-7</v>
      </c>
      <c r="BC224" s="13">
        <v>6.1760233575712E-7</v>
      </c>
      <c r="BD224" s="12">
        <v>0</v>
      </c>
      <c r="BE224" s="13">
        <v>7.7305686111971102E-7</v>
      </c>
      <c r="BF224" s="13">
        <v>1.4751589705706801E-6</v>
      </c>
      <c r="BG224" s="12">
        <v>0</v>
      </c>
      <c r="BH224" s="12">
        <v>0</v>
      </c>
      <c r="BI224" s="13">
        <v>9.2234889677688799E-8</v>
      </c>
      <c r="BJ224" s="13">
        <v>6.5945993082076603E-6</v>
      </c>
      <c r="BK224" s="12">
        <v>0</v>
      </c>
      <c r="BL224" s="12">
        <v>0</v>
      </c>
      <c r="BM224" s="13">
        <v>3.9624023350136898E-6</v>
      </c>
      <c r="BN224" s="13">
        <v>3.14456396999741E-7</v>
      </c>
      <c r="BO224" s="13">
        <v>6.7933131636288204E-7</v>
      </c>
      <c r="BP224" s="13">
        <v>5.0588472540298302E-6</v>
      </c>
      <c r="BQ224" s="13">
        <v>1.15654983198856E-6</v>
      </c>
      <c r="BR224" s="12">
        <v>0</v>
      </c>
      <c r="BS224" s="13">
        <v>3.5224946552404998E-7</v>
      </c>
      <c r="BT224" s="12">
        <v>0</v>
      </c>
      <c r="BU224" s="12">
        <v>0</v>
      </c>
      <c r="BV224" s="12">
        <v>0</v>
      </c>
      <c r="BW224" s="13">
        <v>1.4380218689351401E-7</v>
      </c>
      <c r="BX224" s="12">
        <v>0</v>
      </c>
      <c r="BY224" s="13">
        <v>7.82677414156358E-7</v>
      </c>
      <c r="BZ224" s="12">
        <v>0</v>
      </c>
      <c r="CA224" s="12">
        <v>0</v>
      </c>
      <c r="CB224" s="13">
        <v>3.07837473072389E-7</v>
      </c>
      <c r="CC224" s="13">
        <v>2.6344884467299402E-7</v>
      </c>
      <c r="CD224" s="13">
        <v>5.3641421002978204E-7</v>
      </c>
      <c r="CE224" s="12">
        <v>0</v>
      </c>
      <c r="CF224" s="12">
        <v>0</v>
      </c>
      <c r="CG224" s="12">
        <v>0</v>
      </c>
      <c r="CH224" s="13">
        <v>2.1229795959072001E-7</v>
      </c>
      <c r="CI224" s="13">
        <v>5.0313010050050798E-7</v>
      </c>
      <c r="CJ224" s="12">
        <v>0</v>
      </c>
      <c r="CK224" s="12">
        <v>0</v>
      </c>
      <c r="CL224" s="13">
        <v>1.2573398226220201E-7</v>
      </c>
      <c r="CM224" s="13">
        <v>4.4037066304427503E-5</v>
      </c>
      <c r="CN224" s="12">
        <v>0</v>
      </c>
      <c r="CO224" s="12">
        <v>0</v>
      </c>
      <c r="CP224" s="12">
        <v>0</v>
      </c>
      <c r="CQ224" s="12">
        <v>0</v>
      </c>
      <c r="CR224" s="13">
        <v>4.7564292047988799E-7</v>
      </c>
      <c r="CS224" s="13">
        <v>1.9541827239051102E-6</v>
      </c>
      <c r="CT224" s="13">
        <v>4.82526859145736E-6</v>
      </c>
      <c r="CU224" s="13">
        <v>5.0898355437683502E-6</v>
      </c>
      <c r="CV224" s="21">
        <v>1.39036248291134E-6</v>
      </c>
      <c r="CW224" s="12">
        <v>0</v>
      </c>
      <c r="CX224" s="13">
        <v>2.4221638726818798E-6</v>
      </c>
      <c r="CY224" s="13">
        <v>1.3110710282744001E-6</v>
      </c>
      <c r="CZ224" s="13">
        <v>1.3260439115408901E-5</v>
      </c>
      <c r="DA224" s="13">
        <v>1.07138334370314E-5</v>
      </c>
      <c r="DB224" s="13">
        <v>6.7328764941595698E-7</v>
      </c>
      <c r="DC224" s="13">
        <v>1.12134502226695E-5</v>
      </c>
      <c r="DD224" s="13">
        <v>5.8873768917433801E-7</v>
      </c>
      <c r="DE224" s="12">
        <v>0</v>
      </c>
      <c r="DF224" s="12">
        <v>0</v>
      </c>
      <c r="DG224" s="12">
        <v>0</v>
      </c>
      <c r="DH224" s="13">
        <v>1.84984642075351E-6</v>
      </c>
      <c r="DI224" s="13">
        <v>2.8681881485352599E-7</v>
      </c>
      <c r="DJ224" s="13">
        <v>3.1601595626946901E-7</v>
      </c>
      <c r="DK224" s="12">
        <v>0</v>
      </c>
      <c r="DL224" s="13">
        <v>2.9751036163498802E-6</v>
      </c>
      <c r="DM224" s="13">
        <v>1.03321882553619E-6</v>
      </c>
      <c r="DN224" s="13">
        <v>5.77128203175493E-5</v>
      </c>
      <c r="DO224" s="13">
        <v>4.67869649792888E-5</v>
      </c>
      <c r="DP224" s="13">
        <v>3.9222457631058999E-6</v>
      </c>
      <c r="DQ224" s="13">
        <v>1.77151580739374E-6</v>
      </c>
      <c r="DR224" s="12">
        <v>0</v>
      </c>
      <c r="DS224" s="13">
        <v>4.4187421633426802E-7</v>
      </c>
      <c r="DT224" s="13">
        <v>3.00956126492483E-6</v>
      </c>
      <c r="DU224" s="12">
        <v>0</v>
      </c>
      <c r="DV224" s="13">
        <v>1.3980305008978199E-7</v>
      </c>
      <c r="DW224" s="12">
        <v>0</v>
      </c>
      <c r="DX224" s="13">
        <v>3.1486735848371899E-6</v>
      </c>
      <c r="DY224" s="13">
        <v>2.1693254022007801E-7</v>
      </c>
      <c r="DZ224" s="13">
        <v>4.2920792857508001E-7</v>
      </c>
      <c r="EA224" s="12">
        <v>0</v>
      </c>
      <c r="EB224" s="12">
        <v>0</v>
      </c>
      <c r="EC224" s="2" t="s">
        <v>2508</v>
      </c>
      <c r="ED224" s="12">
        <v>0</v>
      </c>
      <c r="EE224" s="12">
        <v>0</v>
      </c>
      <c r="EF224" s="13">
        <v>1.8467864327806401E-7</v>
      </c>
      <c r="EG224" s="13">
        <v>1.7725315440580701E-7</v>
      </c>
      <c r="EH224" s="12">
        <v>0</v>
      </c>
      <c r="EI224" s="12">
        <v>0</v>
      </c>
      <c r="EJ224" s="12">
        <v>0</v>
      </c>
      <c r="EK224" s="12">
        <v>0</v>
      </c>
      <c r="EL224" s="12">
        <v>0</v>
      </c>
      <c r="EM224" s="12">
        <v>0</v>
      </c>
      <c r="EN224" s="13">
        <v>1.5393178738540701E-7</v>
      </c>
      <c r="EO224" s="12">
        <v>0</v>
      </c>
      <c r="EP224" s="13">
        <v>8.1679633456125102E-7</v>
      </c>
      <c r="EQ224" s="13">
        <v>1.9183692171189499E-6</v>
      </c>
      <c r="ER224" s="13">
        <v>1.82618461023135E-6</v>
      </c>
      <c r="ES224" s="12">
        <v>0</v>
      </c>
      <c r="ET224" s="12">
        <v>0</v>
      </c>
      <c r="EU224" s="12">
        <v>0</v>
      </c>
      <c r="EV224" s="13">
        <v>2.0846242806965101E-7</v>
      </c>
      <c r="EW224" s="12">
        <v>0</v>
      </c>
      <c r="EX224" s="12">
        <v>0</v>
      </c>
      <c r="EY224" s="13">
        <v>1.6858614980619001E-7</v>
      </c>
      <c r="EZ224" s="13">
        <v>9.3733358209317898E-7</v>
      </c>
      <c r="FA224" s="13">
        <v>1.3074438993956299E-6</v>
      </c>
      <c r="FB224" s="12">
        <v>0</v>
      </c>
      <c r="FC224" s="13">
        <v>2.5714496614283199E-7</v>
      </c>
      <c r="FD224" s="13">
        <v>5.3544498457191202E-6</v>
      </c>
      <c r="FE224" s="13">
        <v>1.6008575591152999E-6</v>
      </c>
      <c r="FF224" s="12">
        <v>0</v>
      </c>
      <c r="FG224" s="13">
        <v>3.3304294863586501E-7</v>
      </c>
      <c r="FH224" s="13">
        <v>1.43553424345369E-6</v>
      </c>
      <c r="FI224" s="13">
        <v>6.0095387024787297E-7</v>
      </c>
      <c r="FJ224" s="13">
        <v>1.44722261306037E-6</v>
      </c>
      <c r="FK224" s="12">
        <v>0</v>
      </c>
      <c r="FL224" s="13">
        <v>2.1044085986869099E-7</v>
      </c>
      <c r="FM224" s="13">
        <v>3.3744377788694101E-6</v>
      </c>
      <c r="FN224" s="13">
        <v>6.3656334683486097E-7</v>
      </c>
      <c r="FO224" s="12">
        <v>0</v>
      </c>
      <c r="FP224" s="12">
        <v>0</v>
      </c>
      <c r="FQ224" s="13">
        <v>2.8408229957009001E-5</v>
      </c>
      <c r="FR224" s="12">
        <v>0</v>
      </c>
      <c r="FS224" s="12">
        <v>0</v>
      </c>
      <c r="FT224" s="13">
        <v>2.7749478736839601E-5</v>
      </c>
      <c r="FU224" s="13">
        <v>4.4605184886108802E-6</v>
      </c>
      <c r="FV224" s="13">
        <v>2.0723184550453602E-5</v>
      </c>
      <c r="FW224" s="12">
        <v>0</v>
      </c>
      <c r="FX224" s="12">
        <v>0</v>
      </c>
      <c r="FY224" s="13">
        <v>2.3787481288499999E-7</v>
      </c>
      <c r="FZ224" s="12">
        <v>0</v>
      </c>
      <c r="GA224" s="21">
        <v>3.7920398135581301E-6</v>
      </c>
      <c r="GB224" s="13">
        <v>2.0685716052782099E-7</v>
      </c>
      <c r="GC224" s="12">
        <v>0</v>
      </c>
      <c r="GD224" s="13">
        <v>3.9970687911092E-5</v>
      </c>
      <c r="GE224" s="13">
        <v>3.1997145756527698E-7</v>
      </c>
      <c r="GF224" s="13">
        <v>6.2430802432812996E-5</v>
      </c>
      <c r="GG224" s="13">
        <v>3.0692547007652698E-7</v>
      </c>
      <c r="GH224" s="13">
        <v>2.6024149185688602E-7</v>
      </c>
      <c r="GI224" s="13">
        <v>3.1414065041153001E-7</v>
      </c>
      <c r="GJ224" s="13">
        <v>8.8047287860007197E-7</v>
      </c>
      <c r="GK224" s="13">
        <v>1.40965193535845E-6</v>
      </c>
      <c r="GL224" s="13">
        <v>1.9941273795539799E-7</v>
      </c>
      <c r="GM224" s="12">
        <v>0</v>
      </c>
      <c r="GN224" s="13">
        <v>4.1429433233502196E-6</v>
      </c>
      <c r="GO224" s="12">
        <v>0</v>
      </c>
      <c r="GP224" s="13">
        <v>2.5462417915915601E-6</v>
      </c>
      <c r="GQ224" s="13">
        <v>5.0445515861250298E-5</v>
      </c>
      <c r="GR224" s="13">
        <v>1.20863714928716E-5</v>
      </c>
      <c r="GS224" s="12">
        <v>0</v>
      </c>
      <c r="GT224" s="12">
        <v>0</v>
      </c>
      <c r="GU224" s="13">
        <v>2.2822536152153701E-7</v>
      </c>
      <c r="GV224" s="13">
        <v>6.4370690612468096E-7</v>
      </c>
      <c r="GW224" s="12">
        <v>0</v>
      </c>
      <c r="GX224" s="13">
        <v>2.1924884562112399E-7</v>
      </c>
      <c r="GY224" s="13">
        <v>1.48340659989706E-5</v>
      </c>
      <c r="GZ224" s="12">
        <v>0</v>
      </c>
      <c r="HA224" s="12">
        <v>0</v>
      </c>
      <c r="HB224" s="12">
        <v>0</v>
      </c>
      <c r="HC224" s="12">
        <v>0</v>
      </c>
      <c r="HD224" s="12">
        <v>0</v>
      </c>
      <c r="HE224" s="12">
        <v>0</v>
      </c>
      <c r="HF224" s="13">
        <v>6.5981974955801199E-6</v>
      </c>
      <c r="HG224" s="13">
        <v>1.2686639319341701E-5</v>
      </c>
      <c r="HH224" s="13">
        <v>2.3501664920952301E-7</v>
      </c>
      <c r="HI224" s="12">
        <v>0</v>
      </c>
      <c r="HJ224" s="12">
        <v>0</v>
      </c>
      <c r="HK224" s="13">
        <v>1.9913751603145601E-7</v>
      </c>
      <c r="HL224" s="12">
        <v>0</v>
      </c>
      <c r="HM224" s="12">
        <v>0</v>
      </c>
      <c r="HN224" s="13">
        <v>5.4378302826735805E-7</v>
      </c>
      <c r="HO224" s="12">
        <v>0</v>
      </c>
      <c r="HP224" s="13">
        <v>2.0625228550899699E-5</v>
      </c>
      <c r="HQ224" s="13">
        <v>1.85444119164919E-6</v>
      </c>
      <c r="HR224" s="13">
        <v>3.2641420903457299E-6</v>
      </c>
      <c r="HS224" s="12">
        <v>0</v>
      </c>
      <c r="HT224" s="13">
        <v>6.4932125219635499E-6</v>
      </c>
      <c r="HU224" s="21">
        <v>1.7147705267985701E-6</v>
      </c>
      <c r="HV224" s="13">
        <v>3.3907942990167301E-6</v>
      </c>
      <c r="HW224" s="12">
        <v>0</v>
      </c>
      <c r="HX224" s="12">
        <v>1.27228308834519E-4</v>
      </c>
      <c r="HY224" s="13">
        <v>2.0520236378877698E-6</v>
      </c>
      <c r="HZ224" s="13">
        <v>6.9479469179156204E-7</v>
      </c>
      <c r="IA224" s="13">
        <v>7.8629133817854701E-5</v>
      </c>
      <c r="IB224" s="13">
        <v>5.5094553605968001E-6</v>
      </c>
      <c r="IC224" s="13">
        <v>5.73490762667903E-7</v>
      </c>
      <c r="ID224" s="13">
        <v>2.1331999451850501E-7</v>
      </c>
      <c r="IE224" s="13">
        <v>8.7329788323126203E-7</v>
      </c>
      <c r="IF224" s="12">
        <v>0</v>
      </c>
      <c r="IG224" s="13">
        <v>4.6615388414733702E-7</v>
      </c>
      <c r="IH224" s="13">
        <v>1.0281164727112E-6</v>
      </c>
      <c r="II224" s="13">
        <v>2.3317103423953899E-7</v>
      </c>
      <c r="IJ224" s="13">
        <v>1.6753950331975499E-7</v>
      </c>
      <c r="IK224" s="13">
        <v>4.8243894554571999E-6</v>
      </c>
      <c r="IL224" s="13">
        <v>6.5702521247170401E-5</v>
      </c>
      <c r="IM224" s="13">
        <v>2.0199841058953399E-7</v>
      </c>
      <c r="IN224" s="13">
        <v>3.52060751194812E-6</v>
      </c>
      <c r="IO224" s="13">
        <v>1.4937231049866E-7</v>
      </c>
      <c r="IP224" s="13">
        <v>5.6755824517343101E-6</v>
      </c>
      <c r="IQ224" s="13">
        <v>1.4614417035672999E-5</v>
      </c>
      <c r="IR224" s="13">
        <v>1.98538080724144E-7</v>
      </c>
      <c r="IS224" s="12">
        <v>0</v>
      </c>
      <c r="IT224" s="12">
        <v>0</v>
      </c>
      <c r="IU224" s="13">
        <v>7.8315846991935705E-7</v>
      </c>
      <c r="IV224" s="12">
        <v>0</v>
      </c>
      <c r="IW224" s="13">
        <v>1.3357339350208901E-6</v>
      </c>
      <c r="IX224" s="13">
        <v>5.58813014411248E-6</v>
      </c>
      <c r="IY224" s="13">
        <v>4.7186957292984099E-7</v>
      </c>
    </row>
    <row r="225" spans="1:259" x14ac:dyDescent="0.25">
      <c r="A225" s="2">
        <v>222</v>
      </c>
      <c r="B225" s="2" t="s">
        <v>2511</v>
      </c>
      <c r="C225" s="2" t="s">
        <v>2705</v>
      </c>
      <c r="D225" s="13">
        <v>5.9482751967605097E-8</v>
      </c>
      <c r="E225" s="12">
        <v>0</v>
      </c>
      <c r="F225" s="12">
        <v>0</v>
      </c>
      <c r="G225" s="12">
        <v>0</v>
      </c>
      <c r="H225" s="13">
        <v>1.0684659119169201E-6</v>
      </c>
      <c r="I225" s="12">
        <v>0</v>
      </c>
      <c r="J225" s="13">
        <v>2.22681075553257E-7</v>
      </c>
      <c r="K225" s="13">
        <v>8.2636776211451598E-7</v>
      </c>
      <c r="L225" s="12">
        <v>0</v>
      </c>
      <c r="M225" s="13">
        <v>5.6408705239458498E-8</v>
      </c>
      <c r="N225" s="13">
        <v>7.0984280605248303E-7</v>
      </c>
      <c r="O225" s="12">
        <v>0</v>
      </c>
      <c r="P225" s="13">
        <v>1.24300900643995E-6</v>
      </c>
      <c r="Q225" s="13">
        <v>3.5448397249823599E-7</v>
      </c>
      <c r="R225" s="13">
        <v>5.0170201874955804E-6</v>
      </c>
      <c r="S225" s="13">
        <v>6.6643049699375903E-8</v>
      </c>
      <c r="T225" s="13">
        <v>9.7260878259842994E-8</v>
      </c>
      <c r="U225" s="12">
        <v>0</v>
      </c>
      <c r="V225" s="12">
        <v>0</v>
      </c>
      <c r="W225" s="12">
        <v>0</v>
      </c>
      <c r="X225" s="12">
        <v>0</v>
      </c>
      <c r="Y225" s="13">
        <v>3.4074832452457098E-7</v>
      </c>
      <c r="Z225" s="12">
        <v>0</v>
      </c>
      <c r="AA225" s="13">
        <v>3.7039750412792901E-6</v>
      </c>
      <c r="AB225" s="13">
        <v>5.49568409081898E-8</v>
      </c>
      <c r="AC225" s="13">
        <v>1.3131540369881699E-6</v>
      </c>
      <c r="AD225" s="13">
        <v>1.1912301857667201E-6</v>
      </c>
      <c r="AE225" s="13">
        <v>3.8464052177794398E-7</v>
      </c>
      <c r="AF225" s="12">
        <v>0</v>
      </c>
      <c r="AG225" s="12">
        <v>0</v>
      </c>
      <c r="AH225" s="13">
        <v>7.8505650658600399E-8</v>
      </c>
      <c r="AI225" s="13">
        <v>8.1278448048316697E-8</v>
      </c>
      <c r="AJ225" s="13">
        <v>1.86334096387203E-6</v>
      </c>
      <c r="AK225" s="12">
        <v>0</v>
      </c>
      <c r="AL225" s="13">
        <v>1.08512165086043E-6</v>
      </c>
      <c r="AM225" s="13">
        <v>7.1611848283259096E-7</v>
      </c>
      <c r="AN225" s="13">
        <v>4.8759393298737096E-7</v>
      </c>
      <c r="AO225" s="12">
        <v>0</v>
      </c>
      <c r="AP225" s="13">
        <v>1.91447311956891E-7</v>
      </c>
      <c r="AQ225" s="13">
        <v>1.9279866723566999E-6</v>
      </c>
      <c r="AR225" s="13">
        <v>1.5948509845191399E-5</v>
      </c>
      <c r="AS225" s="13">
        <v>7.0769433089635196E-7</v>
      </c>
      <c r="AT225" s="13">
        <v>9.1690883066650994E-8</v>
      </c>
      <c r="AU225" s="12">
        <v>0</v>
      </c>
      <c r="AV225" s="12">
        <v>0</v>
      </c>
      <c r="AW225" s="13">
        <v>5.3498031054105103E-8</v>
      </c>
      <c r="AX225" s="13">
        <v>1.0804059006694801E-6</v>
      </c>
      <c r="AY225" s="12">
        <v>0</v>
      </c>
      <c r="AZ225" s="21">
        <v>1.4341444543425901E-7</v>
      </c>
      <c r="BA225" s="12">
        <v>0</v>
      </c>
      <c r="BB225" s="12">
        <v>0</v>
      </c>
      <c r="BC225" s="13">
        <v>6.8537680721457396E-7</v>
      </c>
      <c r="BD225" s="12">
        <v>0</v>
      </c>
      <c r="BE225" s="13">
        <v>2.3333801361343001E-7</v>
      </c>
      <c r="BF225" s="13">
        <v>1.0415010063476E-6</v>
      </c>
      <c r="BG225" s="12">
        <v>0</v>
      </c>
      <c r="BH225" s="12">
        <v>0</v>
      </c>
      <c r="BI225" s="13">
        <v>4.0061618748895097E-8</v>
      </c>
      <c r="BJ225" s="13">
        <v>4.2872159537388397E-6</v>
      </c>
      <c r="BK225" s="12">
        <v>0</v>
      </c>
      <c r="BL225" s="12">
        <v>0</v>
      </c>
      <c r="BM225" s="13">
        <v>3.5930989213493199E-6</v>
      </c>
      <c r="BN225" s="13">
        <v>6.8291035712065004E-8</v>
      </c>
      <c r="BO225" s="13">
        <v>1.6815499317659599E-6</v>
      </c>
      <c r="BP225" s="13">
        <v>5.1570086461278496E-6</v>
      </c>
      <c r="BQ225" s="13">
        <v>9.9234383210268197E-7</v>
      </c>
      <c r="BR225" s="13">
        <v>5.0649776647492204E-7</v>
      </c>
      <c r="BS225" s="13">
        <v>2.5347957444617599E-7</v>
      </c>
      <c r="BT225" s="13">
        <v>5.6579955916006903E-8</v>
      </c>
      <c r="BU225" s="13">
        <v>6.5626669184091401E-8</v>
      </c>
      <c r="BV225" s="13">
        <v>6.7624235064963499E-8</v>
      </c>
      <c r="BW225" s="12">
        <v>0</v>
      </c>
      <c r="BX225" s="12">
        <v>0</v>
      </c>
      <c r="BY225" s="13">
        <v>3.82687775172305E-7</v>
      </c>
      <c r="BZ225" s="13">
        <v>3.2975527368385498E-7</v>
      </c>
      <c r="CA225" s="12">
        <v>0</v>
      </c>
      <c r="CB225" s="12">
        <v>0</v>
      </c>
      <c r="CC225" s="13">
        <v>1.6673688784065699E-7</v>
      </c>
      <c r="CD225" s="13">
        <v>5.4074704782133699E-7</v>
      </c>
      <c r="CE225" s="13">
        <v>1.53488961076091E-7</v>
      </c>
      <c r="CF225" s="13">
        <v>8.9840873765528095E-8</v>
      </c>
      <c r="CG225" s="12">
        <v>0</v>
      </c>
      <c r="CH225" s="12">
        <v>0</v>
      </c>
      <c r="CI225" s="13">
        <v>8.3397145543405397E-7</v>
      </c>
      <c r="CJ225" s="13">
        <v>2.1472231199103199E-7</v>
      </c>
      <c r="CK225" s="12">
        <v>0</v>
      </c>
      <c r="CL225" s="13">
        <v>1.2950781607324701E-7</v>
      </c>
      <c r="CM225" s="13">
        <v>3.4659234321909798E-5</v>
      </c>
      <c r="CN225" s="13">
        <v>7.5120995816553006E-8</v>
      </c>
      <c r="CO225" s="13">
        <v>7.6260370390552494E-8</v>
      </c>
      <c r="CP225" s="13">
        <v>5.8617710868562199E-7</v>
      </c>
      <c r="CQ225" s="12">
        <v>0</v>
      </c>
      <c r="CR225" s="13">
        <v>1.03296189801188E-7</v>
      </c>
      <c r="CS225" s="13">
        <v>1.4586747364073E-6</v>
      </c>
      <c r="CT225" s="13">
        <v>5.96594567099211E-6</v>
      </c>
      <c r="CU225" s="13">
        <v>2.5461281167818999E-6</v>
      </c>
      <c r="CV225" s="21">
        <v>4.4545937400205599E-7</v>
      </c>
      <c r="CW225" s="12">
        <v>0</v>
      </c>
      <c r="CX225" s="13">
        <v>7.2239532762146198E-7</v>
      </c>
      <c r="CY225" s="13">
        <v>1.0936877763216101E-6</v>
      </c>
      <c r="CZ225" s="13">
        <v>1.17004542044361E-5</v>
      </c>
      <c r="DA225" s="13">
        <v>8.6848033234737495E-6</v>
      </c>
      <c r="DB225" s="13">
        <v>9.7479356649448301E-8</v>
      </c>
      <c r="DC225" s="13">
        <v>1.04649735764678E-5</v>
      </c>
      <c r="DD225" s="13">
        <v>4.64863916177608E-7</v>
      </c>
      <c r="DE225" s="12">
        <v>0</v>
      </c>
      <c r="DF225" s="13">
        <v>4.6228018626725501E-7</v>
      </c>
      <c r="DG225" s="13">
        <v>3.5284986282810501E-7</v>
      </c>
      <c r="DH225" s="13">
        <v>1.71400260442541E-6</v>
      </c>
      <c r="DI225" s="13">
        <v>1.8686680361669099E-7</v>
      </c>
      <c r="DJ225" s="13">
        <v>3.4886778337323901E-7</v>
      </c>
      <c r="DK225" s="13">
        <v>1.09082868447245E-7</v>
      </c>
      <c r="DL225" s="13">
        <v>1.64783714286281E-6</v>
      </c>
      <c r="DM225" s="13">
        <v>8.4911991994535197E-7</v>
      </c>
      <c r="DN225" s="13">
        <v>4.1570390361223499E-5</v>
      </c>
      <c r="DO225" s="13">
        <v>4.1800408158801102E-5</v>
      </c>
      <c r="DP225" s="13">
        <v>2.1990991079758701E-6</v>
      </c>
      <c r="DQ225" s="13">
        <v>8.6328782089731296E-7</v>
      </c>
      <c r="DR225" s="13">
        <v>1.3396762434852101E-7</v>
      </c>
      <c r="DS225" s="13">
        <v>1.91925164670439E-7</v>
      </c>
      <c r="DT225" s="13">
        <v>1.7319020897842099E-6</v>
      </c>
      <c r="DU225" s="12">
        <v>0</v>
      </c>
      <c r="DV225" s="13">
        <v>3.9722659560442699E-7</v>
      </c>
      <c r="DW225" s="12">
        <v>0</v>
      </c>
      <c r="DX225" s="13">
        <v>2.6437920424383901E-6</v>
      </c>
      <c r="DY225" s="12">
        <v>0</v>
      </c>
      <c r="DZ225" s="13">
        <v>9.3211822872365801E-8</v>
      </c>
      <c r="EA225" s="13">
        <v>1.9694564474658601E-7</v>
      </c>
      <c r="EB225" s="12">
        <v>0</v>
      </c>
      <c r="EC225" s="2" t="s">
        <v>2511</v>
      </c>
      <c r="ED225" s="13">
        <v>1.01699298794437E-7</v>
      </c>
      <c r="EE225" s="12">
        <v>0</v>
      </c>
      <c r="EF225" s="12">
        <v>0</v>
      </c>
      <c r="EG225" s="12">
        <v>0</v>
      </c>
      <c r="EH225" s="12">
        <v>0</v>
      </c>
      <c r="EI225" s="12">
        <v>0</v>
      </c>
      <c r="EJ225" s="13">
        <v>9.4509083547648503E-8</v>
      </c>
      <c r="EK225" s="13">
        <v>5.91398762441402E-8</v>
      </c>
      <c r="EL225" s="13">
        <v>9.4583072777270695E-8</v>
      </c>
      <c r="EM225" s="12">
        <v>0</v>
      </c>
      <c r="EN225" s="12">
        <v>0</v>
      </c>
      <c r="EO225" s="12">
        <v>0</v>
      </c>
      <c r="EP225" s="12">
        <v>0</v>
      </c>
      <c r="EQ225" s="13">
        <v>2.24934168398682E-6</v>
      </c>
      <c r="ER225" s="13">
        <v>1.38775837852835E-6</v>
      </c>
      <c r="ES225" s="12">
        <v>0</v>
      </c>
      <c r="ET225" s="13">
        <v>1.06892507418499E-7</v>
      </c>
      <c r="EU225" s="12">
        <v>0</v>
      </c>
      <c r="EV225" s="12">
        <v>0</v>
      </c>
      <c r="EW225" s="12">
        <v>0</v>
      </c>
      <c r="EX225" s="13">
        <v>5.8296796284965695E-7</v>
      </c>
      <c r="EY225" s="13">
        <v>2.19672861868672E-7</v>
      </c>
      <c r="EZ225" s="13">
        <v>4.0216187529799098E-7</v>
      </c>
      <c r="FA225" s="13">
        <v>9.73508011671201E-7</v>
      </c>
      <c r="FB225" s="12">
        <v>0</v>
      </c>
      <c r="FC225" s="13">
        <v>1.11689227718604E-7</v>
      </c>
      <c r="FD225" s="13">
        <v>3.7923254295793802E-6</v>
      </c>
      <c r="FE225" s="13">
        <v>1.4120638113590301E-6</v>
      </c>
      <c r="FF225" s="12">
        <v>0</v>
      </c>
      <c r="FG225" s="13">
        <v>2.1698252714154901E-7</v>
      </c>
      <c r="FH225" s="13">
        <v>9.3527231012892201E-7</v>
      </c>
      <c r="FI225" s="13">
        <v>4.7275231523932098E-7</v>
      </c>
      <c r="FJ225" s="13">
        <v>4.4050910205854198E-7</v>
      </c>
      <c r="FK225" s="13">
        <v>1.68590317064701E-7</v>
      </c>
      <c r="FL225" s="13">
        <v>9.1403605801552902E-8</v>
      </c>
      <c r="FM225" s="13">
        <v>3.1314500241803202E-6</v>
      </c>
      <c r="FN225" s="13">
        <v>5.9627943052061804E-7</v>
      </c>
      <c r="FO225" s="12">
        <v>0</v>
      </c>
      <c r="FP225" s="12">
        <v>0</v>
      </c>
      <c r="FQ225" s="13">
        <v>1.9996125381230602E-5</v>
      </c>
      <c r="FR225" s="12">
        <v>0</v>
      </c>
      <c r="FS225" s="12">
        <v>0</v>
      </c>
      <c r="FT225" s="13">
        <v>1.8405492979348601E-5</v>
      </c>
      <c r="FU225" s="13">
        <v>5.3550291328433998E-6</v>
      </c>
      <c r="FV225" s="13">
        <v>1.0810913194286901E-5</v>
      </c>
      <c r="FW225" s="12">
        <v>0</v>
      </c>
      <c r="FX225" s="12">
        <v>0</v>
      </c>
      <c r="FY225" s="13">
        <v>5.5345608607626899E-7</v>
      </c>
      <c r="FZ225" s="12">
        <v>0</v>
      </c>
      <c r="GA225" s="21">
        <v>3.3296647595627401E-6</v>
      </c>
      <c r="GB225" s="13">
        <v>8.9847049522184896E-8</v>
      </c>
      <c r="GC225" s="13">
        <v>1.18838436314788E-7</v>
      </c>
      <c r="GD225" s="13">
        <v>2.35720154901795E-5</v>
      </c>
      <c r="GE225" s="13">
        <v>1.3897750177077701E-7</v>
      </c>
      <c r="GF225" s="13">
        <v>4.2208864018197002E-5</v>
      </c>
      <c r="GG225" s="13">
        <v>2.31286663102575E-7</v>
      </c>
      <c r="GH225" s="13">
        <v>6.5817372572934395E-8</v>
      </c>
      <c r="GI225" s="13">
        <v>2.72889857933248E-7</v>
      </c>
      <c r="GJ225" s="13">
        <v>1.5892645975307301E-7</v>
      </c>
      <c r="GK225" s="13">
        <v>3.0613653141623001E-7</v>
      </c>
      <c r="GL225" s="12">
        <v>0</v>
      </c>
      <c r="GM225" s="13">
        <v>6.0032979625834299E-8</v>
      </c>
      <c r="GN225" s="13">
        <v>3.5386977781933398E-6</v>
      </c>
      <c r="GO225" s="12">
        <v>0</v>
      </c>
      <c r="GP225" s="13">
        <v>1.26393531934704E-6</v>
      </c>
      <c r="GQ225" s="13">
        <v>4.3636954665152703E-5</v>
      </c>
      <c r="GR225" s="13">
        <v>4.9293486207156998E-6</v>
      </c>
      <c r="GS225" s="12">
        <v>0</v>
      </c>
      <c r="GT225" s="13">
        <v>7.6205494322777606E-8</v>
      </c>
      <c r="GU225" s="12">
        <v>0</v>
      </c>
      <c r="GV225" s="13">
        <v>5.6925504720353596E-7</v>
      </c>
      <c r="GW225" s="12">
        <v>0</v>
      </c>
      <c r="GX225" s="13">
        <v>1.3060017817085099E-7</v>
      </c>
      <c r="GY225" s="13">
        <v>1.03085300666741E-5</v>
      </c>
      <c r="GZ225" s="12">
        <v>0</v>
      </c>
      <c r="HA225" s="12">
        <v>0</v>
      </c>
      <c r="HB225" s="13">
        <v>1.5107692340632301E-7</v>
      </c>
      <c r="HC225" s="12">
        <v>0</v>
      </c>
      <c r="HD225" s="12">
        <v>0</v>
      </c>
      <c r="HE225" s="12">
        <v>0</v>
      </c>
      <c r="HF225" s="13">
        <v>4.5367273481165702E-6</v>
      </c>
      <c r="HG225" s="13">
        <v>1.2000210607468401E-5</v>
      </c>
      <c r="HH225" s="13">
        <v>2.041558770911E-7</v>
      </c>
      <c r="HI225" s="12">
        <v>0</v>
      </c>
      <c r="HJ225" s="13">
        <v>1.8365822959301401E-7</v>
      </c>
      <c r="HK225" s="13">
        <v>2.5948221785917002E-7</v>
      </c>
      <c r="HL225" s="12">
        <v>0</v>
      </c>
      <c r="HM225" s="13">
        <v>1.09412916791708E-7</v>
      </c>
      <c r="HN225" s="13">
        <v>8.2666005812360902E-7</v>
      </c>
      <c r="HO225" s="13">
        <v>6.1480466930881601E-8</v>
      </c>
      <c r="HP225" s="13">
        <v>1.6592132021441E-5</v>
      </c>
      <c r="HQ225" s="13">
        <v>1.50234895806933E-6</v>
      </c>
      <c r="HR225" s="13">
        <v>2.18321872792759E-6</v>
      </c>
      <c r="HS225" s="12">
        <v>0</v>
      </c>
      <c r="HT225" s="13">
        <v>3.9711410424239904E-6</v>
      </c>
      <c r="HU225" s="21">
        <v>9.0607157681878303E-7</v>
      </c>
      <c r="HV225" s="13">
        <v>2.3706527269063099E-6</v>
      </c>
      <c r="HW225" s="12">
        <v>0</v>
      </c>
      <c r="HX225" s="12">
        <v>1.0050471887148699E-4</v>
      </c>
      <c r="HY225" s="13">
        <v>5.0330282476105295E-7</v>
      </c>
      <c r="HZ225" s="13">
        <v>1.61464240567042E-6</v>
      </c>
      <c r="IA225" s="13">
        <v>6.6602986910410298E-5</v>
      </c>
      <c r="IB225" s="13">
        <v>3.2544742372494999E-6</v>
      </c>
      <c r="IC225" s="13">
        <v>1.4057664359426199E-7</v>
      </c>
      <c r="ID225" s="13">
        <v>9.2654139033290001E-8</v>
      </c>
      <c r="IE225" s="13">
        <v>2.8448340135563803E-7</v>
      </c>
      <c r="IF225" s="13">
        <v>5.1023376104017495E-7</v>
      </c>
      <c r="IG225" s="13">
        <v>8.77373808883371E-7</v>
      </c>
      <c r="IH225" s="13">
        <v>4.4655563966243901E-7</v>
      </c>
      <c r="II225" s="13">
        <v>2.0255261560202399E-7</v>
      </c>
      <c r="IJ225" s="13">
        <v>1.4553936652019101E-7</v>
      </c>
      <c r="IK225" s="13">
        <v>3.0626199010705801E-6</v>
      </c>
      <c r="IL225" s="13">
        <v>5.1743378407913703E-5</v>
      </c>
      <c r="IM225" s="13">
        <v>1.75473366774747E-7</v>
      </c>
      <c r="IN225" s="13">
        <v>2.9219896897849398E-6</v>
      </c>
      <c r="IO225" s="13">
        <v>6.4878882337801997E-8</v>
      </c>
      <c r="IP225" s="13">
        <v>3.6112561712811501E-6</v>
      </c>
      <c r="IQ225" s="13">
        <v>9.0650955004062506E-6</v>
      </c>
      <c r="IR225" s="13">
        <v>2.0114739972855399E-7</v>
      </c>
      <c r="IS225" s="12">
        <v>0</v>
      </c>
      <c r="IT225" s="13">
        <v>7.5331903762750504E-8</v>
      </c>
      <c r="IU225" s="13">
        <v>4.0819168735190702E-7</v>
      </c>
      <c r="IV225" s="12">
        <v>0</v>
      </c>
      <c r="IW225" s="13">
        <v>1.3066762288789901E-6</v>
      </c>
      <c r="IX225" s="13">
        <v>4.5692251789637904E-6</v>
      </c>
      <c r="IY225" s="13">
        <v>3.5558189066345098E-7</v>
      </c>
    </row>
    <row r="226" spans="1:259" x14ac:dyDescent="0.25">
      <c r="A226" s="2">
        <v>223</v>
      </c>
      <c r="B226" s="2" t="s">
        <v>2516</v>
      </c>
      <c r="C226" s="2" t="s">
        <v>2705</v>
      </c>
      <c r="D226" s="12">
        <v>0</v>
      </c>
      <c r="E226" s="13">
        <v>2.7545091733766E-8</v>
      </c>
      <c r="F226" s="12">
        <v>0</v>
      </c>
      <c r="G226" s="13">
        <v>3.6954965172198497E-8</v>
      </c>
      <c r="H226" s="13">
        <v>1.4832194153737099E-6</v>
      </c>
      <c r="I226" s="12">
        <v>0</v>
      </c>
      <c r="J226" s="13">
        <v>4.7427660709034301E-7</v>
      </c>
      <c r="K226" s="13">
        <v>1.41518177286035E-6</v>
      </c>
      <c r="L226" s="13">
        <v>5.1851440063123298E-8</v>
      </c>
      <c r="M226" s="13">
        <v>9.97225324768999E-8</v>
      </c>
      <c r="N226" s="13">
        <v>4.18300224995213E-7</v>
      </c>
      <c r="O226" s="12">
        <v>0</v>
      </c>
      <c r="P226" s="13">
        <v>2.3606366779143499E-6</v>
      </c>
      <c r="Q226" s="13">
        <v>4.7580839511514198E-7</v>
      </c>
      <c r="R226" s="13">
        <v>5.3843362563409304E-6</v>
      </c>
      <c r="S226" s="13">
        <v>4.9112277064835497E-8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3">
        <v>7.5299294928420795E-8</v>
      </c>
      <c r="Z226" s="13">
        <v>6.2442037605403405E-7</v>
      </c>
      <c r="AA226" s="13">
        <v>2.82063794784578E-6</v>
      </c>
      <c r="AB226" s="12">
        <v>0</v>
      </c>
      <c r="AC226" s="13">
        <v>7.9129789073470295E-7</v>
      </c>
      <c r="AD226" s="13">
        <v>9.4521143277427995E-7</v>
      </c>
      <c r="AE226" s="13">
        <v>4.7336572460774101E-7</v>
      </c>
      <c r="AF226" s="13">
        <v>4.9351593489316901E-8</v>
      </c>
      <c r="AG226" s="12">
        <v>0</v>
      </c>
      <c r="AH226" s="12">
        <v>0</v>
      </c>
      <c r="AI226" s="12">
        <v>0</v>
      </c>
      <c r="AJ226" s="13">
        <v>2.07143309564889E-6</v>
      </c>
      <c r="AK226" s="13">
        <v>1.1613715969332199E-7</v>
      </c>
      <c r="AL226" s="13">
        <v>1.22749852929435E-6</v>
      </c>
      <c r="AM226" s="13">
        <v>5.6611475113156699E-7</v>
      </c>
      <c r="AN226" s="13">
        <v>5.6279578818840999E-7</v>
      </c>
      <c r="AO226" s="13">
        <v>2.8675930837302199E-8</v>
      </c>
      <c r="AP226" s="13">
        <v>4.2306437240473599E-8</v>
      </c>
      <c r="AQ226" s="13">
        <v>1.3985944419029499E-6</v>
      </c>
      <c r="AR226" s="13">
        <v>1.78392935130641E-5</v>
      </c>
      <c r="AS226" s="13">
        <v>1.26198709597339E-6</v>
      </c>
      <c r="AT226" s="13">
        <v>4.0524095641064498E-8</v>
      </c>
      <c r="AU226" s="12">
        <v>0</v>
      </c>
      <c r="AV226" s="12">
        <v>0</v>
      </c>
      <c r="AW226" s="13">
        <v>7.0932657245844699E-8</v>
      </c>
      <c r="AX226" s="13">
        <v>1.1317082609527901E-6</v>
      </c>
      <c r="AY226" s="12">
        <v>0</v>
      </c>
      <c r="AZ226" s="21">
        <v>2.9940149498866799E-7</v>
      </c>
      <c r="BA226" s="12">
        <v>0</v>
      </c>
      <c r="BB226" s="13">
        <v>7.3225308140841794E-8</v>
      </c>
      <c r="BC226" s="13">
        <v>4.6423607392243098E-7</v>
      </c>
      <c r="BD226" s="12">
        <v>0</v>
      </c>
      <c r="BE226" s="13">
        <v>2.98030246272293E-7</v>
      </c>
      <c r="BF226" s="13">
        <v>9.866840154542131E-7</v>
      </c>
      <c r="BG226" s="12">
        <v>0</v>
      </c>
      <c r="BH226" s="13">
        <v>2.9159643839441298E-8</v>
      </c>
      <c r="BI226" s="13">
        <v>3.5411609429826999E-8</v>
      </c>
      <c r="BJ226" s="13">
        <v>3.5674326059514602E-6</v>
      </c>
      <c r="BK226" s="12">
        <v>0</v>
      </c>
      <c r="BL226" s="12">
        <v>0</v>
      </c>
      <c r="BM226" s="13">
        <v>4.1648522413373203E-6</v>
      </c>
      <c r="BN226" s="12">
        <v>0</v>
      </c>
      <c r="BO226" s="13">
        <v>1.4538519956844401E-6</v>
      </c>
      <c r="BP226" s="13">
        <v>4.1299382651872903E-6</v>
      </c>
      <c r="BQ226" s="13">
        <v>8.1414822571091898E-7</v>
      </c>
      <c r="BR226" s="13">
        <v>1.17144938728491E-7</v>
      </c>
      <c r="BS226" s="13">
        <v>1.1786284104633E-7</v>
      </c>
      <c r="BT226" s="12">
        <v>0</v>
      </c>
      <c r="BU226" s="12">
        <v>0</v>
      </c>
      <c r="BV226" s="13">
        <v>1.49437483737308E-7</v>
      </c>
      <c r="BW226" s="13">
        <v>1.3802442045582801E-7</v>
      </c>
      <c r="BX226" s="13">
        <v>4.2080786209726902E-8</v>
      </c>
      <c r="BY226" s="13">
        <v>1.0982911672514501E-7</v>
      </c>
      <c r="BZ226" s="13">
        <v>1.9432007199227199E-7</v>
      </c>
      <c r="CA226" s="13">
        <v>2.8744960999159099E-7</v>
      </c>
      <c r="CB226" s="12">
        <v>0</v>
      </c>
      <c r="CC226" s="13">
        <v>2.0720247722543701E-7</v>
      </c>
      <c r="CD226" s="13">
        <v>1.13445900331402E-6</v>
      </c>
      <c r="CE226" s="13">
        <v>8.9156725604657994E-8</v>
      </c>
      <c r="CF226" s="12">
        <v>0</v>
      </c>
      <c r="CG226" s="13">
        <v>3.8004875392890302E-8</v>
      </c>
      <c r="CH226" s="13">
        <v>4.0753626171432899E-8</v>
      </c>
      <c r="CI226" s="13">
        <v>4.0224019243428299E-7</v>
      </c>
      <c r="CJ226" s="12">
        <v>0</v>
      </c>
      <c r="CK226" s="13">
        <v>4.3430305111442001E-8</v>
      </c>
      <c r="CL226" s="13">
        <v>2.41364340949763E-8</v>
      </c>
      <c r="CM226" s="13">
        <v>3.5999174979323103E-5</v>
      </c>
      <c r="CN226" s="13">
        <v>8.3001993145521695E-8</v>
      </c>
      <c r="CO226" s="13">
        <v>5.2991826328364902E-8</v>
      </c>
      <c r="CP226" s="12">
        <v>0</v>
      </c>
      <c r="CQ226" s="13">
        <v>1.3158831262715399E-7</v>
      </c>
      <c r="CR226" s="13">
        <v>1.3695968022746801E-7</v>
      </c>
      <c r="CS226" s="13">
        <v>2.4534312274048301E-6</v>
      </c>
      <c r="CT226" s="13">
        <v>1.0035571741171999E-5</v>
      </c>
      <c r="CU226" s="13">
        <v>3.75139768884261E-6</v>
      </c>
      <c r="CV226" s="21">
        <v>5.1446934704728401E-7</v>
      </c>
      <c r="CW226" s="13">
        <v>1.2516025178191999E-7</v>
      </c>
      <c r="CX226" s="13">
        <v>7.0374909185002003E-7</v>
      </c>
      <c r="CY226" s="13">
        <v>8.8834826901191098E-7</v>
      </c>
      <c r="CZ226" s="13">
        <v>1.0878802269570099E-5</v>
      </c>
      <c r="DA226" s="13">
        <v>8.4331396017952205E-6</v>
      </c>
      <c r="DB226" s="13">
        <v>1.72329576933846E-7</v>
      </c>
      <c r="DC226" s="13">
        <v>1.0261469951432399E-5</v>
      </c>
      <c r="DD226" s="13">
        <v>4.1439423657657999E-7</v>
      </c>
      <c r="DE226" s="12">
        <v>0</v>
      </c>
      <c r="DF226" s="13">
        <v>3.1432255582128699E-7</v>
      </c>
      <c r="DG226" s="13">
        <v>2.5311483631601099E-7</v>
      </c>
      <c r="DH226" s="13">
        <v>1.0100372490364099E-6</v>
      </c>
      <c r="DI226" s="13">
        <v>1.1011793784554999E-7</v>
      </c>
      <c r="DJ226" s="13">
        <v>4.2464644123709902E-7</v>
      </c>
      <c r="DK226" s="13">
        <v>1.4463219611085601E-7</v>
      </c>
      <c r="DL226" s="13">
        <v>1.1316802964222599E-6</v>
      </c>
      <c r="DM226" s="13">
        <v>1.2795931520891701E-6</v>
      </c>
      <c r="DN226" s="13">
        <v>4.0184942342623001E-5</v>
      </c>
      <c r="DO226" s="13">
        <v>3.2905190926765599E-5</v>
      </c>
      <c r="DP226" s="13">
        <v>1.7326870937188199E-6</v>
      </c>
      <c r="DQ226" s="13">
        <v>6.4349471954379597E-7</v>
      </c>
      <c r="DR226" s="12">
        <v>0</v>
      </c>
      <c r="DS226" s="13">
        <v>1.7134062650105799E-7</v>
      </c>
      <c r="DT226" s="13">
        <v>1.7872076499461499E-6</v>
      </c>
      <c r="DU226" s="13">
        <v>5.0577405474823102E-8</v>
      </c>
      <c r="DV226" s="13">
        <v>3.48883504465126E-7</v>
      </c>
      <c r="DW226" s="12">
        <v>0</v>
      </c>
      <c r="DX226" s="13">
        <v>2.1006158361075301E-6</v>
      </c>
      <c r="DY226" s="12">
        <v>0</v>
      </c>
      <c r="DZ226" s="13">
        <v>1.2358889014773499E-7</v>
      </c>
      <c r="EA226" s="13">
        <v>1.7408588240992899E-7</v>
      </c>
      <c r="EB226" s="12">
        <v>0</v>
      </c>
      <c r="EC226" s="2" t="s">
        <v>2516</v>
      </c>
      <c r="ED226" s="13">
        <v>8.9894915898654399E-8</v>
      </c>
      <c r="EE226" s="12">
        <v>0</v>
      </c>
      <c r="EF226" s="13">
        <v>3.5451703843557002E-8</v>
      </c>
      <c r="EG226" s="12">
        <v>0</v>
      </c>
      <c r="EH226" s="13">
        <v>5.0523763210142201E-8</v>
      </c>
      <c r="EI226" s="12">
        <v>0</v>
      </c>
      <c r="EJ226" s="12">
        <v>0</v>
      </c>
      <c r="EK226" s="12">
        <v>0</v>
      </c>
      <c r="EL226" s="12">
        <v>0</v>
      </c>
      <c r="EM226" s="12">
        <v>0</v>
      </c>
      <c r="EN226" s="12">
        <v>0</v>
      </c>
      <c r="EO226" s="13">
        <v>3.0748213670053397E-8</v>
      </c>
      <c r="EP226" s="13">
        <v>7.8397862469048704E-8</v>
      </c>
      <c r="EQ226" s="13">
        <v>9.6667823831384607E-7</v>
      </c>
      <c r="ER226" s="13">
        <v>1.30266198872886E-6</v>
      </c>
      <c r="ES226" s="12">
        <v>0</v>
      </c>
      <c r="ET226" s="13">
        <v>1.41728012068278E-7</v>
      </c>
      <c r="EU226" s="12">
        <v>0</v>
      </c>
      <c r="EV226" s="12">
        <v>0</v>
      </c>
      <c r="EW226" s="12">
        <v>0</v>
      </c>
      <c r="EX226" s="13">
        <v>1.7460299542297101E-7</v>
      </c>
      <c r="EY226" s="13">
        <v>1.8191949016226899E-7</v>
      </c>
      <c r="EZ226" s="13">
        <v>6.5936218298959296E-7</v>
      </c>
      <c r="FA226" s="13">
        <v>1.1081294212632601E-6</v>
      </c>
      <c r="FB226" s="12">
        <v>0</v>
      </c>
      <c r="FC226" s="12">
        <v>0</v>
      </c>
      <c r="FD226" s="13">
        <v>5.1105882020756799E-6</v>
      </c>
      <c r="FE226" s="13">
        <v>1.1737712576973901E-6</v>
      </c>
      <c r="FF226" s="12">
        <v>0</v>
      </c>
      <c r="FG226" s="13">
        <v>1.2786470349412699E-7</v>
      </c>
      <c r="FH226" s="13">
        <v>5.5114261132597205E-7</v>
      </c>
      <c r="FI226" s="13">
        <v>4.1160697595572501E-7</v>
      </c>
      <c r="FJ226" s="13">
        <v>4.8047037352853902E-7</v>
      </c>
      <c r="FK226" s="13">
        <v>2.6078814670945901E-7</v>
      </c>
      <c r="FL226" s="12">
        <v>0</v>
      </c>
      <c r="FM226" s="13">
        <v>1.5430608365423401E-6</v>
      </c>
      <c r="FN226" s="13">
        <v>2.44394856374098E-7</v>
      </c>
      <c r="FO226" s="13">
        <v>1.98693206666008E-7</v>
      </c>
      <c r="FP226" s="12">
        <v>0</v>
      </c>
      <c r="FQ226" s="13">
        <v>1.81710563803593E-5</v>
      </c>
      <c r="FR226" s="13">
        <v>9.6028670728432003E-8</v>
      </c>
      <c r="FS226" s="12">
        <v>0</v>
      </c>
      <c r="FT226" s="13">
        <v>1.44955412358149E-5</v>
      </c>
      <c r="FU226" s="13">
        <v>3.4766251358742999E-6</v>
      </c>
      <c r="FV226" s="13">
        <v>9.2087287707161702E-6</v>
      </c>
      <c r="FW226" s="12">
        <v>0</v>
      </c>
      <c r="FX226" s="12">
        <v>0</v>
      </c>
      <c r="FY226" s="13">
        <v>6.7115044953800003E-7</v>
      </c>
      <c r="FZ226" s="12">
        <v>0</v>
      </c>
      <c r="GA226" s="21">
        <v>4.0435451866334999E-6</v>
      </c>
      <c r="GB226" s="13">
        <v>7.94183741312171E-8</v>
      </c>
      <c r="GC226" s="13">
        <v>4.6532954445158401E-7</v>
      </c>
      <c r="GD226" s="13">
        <v>1.5260735948661001E-5</v>
      </c>
      <c r="GE226" s="13">
        <v>1.53557730751193E-7</v>
      </c>
      <c r="GF226" s="13">
        <v>4.7142935498343399E-5</v>
      </c>
      <c r="GG226" s="13">
        <v>5.8918728630761903E-8</v>
      </c>
      <c r="GH226" s="13">
        <v>2.00397302473985E-7</v>
      </c>
      <c r="GI226" s="13">
        <v>2.4885362178582398E-7</v>
      </c>
      <c r="GJ226" s="13">
        <v>1.05359728898801E-7</v>
      </c>
      <c r="GK226" s="13">
        <v>4.3972959367487502E-7</v>
      </c>
      <c r="GL226" s="13">
        <v>3.8280123803937902E-8</v>
      </c>
      <c r="GM226" s="13">
        <v>7.9597298878896398E-8</v>
      </c>
      <c r="GN226" s="13">
        <v>3.2481958750376998E-6</v>
      </c>
      <c r="GO226" s="12">
        <v>0</v>
      </c>
      <c r="GP226" s="13">
        <v>1.63067056296061E-6</v>
      </c>
      <c r="GQ226" s="13">
        <v>5.0898759431103398E-5</v>
      </c>
      <c r="GR226" s="13">
        <v>5.3168330138264101E-6</v>
      </c>
      <c r="GS226" s="12">
        <v>0</v>
      </c>
      <c r="GT226" s="12">
        <v>0</v>
      </c>
      <c r="GU226" s="12">
        <v>0</v>
      </c>
      <c r="GV226" s="13">
        <v>9.4736031273409196E-7</v>
      </c>
      <c r="GW226" s="12">
        <v>0</v>
      </c>
      <c r="GX226" s="13">
        <v>4.20879480433407E-8</v>
      </c>
      <c r="GY226" s="13">
        <v>7.3975073425650799E-6</v>
      </c>
      <c r="GZ226" s="12">
        <v>0</v>
      </c>
      <c r="HA226" s="12">
        <v>0</v>
      </c>
      <c r="HB226" s="13">
        <v>2.0031181362356301E-7</v>
      </c>
      <c r="HC226" s="12">
        <v>0</v>
      </c>
      <c r="HD226" s="12">
        <v>0</v>
      </c>
      <c r="HE226" s="12">
        <v>0</v>
      </c>
      <c r="HF226" s="13">
        <v>3.55834899146388E-6</v>
      </c>
      <c r="HG226" s="13">
        <v>9.3336122526780404E-6</v>
      </c>
      <c r="HH226" s="13">
        <v>9.0229606392941702E-8</v>
      </c>
      <c r="HI226" s="13">
        <v>4.2359923350993502E-8</v>
      </c>
      <c r="HJ226" s="12">
        <v>0</v>
      </c>
      <c r="HK226" s="13">
        <v>3.82272910238955E-8</v>
      </c>
      <c r="HL226" s="12">
        <v>0</v>
      </c>
      <c r="HM226" s="12">
        <v>0</v>
      </c>
      <c r="HN226" s="13">
        <v>2.6096730151223602E-7</v>
      </c>
      <c r="HO226" s="13">
        <v>2.71721706524879E-8</v>
      </c>
      <c r="HP226" s="13">
        <v>2.1127869622991801E-5</v>
      </c>
      <c r="HQ226" s="13">
        <v>1.0812546144166901E-6</v>
      </c>
      <c r="HR226" s="13">
        <v>1.8142766570531399E-6</v>
      </c>
      <c r="HS226" s="12">
        <v>0</v>
      </c>
      <c r="HT226" s="13">
        <v>2.72047906241324E-6</v>
      </c>
      <c r="HU226" s="21">
        <v>1.33805376614543E-6</v>
      </c>
      <c r="HV226" s="13">
        <v>2.1335463016956598E-6</v>
      </c>
      <c r="HW226" s="13">
        <v>6.2617970092010802E-8</v>
      </c>
      <c r="HX226" s="12">
        <v>1.4276916935787901E-4</v>
      </c>
      <c r="HY226" s="13">
        <v>5.1903103803483504E-7</v>
      </c>
      <c r="HZ226" s="13">
        <v>1.5434366486637601E-6</v>
      </c>
      <c r="IA226" s="13">
        <v>4.1413561186061703E-5</v>
      </c>
      <c r="IB226" s="13">
        <v>2.725533888034E-6</v>
      </c>
      <c r="IC226" s="13">
        <v>2.7522436154821199E-7</v>
      </c>
      <c r="ID226" s="12">
        <v>0</v>
      </c>
      <c r="IE226" s="13">
        <v>4.1910501092571702E-7</v>
      </c>
      <c r="IF226" s="13">
        <v>3.60808159592695E-7</v>
      </c>
      <c r="IG226" s="13">
        <v>5.2764715741417402E-7</v>
      </c>
      <c r="IH226" s="13">
        <v>2.5773705735750301E-7</v>
      </c>
      <c r="II226" s="13">
        <v>4.4760511037054402E-8</v>
      </c>
      <c r="IJ226" s="13">
        <v>3.2161601083702999E-7</v>
      </c>
      <c r="IK226" s="13">
        <v>1.7014913996165099E-6</v>
      </c>
      <c r="IL226" s="13">
        <v>3.3656180035762697E-5</v>
      </c>
      <c r="IM226" s="13">
        <v>7.7552961208481805E-8</v>
      </c>
      <c r="IN226" s="13">
        <v>2.77259079845806E-6</v>
      </c>
      <c r="IO226" s="13">
        <v>2.8674148890367901E-8</v>
      </c>
      <c r="IP226" s="13">
        <v>2.7206906286161402E-6</v>
      </c>
      <c r="IQ226" s="13">
        <v>7.5184494378732803E-6</v>
      </c>
      <c r="IR226" s="13">
        <v>1.14336662559886E-7</v>
      </c>
      <c r="IS226" s="13">
        <v>7.2946309159378096E-8</v>
      </c>
      <c r="IT226" s="13">
        <v>9.9882033114003999E-8</v>
      </c>
      <c r="IU226" s="13">
        <v>2.1047383879082699E-7</v>
      </c>
      <c r="IV226" s="12">
        <v>0</v>
      </c>
      <c r="IW226" s="13">
        <v>1.3675371239499601E-6</v>
      </c>
      <c r="IX226" s="13">
        <v>3.9904863527331E-6</v>
      </c>
      <c r="IY226" s="13">
        <v>5.4349263310669198E-7</v>
      </c>
    </row>
    <row r="227" spans="1:259" x14ac:dyDescent="0.25">
      <c r="A227" s="2">
        <v>224</v>
      </c>
      <c r="B227" s="2" t="s">
        <v>2521</v>
      </c>
      <c r="C227" s="2" t="s">
        <v>2705</v>
      </c>
      <c r="D227" s="13">
        <v>2.7711964446084299E-8</v>
      </c>
      <c r="E227" s="12">
        <v>0</v>
      </c>
      <c r="F227" s="12">
        <v>0</v>
      </c>
      <c r="G227" s="13">
        <v>3.89548809344587E-8</v>
      </c>
      <c r="H227" s="13">
        <v>7.1886096244952299E-7</v>
      </c>
      <c r="I227" s="12">
        <v>0</v>
      </c>
      <c r="J227" s="13">
        <v>3.18145762531618E-7</v>
      </c>
      <c r="K227" s="13">
        <v>1.3975277959904201E-6</v>
      </c>
      <c r="L227" s="12">
        <v>0</v>
      </c>
      <c r="M227" s="13">
        <v>6.4575190679534904E-8</v>
      </c>
      <c r="N227" s="13">
        <v>2.7558603058508202E-7</v>
      </c>
      <c r="O227" s="12">
        <v>0</v>
      </c>
      <c r="P227" s="13">
        <v>1.5925229764304701E-6</v>
      </c>
      <c r="Q227" s="13">
        <v>2.9257551511393797E-7</v>
      </c>
      <c r="R227" s="13">
        <v>5.6228794503657698E-6</v>
      </c>
      <c r="S227" s="13">
        <v>5.1770117941285401E-8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3">
        <v>3.6726170334078201E-7</v>
      </c>
      <c r="Z227" s="13">
        <v>4.3880835838777599E-7</v>
      </c>
      <c r="AA227" s="13">
        <v>1.71246497012275E-6</v>
      </c>
      <c r="AB227" s="12">
        <v>0</v>
      </c>
      <c r="AC227" s="13">
        <v>1.2190780261718899E-6</v>
      </c>
      <c r="AD227" s="13">
        <v>8.5853285303485601E-7</v>
      </c>
      <c r="AE227" s="13">
        <v>4.0486546515714199E-7</v>
      </c>
      <c r="AF227" s="13">
        <v>2.6011192803781101E-8</v>
      </c>
      <c r="AG227" s="12">
        <v>0</v>
      </c>
      <c r="AH227" s="13">
        <v>5.10321666981423E-8</v>
      </c>
      <c r="AI227" s="13">
        <v>7.5732389240313902E-8</v>
      </c>
      <c r="AJ227" s="13">
        <v>2.7695499596520701E-6</v>
      </c>
      <c r="AK227" s="13">
        <v>9.3708406364884904E-8</v>
      </c>
      <c r="AL227" s="13">
        <v>4.1343077125255299E-7</v>
      </c>
      <c r="AM227" s="13">
        <v>1.33794502529278E-6</v>
      </c>
      <c r="AN227" s="13">
        <v>2.14948970210632E-7</v>
      </c>
      <c r="AO227" s="12">
        <v>0</v>
      </c>
      <c r="AP227" s="13">
        <v>1.11489905198425E-7</v>
      </c>
      <c r="AQ227" s="13">
        <v>1.6493415887733899E-6</v>
      </c>
      <c r="AR227" s="13">
        <v>1.8891599708045901E-5</v>
      </c>
      <c r="AS227" s="13">
        <v>1.0010235308977201E-6</v>
      </c>
      <c r="AT227" s="13">
        <v>4.2717164346345701E-8</v>
      </c>
      <c r="AU227" s="12">
        <v>0</v>
      </c>
      <c r="AV227" s="13">
        <v>7.2459564345815E-8</v>
      </c>
      <c r="AW227" s="13">
        <v>2.49237885852066E-8</v>
      </c>
      <c r="AX227" s="13">
        <v>7.5551156801595698E-7</v>
      </c>
      <c r="AY227" s="12">
        <v>0</v>
      </c>
      <c r="AZ227" s="21">
        <v>1.3362851856933299E-7</v>
      </c>
      <c r="BA227" s="13">
        <v>5.3215181106878199E-8</v>
      </c>
      <c r="BB227" s="13">
        <v>7.7269952584561803E-8</v>
      </c>
      <c r="BC227" s="13">
        <v>6.5731522846959095E-7</v>
      </c>
      <c r="BD227" s="12">
        <v>0</v>
      </c>
      <c r="BE227" s="13">
        <v>2.1741612562569E-7</v>
      </c>
      <c r="BF227" s="13">
        <v>1.56966075483815E-6</v>
      </c>
      <c r="BG227" s="12">
        <v>0</v>
      </c>
      <c r="BH227" s="12">
        <v>0</v>
      </c>
      <c r="BI227" s="13">
        <v>3.7328002410735199E-8</v>
      </c>
      <c r="BJ227" s="13">
        <v>3.21920965373722E-6</v>
      </c>
      <c r="BK227" s="13">
        <v>1.8174617027492601E-7</v>
      </c>
      <c r="BL227" s="13">
        <v>3.96423071148713E-8</v>
      </c>
      <c r="BM227" s="13">
        <v>4.18201481027967E-6</v>
      </c>
      <c r="BN227" s="13">
        <v>6.8218361922669199E-8</v>
      </c>
      <c r="BO227" s="13">
        <v>1.27533297579256E-6</v>
      </c>
      <c r="BP227" s="13">
        <v>4.3606944712381496E-6</v>
      </c>
      <c r="BQ227" s="13">
        <v>1.04501995133005E-6</v>
      </c>
      <c r="BR227" s="13">
        <v>3.1396658212675497E-7</v>
      </c>
      <c r="BS227" s="13">
        <v>4.19156316707025E-7</v>
      </c>
      <c r="BT227" s="13">
        <v>2.63596029914573E-8</v>
      </c>
      <c r="BU227" s="12">
        <v>0</v>
      </c>
      <c r="BV227" s="13">
        <v>4.0841665987773902E-8</v>
      </c>
      <c r="BW227" s="12">
        <v>0</v>
      </c>
      <c r="BX227" s="13">
        <v>4.4358099345782699E-8</v>
      </c>
      <c r="BY227" s="13">
        <v>4.4416252979038697E-7</v>
      </c>
      <c r="BZ227" s="13">
        <v>2.7716605638548599E-7</v>
      </c>
      <c r="CA227" s="13">
        <v>4.3286529504616101E-8</v>
      </c>
      <c r="CB227" s="13">
        <v>6.2291818080530494E-8</v>
      </c>
      <c r="CC227" s="13">
        <v>1.5882614799940099E-7</v>
      </c>
      <c r="CD227" s="13">
        <v>1.0381492042217501E-6</v>
      </c>
      <c r="CE227" s="13">
        <v>1.5910643329209201E-7</v>
      </c>
      <c r="CF227" s="12">
        <v>0</v>
      </c>
      <c r="CG227" s="12">
        <v>0</v>
      </c>
      <c r="CH227" s="13">
        <v>1.2887734958683699E-7</v>
      </c>
      <c r="CI227" s="13">
        <v>5.4345882717320299E-7</v>
      </c>
      <c r="CJ227" s="12">
        <v>0</v>
      </c>
      <c r="CK227" s="13">
        <v>5.7124529167716199E-8</v>
      </c>
      <c r="CL227" s="12">
        <v>0</v>
      </c>
      <c r="CM227" s="13">
        <v>3.3733768081001698E-5</v>
      </c>
      <c r="CN227" s="13">
        <v>2.1834752329063301E-8</v>
      </c>
      <c r="CO227" s="13">
        <v>8.3789428923908798E-8</v>
      </c>
      <c r="CP227" s="13">
        <v>1.8299735520816599E-7</v>
      </c>
      <c r="CQ227" s="13">
        <v>4.6236520828991997E-8</v>
      </c>
      <c r="CR227" s="12">
        <v>0</v>
      </c>
      <c r="CS227" s="13">
        <v>1.5945454467452101E-6</v>
      </c>
      <c r="CT227" s="13">
        <v>6.46169543246816E-6</v>
      </c>
      <c r="CU227" s="13">
        <v>3.6638573784588301E-6</v>
      </c>
      <c r="CV227" s="21">
        <v>4.7775496390648005E-7</v>
      </c>
      <c r="CW227" s="13">
        <v>6.6624668439439902E-8</v>
      </c>
      <c r="CX227" s="13">
        <v>4.9480496447386201E-7</v>
      </c>
      <c r="CY227" s="13">
        <v>3.7942488021163702E-7</v>
      </c>
      <c r="CZ227" s="13">
        <v>1.0783634381659599E-5</v>
      </c>
      <c r="DA227" s="13">
        <v>8.3749697025292794E-6</v>
      </c>
      <c r="DB227" s="13">
        <v>1.61592329427884E-7</v>
      </c>
      <c r="DC227" s="13">
        <v>1.08708632392911E-5</v>
      </c>
      <c r="DD227" s="13">
        <v>4.9187286230370803E-7</v>
      </c>
      <c r="DE227" s="12">
        <v>0</v>
      </c>
      <c r="DF227" s="13">
        <v>1.9059131052767601E-7</v>
      </c>
      <c r="DG227" s="13">
        <v>3.3351601961639101E-7</v>
      </c>
      <c r="DH227" s="13">
        <v>1.2316620301939499E-6</v>
      </c>
      <c r="DI227" s="13">
        <v>1.45096576925902E-7</v>
      </c>
      <c r="DJ227" s="13">
        <v>3.3838492886030799E-7</v>
      </c>
      <c r="DK227" s="13">
        <v>1.2182331060431201E-7</v>
      </c>
      <c r="DL227" s="13">
        <v>1.37891650344112E-6</v>
      </c>
      <c r="DM227" s="13">
        <v>8.0752164112658499E-7</v>
      </c>
      <c r="DN227" s="13">
        <v>3.7576388816881002E-5</v>
      </c>
      <c r="DO227" s="13">
        <v>3.96756672855818E-5</v>
      </c>
      <c r="DP227" s="13">
        <v>2.2100424791338198E-6</v>
      </c>
      <c r="DQ227" s="13">
        <v>1.32450444282256E-6</v>
      </c>
      <c r="DR227" s="13">
        <v>3.1206576024714297E-8</v>
      </c>
      <c r="DS227" s="13">
        <v>1.78829094610574E-7</v>
      </c>
      <c r="DT227" s="13">
        <v>2.1130780909452698E-6</v>
      </c>
      <c r="DU227" s="12">
        <v>0</v>
      </c>
      <c r="DV227" s="13">
        <v>2.2609283409637201E-7</v>
      </c>
      <c r="DW227" s="13">
        <v>9.5981375376033105E-8</v>
      </c>
      <c r="DX227" s="13">
        <v>2.9847871242574998E-6</v>
      </c>
      <c r="DY227" s="12">
        <v>0</v>
      </c>
      <c r="DZ227" s="13">
        <v>2.1712871680856999E-7</v>
      </c>
      <c r="EA227" s="13">
        <v>9.1753500376056597E-8</v>
      </c>
      <c r="EB227" s="13">
        <v>1.7076260163492299E-7</v>
      </c>
      <c r="EC227" s="2" t="s">
        <v>2521</v>
      </c>
      <c r="ED227" s="13">
        <v>4.7379908614820197E-8</v>
      </c>
      <c r="EE227" s="12">
        <v>0</v>
      </c>
      <c r="EF227" s="13">
        <v>7.4740533279593103E-8</v>
      </c>
      <c r="EG227" s="12">
        <v>0</v>
      </c>
      <c r="EH227" s="13">
        <v>5.3257990395632198E-8</v>
      </c>
      <c r="EI227" s="12">
        <v>0</v>
      </c>
      <c r="EJ227" s="12">
        <v>0</v>
      </c>
      <c r="EK227" s="13">
        <v>5.5104449394540101E-8</v>
      </c>
      <c r="EL227" s="12">
        <v>0</v>
      </c>
      <c r="EM227" s="12">
        <v>0</v>
      </c>
      <c r="EN227" s="13">
        <v>3.1148549917988197E-8</v>
      </c>
      <c r="EO227" s="13">
        <v>6.4824469290277297E-8</v>
      </c>
      <c r="EP227" s="13">
        <v>1.6528114064063001E-7</v>
      </c>
      <c r="EQ227" s="13">
        <v>1.05334218470853E-6</v>
      </c>
      <c r="ER227" s="13">
        <v>1.31201830758491E-6</v>
      </c>
      <c r="ES227" s="13">
        <v>3.5593188829474497E-8</v>
      </c>
      <c r="ET227" s="13">
        <v>1.9919733147165099E-7</v>
      </c>
      <c r="EU227" s="13">
        <v>9.9491562721068495E-8</v>
      </c>
      <c r="EV227" s="13">
        <v>8.4365970889364596E-8</v>
      </c>
      <c r="EW227" s="13">
        <v>1.1937759379013399E-7</v>
      </c>
      <c r="EX227" s="13">
        <v>3.4919291085650001E-7</v>
      </c>
      <c r="EY227" s="13">
        <v>2.38797322784297E-7</v>
      </c>
      <c r="EZ227" s="13">
        <v>8.2384921656843203E-7</v>
      </c>
      <c r="FA227" s="13">
        <v>1.12860913266895E-6</v>
      </c>
      <c r="FB227" s="12">
        <v>0</v>
      </c>
      <c r="FC227" s="13">
        <v>5.2034040207726103E-8</v>
      </c>
      <c r="FD227" s="13">
        <v>2.56389286745778E-6</v>
      </c>
      <c r="FE227" s="13">
        <v>9.9673303228174104E-7</v>
      </c>
      <c r="FF227" s="12">
        <v>0</v>
      </c>
      <c r="FG227" s="13">
        <v>2.02176660583655E-7</v>
      </c>
      <c r="FH227" s="13">
        <v>1.0166960171283799E-6</v>
      </c>
      <c r="FI227" s="13">
        <v>7.60029894725252E-7</v>
      </c>
      <c r="FJ227" s="13">
        <v>5.7863251904472595E-7</v>
      </c>
      <c r="FK227" s="13">
        <v>7.8543253597201806E-8</v>
      </c>
      <c r="FL227" s="12">
        <v>0</v>
      </c>
      <c r="FM227" s="13">
        <v>1.9269161302424801E-6</v>
      </c>
      <c r="FN227" s="12">
        <v>0</v>
      </c>
      <c r="FO227" s="13">
        <v>1.2207356524549399E-7</v>
      </c>
      <c r="FP227" s="12">
        <v>0</v>
      </c>
      <c r="FQ227" s="13">
        <v>1.47001728135794E-5</v>
      </c>
      <c r="FR227" s="13">
        <v>5.0612758219220597E-8</v>
      </c>
      <c r="FS227" s="12">
        <v>0</v>
      </c>
      <c r="FT227" s="13">
        <v>1.22298352030794E-5</v>
      </c>
      <c r="FU227" s="13">
        <v>4.67450339636634E-6</v>
      </c>
      <c r="FV227" s="13">
        <v>1.0728769130108299E-5</v>
      </c>
      <c r="FW227" s="13">
        <v>6.6442253925479605E-8</v>
      </c>
      <c r="FX227" s="12">
        <v>0</v>
      </c>
      <c r="FY227" s="13">
        <v>5.1575775058900897E-7</v>
      </c>
      <c r="FZ227" s="12">
        <v>0</v>
      </c>
      <c r="GA227" s="21">
        <v>2.8907962057836402E-6</v>
      </c>
      <c r="GB227" s="12">
        <v>0</v>
      </c>
      <c r="GC227" s="13">
        <v>3.4335845915298103E-7</v>
      </c>
      <c r="GD227" s="13">
        <v>1.8908795106928501E-5</v>
      </c>
      <c r="GE227" s="13">
        <v>1.2949433106171201E-7</v>
      </c>
      <c r="GF227" s="13">
        <v>3.5785304142930503E-5</v>
      </c>
      <c r="GG227" s="13">
        <v>1.5526817897989001E-7</v>
      </c>
      <c r="GH227" s="13">
        <v>2.7968646398046702E-7</v>
      </c>
      <c r="GI227" s="13">
        <v>2.2248549593851901E-7</v>
      </c>
      <c r="GJ227" s="13">
        <v>1.23304554980629E-7</v>
      </c>
      <c r="GK227" s="13">
        <v>4.0719720976493198E-7</v>
      </c>
      <c r="GL227" s="12">
        <v>0</v>
      </c>
      <c r="GM227" s="13">
        <v>5.59366116043068E-8</v>
      </c>
      <c r="GN227" s="13">
        <v>2.1977661536108902E-6</v>
      </c>
      <c r="GO227" s="12">
        <v>0</v>
      </c>
      <c r="GP227" s="13">
        <v>1.04457360927506E-6</v>
      </c>
      <c r="GQ227" s="13">
        <v>3.9797125354063601E-5</v>
      </c>
      <c r="GR227" s="13">
        <v>6.4265073204961204E-6</v>
      </c>
      <c r="GS227" s="12">
        <v>0</v>
      </c>
      <c r="GT227" s="13">
        <v>1.0650838500642299E-7</v>
      </c>
      <c r="GU227" s="12">
        <v>0</v>
      </c>
      <c r="GV227" s="13">
        <v>6.51279928549677E-7</v>
      </c>
      <c r="GW227" s="12">
        <v>0</v>
      </c>
      <c r="GX227" s="13">
        <v>8.8731297521960596E-8</v>
      </c>
      <c r="GY227" s="13">
        <v>8.5239061998991602E-6</v>
      </c>
      <c r="GZ227" s="12">
        <v>0</v>
      </c>
      <c r="HA227" s="12">
        <v>0</v>
      </c>
      <c r="HB227" s="13">
        <v>1.05576108827478E-7</v>
      </c>
      <c r="HC227" s="13">
        <v>4.02313488197974E-8</v>
      </c>
      <c r="HD227" s="13">
        <v>6.4965906575426106E-8</v>
      </c>
      <c r="HE227" s="12">
        <v>0</v>
      </c>
      <c r="HF227" s="13">
        <v>3.58920802041038E-6</v>
      </c>
      <c r="HG227" s="13">
        <v>9.9568682647458604E-6</v>
      </c>
      <c r="HH227" s="13">
        <v>1.42668930578957E-7</v>
      </c>
      <c r="HI227" s="13">
        <v>4.4652342732341303E-8</v>
      </c>
      <c r="HJ227" s="12">
        <v>0</v>
      </c>
      <c r="HK227" s="13">
        <v>2.01480310337708E-7</v>
      </c>
      <c r="HL227" s="12">
        <v>0</v>
      </c>
      <c r="HM227" s="13">
        <v>1.01947094234156E-7</v>
      </c>
      <c r="HN227" s="13">
        <v>3.30108285395243E-7</v>
      </c>
      <c r="HO227" s="12">
        <v>0</v>
      </c>
      <c r="HP227" s="13">
        <v>1.3516705724199899E-5</v>
      </c>
      <c r="HQ227" s="13">
        <v>9.5759142482919694E-7</v>
      </c>
      <c r="HR227" s="13">
        <v>3.40516437598707E-6</v>
      </c>
      <c r="HS227" s="12">
        <v>0</v>
      </c>
      <c r="HT227" s="13">
        <v>3.3751404924631801E-6</v>
      </c>
      <c r="HU227" s="21">
        <v>1.74190272638467E-6</v>
      </c>
      <c r="HV227" s="13">
        <v>2.2270938959255701E-6</v>
      </c>
      <c r="HW227" s="13">
        <v>6.6006707296990199E-8</v>
      </c>
      <c r="HX227" s="13">
        <v>7.5902153806879199E-5</v>
      </c>
      <c r="HY227" s="13">
        <v>1.0160795850470199E-6</v>
      </c>
      <c r="HZ227" s="13">
        <v>1.4996666602434301E-6</v>
      </c>
      <c r="IA227" s="13">
        <v>4.6051878587342497E-5</v>
      </c>
      <c r="IB227" s="13">
        <v>3.82685456444416E-6</v>
      </c>
      <c r="IC227" s="13">
        <v>2.32095085126775E-7</v>
      </c>
      <c r="ID227" s="12">
        <v>0</v>
      </c>
      <c r="IE227" s="13">
        <v>3.9760738918882098E-7</v>
      </c>
      <c r="IF227" s="13">
        <v>1.4262534308605399E-7</v>
      </c>
      <c r="IG227" s="13">
        <v>7.2317833948504495E-7</v>
      </c>
      <c r="IH227" s="13">
        <v>2.77389856166785E-7</v>
      </c>
      <c r="II227" s="13">
        <v>4.7182844575530303E-8</v>
      </c>
      <c r="IJ227" s="13">
        <v>1.6951055629998701E-7</v>
      </c>
      <c r="IK227" s="13">
        <v>1.6045898974626701E-6</v>
      </c>
      <c r="IL227" s="13">
        <v>2.5927854812165799E-5</v>
      </c>
      <c r="IM227" s="13">
        <v>1.22624917487294E-7</v>
      </c>
      <c r="IN227" s="13">
        <v>2.1144332313579099E-6</v>
      </c>
      <c r="IO227" s="13">
        <v>3.0225926359728902E-8</v>
      </c>
      <c r="IP227" s="13">
        <v>2.9617579428573501E-6</v>
      </c>
      <c r="IQ227" s="13">
        <v>9.8604384823862598E-6</v>
      </c>
      <c r="IR227" s="13">
        <v>1.75319121473959E-7</v>
      </c>
      <c r="IS227" s="13">
        <v>3.8446995886354601E-8</v>
      </c>
      <c r="IT227" s="13">
        <v>3.5095804576528498E-8</v>
      </c>
      <c r="IU227" s="13">
        <v>1.58474419795446E-7</v>
      </c>
      <c r="IV227" s="12">
        <v>0</v>
      </c>
      <c r="IW227" s="13">
        <v>1.4328259930933699E-6</v>
      </c>
      <c r="IX227" s="13">
        <v>5.2897977059374903E-6</v>
      </c>
      <c r="IY227" s="13">
        <v>4.77420979670192E-7</v>
      </c>
    </row>
    <row r="228" spans="1:259" x14ac:dyDescent="0.25">
      <c r="A228" s="2">
        <v>225</v>
      </c>
      <c r="B228" s="2" t="s">
        <v>2524</v>
      </c>
      <c r="C228" s="2" t="s">
        <v>2705</v>
      </c>
      <c r="D228" s="12">
        <v>0</v>
      </c>
      <c r="E228" s="12">
        <v>0</v>
      </c>
      <c r="F228" s="12">
        <v>0</v>
      </c>
      <c r="G228" s="13">
        <v>1.8742442713749E-7</v>
      </c>
      <c r="H228" s="13">
        <v>1.2660631938783601E-6</v>
      </c>
      <c r="I228" s="12">
        <v>0</v>
      </c>
      <c r="J228" s="13">
        <v>6.56014847268701E-7</v>
      </c>
      <c r="K228" s="13">
        <v>3.00880480027955E-6</v>
      </c>
      <c r="L228" s="13">
        <v>2.9219427859470699E-8</v>
      </c>
      <c r="M228" s="13">
        <v>8.4293763301228594E-8</v>
      </c>
      <c r="N228" s="13">
        <v>1.01846317569708E-6</v>
      </c>
      <c r="O228" s="12">
        <v>0</v>
      </c>
      <c r="P228" s="13">
        <v>2.8063194418632302E-6</v>
      </c>
      <c r="Q228" s="13">
        <v>7.6849962755907304E-7</v>
      </c>
      <c r="R228" s="13">
        <v>8.5935329848144207E-6</v>
      </c>
      <c r="S228" s="13">
        <v>5.5351698427789399E-8</v>
      </c>
      <c r="T228" s="13">
        <v>3.6335196029148902E-8</v>
      </c>
      <c r="U228" s="12">
        <v>0</v>
      </c>
      <c r="V228" s="13">
        <v>5.8324820096224998E-8</v>
      </c>
      <c r="W228" s="12">
        <v>0</v>
      </c>
      <c r="X228" s="12">
        <v>0</v>
      </c>
      <c r="Y228" s="13">
        <v>2.2643686143082899E-7</v>
      </c>
      <c r="Z228" s="13">
        <v>8.7968656752266406E-8</v>
      </c>
      <c r="AA228" s="13">
        <v>4.7993378996151597E-6</v>
      </c>
      <c r="AB228" s="12">
        <v>0</v>
      </c>
      <c r="AC228" s="13">
        <v>2.4683140124218099E-6</v>
      </c>
      <c r="AD228" s="13">
        <v>1.1406601287370101E-6</v>
      </c>
      <c r="AE228" s="13">
        <v>6.1154119216218703E-7</v>
      </c>
      <c r="AF228" s="12">
        <v>0</v>
      </c>
      <c r="AG228" s="12">
        <v>0</v>
      </c>
      <c r="AH228" s="13">
        <v>1.17314104380399E-7</v>
      </c>
      <c r="AI228" s="12">
        <v>0</v>
      </c>
      <c r="AJ228" s="13">
        <v>4.5542571127984802E-6</v>
      </c>
      <c r="AK228" s="12">
        <v>0</v>
      </c>
      <c r="AL228" s="13">
        <v>1.13330753544239E-6</v>
      </c>
      <c r="AM228" s="13">
        <v>8.3026555486131996E-7</v>
      </c>
      <c r="AN228" s="13">
        <v>6.8707938388548096E-7</v>
      </c>
      <c r="AO228" s="13">
        <v>4.8478554774005297E-8</v>
      </c>
      <c r="AP228" s="13">
        <v>1.07282738964522E-7</v>
      </c>
      <c r="AQ228" s="13">
        <v>2.9204728594915901E-6</v>
      </c>
      <c r="AR228" s="13">
        <v>2.8774889963804101E-5</v>
      </c>
      <c r="AS228" s="13">
        <v>7.5428559466603404E-7</v>
      </c>
      <c r="AT228" s="13">
        <v>3.4254329900371498E-8</v>
      </c>
      <c r="AU228" s="12">
        <v>0</v>
      </c>
      <c r="AV228" s="12">
        <v>0</v>
      </c>
      <c r="AW228" s="12">
        <v>0</v>
      </c>
      <c r="AX228" s="13">
        <v>8.9829480042727002E-7</v>
      </c>
      <c r="AY228" s="13">
        <v>1.64504082871282E-7</v>
      </c>
      <c r="AZ228" s="21">
        <v>1.8868167509830199E-7</v>
      </c>
      <c r="BA228" s="13">
        <v>1.11281090031185E-7</v>
      </c>
      <c r="BB228" s="13">
        <v>1.2379221904564999E-7</v>
      </c>
      <c r="BC228" s="13">
        <v>1.1147565389452E-6</v>
      </c>
      <c r="BD228" s="13">
        <v>3.3621460732490999E-8</v>
      </c>
      <c r="BE228" s="13">
        <v>2.20967437448596E-7</v>
      </c>
      <c r="BF228" s="13">
        <v>1.4803642992309601E-6</v>
      </c>
      <c r="BG228" s="12">
        <v>0</v>
      </c>
      <c r="BH228" s="12">
        <v>0</v>
      </c>
      <c r="BI228" s="13">
        <v>2.9932832121815997E-8</v>
      </c>
      <c r="BJ228" s="13">
        <v>6.4927735846646403E-6</v>
      </c>
      <c r="BK228" s="12">
        <v>0</v>
      </c>
      <c r="BL228" s="12">
        <v>0</v>
      </c>
      <c r="BM228" s="13">
        <v>6.1077579057988201E-6</v>
      </c>
      <c r="BN228" s="13">
        <v>1.20095427459772E-7</v>
      </c>
      <c r="BO228" s="13">
        <v>3.77550337367953E-6</v>
      </c>
      <c r="BP228" s="13">
        <v>4.3508123906580499E-6</v>
      </c>
      <c r="BQ228" s="13">
        <v>1.2180498239128599E-6</v>
      </c>
      <c r="BR228" s="13">
        <v>2.6256221663157702E-7</v>
      </c>
      <c r="BS228" s="13">
        <v>5.8291857626650505E-7</v>
      </c>
      <c r="BT228" s="12">
        <v>0</v>
      </c>
      <c r="BU228" s="12">
        <v>0</v>
      </c>
      <c r="BV228" s="13">
        <v>3.0316072172519498E-7</v>
      </c>
      <c r="BW228" s="12">
        <v>0</v>
      </c>
      <c r="BX228" s="12">
        <v>0</v>
      </c>
      <c r="BY228" s="13">
        <v>3.7245210588907002E-7</v>
      </c>
      <c r="BZ228" s="13">
        <v>4.9276637124077997E-7</v>
      </c>
      <c r="CA228" s="13">
        <v>2.0826537780522799E-7</v>
      </c>
      <c r="CB228" s="13">
        <v>1.9980394478660701E-7</v>
      </c>
      <c r="CC228" s="13">
        <v>3.9598365825246501E-7</v>
      </c>
      <c r="CD228" s="13">
        <v>1.0062557718874E-6</v>
      </c>
      <c r="CE228" s="13">
        <v>1.6672813213985301E-7</v>
      </c>
      <c r="CF228" s="12">
        <v>0</v>
      </c>
      <c r="CG228" s="12">
        <v>0</v>
      </c>
      <c r="CH228" s="13">
        <v>6.88966963200074E-8</v>
      </c>
      <c r="CI228" s="13">
        <v>5.9676393211037303E-7</v>
      </c>
      <c r="CJ228" s="12">
        <v>0</v>
      </c>
      <c r="CK228" s="13">
        <v>1.2568160096802401E-7</v>
      </c>
      <c r="CL228" s="13">
        <v>4.9569590099960901E-8</v>
      </c>
      <c r="CM228" s="13">
        <v>6.0820206095931801E-5</v>
      </c>
      <c r="CN228" s="13">
        <v>6.6031090537983606E-8</v>
      </c>
      <c r="CO228" s="13">
        <v>2.20914252587845E-7</v>
      </c>
      <c r="CP228" s="13">
        <v>2.56963581799643E-7</v>
      </c>
      <c r="CQ228" s="13">
        <v>1.48305821526956E-7</v>
      </c>
      <c r="CR228" s="12">
        <v>0</v>
      </c>
      <c r="CS228" s="13">
        <v>2.6413121141281799E-6</v>
      </c>
      <c r="CT228" s="13">
        <v>9.10658167047835E-6</v>
      </c>
      <c r="CU228" s="13">
        <v>3.7098677019353801E-6</v>
      </c>
      <c r="CV228" s="21">
        <v>6.9584573856586298E-7</v>
      </c>
      <c r="CW228" s="13">
        <v>5.28979177342454E-8</v>
      </c>
      <c r="CX228" s="13">
        <v>1.8358214793772301E-6</v>
      </c>
      <c r="CY228" s="13">
        <v>8.5602112724259301E-7</v>
      </c>
      <c r="CZ228" s="13">
        <v>1.6125406718388801E-5</v>
      </c>
      <c r="DA228" s="13">
        <v>1.38302132394897E-5</v>
      </c>
      <c r="DB228" s="13">
        <v>1.8372447841731799E-7</v>
      </c>
      <c r="DC228" s="13">
        <v>1.3241549636705501E-5</v>
      </c>
      <c r="DD228" s="13">
        <v>7.2992995069345899E-7</v>
      </c>
      <c r="DE228" s="13">
        <v>7.40935797256777E-8</v>
      </c>
      <c r="DF228" s="13">
        <v>5.1965935803440599E-7</v>
      </c>
      <c r="DG228" s="13">
        <v>5.1811711592402295E-7</v>
      </c>
      <c r="DH228" s="13">
        <v>2.0869591415582701E-6</v>
      </c>
      <c r="DI228" s="13">
        <v>1.8616164586719501E-7</v>
      </c>
      <c r="DJ228" s="13">
        <v>8.2044897325809295E-7</v>
      </c>
      <c r="DK228" s="13">
        <v>8.1503426236054697E-8</v>
      </c>
      <c r="DL228" s="13">
        <v>2.4081485879644301E-6</v>
      </c>
      <c r="DM228" s="13">
        <v>1.4018999121904299E-6</v>
      </c>
      <c r="DN228" s="13">
        <v>5.2262967770770201E-5</v>
      </c>
      <c r="DO228" s="13">
        <v>5.5500764075056799E-5</v>
      </c>
      <c r="DP228" s="13">
        <v>2.7279291144600301E-6</v>
      </c>
      <c r="DQ228" s="13">
        <v>1.4606141351111201E-6</v>
      </c>
      <c r="DR228" s="12">
        <v>0</v>
      </c>
      <c r="DS228" s="13">
        <v>4.1147830814740298E-7</v>
      </c>
      <c r="DT228" s="13">
        <v>3.35232802274368E-6</v>
      </c>
      <c r="DU228" s="13">
        <v>8.4972463295157802E-8</v>
      </c>
      <c r="DV228" s="13">
        <v>6.4419738707528403E-7</v>
      </c>
      <c r="DW228" s="12">
        <v>0</v>
      </c>
      <c r="DX228" s="13">
        <v>4.2292493540778501E-6</v>
      </c>
      <c r="DY228" s="12">
        <v>0</v>
      </c>
      <c r="DZ228" s="13">
        <v>1.4614504227677501E-7</v>
      </c>
      <c r="EA228" s="13">
        <v>8.9338292916894097E-8</v>
      </c>
      <c r="EB228" s="12">
        <v>0</v>
      </c>
      <c r="EC228" s="2" t="s">
        <v>2524</v>
      </c>
      <c r="ED228" s="13">
        <v>1.51973291783386E-7</v>
      </c>
      <c r="EE228" s="12">
        <v>0</v>
      </c>
      <c r="EF228" s="12">
        <v>0</v>
      </c>
      <c r="EG228" s="12">
        <v>0</v>
      </c>
      <c r="EH228" s="12">
        <v>0</v>
      </c>
      <c r="EI228" s="13">
        <v>6.3399689638216398E-8</v>
      </c>
      <c r="EJ228" s="12">
        <v>0</v>
      </c>
      <c r="EK228" s="13">
        <v>8.8375060349734095E-8</v>
      </c>
      <c r="EL228" s="12">
        <v>0</v>
      </c>
      <c r="EM228" s="12">
        <v>0</v>
      </c>
      <c r="EN228" s="13">
        <v>1.4986566469975501E-7</v>
      </c>
      <c r="EO228" s="13">
        <v>5.1981885751637498E-8</v>
      </c>
      <c r="EP228" s="13">
        <v>1.3253676372125999E-7</v>
      </c>
      <c r="EQ228" s="13">
        <v>2.08906805204971E-6</v>
      </c>
      <c r="ER228" s="13">
        <v>2.6040458788581301E-6</v>
      </c>
      <c r="ES228" s="12">
        <v>0</v>
      </c>
      <c r="ET228" s="13">
        <v>3.6678986018009401E-7</v>
      </c>
      <c r="EU228" s="13">
        <v>7.9780970106517201E-8</v>
      </c>
      <c r="EV228" s="13">
        <v>2.02955873365924E-7</v>
      </c>
      <c r="EW228" s="13">
        <v>2.24746080718693E-7</v>
      </c>
      <c r="EX228" s="13">
        <v>9.0326129479247702E-7</v>
      </c>
      <c r="EY228" s="13">
        <v>1.0942195383647E-7</v>
      </c>
      <c r="EZ228" s="13">
        <v>1.5298888132899399E-6</v>
      </c>
      <c r="FA228" s="13">
        <v>2.08696123466856E-6</v>
      </c>
      <c r="FB228" s="12">
        <v>0</v>
      </c>
      <c r="FC228" s="13">
        <v>8.34508192010701E-8</v>
      </c>
      <c r="FD228" s="13">
        <v>6.2700425153198103E-6</v>
      </c>
      <c r="FE228" s="13">
        <v>1.67079345411185E-6</v>
      </c>
      <c r="FF228" s="12">
        <v>0</v>
      </c>
      <c r="FG228" s="13">
        <v>1.6212279386425201E-7</v>
      </c>
      <c r="FH228" s="13">
        <v>9.3174298065673796E-7</v>
      </c>
      <c r="FI228" s="13">
        <v>1.2449324092047701E-6</v>
      </c>
      <c r="FJ228" s="13">
        <v>1.35577884316037E-6</v>
      </c>
      <c r="FK228" s="13">
        <v>2.5193119078347798E-7</v>
      </c>
      <c r="FL228" s="12">
        <v>0</v>
      </c>
      <c r="FM228" s="13">
        <v>2.6859856959207698E-6</v>
      </c>
      <c r="FN228" s="13">
        <v>9.9555196960232596E-7</v>
      </c>
      <c r="FO228" s="13">
        <v>3.3590398711838402E-7</v>
      </c>
      <c r="FP228" s="13">
        <v>5.8672627707116103E-8</v>
      </c>
      <c r="FQ228" s="13">
        <v>2.6797951983303001E-5</v>
      </c>
      <c r="FR228" s="13">
        <v>1.62342809382406E-7</v>
      </c>
      <c r="FS228" s="12">
        <v>0</v>
      </c>
      <c r="FT228" s="13">
        <v>2.7673727684270799E-5</v>
      </c>
      <c r="FU228" s="13">
        <v>9.9098119472135902E-6</v>
      </c>
      <c r="FV228" s="13">
        <v>1.4675104889491099E-5</v>
      </c>
      <c r="FW228" s="12">
        <v>0</v>
      </c>
      <c r="FX228" s="12">
        <v>0</v>
      </c>
      <c r="FY228" s="13">
        <v>8.6054174140073199E-7</v>
      </c>
      <c r="FZ228" s="12">
        <v>0</v>
      </c>
      <c r="GA228" s="21">
        <v>4.1823780228702502E-6</v>
      </c>
      <c r="GB228" s="13">
        <v>6.7131003039217405E-8</v>
      </c>
      <c r="GC228" s="13">
        <v>3.01000006060836E-7</v>
      </c>
      <c r="GD228" s="13">
        <v>3.2375174843892898E-5</v>
      </c>
      <c r="GE228" s="13">
        <v>2.07679587551802E-7</v>
      </c>
      <c r="GF228" s="13">
        <v>5.2843412303667101E-5</v>
      </c>
      <c r="GG228" s="13">
        <v>2.98818004829223E-7</v>
      </c>
      <c r="GH228" s="13">
        <v>2.3549831141242E-7</v>
      </c>
      <c r="GI228" s="13">
        <v>5.6071142507416401E-7</v>
      </c>
      <c r="GJ228" s="13">
        <v>3.1342205693063801E-7</v>
      </c>
      <c r="GK228" s="13">
        <v>6.8612241910401098E-7</v>
      </c>
      <c r="GL228" s="13">
        <v>2.5886030889304498E-7</v>
      </c>
      <c r="GM228" s="13">
        <v>1.79419320240229E-7</v>
      </c>
      <c r="GN228" s="13">
        <v>4.95570581332828E-6</v>
      </c>
      <c r="GO228" s="12">
        <v>0</v>
      </c>
      <c r="GP228" s="13">
        <v>3.4500956425484198E-6</v>
      </c>
      <c r="GQ228" s="13">
        <v>6.2657536351144901E-5</v>
      </c>
      <c r="GR228" s="13">
        <v>1.24246342476987E-5</v>
      </c>
      <c r="GS228" s="12">
        <v>0</v>
      </c>
      <c r="GT228" s="13">
        <v>5.6938444814754599E-8</v>
      </c>
      <c r="GU228" s="13">
        <v>1.48131178044167E-7</v>
      </c>
      <c r="GV228" s="13">
        <v>1.6512974387598201E-6</v>
      </c>
      <c r="GW228" s="12">
        <v>0</v>
      </c>
      <c r="GX228" s="13">
        <v>3.9287971400402899E-7</v>
      </c>
      <c r="GY228" s="13">
        <v>1.3510749358508901E-5</v>
      </c>
      <c r="GZ228" s="12">
        <v>0</v>
      </c>
      <c r="HA228" s="12">
        <v>0</v>
      </c>
      <c r="HB228" s="13">
        <v>2.2576023271284501E-7</v>
      </c>
      <c r="HC228" s="12">
        <v>0</v>
      </c>
      <c r="HD228" s="13">
        <v>1.0419060488511699E-7</v>
      </c>
      <c r="HE228" s="12">
        <v>0</v>
      </c>
      <c r="HF228" s="13">
        <v>6.7060586404368597E-6</v>
      </c>
      <c r="HG228" s="13">
        <v>1.73357667149301E-5</v>
      </c>
      <c r="HH228" s="12">
        <v>0</v>
      </c>
      <c r="HI228" s="12">
        <v>0</v>
      </c>
      <c r="HJ228" s="13">
        <v>1.37223884752516E-7</v>
      </c>
      <c r="HK228" s="13">
        <v>2.58503039678569E-7</v>
      </c>
      <c r="HL228" s="12">
        <v>0</v>
      </c>
      <c r="HM228" s="13">
        <v>1.63500056790627E-7</v>
      </c>
      <c r="HN228" s="13">
        <v>5.2941894827538998E-7</v>
      </c>
      <c r="HO228" s="12">
        <v>0</v>
      </c>
      <c r="HP228" s="13">
        <v>2.5476222649908501E-5</v>
      </c>
      <c r="HQ228" s="13">
        <v>1.3859280704409401E-6</v>
      </c>
      <c r="HR228" s="13">
        <v>4.6950524365072601E-6</v>
      </c>
      <c r="HS228" s="12">
        <v>0</v>
      </c>
      <c r="HT228" s="13">
        <v>4.9726438416254599E-6</v>
      </c>
      <c r="HU228" s="21">
        <v>2.2154151922280899E-6</v>
      </c>
      <c r="HV228" s="13">
        <v>3.7310951445434698E-6</v>
      </c>
      <c r="HW228" s="13">
        <v>5.2929906794756298E-8</v>
      </c>
      <c r="HX228" s="12">
        <v>1.5398763613907099E-4</v>
      </c>
      <c r="HY228" s="13">
        <v>1.0654825837394401E-6</v>
      </c>
      <c r="HZ228" s="13">
        <v>2.7813916432626201E-6</v>
      </c>
      <c r="IA228" s="13">
        <v>9.1029176626649598E-5</v>
      </c>
      <c r="IB228" s="13">
        <v>5.1701724023055304E-6</v>
      </c>
      <c r="IC228" s="13">
        <v>1.4626590959552801E-6</v>
      </c>
      <c r="ID228" s="13">
        <v>1.38456751159181E-7</v>
      </c>
      <c r="IE228" s="13">
        <v>6.0655194426012805E-7</v>
      </c>
      <c r="IF228" s="13">
        <v>4.5747751555903997E-7</v>
      </c>
      <c r="IG228" s="13">
        <v>8.7427995843092195E-7</v>
      </c>
      <c r="IH228" s="13">
        <v>5.8854742999048904E-7</v>
      </c>
      <c r="II228" s="13">
        <v>2.27011799372834E-7</v>
      </c>
      <c r="IJ228" s="13">
        <v>4.0510852080452601E-7</v>
      </c>
      <c r="IK228" s="13">
        <v>4.3084403781129703E-6</v>
      </c>
      <c r="IL228" s="13">
        <v>6.6376598369271005E-5</v>
      </c>
      <c r="IM228" s="12">
        <v>0</v>
      </c>
      <c r="IN228" s="13">
        <v>3.5410519499587599E-6</v>
      </c>
      <c r="IO228" s="12">
        <v>0</v>
      </c>
      <c r="IP228" s="13">
        <v>5.0990940116270098E-6</v>
      </c>
      <c r="IQ228" s="13">
        <v>1.50702771065288E-5</v>
      </c>
      <c r="IR228" s="13">
        <v>1.28862452394539E-7</v>
      </c>
      <c r="IS228" s="13">
        <v>1.2332055284302401E-7</v>
      </c>
      <c r="IT228" s="12">
        <v>0</v>
      </c>
      <c r="IU228" s="13">
        <v>6.7817319972465903E-7</v>
      </c>
      <c r="IV228" s="12">
        <v>0</v>
      </c>
      <c r="IW228" s="13">
        <v>1.7822241665579301E-6</v>
      </c>
      <c r="IX228" s="13">
        <v>6.6843746980347904E-6</v>
      </c>
      <c r="IY228" s="13">
        <v>4.8975303832759503E-7</v>
      </c>
    </row>
    <row r="229" spans="1:259" x14ac:dyDescent="0.25">
      <c r="A229" s="2">
        <v>226</v>
      </c>
      <c r="B229" s="2" t="s">
        <v>2527</v>
      </c>
      <c r="C229" s="2" t="s">
        <v>2705</v>
      </c>
      <c r="D229" s="13">
        <v>6.2315263966062504E-8</v>
      </c>
      <c r="E229" s="12">
        <v>0</v>
      </c>
      <c r="F229" s="12">
        <v>0</v>
      </c>
      <c r="G229" s="12">
        <v>0</v>
      </c>
      <c r="H229" s="13">
        <v>1.59316617467467E-6</v>
      </c>
      <c r="I229" s="13">
        <v>1.04653440402799E-7</v>
      </c>
      <c r="J229" s="13">
        <v>3.0660305912911099E-7</v>
      </c>
      <c r="K229" s="13">
        <v>2.5991490602168001E-6</v>
      </c>
      <c r="L229" s="12">
        <v>0</v>
      </c>
      <c r="M229" s="13">
        <v>5.9094834060385099E-8</v>
      </c>
      <c r="N229" s="13">
        <v>1.93488014786298E-6</v>
      </c>
      <c r="O229" s="12">
        <v>0</v>
      </c>
      <c r="P229" s="13">
        <v>4.7078955653753696E-6</v>
      </c>
      <c r="Q229" s="13">
        <v>1.0276719333091201E-6</v>
      </c>
      <c r="R229" s="13">
        <v>1.13134459929316E-5</v>
      </c>
      <c r="S229" s="13">
        <v>1.4291509953464899E-7</v>
      </c>
      <c r="T229" s="13">
        <v>2.5473087163292201E-7</v>
      </c>
      <c r="U229" s="12">
        <v>0</v>
      </c>
      <c r="V229" s="12">
        <v>0</v>
      </c>
      <c r="W229" s="13">
        <v>4.6571879973963402E-8</v>
      </c>
      <c r="X229" s="12">
        <v>0</v>
      </c>
      <c r="Y229" s="13">
        <v>2.08960645004615E-7</v>
      </c>
      <c r="Z229" s="13">
        <v>1.2334229650450001E-7</v>
      </c>
      <c r="AA229" s="13">
        <v>5.00653007380844E-6</v>
      </c>
      <c r="AB229" s="12">
        <v>0</v>
      </c>
      <c r="AC229" s="13">
        <v>1.85641943210169E-6</v>
      </c>
      <c r="AD229" s="13">
        <v>1.32846868643109E-6</v>
      </c>
      <c r="AE229" s="13">
        <v>8.1684189221992997E-7</v>
      </c>
      <c r="AF229" s="12">
        <v>0</v>
      </c>
      <c r="AG229" s="12">
        <v>0</v>
      </c>
      <c r="AH229" s="13">
        <v>3.94370895339756E-7</v>
      </c>
      <c r="AI229" s="13">
        <v>8.5148850336331798E-8</v>
      </c>
      <c r="AJ229" s="13">
        <v>5.4593480082433501E-6</v>
      </c>
      <c r="AK229" s="12">
        <v>0</v>
      </c>
      <c r="AL229" s="13">
        <v>1.2096409505536501E-6</v>
      </c>
      <c r="AM229" s="13">
        <v>1.5195282035401101E-6</v>
      </c>
      <c r="AN229" s="13">
        <v>8.1291145535118402E-7</v>
      </c>
      <c r="AO229" s="12">
        <v>0</v>
      </c>
      <c r="AP229" s="12">
        <v>0</v>
      </c>
      <c r="AQ229" s="13">
        <v>2.5990931950137399E-6</v>
      </c>
      <c r="AR229" s="13">
        <v>3.55996405116248E-5</v>
      </c>
      <c r="AS229" s="13">
        <v>1.24799553138399E-6</v>
      </c>
      <c r="AT229" s="13">
        <v>4.8028557796817202E-8</v>
      </c>
      <c r="AU229" s="13">
        <v>1.4488154459607601E-7</v>
      </c>
      <c r="AV229" s="13">
        <v>1.7793782570566801E-7</v>
      </c>
      <c r="AW229" s="12">
        <v>0</v>
      </c>
      <c r="AX229" s="13">
        <v>1.3481746500136201E-6</v>
      </c>
      <c r="AY229" s="12">
        <v>0</v>
      </c>
      <c r="AZ229" s="21">
        <v>3.75609261851632E-7</v>
      </c>
      <c r="BA229" s="12">
        <v>0</v>
      </c>
      <c r="BB229" s="12">
        <v>0</v>
      </c>
      <c r="BC229" s="13">
        <v>9.556935991159499E-7</v>
      </c>
      <c r="BD229" s="12">
        <v>0</v>
      </c>
      <c r="BE229" s="13">
        <v>5.5001103208879999E-7</v>
      </c>
      <c r="BF229" s="13">
        <v>1.4917877778557001E-6</v>
      </c>
      <c r="BG229" s="13">
        <v>8.9357520440992104E-8</v>
      </c>
      <c r="BH229" s="13">
        <v>6.9119155767564599E-8</v>
      </c>
      <c r="BI229" s="12">
        <v>0</v>
      </c>
      <c r="BJ229" s="13">
        <v>6.0936232777877398E-6</v>
      </c>
      <c r="BK229" s="13">
        <v>2.04344239065724E-7</v>
      </c>
      <c r="BL229" s="12">
        <v>0</v>
      </c>
      <c r="BM229" s="13">
        <v>7.1816826728960499E-6</v>
      </c>
      <c r="BN229" s="13">
        <v>1.4308597958718401E-7</v>
      </c>
      <c r="BO229" s="13">
        <v>1.9341074637851101E-6</v>
      </c>
      <c r="BP229" s="13">
        <v>6.4413365986887103E-6</v>
      </c>
      <c r="BQ229" s="13">
        <v>1.4265411605946E-6</v>
      </c>
      <c r="BR229" s="13">
        <v>1.3372368618478701E-6</v>
      </c>
      <c r="BS229" s="13">
        <v>3.1797207793525598E-7</v>
      </c>
      <c r="BT229" s="12">
        <v>0</v>
      </c>
      <c r="BU229" s="13">
        <v>1.3750349733809599E-7</v>
      </c>
      <c r="BV229" s="13">
        <v>9.7547339811657998E-8</v>
      </c>
      <c r="BW229" s="13">
        <v>6.5433799327207505E-8</v>
      </c>
      <c r="BX229" s="12">
        <v>0</v>
      </c>
      <c r="BY229" s="13">
        <v>4.0759285260415401E-7</v>
      </c>
      <c r="BZ229" s="13">
        <v>4.60610541018718E-7</v>
      </c>
      <c r="CA229" s="13">
        <v>2.9201230221368001E-7</v>
      </c>
      <c r="CB229" s="12">
        <v>0</v>
      </c>
      <c r="CC229" s="13">
        <v>4.3018071655240202E-7</v>
      </c>
      <c r="CD229" s="13">
        <v>1.8431054290138999E-6</v>
      </c>
      <c r="CE229" s="13">
        <v>4.22668921385046E-7</v>
      </c>
      <c r="CF229" s="13">
        <v>9.4119010611505597E-8</v>
      </c>
      <c r="CG229" s="13">
        <v>9.00856305609252E-8</v>
      </c>
      <c r="CH229" s="13">
        <v>9.6601187961915095E-8</v>
      </c>
      <c r="CI229" s="13">
        <v>9.2750385989406597E-7</v>
      </c>
      <c r="CJ229" s="13">
        <v>2.2494718399060499E-7</v>
      </c>
      <c r="CK229" s="13">
        <v>3.9580926855076701E-7</v>
      </c>
      <c r="CL229" s="13">
        <v>5.7212288225128998E-8</v>
      </c>
      <c r="CM229" s="13">
        <v>6.3619023097431603E-5</v>
      </c>
      <c r="CN229" s="12">
        <v>0</v>
      </c>
      <c r="CO229" s="12">
        <v>0</v>
      </c>
      <c r="CP229" s="12">
        <v>0</v>
      </c>
      <c r="CQ229" s="13">
        <v>3.1191303733843799E-7</v>
      </c>
      <c r="CR229" s="13">
        <v>4.0378752232163001E-7</v>
      </c>
      <c r="CS229" s="13">
        <v>4.2707569835549804E-6</v>
      </c>
      <c r="CT229" s="13">
        <v>1.3304696519261701E-5</v>
      </c>
      <c r="CU229" s="13">
        <v>1.04043258604968E-5</v>
      </c>
      <c r="CV229" s="21">
        <v>1.08281492710584E-6</v>
      </c>
      <c r="CW229" s="13">
        <v>7.4169038092989606E-8</v>
      </c>
      <c r="CX229" s="13">
        <v>1.97607610783225E-6</v>
      </c>
      <c r="CY229" s="13">
        <v>1.27616884060242E-6</v>
      </c>
      <c r="CZ229" s="13">
        <v>2.3100390105392599E-5</v>
      </c>
      <c r="DA229" s="13">
        <v>1.4139579769927299E-5</v>
      </c>
      <c r="DB229" s="13">
        <v>4.8854796803053004E-7</v>
      </c>
      <c r="DC229" s="13">
        <v>1.7285332403629701E-5</v>
      </c>
      <c r="DD229" s="13">
        <v>5.5334561598174903E-7</v>
      </c>
      <c r="DE229" s="13">
        <v>1.0388782342489201E-7</v>
      </c>
      <c r="DF229" s="13">
        <v>9.8029179125397408E-7</v>
      </c>
      <c r="DG229" s="13">
        <v>2.26893526604778E-7</v>
      </c>
      <c r="DH229" s="13">
        <v>2.3336924111748499E-6</v>
      </c>
      <c r="DI229" s="13">
        <v>1.3051014855768901E-7</v>
      </c>
      <c r="DJ229" s="13">
        <v>1.0065693421916399E-6</v>
      </c>
      <c r="DK229" s="13">
        <v>4.2640780132185302E-7</v>
      </c>
      <c r="DL229" s="13">
        <v>2.4374826631736801E-6</v>
      </c>
      <c r="DM229" s="13">
        <v>1.8934342628660401E-6</v>
      </c>
      <c r="DN229" s="13">
        <v>7.6248861889440601E-5</v>
      </c>
      <c r="DO229" s="13">
        <v>6.7762485320885306E-5</v>
      </c>
      <c r="DP229" s="13">
        <v>3.5135401855869802E-6</v>
      </c>
      <c r="DQ229" s="13">
        <v>3.1829579240749299E-6</v>
      </c>
      <c r="DR229" s="12">
        <v>0</v>
      </c>
      <c r="DS229" s="13">
        <v>2.01064458226175E-7</v>
      </c>
      <c r="DT229" s="13">
        <v>4.3930321042730797E-6</v>
      </c>
      <c r="DU229" s="13">
        <v>1.19141284514375E-7</v>
      </c>
      <c r="DV229" s="13">
        <v>5.7403189415520704E-7</v>
      </c>
      <c r="DW229" s="12">
        <v>0</v>
      </c>
      <c r="DX229" s="13">
        <v>6.1197290997014498E-6</v>
      </c>
      <c r="DY229" s="12">
        <v>0</v>
      </c>
      <c r="DZ229" s="13">
        <v>1.9530096220876599E-7</v>
      </c>
      <c r="EA229" s="12">
        <v>0</v>
      </c>
      <c r="EB229" s="12">
        <v>0</v>
      </c>
      <c r="EC229" s="2" t="s">
        <v>2527</v>
      </c>
      <c r="ED229" s="12">
        <v>0</v>
      </c>
      <c r="EE229" s="12">
        <v>0</v>
      </c>
      <c r="EF229" s="13">
        <v>1.6806733673982599E-7</v>
      </c>
      <c r="EG229" s="12">
        <v>0</v>
      </c>
      <c r="EH229" s="12">
        <v>0</v>
      </c>
      <c r="EI229" s="13">
        <v>2.6668123419249801E-7</v>
      </c>
      <c r="EJ229" s="12">
        <v>0</v>
      </c>
      <c r="EK229" s="12">
        <v>0</v>
      </c>
      <c r="EL229" s="12">
        <v>0</v>
      </c>
      <c r="EM229" s="12">
        <v>0</v>
      </c>
      <c r="EN229" s="12">
        <v>0</v>
      </c>
      <c r="EO229" s="12">
        <v>0</v>
      </c>
      <c r="EP229" s="12">
        <v>0</v>
      </c>
      <c r="EQ229" s="13">
        <v>2.83695341896691E-6</v>
      </c>
      <c r="ER229" s="13">
        <v>4.2259991751346502E-6</v>
      </c>
      <c r="ES229" s="12">
        <v>0</v>
      </c>
      <c r="ET229" s="13">
        <v>1.1198262681938001E-7</v>
      </c>
      <c r="EU229" s="12">
        <v>0</v>
      </c>
      <c r="EV229" s="13">
        <v>9.4855919650740602E-8</v>
      </c>
      <c r="EW229" s="12">
        <v>0</v>
      </c>
      <c r="EX229" s="13">
        <v>1.06135544692353E-6</v>
      </c>
      <c r="EY229" s="13">
        <v>2.30133474338608E-7</v>
      </c>
      <c r="EZ229" s="13">
        <v>1.41730821682585E-6</v>
      </c>
      <c r="FA229" s="13">
        <v>1.86053783029951E-6</v>
      </c>
      <c r="FB229" s="12">
        <v>0</v>
      </c>
      <c r="FC229" s="12">
        <v>0</v>
      </c>
      <c r="FD229" s="13">
        <v>7.3519955887815198E-6</v>
      </c>
      <c r="FE229" s="13">
        <v>2.8145138558989301E-6</v>
      </c>
      <c r="FF229" s="12">
        <v>0</v>
      </c>
      <c r="FG229" s="13">
        <v>4.4287238298348901E-7</v>
      </c>
      <c r="FH229" s="13">
        <v>1.30641211573564E-6</v>
      </c>
      <c r="FI229" s="13">
        <v>1.29888706876326E-6</v>
      </c>
      <c r="FJ229" s="13">
        <v>1.4633879450110801E-6</v>
      </c>
      <c r="FK229" s="13">
        <v>1.7661842740111501E-7</v>
      </c>
      <c r="FL229" s="12">
        <v>0</v>
      </c>
      <c r="FM229" s="13">
        <v>2.7524575707662399E-6</v>
      </c>
      <c r="FN229" s="13">
        <v>7.7240843496011301E-7</v>
      </c>
      <c r="FO229" s="13">
        <v>2.3548824493749099E-7</v>
      </c>
      <c r="FP229" s="12">
        <v>0</v>
      </c>
      <c r="FQ229" s="13">
        <v>3.4501207313057997E-5</v>
      </c>
      <c r="FR229" s="12">
        <v>0</v>
      </c>
      <c r="FS229" s="12">
        <v>0</v>
      </c>
      <c r="FT229" s="13">
        <v>2.2880640960931501E-5</v>
      </c>
      <c r="FU229" s="13">
        <v>6.7870403277034404E-6</v>
      </c>
      <c r="FV229" s="13">
        <v>2.10537288541543E-5</v>
      </c>
      <c r="FW229" s="13">
        <v>7.4703592376531299E-8</v>
      </c>
      <c r="FX229" s="12">
        <v>0</v>
      </c>
      <c r="FY229" s="13">
        <v>8.0291957509278E-7</v>
      </c>
      <c r="FZ229" s="13">
        <v>1.63543419511986E-7</v>
      </c>
      <c r="GA229" s="21">
        <v>5.4247627953471302E-6</v>
      </c>
      <c r="GB229" s="13">
        <v>9.4125480451812799E-8</v>
      </c>
      <c r="GC229" s="12">
        <v>0</v>
      </c>
      <c r="GD229" s="13">
        <v>2.92609991245474E-5</v>
      </c>
      <c r="GE229" s="12">
        <v>0</v>
      </c>
      <c r="GF229" s="13">
        <v>5.5835158392854601E-5</v>
      </c>
      <c r="GG229" s="13">
        <v>6.9829604303125196E-8</v>
      </c>
      <c r="GH229" s="13">
        <v>2.96041908726087E-7</v>
      </c>
      <c r="GI229" s="13">
        <v>6.1360302404858899E-7</v>
      </c>
      <c r="GJ229" s="13">
        <v>2.2924996282329701E-7</v>
      </c>
      <c r="GK229" s="13">
        <v>5.0970691200083205E-7</v>
      </c>
      <c r="GL229" s="13">
        <v>3.6295228495585601E-7</v>
      </c>
      <c r="GM229" s="13">
        <v>3.7735015764810097E-7</v>
      </c>
      <c r="GN229" s="13">
        <v>4.8153843372322699E-6</v>
      </c>
      <c r="GO229" s="12">
        <v>0</v>
      </c>
      <c r="GP229" s="13">
        <v>2.8357566187563801E-6</v>
      </c>
      <c r="GQ229" s="13">
        <v>5.5583499510882397E-5</v>
      </c>
      <c r="GR229" s="13">
        <v>1.2748979030173299E-5</v>
      </c>
      <c r="GS229" s="12">
        <v>0</v>
      </c>
      <c r="GT229" s="13">
        <v>7.9834327385767002E-8</v>
      </c>
      <c r="GU229" s="13">
        <v>2.0769715440055199E-7</v>
      </c>
      <c r="GV229" s="13">
        <v>1.3668838006598199E-6</v>
      </c>
      <c r="GW229" s="12">
        <v>0</v>
      </c>
      <c r="GX229" s="13">
        <v>1.9952804998324501E-7</v>
      </c>
      <c r="GY229" s="13">
        <v>1.35927161745948E-5</v>
      </c>
      <c r="GZ229" s="12">
        <v>0</v>
      </c>
      <c r="HA229" s="12">
        <v>0</v>
      </c>
      <c r="HB229" s="13">
        <v>2.3740659392422201E-7</v>
      </c>
      <c r="HC229" s="12">
        <v>0</v>
      </c>
      <c r="HD229" s="12">
        <v>0</v>
      </c>
      <c r="HE229" s="12">
        <v>0</v>
      </c>
      <c r="HF229" s="13">
        <v>6.1711236823427403E-6</v>
      </c>
      <c r="HG229" s="13">
        <v>1.9003172248369801E-5</v>
      </c>
      <c r="HH229" s="13">
        <v>2.1387758552401001E-7</v>
      </c>
      <c r="HI229" s="12">
        <v>0</v>
      </c>
      <c r="HJ229" s="12">
        <v>0</v>
      </c>
      <c r="HK229" s="13">
        <v>4.5306418991283598E-7</v>
      </c>
      <c r="HL229" s="12">
        <v>0</v>
      </c>
      <c r="HM229" s="12">
        <v>0</v>
      </c>
      <c r="HN229" s="13">
        <v>4.1778560132694002E-7</v>
      </c>
      <c r="HO229" s="12">
        <v>0</v>
      </c>
      <c r="HP229" s="13">
        <v>2.7650275445416301E-5</v>
      </c>
      <c r="HQ229" s="13">
        <v>2.3604820233332899E-6</v>
      </c>
      <c r="HR229" s="13">
        <v>4.3549920485298799E-6</v>
      </c>
      <c r="HS229" s="12">
        <v>0</v>
      </c>
      <c r="HT229" s="13">
        <v>5.5611973111995799E-6</v>
      </c>
      <c r="HU229" s="21">
        <v>1.8056549934025601E-6</v>
      </c>
      <c r="HV229" s="13">
        <v>5.1008313789234197E-6</v>
      </c>
      <c r="HW229" s="13">
        <v>7.4213890479420201E-8</v>
      </c>
      <c r="HX229" s="12">
        <v>1.77951785267075E-4</v>
      </c>
      <c r="HY229" s="13">
        <v>1.2745900582976399E-6</v>
      </c>
      <c r="HZ229" s="13">
        <v>3.0561163339120899E-6</v>
      </c>
      <c r="IA229" s="13">
        <v>8.41586474901574E-5</v>
      </c>
      <c r="IB229" s="13">
        <v>8.7741612976200505E-6</v>
      </c>
      <c r="IC229" s="13">
        <v>1.3047673436359699E-6</v>
      </c>
      <c r="ID229" s="13">
        <v>9.70662408920181E-8</v>
      </c>
      <c r="IE229" s="13">
        <v>5.9606045998324202E-7</v>
      </c>
      <c r="IF229" s="13">
        <v>5.3453060680399296E-7</v>
      </c>
      <c r="IG229" s="13">
        <v>5.6168671578892505E-7</v>
      </c>
      <c r="IH229" s="13">
        <v>3.9341892536093901E-7</v>
      </c>
      <c r="II229" s="13">
        <v>3.18296967374609E-7</v>
      </c>
      <c r="IJ229" s="13">
        <v>5.3364434390736804E-7</v>
      </c>
      <c r="IK229" s="13">
        <v>2.7514060530607198E-6</v>
      </c>
      <c r="IL229" s="13">
        <v>5.9745954806102297E-5</v>
      </c>
      <c r="IM229" s="12">
        <v>0</v>
      </c>
      <c r="IN229" s="13">
        <v>2.7285653283741298E-6</v>
      </c>
      <c r="IO229" s="13">
        <v>6.7968352925316404E-8</v>
      </c>
      <c r="IP229" s="13">
        <v>5.7510864481709802E-6</v>
      </c>
      <c r="IQ229" s="13">
        <v>1.47211259085857E-5</v>
      </c>
      <c r="IR229" s="13">
        <v>3.2926581446745699E-7</v>
      </c>
      <c r="IS229" s="13">
        <v>1.72909769859267E-7</v>
      </c>
      <c r="IT229" s="13">
        <v>8.9804535520126203E-8</v>
      </c>
      <c r="IU229" s="13">
        <v>6.8403318571534201E-7</v>
      </c>
      <c r="IV229" s="12">
        <v>0</v>
      </c>
      <c r="IW229" s="13">
        <v>9.1169141596663705E-7</v>
      </c>
      <c r="IX229" s="13">
        <v>6.6372154989086697E-6</v>
      </c>
      <c r="IY229" s="13">
        <v>9.6620912552300909E-7</v>
      </c>
    </row>
    <row r="230" spans="1:259" x14ac:dyDescent="0.25">
      <c r="A230" s="2">
        <v>227</v>
      </c>
      <c r="B230" s="2" t="s">
        <v>2530</v>
      </c>
      <c r="C230" s="2" t="s">
        <v>2705</v>
      </c>
      <c r="D230" s="12">
        <v>0</v>
      </c>
      <c r="E230" s="12">
        <v>0</v>
      </c>
      <c r="F230" s="12">
        <v>0</v>
      </c>
      <c r="G230" s="12">
        <v>0</v>
      </c>
      <c r="H230" s="13">
        <v>7.2188719372739796E-7</v>
      </c>
      <c r="I230" s="13">
        <v>7.08942660793157E-8</v>
      </c>
      <c r="J230" s="13">
        <v>2.0769884650681701E-7</v>
      </c>
      <c r="K230" s="13">
        <v>1.5902980407947199E-6</v>
      </c>
      <c r="L230" s="13">
        <v>1.11012880039566E-7</v>
      </c>
      <c r="M230" s="13">
        <v>7.8186295914427105E-8</v>
      </c>
      <c r="N230" s="13">
        <v>6.7167921432923096E-7</v>
      </c>
      <c r="O230" s="12">
        <v>0</v>
      </c>
      <c r="P230" s="13">
        <v>4.1940064599710604E-6</v>
      </c>
      <c r="Q230" s="13">
        <v>4.4567954811262998E-7</v>
      </c>
      <c r="R230" s="13">
        <v>9.3094795092349107E-6</v>
      </c>
      <c r="S230" s="13">
        <v>5.2574193847183498E-8</v>
      </c>
      <c r="T230" s="13">
        <v>1.0353577363144599E-7</v>
      </c>
      <c r="U230" s="12">
        <v>0</v>
      </c>
      <c r="V230" s="13">
        <v>5.5398126614693998E-8</v>
      </c>
      <c r="W230" s="12">
        <v>0</v>
      </c>
      <c r="X230" s="12">
        <v>0</v>
      </c>
      <c r="Y230" s="13">
        <v>6.7413054454336304E-8</v>
      </c>
      <c r="Z230" s="13">
        <v>4.1777229461201802E-7</v>
      </c>
      <c r="AA230" s="13">
        <v>6.4687365532972903E-6</v>
      </c>
      <c r="AB230" s="13">
        <v>3.90016290316186E-8</v>
      </c>
      <c r="AC230" s="13">
        <v>2.7243463774716499E-6</v>
      </c>
      <c r="AD230" s="13">
        <v>7.8952106023277797E-7</v>
      </c>
      <c r="AE230" s="13">
        <v>9.3139627543478501E-7</v>
      </c>
      <c r="AF230" s="13">
        <v>1.18868354210828E-7</v>
      </c>
      <c r="AG230" s="12">
        <v>0</v>
      </c>
      <c r="AH230" s="13">
        <v>1.1142737512833601E-7</v>
      </c>
      <c r="AI230" s="12">
        <v>0</v>
      </c>
      <c r="AJ230" s="13">
        <v>4.5015141237852399E-6</v>
      </c>
      <c r="AK230" s="13">
        <v>1.2432365004207501E-7</v>
      </c>
      <c r="AL230" s="13">
        <v>5.16532909410815E-7</v>
      </c>
      <c r="AM230" s="13">
        <v>1.5118992918931299E-6</v>
      </c>
      <c r="AN230" s="13">
        <v>8.6356453919533002E-7</v>
      </c>
      <c r="AO230" s="12">
        <v>0</v>
      </c>
      <c r="AP230" s="13">
        <v>3.39664585729968E-8</v>
      </c>
      <c r="AQ230" s="13">
        <v>2.8272854166583801E-6</v>
      </c>
      <c r="AR230" s="13">
        <v>2.56770985265064E-5</v>
      </c>
      <c r="AS230" s="13">
        <v>1.6704626172371899E-6</v>
      </c>
      <c r="AT230" s="12">
        <v>0</v>
      </c>
      <c r="AU230" s="13">
        <v>4.90727812341546E-8</v>
      </c>
      <c r="AV230" s="13">
        <v>1.07788882687759E-7</v>
      </c>
      <c r="AW230" s="13">
        <v>1.1389903385712701E-7</v>
      </c>
      <c r="AX230" s="13">
        <v>9.0922676828147998E-7</v>
      </c>
      <c r="AY230" s="13">
        <v>1.5624939770928201E-7</v>
      </c>
      <c r="AZ230" s="21">
        <v>4.0711197413596198E-7</v>
      </c>
      <c r="BA230" s="13">
        <v>1.3510425310885999E-7</v>
      </c>
      <c r="BB230" s="13">
        <v>5.8790211553937502E-8</v>
      </c>
      <c r="BC230" s="13">
        <v>4.9916621693764904E-7</v>
      </c>
      <c r="BD230" s="12">
        <v>0</v>
      </c>
      <c r="BE230" s="13">
        <v>5.3818283785033096E-7</v>
      </c>
      <c r="BF230" s="13">
        <v>2.4999016011088498E-6</v>
      </c>
      <c r="BG230" s="12">
        <v>0</v>
      </c>
      <c r="BH230" s="12">
        <v>0</v>
      </c>
      <c r="BI230" s="13">
        <v>8.5292478626679993E-8</v>
      </c>
      <c r="BJ230" s="13">
        <v>4.4070305352191603E-6</v>
      </c>
      <c r="BK230" s="13">
        <v>2.0764011388936401E-7</v>
      </c>
      <c r="BL230" s="13">
        <v>6.0387026967097894E-8</v>
      </c>
      <c r="BM230" s="13">
        <v>6.1376578410597196E-6</v>
      </c>
      <c r="BN230" s="13">
        <v>1.9385842395683E-7</v>
      </c>
      <c r="BO230" s="13">
        <v>2.5192172586986799E-6</v>
      </c>
      <c r="BP230" s="13">
        <v>7.5433963187006403E-6</v>
      </c>
      <c r="BQ230" s="13">
        <v>1.04120252352441E-6</v>
      </c>
      <c r="BR230" s="13">
        <v>6.0669249209180199E-7</v>
      </c>
      <c r="BS230" s="13">
        <v>2.8954316879396299E-7</v>
      </c>
      <c r="BT230" s="13">
        <v>8.0307034203364706E-8</v>
      </c>
      <c r="BU230" s="12">
        <v>0</v>
      </c>
      <c r="BV230" s="13">
        <v>4.79913926267483E-8</v>
      </c>
      <c r="BW230" s="12">
        <v>0</v>
      </c>
      <c r="BX230" s="12">
        <v>0</v>
      </c>
      <c r="BY230" s="13">
        <v>3.5374001976497801E-7</v>
      </c>
      <c r="BZ230" s="13">
        <v>3.9003311941101198E-7</v>
      </c>
      <c r="CA230" s="13">
        <v>1.3187652358037199E-7</v>
      </c>
      <c r="CB230" s="12">
        <v>0</v>
      </c>
      <c r="CC230" s="13">
        <v>1.62620523727942E-7</v>
      </c>
      <c r="CD230" s="13">
        <v>2.05764600262433E-6</v>
      </c>
      <c r="CE230" s="13">
        <v>3.0906529735363598E-7</v>
      </c>
      <c r="CF230" s="12">
        <v>0</v>
      </c>
      <c r="CG230" s="12">
        <v>0</v>
      </c>
      <c r="CH230" s="13">
        <v>1.30879028851627E-7</v>
      </c>
      <c r="CI230" s="13">
        <v>8.87102236897957E-7</v>
      </c>
      <c r="CJ230" s="13">
        <v>7.6191788125849995E-8</v>
      </c>
      <c r="CK230" s="12">
        <v>0</v>
      </c>
      <c r="CL230" s="13">
        <v>3.1331875314481E-7</v>
      </c>
      <c r="CM230" s="13">
        <v>7.4615652349545899E-5</v>
      </c>
      <c r="CN230" s="13">
        <v>6.0427368255194802E-8</v>
      </c>
      <c r="CO230" s="13">
        <v>2.55272453710833E-7</v>
      </c>
      <c r="CP230" s="13">
        <v>1.2203467594427501E-7</v>
      </c>
      <c r="CQ230" s="12">
        <v>0</v>
      </c>
      <c r="CR230" s="13">
        <v>2.1648250683505E-7</v>
      </c>
      <c r="CS230" s="13">
        <v>2.16739497908554E-6</v>
      </c>
      <c r="CT230" s="13">
        <v>1.0177297718347099E-5</v>
      </c>
      <c r="CU230" s="13">
        <v>7.2614007541521403E-6</v>
      </c>
      <c r="CV230" s="21">
        <v>1.32185749620039E-6</v>
      </c>
      <c r="CW230" s="13">
        <v>1.0048708386792101E-7</v>
      </c>
      <c r="CX230" s="13">
        <v>1.57562607853489E-6</v>
      </c>
      <c r="CY230" s="13">
        <v>6.6335458363194404E-7</v>
      </c>
      <c r="CZ230" s="13">
        <v>1.2353643383439E-5</v>
      </c>
      <c r="DA230" s="13">
        <v>1.4187388138505201E-5</v>
      </c>
      <c r="DB230" s="13">
        <v>1.3835779653470101E-7</v>
      </c>
      <c r="DC230" s="13">
        <v>1.5568255466337199E-5</v>
      </c>
      <c r="DD230" s="13">
        <v>5.4442409966659195E-7</v>
      </c>
      <c r="DE230" s="13">
        <v>7.0375622320088099E-8</v>
      </c>
      <c r="DF230" s="13">
        <v>2.64998526249461E-7</v>
      </c>
      <c r="DG230" s="13">
        <v>2.5423116888189198E-7</v>
      </c>
      <c r="DH230" s="13">
        <v>1.4133387146199101E-6</v>
      </c>
      <c r="DI230" s="13">
        <v>1.32615150953781E-7</v>
      </c>
      <c r="DJ230" s="13">
        <v>5.8445961804675995E-7</v>
      </c>
      <c r="DK230" s="13">
        <v>7.7413648575464101E-8</v>
      </c>
      <c r="DL230" s="13">
        <v>2.1838218282781598E-6</v>
      </c>
      <c r="DM230" s="13">
        <v>1.1159048330257001E-6</v>
      </c>
      <c r="DN230" s="13">
        <v>6.9124508183907794E-5</v>
      </c>
      <c r="DO230" s="13">
        <v>5.7561190926939799E-5</v>
      </c>
      <c r="DP230" s="13">
        <v>3.6463331020215199E-6</v>
      </c>
      <c r="DQ230" s="13">
        <v>1.6617496539926499E-6</v>
      </c>
      <c r="DR230" s="13">
        <v>4.7536898962378299E-8</v>
      </c>
      <c r="DS230" s="13">
        <v>4.0861486671771E-7</v>
      </c>
      <c r="DT230" s="13">
        <v>4.09208656524028E-6</v>
      </c>
      <c r="DU230" s="13">
        <v>2.4212583627114901E-7</v>
      </c>
      <c r="DV230" s="13">
        <v>4.5147020601797897E-7</v>
      </c>
      <c r="DW230" s="12">
        <v>0</v>
      </c>
      <c r="DX230" s="13">
        <v>3.5003490414052499E-6</v>
      </c>
      <c r="DY230" s="12">
        <v>0</v>
      </c>
      <c r="DZ230" s="13">
        <v>6.6150325909420902E-8</v>
      </c>
      <c r="EA230" s="13">
        <v>6.9883938458466104E-8</v>
      </c>
      <c r="EB230" s="13">
        <v>2.6012224263384398E-7</v>
      </c>
      <c r="EC230" s="2" t="s">
        <v>2530</v>
      </c>
      <c r="ED230" s="13">
        <v>3.6086847959316501E-7</v>
      </c>
      <c r="EE230" s="12">
        <v>0</v>
      </c>
      <c r="EF230" s="13">
        <v>5.6926033411876497E-8</v>
      </c>
      <c r="EG230" s="12">
        <v>0</v>
      </c>
      <c r="EH230" s="12">
        <v>0</v>
      </c>
      <c r="EI230" s="12">
        <v>0</v>
      </c>
      <c r="EJ230" s="12">
        <v>0</v>
      </c>
      <c r="EK230" s="13">
        <v>4.1970234753906002E-8</v>
      </c>
      <c r="EL230" s="12">
        <v>0</v>
      </c>
      <c r="EM230" s="13">
        <v>5.4913761387658099E-8</v>
      </c>
      <c r="EN230" s="13">
        <v>9.4897015879175499E-8</v>
      </c>
      <c r="EO230" s="12">
        <v>0</v>
      </c>
      <c r="EP230" s="13">
        <v>1.8882926014050399E-7</v>
      </c>
      <c r="EQ230" s="13">
        <v>2.4803071739924502E-6</v>
      </c>
      <c r="ER230" s="13">
        <v>2.5140616507884702E-6</v>
      </c>
      <c r="ES230" s="12">
        <v>0</v>
      </c>
      <c r="ET230" s="13">
        <v>1.5171839762625701E-7</v>
      </c>
      <c r="EU230" s="13">
        <v>7.5777623936297701E-8</v>
      </c>
      <c r="EV230" s="13">
        <v>1.2851447178487399E-7</v>
      </c>
      <c r="EW230" s="13">
        <v>2.42463452142446E-7</v>
      </c>
      <c r="EX230" s="13">
        <v>4.3672372585548101E-7</v>
      </c>
      <c r="EY230" s="13">
        <v>1.03931246475501E-7</v>
      </c>
      <c r="EZ230" s="13">
        <v>1.7537782375153001E-6</v>
      </c>
      <c r="FA230" s="13">
        <v>1.05857305601274E-6</v>
      </c>
      <c r="FB230" s="12">
        <v>0</v>
      </c>
      <c r="FC230" s="13">
        <v>7.9263322897073804E-8</v>
      </c>
      <c r="FD230" s="13">
        <v>4.0870289932564897E-6</v>
      </c>
      <c r="FE230" s="13">
        <v>2.5052295300629798E-6</v>
      </c>
      <c r="FF230" s="12">
        <v>0</v>
      </c>
      <c r="FG230" s="13">
        <v>3.0797519981381098E-7</v>
      </c>
      <c r="FH230" s="13">
        <v>1.32748327889266E-6</v>
      </c>
      <c r="FI230" s="13">
        <v>6.48340913779964E-7</v>
      </c>
      <c r="FJ230" s="13">
        <v>1.2391591469851899E-6</v>
      </c>
      <c r="FK230" s="12">
        <v>0</v>
      </c>
      <c r="FL230" s="12">
        <v>0</v>
      </c>
      <c r="FM230" s="13">
        <v>4.1274496986328896E-6</v>
      </c>
      <c r="FN230" s="13">
        <v>3.2702776480166102E-7</v>
      </c>
      <c r="FO230" s="13">
        <v>3.0281690563625002E-7</v>
      </c>
      <c r="FP230" s="12">
        <v>0</v>
      </c>
      <c r="FQ230" s="13">
        <v>3.4751994650325502E-5</v>
      </c>
      <c r="FR230" s="13">
        <v>7.7098287609923903E-8</v>
      </c>
      <c r="FS230" s="12">
        <v>0</v>
      </c>
      <c r="FT230" s="13">
        <v>2.1958768315879301E-5</v>
      </c>
      <c r="FU230" s="13">
        <v>8.3431392890140094E-6</v>
      </c>
      <c r="FV230" s="13">
        <v>1.76397735368253E-5</v>
      </c>
      <c r="FW230" s="13">
        <v>5.0605659351843799E-8</v>
      </c>
      <c r="FX230" s="12">
        <v>0</v>
      </c>
      <c r="FY230" s="13">
        <v>1.5108701681853399E-6</v>
      </c>
      <c r="FZ230" s="12">
        <v>0</v>
      </c>
      <c r="GA230" s="21">
        <v>4.5615143434673999E-6</v>
      </c>
      <c r="GB230" s="13">
        <v>6.3762422241550603E-8</v>
      </c>
      <c r="GC230" s="13">
        <v>5.2303707935489902E-7</v>
      </c>
      <c r="GD230" s="13">
        <v>3.60969304999532E-5</v>
      </c>
      <c r="GE230" s="12">
        <v>0</v>
      </c>
      <c r="GF230" s="13">
        <v>5.4951045388029899E-5</v>
      </c>
      <c r="GG230" s="13">
        <v>1.89215701982662E-7</v>
      </c>
      <c r="GH230" s="13">
        <v>3.2087123010311398E-7</v>
      </c>
      <c r="GI230" s="13">
        <v>4.35743482828896E-7</v>
      </c>
      <c r="GJ230" s="13">
        <v>4.2939940408749901E-7</v>
      </c>
      <c r="GK230" s="13">
        <v>4.3451636717142301E-7</v>
      </c>
      <c r="GL230" s="12">
        <v>0</v>
      </c>
      <c r="GM230" s="13">
        <v>1.2781215017113101E-7</v>
      </c>
      <c r="GN230" s="13">
        <v>3.0075103136230402E-6</v>
      </c>
      <c r="GO230" s="12">
        <v>0</v>
      </c>
      <c r="GP230" s="13">
        <v>1.4827971878274401E-6</v>
      </c>
      <c r="GQ230" s="13">
        <v>5.5233777792263001E-5</v>
      </c>
      <c r="GR230" s="13">
        <v>1.03937041114459E-5</v>
      </c>
      <c r="GS230" s="12">
        <v>0</v>
      </c>
      <c r="GT230" s="13">
        <v>5.4081318551648599E-8</v>
      </c>
      <c r="GU230" s="12">
        <v>0</v>
      </c>
      <c r="GV230" s="13">
        <v>1.25665123609048E-6</v>
      </c>
      <c r="GW230" s="13">
        <v>5.0076073768667303E-8</v>
      </c>
      <c r="GX230" s="13">
        <v>2.0274624433781301E-7</v>
      </c>
      <c r="GY230" s="13">
        <v>1.2738306717477301E-5</v>
      </c>
      <c r="GZ230" s="12">
        <v>0</v>
      </c>
      <c r="HA230" s="12">
        <v>0</v>
      </c>
      <c r="HB230" s="13">
        <v>3.21647643381204E-7</v>
      </c>
      <c r="HC230" s="12">
        <v>0</v>
      </c>
      <c r="HD230" s="12">
        <v>0</v>
      </c>
      <c r="HE230" s="12">
        <v>0</v>
      </c>
      <c r="HF230" s="13">
        <v>8.3335796343139601E-6</v>
      </c>
      <c r="HG230" s="13">
        <v>1.43853681742468E-5</v>
      </c>
      <c r="HH230" s="12">
        <v>0</v>
      </c>
      <c r="HI230" s="12">
        <v>0</v>
      </c>
      <c r="HJ230" s="13">
        <v>1.3033809842084901E-7</v>
      </c>
      <c r="HK230" s="13">
        <v>3.68297341477531E-7</v>
      </c>
      <c r="HL230" s="12">
        <v>0</v>
      </c>
      <c r="HM230" s="13">
        <v>7.7647876432824805E-8</v>
      </c>
      <c r="HN230" s="13">
        <v>4.1904426909491698E-7</v>
      </c>
      <c r="HO230" s="13">
        <v>4.3631299112238597E-8</v>
      </c>
      <c r="HP230" s="13">
        <v>2.2553183227314E-5</v>
      </c>
      <c r="HQ230" s="13">
        <v>2.98393951258237E-6</v>
      </c>
      <c r="HR230" s="13">
        <v>4.6216307505054304E-6</v>
      </c>
      <c r="HS230" s="12">
        <v>0</v>
      </c>
      <c r="HT230" s="13">
        <v>4.7086353693469701E-6</v>
      </c>
      <c r="HU230" s="21">
        <v>2.0364098289725401E-6</v>
      </c>
      <c r="HV230" s="13">
        <v>4.3314805945461699E-6</v>
      </c>
      <c r="HW230" s="13">
        <v>2.0109570323455801E-7</v>
      </c>
      <c r="HX230" s="12">
        <v>1.6741014248859999E-4</v>
      </c>
      <c r="HY230" s="13">
        <v>1.5223382341814E-6</v>
      </c>
      <c r="HZ230" s="13">
        <v>1.6419401438037099E-6</v>
      </c>
      <c r="IA230" s="13">
        <v>7.2968557444053994E-5</v>
      </c>
      <c r="IB230" s="13">
        <v>7.45299954364548E-6</v>
      </c>
      <c r="IC230" s="13">
        <v>7.0709972171239697E-7</v>
      </c>
      <c r="ID230" s="13">
        <v>6.5754550281689705E-8</v>
      </c>
      <c r="IE230" s="13">
        <v>1.0767543793245699E-6</v>
      </c>
      <c r="IF230" s="13">
        <v>3.6210137880270498E-7</v>
      </c>
      <c r="IG230" s="13">
        <v>1.1864100059173199E-6</v>
      </c>
      <c r="IH230" s="13">
        <v>4.2254727193865198E-7</v>
      </c>
      <c r="II230" s="13">
        <v>3.5936754381004201E-7</v>
      </c>
      <c r="IJ230" s="13">
        <v>2.8379917128116099E-7</v>
      </c>
      <c r="IK230" s="13">
        <v>2.3500652263659699E-6</v>
      </c>
      <c r="IL230" s="13">
        <v>5.9077135552835602E-5</v>
      </c>
      <c r="IM230" s="13">
        <v>1.86794229147311E-7</v>
      </c>
      <c r="IN230" s="13">
        <v>3.4721917994143702E-6</v>
      </c>
      <c r="IO230" s="13">
        <v>4.6043077788117503E-8</v>
      </c>
      <c r="IP230" s="13">
        <v>7.1448644363930997E-6</v>
      </c>
      <c r="IQ230" s="13">
        <v>1.4361006365397499E-5</v>
      </c>
      <c r="IR230" s="13">
        <v>6.1198118072675196E-8</v>
      </c>
      <c r="IS230" s="13">
        <v>5.8566212371687002E-8</v>
      </c>
      <c r="IT230" s="12">
        <v>0</v>
      </c>
      <c r="IU230" s="13">
        <v>5.7936884656399697E-7</v>
      </c>
      <c r="IV230" s="13">
        <v>1.2400785588901001E-7</v>
      </c>
      <c r="IW230" s="13">
        <v>2.40176770872931E-6</v>
      </c>
      <c r="IX230" s="13">
        <v>9.2239285243972403E-6</v>
      </c>
      <c r="IY230" s="13">
        <v>6.12449974321698E-7</v>
      </c>
    </row>
    <row r="231" spans="1:259" x14ac:dyDescent="0.25">
      <c r="A231" s="2">
        <v>228</v>
      </c>
      <c r="B231" s="2" t="s">
        <v>2535</v>
      </c>
      <c r="C231" s="2" t="s">
        <v>2705</v>
      </c>
      <c r="D231" s="12">
        <v>0</v>
      </c>
      <c r="E231" s="12">
        <v>0</v>
      </c>
      <c r="F231" s="12">
        <v>0</v>
      </c>
      <c r="G231" s="12">
        <v>0</v>
      </c>
      <c r="H231" s="13">
        <v>1.8781196078238999E-7</v>
      </c>
      <c r="I231" s="12">
        <v>0</v>
      </c>
      <c r="J231" s="13">
        <v>5.4754232339947403E-7</v>
      </c>
      <c r="K231" s="13">
        <v>7.6254984408226604E-7</v>
      </c>
      <c r="L231" s="12">
        <v>0</v>
      </c>
      <c r="M231" s="13">
        <v>8.3976869454231502E-8</v>
      </c>
      <c r="N231" s="13">
        <v>3.5225282104860101E-7</v>
      </c>
      <c r="O231" s="12">
        <v>0</v>
      </c>
      <c r="P231" s="13">
        <v>2.3302140974569598E-6</v>
      </c>
      <c r="Q231" s="13">
        <v>1.64015532435024E-7</v>
      </c>
      <c r="R231" s="13">
        <v>4.4539471815973799E-6</v>
      </c>
      <c r="S231" s="12">
        <v>0</v>
      </c>
      <c r="T231" s="13">
        <v>7.2397195095672599E-8</v>
      </c>
      <c r="U231" s="12">
        <v>0</v>
      </c>
      <c r="V231" s="13">
        <v>1.16211107710523E-7</v>
      </c>
      <c r="W231" s="12">
        <v>0</v>
      </c>
      <c r="X231" s="12">
        <v>0</v>
      </c>
      <c r="Y231" s="12">
        <v>0</v>
      </c>
      <c r="Z231" s="13">
        <v>3.5055179006542203E-7</v>
      </c>
      <c r="AA231" s="13">
        <v>5.5738755388625397E-6</v>
      </c>
      <c r="AB231" s="12">
        <v>0</v>
      </c>
      <c r="AC231" s="13">
        <v>2.5114576777225902E-7</v>
      </c>
      <c r="AD231" s="13">
        <v>3.4324071324056899E-7</v>
      </c>
      <c r="AE231" s="13">
        <v>2.28440782342044E-7</v>
      </c>
      <c r="AF231" s="13">
        <v>2.2937512653180001E-7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3">
        <v>3.2570636800056902E-7</v>
      </c>
      <c r="AN231" s="13">
        <v>7.7400853038486302E-7</v>
      </c>
      <c r="AO231" s="12">
        <v>0</v>
      </c>
      <c r="AP231" s="12">
        <v>0</v>
      </c>
      <c r="AQ231" s="13">
        <v>2.17920375838552E-6</v>
      </c>
      <c r="AR231" s="13">
        <v>2.1480842362895699E-5</v>
      </c>
      <c r="AS231" s="13">
        <v>6.7483067872684605E-7</v>
      </c>
      <c r="AT231" s="12">
        <v>0</v>
      </c>
      <c r="AU231" s="12">
        <v>0</v>
      </c>
      <c r="AV231" s="13">
        <v>1.1577186032696001E-7</v>
      </c>
      <c r="AW231" s="12">
        <v>0</v>
      </c>
      <c r="AX231" s="13">
        <v>8.3212493793161406E-8</v>
      </c>
      <c r="AY231" s="12">
        <v>0</v>
      </c>
      <c r="AZ231" s="21">
        <v>1.2425509194213101E-7</v>
      </c>
      <c r="BA231" s="12">
        <v>0</v>
      </c>
      <c r="BB231" s="12">
        <v>0</v>
      </c>
      <c r="BC231" s="13">
        <v>5.1648068037410603E-7</v>
      </c>
      <c r="BD231" s="13">
        <v>2.67960514108575E-7</v>
      </c>
      <c r="BE231" s="13">
        <v>7.5080382410693195E-7</v>
      </c>
      <c r="BF231" s="13">
        <v>1.5575134759017001E-7</v>
      </c>
      <c r="BG231" s="12">
        <v>0</v>
      </c>
      <c r="BH231" s="12">
        <v>0</v>
      </c>
      <c r="BI231" s="12">
        <v>0</v>
      </c>
      <c r="BJ231" s="13">
        <v>1.50433458535604E-7</v>
      </c>
      <c r="BK231" s="12">
        <v>0</v>
      </c>
      <c r="BL231" s="13">
        <v>1.26676545291882E-7</v>
      </c>
      <c r="BM231" s="13">
        <v>3.3066416976307302E-6</v>
      </c>
      <c r="BN231" s="12">
        <v>0</v>
      </c>
      <c r="BO231" s="13">
        <v>1.15803478694577E-6</v>
      </c>
      <c r="BP231" s="13">
        <v>4.7162669590852498E-6</v>
      </c>
      <c r="BQ231" s="13">
        <v>2.4013652611192601E-7</v>
      </c>
      <c r="BR231" s="13">
        <v>4.6920625838906403E-7</v>
      </c>
      <c r="BS231" s="13">
        <v>2.2098308462455699E-7</v>
      </c>
      <c r="BT231" s="12">
        <v>0</v>
      </c>
      <c r="BU231" s="12">
        <v>0</v>
      </c>
      <c r="BV231" s="13">
        <v>1.00673673254607E-7</v>
      </c>
      <c r="BW231" s="13">
        <v>9.2984872728137004E-8</v>
      </c>
      <c r="BX231" s="12">
        <v>0</v>
      </c>
      <c r="BY231" s="13">
        <v>2.5599744671567801E-7</v>
      </c>
      <c r="BZ231" s="13">
        <v>3.49278651118137E-7</v>
      </c>
      <c r="CA231" s="12">
        <v>0</v>
      </c>
      <c r="CB231" s="12">
        <v>0</v>
      </c>
      <c r="CC231" s="12">
        <v>0</v>
      </c>
      <c r="CD231" s="13">
        <v>1.3245644293147901E-6</v>
      </c>
      <c r="CE231" s="12">
        <v>0</v>
      </c>
      <c r="CF231" s="12">
        <v>0</v>
      </c>
      <c r="CG231" s="12">
        <v>0</v>
      </c>
      <c r="CH231" s="13">
        <v>1.3727537236693199E-7</v>
      </c>
      <c r="CI231" s="13">
        <v>1.2549862094812501E-7</v>
      </c>
      <c r="CJ231" s="12">
        <v>0</v>
      </c>
      <c r="CK231" s="12">
        <v>0</v>
      </c>
      <c r="CL231" s="13">
        <v>8.1301672740972799E-8</v>
      </c>
      <c r="CM231" s="13">
        <v>8.6086937180364904E-5</v>
      </c>
      <c r="CN231" s="12">
        <v>0</v>
      </c>
      <c r="CO231" s="13">
        <v>1.4035556652740801E-7</v>
      </c>
      <c r="CP231" s="13">
        <v>2.6635777910779903E-7</v>
      </c>
      <c r="CQ231" s="13">
        <v>5.5598825508578698E-7</v>
      </c>
      <c r="CR231" s="12">
        <v>0</v>
      </c>
      <c r="CS231" s="13">
        <v>9.1712698964859699E-7</v>
      </c>
      <c r="CT231" s="13">
        <v>2.1477489776673699E-6</v>
      </c>
      <c r="CU231" s="13">
        <v>9.7492936080963302E-7</v>
      </c>
      <c r="CV231" s="17">
        <v>0</v>
      </c>
      <c r="CW231" s="12">
        <v>0</v>
      </c>
      <c r="CX231" s="13">
        <v>3.60632111660719E-7</v>
      </c>
      <c r="CY231" s="13">
        <v>9.0142913148055998E-7</v>
      </c>
      <c r="CZ231" s="13">
        <v>9.8145204228921395E-6</v>
      </c>
      <c r="DA231" s="13">
        <v>5.4510568832161304E-6</v>
      </c>
      <c r="DB231" s="12">
        <v>0</v>
      </c>
      <c r="DC231" s="13">
        <v>8.5014749271481495E-6</v>
      </c>
      <c r="DD231" s="13">
        <v>4.3610789376605002E-7</v>
      </c>
      <c r="DE231" s="12">
        <v>0</v>
      </c>
      <c r="DF231" s="12">
        <v>0</v>
      </c>
      <c r="DG231" s="13">
        <v>3.1972400376759298E-7</v>
      </c>
      <c r="DH231" s="13">
        <v>2.1810090126735001E-6</v>
      </c>
      <c r="DI231" s="13">
        <v>1.6952399067602001E-7</v>
      </c>
      <c r="DJ231" s="13">
        <v>2.8168522277269401E-7</v>
      </c>
      <c r="DK231" s="13">
        <v>3.5863815315257701E-7</v>
      </c>
      <c r="DL231" s="13">
        <v>1.7738290002459299E-6</v>
      </c>
      <c r="DM231" s="13">
        <v>1.43804348410694E-6</v>
      </c>
      <c r="DN231" s="13">
        <v>1.7390748143114301E-5</v>
      </c>
      <c r="DO231" s="13">
        <v>2.22518469891512E-5</v>
      </c>
      <c r="DP231" s="13">
        <v>2.2257248147941998E-6</v>
      </c>
      <c r="DQ231" s="13">
        <v>7.3185626485288901E-7</v>
      </c>
      <c r="DR231" s="12">
        <v>0</v>
      </c>
      <c r="DS231" s="12">
        <v>0</v>
      </c>
      <c r="DT231" s="13">
        <v>2.1788744644981601E-6</v>
      </c>
      <c r="DU231" s="13">
        <v>1.6930603588884799E-7</v>
      </c>
      <c r="DV231" s="13">
        <v>2.3225285199094601E-7</v>
      </c>
      <c r="DW231" s="12">
        <v>0</v>
      </c>
      <c r="DX231" s="13">
        <v>1.2900166398829999E-6</v>
      </c>
      <c r="DY231" s="12">
        <v>0</v>
      </c>
      <c r="DZ231" s="12">
        <v>0</v>
      </c>
      <c r="EA231" s="12">
        <v>0</v>
      </c>
      <c r="EB231" s="12">
        <v>0</v>
      </c>
      <c r="EC231" s="2" t="s">
        <v>2535</v>
      </c>
      <c r="ED231" s="12">
        <v>0</v>
      </c>
      <c r="EE231" s="12">
        <v>0</v>
      </c>
      <c r="EF231" s="12">
        <v>0</v>
      </c>
      <c r="EG231" s="12">
        <v>0</v>
      </c>
      <c r="EH231" s="12">
        <v>0</v>
      </c>
      <c r="EI231" s="12">
        <v>0</v>
      </c>
      <c r="EJ231" s="12">
        <v>0</v>
      </c>
      <c r="EK231" s="12">
        <v>0</v>
      </c>
      <c r="EL231" s="12">
        <v>0</v>
      </c>
      <c r="EM231" s="12">
        <v>0</v>
      </c>
      <c r="EN231" s="12">
        <v>0</v>
      </c>
      <c r="EO231" s="12">
        <v>0</v>
      </c>
      <c r="EP231" s="13">
        <v>3.96115515633088E-7</v>
      </c>
      <c r="EQ231" s="12">
        <v>0</v>
      </c>
      <c r="ER231" s="13">
        <v>2.2207393146634998E-6</v>
      </c>
      <c r="ES231" s="12">
        <v>0</v>
      </c>
      <c r="ET231" s="12">
        <v>0</v>
      </c>
      <c r="EU231" s="12">
        <v>0</v>
      </c>
      <c r="EV231" s="12">
        <v>0</v>
      </c>
      <c r="EW231" s="13">
        <v>1.27156584864177E-7</v>
      </c>
      <c r="EX231" s="12">
        <v>0</v>
      </c>
      <c r="EY231" s="13">
        <v>2.7690763452351999E-7</v>
      </c>
      <c r="EZ231" s="13">
        <v>9.9966299753189694E-7</v>
      </c>
      <c r="FA231" s="12">
        <v>0</v>
      </c>
      <c r="FB231" s="12">
        <v>0</v>
      </c>
      <c r="FC231" s="12">
        <v>0</v>
      </c>
      <c r="FD231" s="13">
        <v>1.5689949734861899E-6</v>
      </c>
      <c r="FE231" s="13">
        <v>2.7701139460559398E-7</v>
      </c>
      <c r="FF231" s="12">
        <v>0</v>
      </c>
      <c r="FG231" s="13">
        <v>2.1535107956905601E-7</v>
      </c>
      <c r="FH231" s="12">
        <v>0</v>
      </c>
      <c r="FI231" s="13">
        <v>6.2813307940638502E-7</v>
      </c>
      <c r="FJ231" s="13">
        <v>3.1693002681999201E-7</v>
      </c>
      <c r="FK231" s="13">
        <v>1.2549204052184499E-7</v>
      </c>
      <c r="FL231" s="12">
        <v>0</v>
      </c>
      <c r="FM231" s="13">
        <v>3.10195167414852E-6</v>
      </c>
      <c r="FN231" s="12">
        <v>0</v>
      </c>
      <c r="FO231" s="13">
        <v>1.4955876405147701E-7</v>
      </c>
      <c r="FP231" s="12">
        <v>0</v>
      </c>
      <c r="FQ231" s="13">
        <v>2.5437714112368699E-5</v>
      </c>
      <c r="FR231" s="12">
        <v>0</v>
      </c>
      <c r="FS231" s="12">
        <v>0</v>
      </c>
      <c r="FT231" s="13">
        <v>6.5175094701052901E-6</v>
      </c>
      <c r="FU231" s="13">
        <v>3.47451872311986E-6</v>
      </c>
      <c r="FV231" s="13">
        <v>1.0080806218432101E-5</v>
      </c>
      <c r="FW231" s="12">
        <v>0</v>
      </c>
      <c r="FX231" s="12">
        <v>0</v>
      </c>
      <c r="FY231" s="13">
        <v>1.0271519781209499E-6</v>
      </c>
      <c r="FZ231" s="13">
        <v>1.16201903337464E-7</v>
      </c>
      <c r="GA231" s="21">
        <v>9.4461246667428602E-7</v>
      </c>
      <c r="GB231" s="12">
        <v>0</v>
      </c>
      <c r="GC231" s="13">
        <v>1.5674258339421801E-7</v>
      </c>
      <c r="GD231" s="13">
        <v>3.0748352154838999E-5</v>
      </c>
      <c r="GE231" s="12">
        <v>0</v>
      </c>
      <c r="GF231" s="13">
        <v>1.40497803094298E-5</v>
      </c>
      <c r="GG231" s="13">
        <v>2.7488080827780299E-7</v>
      </c>
      <c r="GH231" s="12">
        <v>0</v>
      </c>
      <c r="GI231" s="13">
        <v>1.01564270433803E-7</v>
      </c>
      <c r="GJ231" s="13">
        <v>1.18298642974092E-7</v>
      </c>
      <c r="GK231" s="13">
        <v>7.8478188162535205E-7</v>
      </c>
      <c r="GL231" s="12">
        <v>0</v>
      </c>
      <c r="GM231" s="12">
        <v>0</v>
      </c>
      <c r="GN231" s="13">
        <v>8.9049759207192701E-7</v>
      </c>
      <c r="GO231" s="12">
        <v>0</v>
      </c>
      <c r="GP231" s="13">
        <v>1.8006925673533E-6</v>
      </c>
      <c r="GQ231" s="13">
        <v>2.20223909153846E-5</v>
      </c>
      <c r="GR231" s="13">
        <v>1.4849660848119101E-6</v>
      </c>
      <c r="GS231" s="12">
        <v>0</v>
      </c>
      <c r="GT231" s="12">
        <v>0</v>
      </c>
      <c r="GU231" s="12">
        <v>0</v>
      </c>
      <c r="GV231" s="13">
        <v>7.6795594086632501E-7</v>
      </c>
      <c r="GW231" s="12">
        <v>0</v>
      </c>
      <c r="GX231" s="12">
        <v>0</v>
      </c>
      <c r="GY231" s="13">
        <v>3.3705231717067601E-6</v>
      </c>
      <c r="GZ231" s="12">
        <v>0</v>
      </c>
      <c r="HA231" s="12">
        <v>0</v>
      </c>
      <c r="HB231" s="13">
        <v>1.9961800708379301E-7</v>
      </c>
      <c r="HC231" s="12">
        <v>0</v>
      </c>
      <c r="HD231" s="12">
        <v>0</v>
      </c>
      <c r="HE231" s="12">
        <v>0</v>
      </c>
      <c r="HF231" s="13">
        <v>1.9133739343541498E-6</v>
      </c>
      <c r="HG231" s="13">
        <v>1.4312474143161701E-6</v>
      </c>
      <c r="HH231" s="12">
        <v>0</v>
      </c>
      <c r="HI231" s="12">
        <v>0</v>
      </c>
      <c r="HJ231" s="12">
        <v>0</v>
      </c>
      <c r="HK231" s="13">
        <v>1.28765611869964E-7</v>
      </c>
      <c r="HL231" s="12">
        <v>0</v>
      </c>
      <c r="HM231" s="12">
        <v>0</v>
      </c>
      <c r="HN231" s="12">
        <v>0</v>
      </c>
      <c r="HO231" s="12">
        <v>0</v>
      </c>
      <c r="HP231" s="13">
        <v>7.3260643498121202E-6</v>
      </c>
      <c r="HQ231" s="13">
        <v>3.4676030565214099E-6</v>
      </c>
      <c r="HR231" s="13">
        <v>1.3722552351489199E-6</v>
      </c>
      <c r="HS231" s="12">
        <v>0</v>
      </c>
      <c r="HT231" s="13">
        <v>1.0668401677917101E-6</v>
      </c>
      <c r="HU231" s="21">
        <v>8.2126052496715697E-7</v>
      </c>
      <c r="HV231" s="13">
        <v>1.133553448128E-6</v>
      </c>
      <c r="HW231" s="12">
        <v>0</v>
      </c>
      <c r="HX231" s="13">
        <v>4.7693012755966401E-5</v>
      </c>
      <c r="HY231" s="13">
        <v>1.8210151247737199E-6</v>
      </c>
      <c r="HZ231" s="13">
        <v>9.9212182426226E-7</v>
      </c>
      <c r="IA231" s="13">
        <v>3.98154261870131E-5</v>
      </c>
      <c r="IB231" s="13">
        <v>5.9372839497026799E-6</v>
      </c>
      <c r="IC231" s="13">
        <v>5.5624292018165004E-7</v>
      </c>
      <c r="ID231" s="12">
        <v>0</v>
      </c>
      <c r="IE231" s="13">
        <v>1.1300655198118101E-6</v>
      </c>
      <c r="IF231" s="13">
        <v>3.2020652859626899E-7</v>
      </c>
      <c r="IG231" s="13">
        <v>5.07231557296839E-7</v>
      </c>
      <c r="IH231" s="13">
        <v>1.1079951961549201E-7</v>
      </c>
      <c r="II231" s="12">
        <v>0</v>
      </c>
      <c r="IJ231" s="13">
        <v>1.8595780165671999E-7</v>
      </c>
      <c r="IK231" s="13">
        <v>4.1715825270094299E-6</v>
      </c>
      <c r="IL231" s="13">
        <v>1.9697103479676601E-5</v>
      </c>
      <c r="IM231" s="12">
        <v>0</v>
      </c>
      <c r="IN231" s="13">
        <v>1.06366176282812E-6</v>
      </c>
      <c r="IO231" s="13">
        <v>9.6586606788607503E-8</v>
      </c>
      <c r="IP231" s="13">
        <v>4.7190237345838903E-6</v>
      </c>
      <c r="IQ231" s="13">
        <v>8.1043416140083103E-6</v>
      </c>
      <c r="IR231" s="13">
        <v>1.2837800708478499E-7</v>
      </c>
      <c r="IS231" s="13">
        <v>2.4571388348422099E-7</v>
      </c>
      <c r="IT231" s="12">
        <v>0</v>
      </c>
      <c r="IU231" s="13">
        <v>4.8237598647156797E-7</v>
      </c>
      <c r="IV231" s="13">
        <v>1.3006839019937499E-7</v>
      </c>
      <c r="IW231" s="13">
        <v>4.7562379349993601E-7</v>
      </c>
      <c r="IX231" s="13">
        <v>3.5275148177846201E-6</v>
      </c>
      <c r="IY231" s="12">
        <v>0</v>
      </c>
    </row>
    <row r="232" spans="1:259" x14ac:dyDescent="0.25">
      <c r="A232" s="2">
        <v>229</v>
      </c>
      <c r="B232" s="2" t="s">
        <v>2538</v>
      </c>
      <c r="C232" s="2" t="s">
        <v>2705</v>
      </c>
      <c r="D232" s="12">
        <v>0</v>
      </c>
      <c r="E232" s="12">
        <v>0</v>
      </c>
      <c r="F232" s="12">
        <v>0</v>
      </c>
      <c r="G232" s="12">
        <v>0</v>
      </c>
      <c r="H232" s="13">
        <v>7.1592857219101005E-7</v>
      </c>
      <c r="I232" s="13">
        <v>2.7344931202021798E-7</v>
      </c>
      <c r="J232" s="13">
        <v>5.8220170665143097E-7</v>
      </c>
      <c r="K232" s="13">
        <v>1.34295347038108E-6</v>
      </c>
      <c r="L232" s="12">
        <v>0</v>
      </c>
      <c r="M232" s="12">
        <v>0</v>
      </c>
      <c r="N232" s="13">
        <v>1.07948445160055E-7</v>
      </c>
      <c r="O232" s="12">
        <v>0</v>
      </c>
      <c r="P232" s="13">
        <v>2.3586771307753801E-6</v>
      </c>
      <c r="Q232" s="13">
        <v>4.2327966128485602E-7</v>
      </c>
      <c r="R232" s="13">
        <v>5.0326491581560003E-6</v>
      </c>
      <c r="S232" s="13">
        <v>3.3797696044618001E-8</v>
      </c>
      <c r="T232" s="12">
        <v>0</v>
      </c>
      <c r="U232" s="12">
        <v>0</v>
      </c>
      <c r="V232" s="13">
        <v>1.4245232558064201E-7</v>
      </c>
      <c r="W232" s="12">
        <v>0</v>
      </c>
      <c r="X232" s="12">
        <v>0</v>
      </c>
      <c r="Y232" s="12">
        <v>0</v>
      </c>
      <c r="Z232" s="13">
        <v>1.73205903028251E-7</v>
      </c>
      <c r="AA232" s="13">
        <v>3.6767308777466798E-6</v>
      </c>
      <c r="AB232" s="13">
        <v>5.0144951612081E-8</v>
      </c>
      <c r="AC232" s="13">
        <v>4.9673629992987098E-7</v>
      </c>
      <c r="AD232" s="13">
        <v>7.9444016126522398E-7</v>
      </c>
      <c r="AE232" s="13">
        <v>6.6842937152311998E-7</v>
      </c>
      <c r="AF232" s="13">
        <v>1.01887160752138E-7</v>
      </c>
      <c r="AG232" s="12">
        <v>0</v>
      </c>
      <c r="AH232" s="12">
        <v>0</v>
      </c>
      <c r="AI232" s="13">
        <v>7.4161901905837294E-8</v>
      </c>
      <c r="AJ232" s="13">
        <v>2.7016698316102498E-6</v>
      </c>
      <c r="AK232" s="13">
        <v>1.59844692911239E-7</v>
      </c>
      <c r="AL232" s="13">
        <v>9.12336502854796E-7</v>
      </c>
      <c r="AM232" s="13">
        <v>1.4234192622318501E-6</v>
      </c>
      <c r="AN232" s="13">
        <v>4.5548340206044099E-7</v>
      </c>
      <c r="AO232" s="12">
        <v>0</v>
      </c>
      <c r="AP232" s="13">
        <v>1.3101348306727301E-7</v>
      </c>
      <c r="AQ232" s="13">
        <v>1.1964515412307301E-6</v>
      </c>
      <c r="AR232" s="13">
        <v>1.7764900354159701E-5</v>
      </c>
      <c r="AS232" s="13">
        <v>1.2932240338135201E-6</v>
      </c>
      <c r="AT232" s="13">
        <v>4.1831324532711802E-8</v>
      </c>
      <c r="AU232" s="12">
        <v>0</v>
      </c>
      <c r="AV232" s="13">
        <v>7.0956946652007801E-8</v>
      </c>
      <c r="AW232" s="12">
        <v>0</v>
      </c>
      <c r="AX232" s="13">
        <v>9.2022366433957696E-7</v>
      </c>
      <c r="AY232" s="13">
        <v>9.8355976875925204E-8</v>
      </c>
      <c r="AZ232" s="21">
        <v>9.6100920630101294E-8</v>
      </c>
      <c r="BA232" s="12">
        <v>0</v>
      </c>
      <c r="BB232" s="13">
        <v>7.5587414855062495E-8</v>
      </c>
      <c r="BC232" s="13">
        <v>6.6875696121018604E-7</v>
      </c>
      <c r="BD232" s="12">
        <v>0</v>
      </c>
      <c r="BE232" s="13">
        <v>3.8530365779735501E-7</v>
      </c>
      <c r="BF232" s="13">
        <v>6.1651689011770297E-7</v>
      </c>
      <c r="BG232" s="12">
        <v>0</v>
      </c>
      <c r="BH232" s="13">
        <v>1.2040111004672501E-7</v>
      </c>
      <c r="BI232" s="13">
        <v>3.6553919411434298E-8</v>
      </c>
      <c r="BJ232" s="13">
        <v>3.3699908269546302E-6</v>
      </c>
      <c r="BK232" s="12">
        <v>0</v>
      </c>
      <c r="BL232" s="13">
        <v>2.32921389730235E-7</v>
      </c>
      <c r="BM232" s="13">
        <v>2.6773882279851401E-6</v>
      </c>
      <c r="BN232" s="12">
        <v>0</v>
      </c>
      <c r="BO232" s="13">
        <v>1.73637546083571E-6</v>
      </c>
      <c r="BP232" s="13">
        <v>6.03435223008528E-6</v>
      </c>
      <c r="BQ232" s="13">
        <v>9.0904207185499499E-7</v>
      </c>
      <c r="BR232" s="13">
        <v>4.6614369410205802E-7</v>
      </c>
      <c r="BS232" s="13">
        <v>4.6570761340527898E-8</v>
      </c>
      <c r="BT232" s="13">
        <v>1.5487785167791801E-7</v>
      </c>
      <c r="BU232" s="13">
        <v>5.9880555292396706E-8</v>
      </c>
      <c r="BV232" s="13">
        <v>1.8510965727460101E-7</v>
      </c>
      <c r="BW232" s="12">
        <v>0</v>
      </c>
      <c r="BX232" s="13">
        <v>8.6876461852339299E-8</v>
      </c>
      <c r="BY232" s="13">
        <v>3.9095403504138102E-7</v>
      </c>
      <c r="BZ232" s="13">
        <v>2.0058846141137701E-7</v>
      </c>
      <c r="CA232" s="12">
        <v>0</v>
      </c>
      <c r="CB232" s="12">
        <v>0</v>
      </c>
      <c r="CC232" s="13">
        <v>1.31648337460651E-7</v>
      </c>
      <c r="CD232" s="13">
        <v>1.3734975923711201E-6</v>
      </c>
      <c r="CE232" s="13">
        <v>1.8406549802251999E-7</v>
      </c>
      <c r="CF232" s="12">
        <v>0</v>
      </c>
      <c r="CG232" s="12">
        <v>0</v>
      </c>
      <c r="CH232" s="12">
        <v>0</v>
      </c>
      <c r="CI232" s="13">
        <v>4.87222558135786E-7</v>
      </c>
      <c r="CJ232" s="12">
        <v>0</v>
      </c>
      <c r="CK232" s="12">
        <v>0</v>
      </c>
      <c r="CL232" s="13">
        <v>4.98300574864027E-8</v>
      </c>
      <c r="CM232" s="13">
        <v>5.3737345931178801E-5</v>
      </c>
      <c r="CN232" s="13">
        <v>9.0420407844721506E-8</v>
      </c>
      <c r="CO232" s="13">
        <v>2.1539031742990499E-7</v>
      </c>
      <c r="CP232" s="13">
        <v>2.1803434181934601E-7</v>
      </c>
      <c r="CQ232" s="13">
        <v>9.0555397936965906E-8</v>
      </c>
      <c r="CR232" s="13">
        <v>2.8275546885670802E-7</v>
      </c>
      <c r="CS232" s="13">
        <v>3.1453088657325701E-6</v>
      </c>
      <c r="CT232" s="13">
        <v>5.3586080711542701E-6</v>
      </c>
      <c r="CU232" s="13">
        <v>3.9952154871248902E-6</v>
      </c>
      <c r="CV232" s="21">
        <v>4.2871414107033398E-7</v>
      </c>
      <c r="CW232" s="13">
        <v>6.4598839629378004E-8</v>
      </c>
      <c r="CX232" s="13">
        <v>1.0769192488231599E-6</v>
      </c>
      <c r="CY232" s="13">
        <v>7.5306460525769905E-7</v>
      </c>
      <c r="CZ232" s="13">
        <v>1.1978541448071299E-5</v>
      </c>
      <c r="DA232" s="13">
        <v>1.24081008843045E-5</v>
      </c>
      <c r="DB232" s="13">
        <v>8.8944297772307698E-8</v>
      </c>
      <c r="DC232" s="13">
        <v>1.0366325267928399E-5</v>
      </c>
      <c r="DD232" s="13">
        <v>3.1109948552376702E-7</v>
      </c>
      <c r="DE232" s="12">
        <v>0</v>
      </c>
      <c r="DF232" s="13">
        <v>4.9131773277216499E-7</v>
      </c>
      <c r="DG232" s="13">
        <v>3.5893890955711397E-7</v>
      </c>
      <c r="DH232" s="13">
        <v>1.66187183952162E-6</v>
      </c>
      <c r="DI232" s="13">
        <v>8.3478675193847197E-8</v>
      </c>
      <c r="DJ232" s="13">
        <v>8.2684881777639603E-7</v>
      </c>
      <c r="DK232" s="13">
        <v>9.9531833882739605E-8</v>
      </c>
      <c r="DL232" s="13">
        <v>1.52419213742288E-6</v>
      </c>
      <c r="DM232" s="13">
        <v>1.4039260407549101E-6</v>
      </c>
      <c r="DN232" s="13">
        <v>4.4498647180769499E-5</v>
      </c>
      <c r="DO232" s="13">
        <v>4.5767757303777302E-5</v>
      </c>
      <c r="DP232" s="13">
        <v>2.3711849603432198E-6</v>
      </c>
      <c r="DQ232" s="13">
        <v>1.34858534420697E-6</v>
      </c>
      <c r="DR232" s="13">
        <v>6.1118870094486404E-8</v>
      </c>
      <c r="DS232" s="13">
        <v>4.3780164291183202E-7</v>
      </c>
      <c r="DT232" s="13">
        <v>2.4781987935111899E-6</v>
      </c>
      <c r="DU232" s="13">
        <v>1.0376821554477799E-7</v>
      </c>
      <c r="DV232" s="13">
        <v>2.7702908543136598E-7</v>
      </c>
      <c r="DW232" s="12">
        <v>0</v>
      </c>
      <c r="DX232" s="13">
        <v>2.4883772234937701E-6</v>
      </c>
      <c r="DY232" s="12">
        <v>0</v>
      </c>
      <c r="DZ232" s="13">
        <v>1.7010083805279701E-7</v>
      </c>
      <c r="EA232" s="13">
        <v>1.79701556036056E-7</v>
      </c>
      <c r="EB232" s="12">
        <v>0</v>
      </c>
      <c r="EC232" s="2" t="s">
        <v>2538</v>
      </c>
      <c r="ED232" s="12">
        <v>0</v>
      </c>
      <c r="EE232" s="12">
        <v>0</v>
      </c>
      <c r="EF232" s="12">
        <v>0</v>
      </c>
      <c r="EG232" s="12">
        <v>0</v>
      </c>
      <c r="EH232" s="12">
        <v>0</v>
      </c>
      <c r="EI232" s="13">
        <v>2.3227075236120799E-7</v>
      </c>
      <c r="EJ232" s="12">
        <v>0</v>
      </c>
      <c r="EK232" s="12">
        <v>0</v>
      </c>
      <c r="EL232" s="13">
        <v>8.6301605575574198E-8</v>
      </c>
      <c r="EM232" s="12">
        <v>0</v>
      </c>
      <c r="EN232" s="13">
        <v>6.1005224493755703E-8</v>
      </c>
      <c r="EO232" s="13">
        <v>1.26960366121511E-7</v>
      </c>
      <c r="EP232" s="13">
        <v>3.2370730309800699E-7</v>
      </c>
      <c r="EQ232" s="13">
        <v>1.70610138882472E-6</v>
      </c>
      <c r="ER232" s="13">
        <v>1.7254977208223301E-6</v>
      </c>
      <c r="ES232" s="12">
        <v>0</v>
      </c>
      <c r="ET232" s="13">
        <v>2.18761555256128E-7</v>
      </c>
      <c r="EU232" s="13">
        <v>1.3351644626410701E-7</v>
      </c>
      <c r="EV232" s="13">
        <v>8.2616446147419196E-8</v>
      </c>
      <c r="EW232" s="13">
        <v>1.5586936209157201E-7</v>
      </c>
      <c r="EX232" s="13">
        <v>3.79946203568901E-7</v>
      </c>
      <c r="EY232" s="13">
        <v>2.4993468860908601E-7</v>
      </c>
      <c r="EZ232" s="13">
        <v>1.50164660036572E-6</v>
      </c>
      <c r="FA232" s="13">
        <v>7.2516390899814299E-7</v>
      </c>
      <c r="FB232" s="12">
        <v>0</v>
      </c>
      <c r="FC232" s="13">
        <v>1.0190998658195199E-7</v>
      </c>
      <c r="FD232" s="13">
        <v>5.7389907078323698E-6</v>
      </c>
      <c r="FE232" s="13">
        <v>1.5094503345075201E-6</v>
      </c>
      <c r="FF232" s="12">
        <v>0</v>
      </c>
      <c r="FG232" s="13">
        <v>1.97984057023164E-7</v>
      </c>
      <c r="FH232" s="13">
        <v>5.6892140523971297E-7</v>
      </c>
      <c r="FI232" s="13">
        <v>1.0491157613942E-6</v>
      </c>
      <c r="FJ232" s="13">
        <v>7.5549746797874099E-7</v>
      </c>
      <c r="FK232" s="12">
        <v>0</v>
      </c>
      <c r="FL232" s="12">
        <v>0</v>
      </c>
      <c r="FM232" s="13">
        <v>3.1762695927903099E-6</v>
      </c>
      <c r="FN232" s="13">
        <v>5.2058103312070395E-7</v>
      </c>
      <c r="FO232" s="12">
        <v>0</v>
      </c>
      <c r="FP232" s="12">
        <v>0</v>
      </c>
      <c r="FQ232" s="13">
        <v>2.2262156293091999E-5</v>
      </c>
      <c r="FR232" s="12">
        <v>0</v>
      </c>
      <c r="FS232" s="12">
        <v>0</v>
      </c>
      <c r="FT232" s="13">
        <v>1.6145813725641399E-5</v>
      </c>
      <c r="FU232" s="13">
        <v>5.5581412234602196E-6</v>
      </c>
      <c r="FV232" s="13">
        <v>1.4130589049562899E-5</v>
      </c>
      <c r="FW232" s="13">
        <v>6.5064419166656304E-8</v>
      </c>
      <c r="FX232" s="12">
        <v>0</v>
      </c>
      <c r="FY232" s="13">
        <v>4.9499262879542097E-7</v>
      </c>
      <c r="FZ232" s="13">
        <v>7.1220521400380995E-8</v>
      </c>
      <c r="GA232" s="21">
        <v>3.71550107553742E-6</v>
      </c>
      <c r="GB232" s="13">
        <v>8.1980257167707894E-8</v>
      </c>
      <c r="GC232" s="13">
        <v>9.6068034983552901E-8</v>
      </c>
      <c r="GD232" s="13">
        <v>2.9620647283391699E-5</v>
      </c>
      <c r="GE232" s="12">
        <v>0</v>
      </c>
      <c r="GF232" s="13">
        <v>4.23176675202166E-5</v>
      </c>
      <c r="GG232" s="13">
        <v>1.2163866556028299E-7</v>
      </c>
      <c r="GH232" s="13">
        <v>1.16591384225502E-7</v>
      </c>
      <c r="GI232" s="13">
        <v>1.24498137951113E-7</v>
      </c>
      <c r="GJ232" s="13">
        <v>2.54808246076794E-7</v>
      </c>
      <c r="GK232" s="13">
        <v>2.3219073387761499E-7</v>
      </c>
      <c r="GL232" s="13">
        <v>1.5805986602916299E-7</v>
      </c>
      <c r="GM232" s="13">
        <v>1.6432990736288299E-7</v>
      </c>
      <c r="GN232" s="13">
        <v>4.2855039241096604E-6</v>
      </c>
      <c r="GO232" s="12">
        <v>0</v>
      </c>
      <c r="GP232" s="13">
        <v>1.4415852144626399E-6</v>
      </c>
      <c r="GQ232" s="13">
        <v>5.0145310083408598E-5</v>
      </c>
      <c r="GR232" s="13">
        <v>7.8189003208891103E-6</v>
      </c>
      <c r="GS232" s="12">
        <v>0</v>
      </c>
      <c r="GT232" s="12">
        <v>0</v>
      </c>
      <c r="GU232" s="13">
        <v>2.71346282362012E-7</v>
      </c>
      <c r="GV232" s="13">
        <v>5.37028736573343E-7</v>
      </c>
      <c r="GW232" s="12">
        <v>0</v>
      </c>
      <c r="GX232" s="13">
        <v>2.6067374272004602E-7</v>
      </c>
      <c r="GY232" s="13">
        <v>1.05829034215305E-5</v>
      </c>
      <c r="GZ232" s="12">
        <v>0</v>
      </c>
      <c r="HA232" s="12">
        <v>0</v>
      </c>
      <c r="HB232" s="13">
        <v>2.7569798004103201E-7</v>
      </c>
      <c r="HC232" s="12">
        <v>0</v>
      </c>
      <c r="HD232" s="13">
        <v>1.27237374629291E-7</v>
      </c>
      <c r="HE232" s="12">
        <v>0</v>
      </c>
      <c r="HF232" s="13">
        <v>4.8826757594373499E-6</v>
      </c>
      <c r="HG232" s="13">
        <v>1.10909599966727E-5</v>
      </c>
      <c r="HH232" s="13">
        <v>9.3140238857230101E-8</v>
      </c>
      <c r="HI232" s="13">
        <v>8.7452744982696199E-8</v>
      </c>
      <c r="HJ232" s="13">
        <v>3.3515511022504002E-7</v>
      </c>
      <c r="HK232" s="13">
        <v>1.5784171777608499E-7</v>
      </c>
      <c r="HL232" s="12">
        <v>0</v>
      </c>
      <c r="HM232" s="13">
        <v>9.9832983985060496E-8</v>
      </c>
      <c r="HN232" s="13">
        <v>3.2326272187322201E-7</v>
      </c>
      <c r="HO232" s="13">
        <v>5.60973845728782E-8</v>
      </c>
      <c r="HP232" s="13">
        <v>1.1780109880949201E-5</v>
      </c>
      <c r="HQ232" s="13">
        <v>2.2151110296722099E-6</v>
      </c>
      <c r="HR232" s="13">
        <v>3.26465466901996E-6</v>
      </c>
      <c r="HS232" s="12">
        <v>0</v>
      </c>
      <c r="HT232" s="13">
        <v>4.0616359218713601E-6</v>
      </c>
      <c r="HU232" s="21">
        <v>1.2152428767914601E-6</v>
      </c>
      <c r="HV232" s="13">
        <v>2.3536359502234498E-6</v>
      </c>
      <c r="HW232" s="12">
        <v>0</v>
      </c>
      <c r="HX232" s="13">
        <v>9.65920396164608E-5</v>
      </c>
      <c r="HY232" s="13">
        <v>1.2246262279900299E-6</v>
      </c>
      <c r="HZ232" s="13">
        <v>1.83570947754453E-6</v>
      </c>
      <c r="IA232" s="13">
        <v>6.8335838784276196E-5</v>
      </c>
      <c r="IB232" s="13">
        <v>5.8517017120292697E-6</v>
      </c>
      <c r="IC232" s="13">
        <v>7.9548718692644604E-7</v>
      </c>
      <c r="ID232" s="13">
        <v>2.5362469394366003E-7</v>
      </c>
      <c r="IE232" s="13">
        <v>6.4089117025039895E-7</v>
      </c>
      <c r="IF232" s="13">
        <v>2.7933534936208602E-7</v>
      </c>
      <c r="IG232" s="13">
        <v>6.7739105131087698E-7</v>
      </c>
      <c r="IH232" s="13">
        <v>5.4327506392112399E-7</v>
      </c>
      <c r="II232" s="13">
        <v>9.2408796979725203E-8</v>
      </c>
      <c r="IJ232" s="13">
        <v>2.6559257669122501E-7</v>
      </c>
      <c r="IK232" s="13">
        <v>2.43941001863416E-6</v>
      </c>
      <c r="IL232" s="13">
        <v>4.7098787958039198E-5</v>
      </c>
      <c r="IM232" s="12">
        <v>0</v>
      </c>
      <c r="IN232" s="13">
        <v>2.8742731931520299E-6</v>
      </c>
      <c r="IO232" s="12">
        <v>0</v>
      </c>
      <c r="IP232" s="13">
        <v>3.87795341877929E-6</v>
      </c>
      <c r="IQ232" s="13">
        <v>1.0825151600829E-5</v>
      </c>
      <c r="IR232" s="13">
        <v>7.8683294664868094E-8</v>
      </c>
      <c r="IS232" s="13">
        <v>1.5059883181290999E-7</v>
      </c>
      <c r="IT232" s="13">
        <v>1.37472045576264E-7</v>
      </c>
      <c r="IU232" s="13">
        <v>3.1037616780214102E-7</v>
      </c>
      <c r="IV232" s="13">
        <v>7.9719335928649202E-8</v>
      </c>
      <c r="IW232" s="13">
        <v>1.4116512247225399E-6</v>
      </c>
      <c r="IX232" s="13">
        <v>3.6910844269867402E-6</v>
      </c>
      <c r="IY232" s="13">
        <v>5.3730244974618797E-7</v>
      </c>
    </row>
    <row r="233" spans="1:259" x14ac:dyDescent="0.25">
      <c r="A233" s="2">
        <v>230</v>
      </c>
      <c r="B233" s="2" t="s">
        <v>2541</v>
      </c>
      <c r="C233" s="2" t="s">
        <v>2705</v>
      </c>
      <c r="D233" s="12">
        <v>0</v>
      </c>
      <c r="E233" s="12">
        <v>0</v>
      </c>
      <c r="F233" s="12">
        <v>0</v>
      </c>
      <c r="G233" s="12">
        <v>0</v>
      </c>
      <c r="H233" s="13">
        <v>4.9201723648503898E-7</v>
      </c>
      <c r="I233" s="12">
        <v>0</v>
      </c>
      <c r="J233" s="13">
        <v>7.8520295630625995E-7</v>
      </c>
      <c r="K233" s="13">
        <v>1.8179528648281599E-6</v>
      </c>
      <c r="L233" s="12">
        <v>0</v>
      </c>
      <c r="M233" s="12">
        <v>0</v>
      </c>
      <c r="N233" s="13">
        <v>1.33311941624491E-6</v>
      </c>
      <c r="O233" s="12">
        <v>0</v>
      </c>
      <c r="P233" s="13">
        <v>2.3402131975445202E-6</v>
      </c>
      <c r="Q233" s="13">
        <v>4.4495275917691397E-7</v>
      </c>
      <c r="R233" s="13">
        <v>5.9992128777697303E-6</v>
      </c>
      <c r="S233" s="13">
        <v>2.9813414803585798E-8</v>
      </c>
      <c r="T233" s="13">
        <v>7.8283145916458994E-8</v>
      </c>
      <c r="U233" s="13">
        <v>4.8788099926439998E-8</v>
      </c>
      <c r="V233" s="12">
        <v>0</v>
      </c>
      <c r="W233" s="12">
        <v>0</v>
      </c>
      <c r="X233" s="13">
        <v>4.3124383283213098E-8</v>
      </c>
      <c r="Y233" s="13">
        <v>2.9636037759370898E-7</v>
      </c>
      <c r="Z233" s="12">
        <v>0</v>
      </c>
      <c r="AA233" s="13">
        <v>3.39876771608186E-6</v>
      </c>
      <c r="AB233" s="13">
        <v>4.4233554877323502E-8</v>
      </c>
      <c r="AC233" s="13">
        <v>1.07561022537762E-6</v>
      </c>
      <c r="AD233" s="13">
        <v>6.4950630899790603E-7</v>
      </c>
      <c r="AE233" s="13">
        <v>8.4605585940157303E-7</v>
      </c>
      <c r="AF233" s="12">
        <v>0</v>
      </c>
      <c r="AG233" s="12">
        <v>0</v>
      </c>
      <c r="AH233" s="13">
        <v>6.3187474920336906E-8</v>
      </c>
      <c r="AI233" s="12">
        <v>0</v>
      </c>
      <c r="AJ233" s="13">
        <v>4.5797004288685398E-6</v>
      </c>
      <c r="AK233" s="12">
        <v>0</v>
      </c>
      <c r="AL233" s="13">
        <v>5.9327287286808103E-7</v>
      </c>
      <c r="AM233" s="13">
        <v>9.6304308733441099E-7</v>
      </c>
      <c r="AN233" s="13">
        <v>8.43972925475839E-7</v>
      </c>
      <c r="AO233" s="12">
        <v>0</v>
      </c>
      <c r="AP233" s="12">
        <v>0</v>
      </c>
      <c r="AQ233" s="13">
        <v>2.3391496740228502E-6</v>
      </c>
      <c r="AR233" s="13">
        <v>2.5806383598162701E-5</v>
      </c>
      <c r="AS233" s="13">
        <v>1.61515116655859E-6</v>
      </c>
      <c r="AT233" s="13">
        <v>7.3799979053645894E-8</v>
      </c>
      <c r="AU233" s="12">
        <v>0</v>
      </c>
      <c r="AV233" s="13">
        <v>6.2592103347502796E-8</v>
      </c>
      <c r="AW233" s="12">
        <v>0</v>
      </c>
      <c r="AX233" s="13">
        <v>5.8189059583104601E-7</v>
      </c>
      <c r="AY233" s="13">
        <v>8.4502765393925795E-8</v>
      </c>
      <c r="AZ233" s="21">
        <v>1.38176191029356E-7</v>
      </c>
      <c r="BA233" s="12">
        <v>0</v>
      </c>
      <c r="BB233" s="13">
        <v>1.7348889803106099E-7</v>
      </c>
      <c r="BC233" s="13">
        <v>9.0543262139705401E-7</v>
      </c>
      <c r="BD233" s="13">
        <v>7.2436480439919699E-8</v>
      </c>
      <c r="BE233" s="13">
        <v>3.0646534262769298E-7</v>
      </c>
      <c r="BF233" s="13">
        <v>1.9154793601602999E-6</v>
      </c>
      <c r="BG233" s="12">
        <v>0</v>
      </c>
      <c r="BH233" s="12">
        <v>0</v>
      </c>
      <c r="BI233" s="13">
        <v>3.2244717529598497E-8</v>
      </c>
      <c r="BJ233" s="13">
        <v>3.8413685035840902E-6</v>
      </c>
      <c r="BK233" s="13">
        <v>1.22878638457409E-7</v>
      </c>
      <c r="BL233" s="13">
        <v>2.0546317711976E-7</v>
      </c>
      <c r="BM233" s="13">
        <v>4.1131997847080898E-6</v>
      </c>
      <c r="BN233" s="12">
        <v>0</v>
      </c>
      <c r="BO233" s="13">
        <v>1.44235942403892E-6</v>
      </c>
      <c r="BP233" s="13">
        <v>3.7809269148602099E-6</v>
      </c>
      <c r="BQ233" s="13">
        <v>8.7079603073723703E-7</v>
      </c>
      <c r="BR233" s="13">
        <v>8.2345299593477496E-7</v>
      </c>
      <c r="BS233" s="13">
        <v>1.2314412209377401E-7</v>
      </c>
      <c r="BT233" s="12">
        <v>0</v>
      </c>
      <c r="BU233" s="12">
        <v>0</v>
      </c>
      <c r="BV233" s="13">
        <v>1.08858524738722E-7</v>
      </c>
      <c r="BW233" s="12">
        <v>0</v>
      </c>
      <c r="BX233" s="13">
        <v>7.6634927731535106E-8</v>
      </c>
      <c r="BY233" s="13">
        <v>3.24565948566537E-7</v>
      </c>
      <c r="BZ233" s="13">
        <v>2.53125152495805E-7</v>
      </c>
      <c r="CA233" s="13">
        <v>2.2435091511538799E-7</v>
      </c>
      <c r="CB233" s="13">
        <v>1.0761797839116E-7</v>
      </c>
      <c r="CC233" s="13">
        <v>2.4647299276474402E-7</v>
      </c>
      <c r="CD233" s="13">
        <v>1.0100458953836299E-6</v>
      </c>
      <c r="CE233" s="13">
        <v>2.16488959733804E-7</v>
      </c>
      <c r="CF233" s="13">
        <v>1.4462189435426499E-7</v>
      </c>
      <c r="CG233" s="13">
        <v>6.92121307968084E-8</v>
      </c>
      <c r="CH233" s="13">
        <v>7.4217985873178705E-8</v>
      </c>
      <c r="CI233" s="13">
        <v>8.9871731728032195E-7</v>
      </c>
      <c r="CJ233" s="12">
        <v>0</v>
      </c>
      <c r="CK233" s="13">
        <v>1.5818517634086201E-7</v>
      </c>
      <c r="CL233" s="13">
        <v>1.3186734725060199E-7</v>
      </c>
      <c r="CM233" s="13">
        <v>3.7088271068922999E-5</v>
      </c>
      <c r="CN233" s="13">
        <v>9.0694860802911597E-8</v>
      </c>
      <c r="CO233" s="13">
        <v>2.4126359954377499E-7</v>
      </c>
      <c r="CP233" s="12">
        <v>0</v>
      </c>
      <c r="CQ233" s="13">
        <v>1.5976033619773701E-7</v>
      </c>
      <c r="CR233" s="12">
        <v>0</v>
      </c>
      <c r="CS233" s="13">
        <v>2.1063578410546401E-6</v>
      </c>
      <c r="CT233" s="13">
        <v>9.9224795494900201E-6</v>
      </c>
      <c r="CU233" s="13">
        <v>4.7968121222479698E-6</v>
      </c>
      <c r="CV233" s="21">
        <v>6.6630215255629201E-7</v>
      </c>
      <c r="CW233" s="12">
        <v>0</v>
      </c>
      <c r="CX233" s="13">
        <v>6.0728192582161896E-7</v>
      </c>
      <c r="CY233" s="13">
        <v>5.8016960757593597E-7</v>
      </c>
      <c r="CZ233" s="13">
        <v>1.43972451400244E-5</v>
      </c>
      <c r="DA233" s="13">
        <v>1.20738857838917E-5</v>
      </c>
      <c r="DB233" s="13">
        <v>7.8458994376385303E-8</v>
      </c>
      <c r="DC233" s="13">
        <v>1.08101337216082E-5</v>
      </c>
      <c r="DD233" s="13">
        <v>3.4303144491187699E-7</v>
      </c>
      <c r="DE233" s="12">
        <v>0</v>
      </c>
      <c r="DF233" s="13">
        <v>1.31438568018124E-7</v>
      </c>
      <c r="DG233" s="13">
        <v>3.2760805251552499E-7</v>
      </c>
      <c r="DH233" s="13">
        <v>1.6840918188788499E-6</v>
      </c>
      <c r="DI233" s="13">
        <v>2.79019854577194E-7</v>
      </c>
      <c r="DJ233" s="13">
        <v>7.7333986046431004E-7</v>
      </c>
      <c r="DK233" s="13">
        <v>8.7798406311197106E-8</v>
      </c>
      <c r="DL233" s="13">
        <v>1.3181114993457199E-6</v>
      </c>
      <c r="DM233" s="13">
        <v>1.1997164964882201E-6</v>
      </c>
      <c r="DN233" s="13">
        <v>4.5179331073428603E-5</v>
      </c>
      <c r="DO233" s="13">
        <v>4.7475038725537298E-5</v>
      </c>
      <c r="DP233" s="13">
        <v>2.5033676536286902E-6</v>
      </c>
      <c r="DQ233" s="13">
        <v>1.1047397964488501E-6</v>
      </c>
      <c r="DR233" s="13">
        <v>2.1565520017079E-7</v>
      </c>
      <c r="DS233" s="13">
        <v>2.3171452807772601E-7</v>
      </c>
      <c r="DT233" s="13">
        <v>2.3959052488292501E-6</v>
      </c>
      <c r="DU233" s="12">
        <v>0</v>
      </c>
      <c r="DV233" s="13">
        <v>4.3986813320931501E-7</v>
      </c>
      <c r="DW233" s="12">
        <v>0</v>
      </c>
      <c r="DX233" s="13">
        <v>2.9670424426593501E-6</v>
      </c>
      <c r="DY233" s="12">
        <v>0</v>
      </c>
      <c r="DZ233" s="13">
        <v>7.5024150116782205E-8</v>
      </c>
      <c r="EA233" s="13">
        <v>2.37775839389171E-7</v>
      </c>
      <c r="EB233" s="12">
        <v>0</v>
      </c>
      <c r="EC233" s="2" t="s">
        <v>2541</v>
      </c>
      <c r="ED233" s="12">
        <v>0</v>
      </c>
      <c r="EE233" s="12">
        <v>0</v>
      </c>
      <c r="EF233" s="12">
        <v>0</v>
      </c>
      <c r="EG233" s="12">
        <v>0</v>
      </c>
      <c r="EH233" s="12">
        <v>0</v>
      </c>
      <c r="EI233" s="12">
        <v>0</v>
      </c>
      <c r="EJ233" s="12">
        <v>0</v>
      </c>
      <c r="EK233" s="13">
        <v>4.7600388196503101E-8</v>
      </c>
      <c r="EL233" s="12">
        <v>0</v>
      </c>
      <c r="EM233" s="12">
        <v>0</v>
      </c>
      <c r="EN233" s="13">
        <v>5.3813551687581199E-8</v>
      </c>
      <c r="EO233" s="13">
        <v>5.5996746846276097E-8</v>
      </c>
      <c r="EP233" s="13">
        <v>8.8904873115681106E-8</v>
      </c>
      <c r="EQ233" s="13">
        <v>3.5054667709158799E-6</v>
      </c>
      <c r="ER233" s="13">
        <v>1.9561574684177099E-6</v>
      </c>
      <c r="ES233" s="12">
        <v>0</v>
      </c>
      <c r="ET233" s="13">
        <v>2.4615693273406497E-7</v>
      </c>
      <c r="EU233" s="12">
        <v>0</v>
      </c>
      <c r="EV233" s="13">
        <v>7.2877108999959299E-8</v>
      </c>
      <c r="EW233" s="13">
        <v>1.3749451859297201E-7</v>
      </c>
      <c r="EX233" s="13">
        <v>6.7031159491424002E-7</v>
      </c>
      <c r="EY233" s="13">
        <v>1.76809864430882E-7</v>
      </c>
      <c r="EZ233" s="13">
        <v>7.4911407154810397E-7</v>
      </c>
      <c r="FA233" s="13">
        <v>1.1753328433591299E-6</v>
      </c>
      <c r="FB233" s="12">
        <v>0</v>
      </c>
      <c r="FC233" s="13">
        <v>1.7979241535189899E-7</v>
      </c>
      <c r="FD233" s="13">
        <v>4.36809207956252E-6</v>
      </c>
      <c r="FE233" s="13">
        <v>1.54979831238929E-6</v>
      </c>
      <c r="FF233" s="12">
        <v>0</v>
      </c>
      <c r="FG233" s="13">
        <v>3.4928894613029798E-7</v>
      </c>
      <c r="FH233" s="13">
        <v>2.5092671735166202E-7</v>
      </c>
      <c r="FI233" s="13">
        <v>3.1513434659339701E-7</v>
      </c>
      <c r="FJ233" s="13">
        <v>9.5566371287003803E-7</v>
      </c>
      <c r="FK233" s="13">
        <v>6.7847322721160095E-8</v>
      </c>
      <c r="FL233" s="13">
        <v>7.3568755889054702E-8</v>
      </c>
      <c r="FM233" s="13">
        <v>1.26603088633868E-6</v>
      </c>
      <c r="FN233" s="13">
        <v>2.9671787440540902E-7</v>
      </c>
      <c r="FO233" s="13">
        <v>1.56917812278972E-7</v>
      </c>
      <c r="FP233" s="12">
        <v>0</v>
      </c>
      <c r="FQ233" s="13">
        <v>1.4429469790375399E-5</v>
      </c>
      <c r="FR233" s="13">
        <v>8.7440740825889303E-8</v>
      </c>
      <c r="FS233" s="12">
        <v>0</v>
      </c>
      <c r="FT233" s="13">
        <v>1.32727958319104E-5</v>
      </c>
      <c r="FU233" s="13">
        <v>7.2484478993400297E-6</v>
      </c>
      <c r="FV233" s="13">
        <v>1.1962069294306201E-5</v>
      </c>
      <c r="FW233" s="13">
        <v>5.7394223411237499E-8</v>
      </c>
      <c r="FX233" s="12">
        <v>0</v>
      </c>
      <c r="FY233" s="13">
        <v>6.8541914946944603E-7</v>
      </c>
      <c r="FZ233" s="12">
        <v>0</v>
      </c>
      <c r="GA233" s="21">
        <v>4.74317317679688E-6</v>
      </c>
      <c r="GB233" s="13">
        <v>7.2315917908100106E-8</v>
      </c>
      <c r="GC233" s="13">
        <v>4.7913730596750603E-7</v>
      </c>
      <c r="GD233" s="13">
        <v>2.3248292327041498E-5</v>
      </c>
      <c r="GE233" s="13">
        <v>1.1185994044965E-7</v>
      </c>
      <c r="GF233" s="13">
        <v>4.8587103891020502E-5</v>
      </c>
      <c r="GG233" s="13">
        <v>2.6824787018883502E-7</v>
      </c>
      <c r="GH233" s="13">
        <v>2.0767583558276801E-7</v>
      </c>
      <c r="GI233" s="13">
        <v>5.0034149608057503E-7</v>
      </c>
      <c r="GJ233" s="13">
        <v>7.4125924755373196E-8</v>
      </c>
      <c r="GK233" s="13">
        <v>5.5440579165012402E-7</v>
      </c>
      <c r="GL233" s="13">
        <v>3.4856698097894701E-7</v>
      </c>
      <c r="GM233" s="13">
        <v>1.4495768251116099E-7</v>
      </c>
      <c r="GN233" s="13">
        <v>2.98665490939875E-6</v>
      </c>
      <c r="GO233" s="12">
        <v>0</v>
      </c>
      <c r="GP233" s="13">
        <v>2.2587168871172002E-6</v>
      </c>
      <c r="GQ233" s="13">
        <v>5.7415223823628697E-5</v>
      </c>
      <c r="GR233" s="13">
        <v>9.8631916796421804E-6</v>
      </c>
      <c r="GS233" s="12">
        <v>0</v>
      </c>
      <c r="GT233" s="12">
        <v>0</v>
      </c>
      <c r="GU233" s="13">
        <v>1.14138451465547E-7</v>
      </c>
      <c r="GV233" s="13">
        <v>1.20019065423789E-6</v>
      </c>
      <c r="GW233" s="12">
        <v>0</v>
      </c>
      <c r="GX233" s="12">
        <v>0</v>
      </c>
      <c r="GY233" s="13">
        <v>1.1468874920673401E-5</v>
      </c>
      <c r="GZ233" s="12">
        <v>0</v>
      </c>
      <c r="HA233" s="13">
        <v>1.0075561916586601E-7</v>
      </c>
      <c r="HB233" s="13">
        <v>2.4319699865408098E-7</v>
      </c>
      <c r="HC233" s="12">
        <v>0</v>
      </c>
      <c r="HD233" s="12">
        <v>0</v>
      </c>
      <c r="HE233" s="12">
        <v>0</v>
      </c>
      <c r="HF233" s="13">
        <v>5.8967768488714901E-6</v>
      </c>
      <c r="HG233" s="13">
        <v>1.5528397683987799E-5</v>
      </c>
      <c r="HH233" s="12">
        <v>0</v>
      </c>
      <c r="HI233" s="13">
        <v>2.3142982513713501E-7</v>
      </c>
      <c r="HJ233" s="12">
        <v>0</v>
      </c>
      <c r="HK233" s="13">
        <v>2.0885154120372201E-7</v>
      </c>
      <c r="HL233" s="12">
        <v>0</v>
      </c>
      <c r="HM233" s="12">
        <v>0</v>
      </c>
      <c r="HN233" s="12">
        <v>0</v>
      </c>
      <c r="HO233" s="12">
        <v>0</v>
      </c>
      <c r="HP233" s="13">
        <v>2.1559740788526199E-5</v>
      </c>
      <c r="HQ233" s="13">
        <v>1.6206614562343801E-6</v>
      </c>
      <c r="HR233" s="13">
        <v>3.7635923592340799E-6</v>
      </c>
      <c r="HS233" s="12">
        <v>0</v>
      </c>
      <c r="HT233" s="13">
        <v>4.6447999792364399E-6</v>
      </c>
      <c r="HU233" s="21">
        <v>1.85889278011021E-6</v>
      </c>
      <c r="HV233" s="13">
        <v>3.3279297972654901E-6</v>
      </c>
      <c r="HW233" s="13">
        <v>1.14035978053743E-7</v>
      </c>
      <c r="HX233" s="12">
        <v>1.2774195192598699E-4</v>
      </c>
      <c r="HY233" s="13">
        <v>1.2152921866181501E-6</v>
      </c>
      <c r="HZ233" s="13">
        <v>2.1053817598919301E-6</v>
      </c>
      <c r="IA233" s="13">
        <v>5.7928573529353402E-5</v>
      </c>
      <c r="IB233" s="13">
        <v>3.0957722035612001E-6</v>
      </c>
      <c r="IC233" s="13">
        <v>7.0171024212617401E-7</v>
      </c>
      <c r="ID233" s="12">
        <v>0</v>
      </c>
      <c r="IE233" s="13">
        <v>1.09584897564804E-6</v>
      </c>
      <c r="IF233" s="13">
        <v>2.46405572404767E-7</v>
      </c>
      <c r="IG233" s="13">
        <v>8.9888218363241104E-7</v>
      </c>
      <c r="IH233" s="13">
        <v>4.7923044256456895E-7</v>
      </c>
      <c r="II233" s="13">
        <v>2.4454523103171198E-7</v>
      </c>
      <c r="IJ233" s="13">
        <v>5.7240305410940995E-7</v>
      </c>
      <c r="IK233" s="13">
        <v>2.4740588308742601E-6</v>
      </c>
      <c r="IL233" s="13">
        <v>3.3208632782445899E-5</v>
      </c>
      <c r="IM233" s="12">
        <v>0</v>
      </c>
      <c r="IN233" s="13">
        <v>1.72092126357037E-6</v>
      </c>
      <c r="IO233" s="13">
        <v>5.2219588223108903E-8</v>
      </c>
      <c r="IP233" s="13">
        <v>3.8607498254388003E-6</v>
      </c>
      <c r="IQ233" s="13">
        <v>1.3972399791878899E-5</v>
      </c>
      <c r="IR233" s="12">
        <v>0</v>
      </c>
      <c r="IS233" s="13">
        <v>1.32845310989436E-7</v>
      </c>
      <c r="IT233" s="12">
        <v>0</v>
      </c>
      <c r="IU233" s="13">
        <v>2.1902968589614499E-7</v>
      </c>
      <c r="IV233" s="12">
        <v>0</v>
      </c>
      <c r="IW233" s="13">
        <v>1.47421858397171E-6</v>
      </c>
      <c r="IX233" s="13">
        <v>7.4887001524759399E-6</v>
      </c>
      <c r="IY233" s="13">
        <v>2.6648709436388498E-7</v>
      </c>
    </row>
    <row r="234" spans="1:259" x14ac:dyDescent="0.25">
      <c r="A234" s="2">
        <v>231</v>
      </c>
      <c r="B234" s="2" t="s">
        <v>2544</v>
      </c>
      <c r="C234" s="2" t="s">
        <v>2705</v>
      </c>
      <c r="D234" s="12">
        <v>0</v>
      </c>
      <c r="E234" s="12">
        <v>0</v>
      </c>
      <c r="F234" s="12">
        <v>0</v>
      </c>
      <c r="G234" s="12">
        <v>0</v>
      </c>
      <c r="H234" s="13">
        <v>2.92001355866364E-7</v>
      </c>
      <c r="I234" s="13">
        <v>1.3547602901458301E-7</v>
      </c>
      <c r="J234" s="12">
        <v>0</v>
      </c>
      <c r="K234" s="13">
        <v>1.6365799849916799E-7</v>
      </c>
      <c r="L234" s="13">
        <v>1.7678420965204899E-8</v>
      </c>
      <c r="M234" s="12">
        <v>0</v>
      </c>
      <c r="N234" s="13">
        <v>3.2088784383194398E-7</v>
      </c>
      <c r="O234" s="12">
        <v>0</v>
      </c>
      <c r="P234" s="13">
        <v>2.1928333843875599E-6</v>
      </c>
      <c r="Q234" s="13">
        <v>2.43335800241534E-7</v>
      </c>
      <c r="R234" s="13">
        <v>7.1518112329464896E-7</v>
      </c>
      <c r="S234" s="12">
        <v>0</v>
      </c>
      <c r="T234" s="12">
        <v>0</v>
      </c>
      <c r="U234" s="12">
        <v>0</v>
      </c>
      <c r="V234" s="13">
        <v>3.5287847775113298E-8</v>
      </c>
      <c r="W234" s="13">
        <v>4.0192170388489002E-8</v>
      </c>
      <c r="X234" s="12">
        <v>0</v>
      </c>
      <c r="Y234" s="13">
        <v>7.7018456913087893E-8</v>
      </c>
      <c r="Z234" s="12">
        <v>0</v>
      </c>
      <c r="AA234" s="13">
        <v>2.2034874578747799E-6</v>
      </c>
      <c r="AB234" s="12">
        <v>0</v>
      </c>
      <c r="AC234" s="13">
        <v>5.1308552703714697E-8</v>
      </c>
      <c r="AD234" s="13">
        <v>4.4442082399661402E-7</v>
      </c>
      <c r="AE234" s="13">
        <v>1.9786252456557099E-7</v>
      </c>
      <c r="AF234" s="12">
        <v>0</v>
      </c>
      <c r="AG234" s="12">
        <v>0</v>
      </c>
      <c r="AH234" s="12">
        <v>0</v>
      </c>
      <c r="AI234" s="13">
        <v>3.67423121314308E-8</v>
      </c>
      <c r="AJ234" s="12">
        <v>0</v>
      </c>
      <c r="AK234" s="12">
        <v>0</v>
      </c>
      <c r="AL234" s="13">
        <v>1.12805409117785E-7</v>
      </c>
      <c r="AM234" s="13">
        <v>2.24507367924774E-7</v>
      </c>
      <c r="AN234" s="13">
        <v>3.8369263828686603E-8</v>
      </c>
      <c r="AO234" s="12">
        <v>0</v>
      </c>
      <c r="AP234" s="12">
        <v>0</v>
      </c>
      <c r="AQ234" s="13">
        <v>3.7943396872851899E-8</v>
      </c>
      <c r="AR234" s="13">
        <v>2.0339141477586602E-6</v>
      </c>
      <c r="AS234" s="13">
        <v>2.1896526173325E-7</v>
      </c>
      <c r="AT234" s="12">
        <v>0</v>
      </c>
      <c r="AU234" s="12">
        <v>0</v>
      </c>
      <c r="AV234" s="12">
        <v>0</v>
      </c>
      <c r="AW234" s="12">
        <v>0</v>
      </c>
      <c r="AX234" s="13">
        <v>2.72376581522763E-7</v>
      </c>
      <c r="AY234" s="12">
        <v>0</v>
      </c>
      <c r="AZ234" s="21">
        <v>2.4564649429180298E-7</v>
      </c>
      <c r="BA234" s="13">
        <v>3.4423823394860301E-8</v>
      </c>
      <c r="BB234" s="13">
        <v>7.4897118828988899E-8</v>
      </c>
      <c r="BC234" s="13">
        <v>2.1748651545197099E-7</v>
      </c>
      <c r="BD234" s="12">
        <v>0</v>
      </c>
      <c r="BE234" s="12">
        <v>0</v>
      </c>
      <c r="BF234" s="13">
        <v>8.7110702419801899E-8</v>
      </c>
      <c r="BG234" s="12">
        <v>0</v>
      </c>
      <c r="BH234" s="12">
        <v>0</v>
      </c>
      <c r="BI234" s="12">
        <v>0</v>
      </c>
      <c r="BJ234" s="13">
        <v>4.38123839797616E-7</v>
      </c>
      <c r="BK234" s="13">
        <v>2.20439846937339E-7</v>
      </c>
      <c r="BL234" s="13">
        <v>3.8465708958493802E-8</v>
      </c>
      <c r="BM234" s="13">
        <v>7.53277370781991E-7</v>
      </c>
      <c r="BN234" s="13">
        <v>3.0871290116412898E-8</v>
      </c>
      <c r="BO234" s="13">
        <v>1.3064581803887699E-6</v>
      </c>
      <c r="BP234" s="13">
        <v>4.19753628676283E-6</v>
      </c>
      <c r="BQ234" s="13">
        <v>2.8040938043061502E-7</v>
      </c>
      <c r="BR234" s="13">
        <v>1.4052902058415301E-7</v>
      </c>
      <c r="BS234" s="13">
        <v>1.1527189511061E-7</v>
      </c>
      <c r="BT234" s="12">
        <v>0</v>
      </c>
      <c r="BU234" s="12">
        <v>0</v>
      </c>
      <c r="BV234" s="12">
        <v>0</v>
      </c>
      <c r="BW234" s="13">
        <v>5.6470265172795499E-8</v>
      </c>
      <c r="BX234" s="12">
        <v>0</v>
      </c>
      <c r="BY234" s="13">
        <v>7.0351643052223799E-8</v>
      </c>
      <c r="BZ234" s="13">
        <v>1.27747390382145E-7</v>
      </c>
      <c r="CA234" s="13">
        <v>4.20017694964882E-8</v>
      </c>
      <c r="CB234" s="12">
        <v>0</v>
      </c>
      <c r="CC234" s="13">
        <v>1.6483635344882901E-7</v>
      </c>
      <c r="CD234" s="13">
        <v>5.5809486163623005E-7</v>
      </c>
      <c r="CE234" s="13">
        <v>6.07948448567531E-8</v>
      </c>
      <c r="CF234" s="12">
        <v>0</v>
      </c>
      <c r="CG234" s="13">
        <v>3.8872566611906098E-8</v>
      </c>
      <c r="CH234" s="13">
        <v>8.3368148515077403E-8</v>
      </c>
      <c r="CI234" s="13">
        <v>1.7659783681981999E-7</v>
      </c>
      <c r="CJ234" s="13">
        <v>1.45599375939124E-7</v>
      </c>
      <c r="CK234" s="12">
        <v>0</v>
      </c>
      <c r="CL234" s="13">
        <v>7.3544563242935803E-8</v>
      </c>
      <c r="CM234" s="13">
        <v>8.6475641799457398E-5</v>
      </c>
      <c r="CN234" s="13">
        <v>1.6979403164015399E-8</v>
      </c>
      <c r="CO234" s="13">
        <v>2.7100842688478899E-8</v>
      </c>
      <c r="CP234" s="13">
        <v>1.9433604217153401E-7</v>
      </c>
      <c r="CQ234" s="12">
        <v>0</v>
      </c>
      <c r="CR234" s="13">
        <v>2.2099133666332701E-7</v>
      </c>
      <c r="CS234" s="13">
        <v>1.5424151908737701E-6</v>
      </c>
      <c r="CT234" s="13">
        <v>5.9724677237864302E-7</v>
      </c>
      <c r="CU234" s="13">
        <v>2.19977884273459E-6</v>
      </c>
      <c r="CV234" s="21">
        <v>2.18297623040703E-7</v>
      </c>
      <c r="CW234" s="13">
        <v>3.2004447944235199E-8</v>
      </c>
      <c r="CX234" s="13">
        <v>3.0311570059604099E-7</v>
      </c>
      <c r="CY234" s="13">
        <v>1.1967878916557E-7</v>
      </c>
      <c r="CZ234" s="13">
        <v>1.95851333093551E-6</v>
      </c>
      <c r="DA234" s="13">
        <v>3.8739257469251102E-6</v>
      </c>
      <c r="DB234" s="12">
        <v>0</v>
      </c>
      <c r="DC234" s="13">
        <v>3.5218805410382699E-6</v>
      </c>
      <c r="DD234" s="12">
        <v>0</v>
      </c>
      <c r="DE234" s="12">
        <v>0</v>
      </c>
      <c r="DF234" s="13">
        <v>3.3271047314155698E-8</v>
      </c>
      <c r="DG234" s="13">
        <v>3.2361714232184003E-8</v>
      </c>
      <c r="DH234" s="13">
        <v>9.7287926984081796E-7</v>
      </c>
      <c r="DI234" s="13">
        <v>2.8158011503885001E-8</v>
      </c>
      <c r="DJ234" s="13">
        <v>1.26166123549887E-7</v>
      </c>
      <c r="DK234" s="13">
        <v>1.47934301044894E-7</v>
      </c>
      <c r="DL234" s="13">
        <v>2.0541899244433299E-6</v>
      </c>
      <c r="DM234" s="13">
        <v>2.74255950690629E-7</v>
      </c>
      <c r="DN234" s="13">
        <v>6.9714640395095197E-6</v>
      </c>
      <c r="DO234" s="13">
        <v>2.9048986472828901E-6</v>
      </c>
      <c r="DP234" s="13">
        <v>6.8481073574107704E-7</v>
      </c>
      <c r="DQ234" s="13">
        <v>3.8883249875822999E-7</v>
      </c>
      <c r="DR234" s="12">
        <v>0</v>
      </c>
      <c r="DS234" s="13">
        <v>8.67606908784178E-8</v>
      </c>
      <c r="DT234" s="13">
        <v>5.2114864010740295E-7</v>
      </c>
      <c r="DU234" s="13">
        <v>5.1410280304148003E-8</v>
      </c>
      <c r="DV234" s="13">
        <v>1.38677599928054E-7</v>
      </c>
      <c r="DW234" s="12">
        <v>0</v>
      </c>
      <c r="DX234" s="13">
        <v>9.1352333285267403E-7</v>
      </c>
      <c r="DY234" s="12">
        <v>0</v>
      </c>
      <c r="DZ234" s="13">
        <v>6.3757773639128E-8</v>
      </c>
      <c r="EA234" s="12">
        <v>0</v>
      </c>
      <c r="EB234" s="12">
        <v>0</v>
      </c>
      <c r="EC234" s="2" t="s">
        <v>2544</v>
      </c>
      <c r="ED234" s="12">
        <v>0</v>
      </c>
      <c r="EE234" s="12">
        <v>0</v>
      </c>
      <c r="EF234" s="12">
        <v>0</v>
      </c>
      <c r="EG234" s="12">
        <v>0</v>
      </c>
      <c r="EH234" s="12">
        <v>0</v>
      </c>
      <c r="EI234" s="12">
        <v>0</v>
      </c>
      <c r="EJ234" s="12">
        <v>0</v>
      </c>
      <c r="EK234" s="13">
        <v>2.6734464603515401E-8</v>
      </c>
      <c r="EL234" s="12">
        <v>0</v>
      </c>
      <c r="EM234" s="12">
        <v>0</v>
      </c>
      <c r="EN234" s="12">
        <v>0</v>
      </c>
      <c r="EO234" s="12">
        <v>0</v>
      </c>
      <c r="EP234" s="12">
        <v>0</v>
      </c>
      <c r="EQ234" s="13">
        <v>1.4124978824677201E-7</v>
      </c>
      <c r="ER234" s="13">
        <v>6.7729119740188696E-7</v>
      </c>
      <c r="ES234" s="12">
        <v>0</v>
      </c>
      <c r="ET234" s="13">
        <v>9.6642540953711797E-8</v>
      </c>
      <c r="EU234" s="12">
        <v>0</v>
      </c>
      <c r="EV234" s="13">
        <v>4.0930979027374399E-8</v>
      </c>
      <c r="EW234" s="12">
        <v>0</v>
      </c>
      <c r="EX234" s="12">
        <v>0</v>
      </c>
      <c r="EY234" s="12">
        <v>0</v>
      </c>
      <c r="EZ234" s="13">
        <v>9.2561766100875301E-7</v>
      </c>
      <c r="FA234" s="13">
        <v>1.5138666301930301E-7</v>
      </c>
      <c r="FB234" s="12">
        <v>0</v>
      </c>
      <c r="FC234" s="12">
        <v>0</v>
      </c>
      <c r="FD234" s="13">
        <v>1.14671212696147E-6</v>
      </c>
      <c r="FE234" s="13">
        <v>9.89539867820969E-7</v>
      </c>
      <c r="FF234" s="12">
        <v>0</v>
      </c>
      <c r="FG234" s="13">
        <v>4.35946629873431E-8</v>
      </c>
      <c r="FH234" s="12">
        <v>0</v>
      </c>
      <c r="FI234" s="13">
        <v>9.5871350875730898E-8</v>
      </c>
      <c r="FJ234" s="13">
        <v>6.31461921477382E-8</v>
      </c>
      <c r="FK234" s="12">
        <v>0</v>
      </c>
      <c r="FL234" s="12">
        <v>0</v>
      </c>
      <c r="FM234" s="13">
        <v>8.1467983184582805E-7</v>
      </c>
      <c r="FN234" s="13">
        <v>1.9442472592317899E-7</v>
      </c>
      <c r="FO234" s="13">
        <v>3.38715968745707E-8</v>
      </c>
      <c r="FP234" s="12">
        <v>0</v>
      </c>
      <c r="FQ234" s="13">
        <v>9.3097136691448802E-6</v>
      </c>
      <c r="FR234" s="12">
        <v>0</v>
      </c>
      <c r="FS234" s="12">
        <v>0</v>
      </c>
      <c r="FT234" s="13">
        <v>5.6522713318835203E-7</v>
      </c>
      <c r="FU234" s="13">
        <v>3.3930706417390099E-6</v>
      </c>
      <c r="FV234" s="13">
        <v>8.7898310215497704E-7</v>
      </c>
      <c r="FW234" s="12">
        <v>0</v>
      </c>
      <c r="FX234" s="12">
        <v>0</v>
      </c>
      <c r="FY234" s="13">
        <v>3.75506946713311E-7</v>
      </c>
      <c r="FZ234" s="12">
        <v>0</v>
      </c>
      <c r="GA234" s="21">
        <v>5.4044068700555902E-7</v>
      </c>
      <c r="GB234" s="12">
        <v>0</v>
      </c>
      <c r="GC234" s="13">
        <v>9.5190701330734995E-8</v>
      </c>
      <c r="GD234" s="13">
        <v>2.35486669925805E-5</v>
      </c>
      <c r="GE234" s="12">
        <v>0</v>
      </c>
      <c r="GF234" s="13">
        <v>2.6287128953187501E-6</v>
      </c>
      <c r="GG234" s="12">
        <v>0</v>
      </c>
      <c r="GH234" s="13">
        <v>9.6266237460383301E-8</v>
      </c>
      <c r="GI234" s="13">
        <v>1.4916380353274301E-7</v>
      </c>
      <c r="GJ234" s="12">
        <v>0</v>
      </c>
      <c r="GK234" s="12">
        <v>0</v>
      </c>
      <c r="GL234" s="13">
        <v>3.9154099233251601E-8</v>
      </c>
      <c r="GM234" s="13">
        <v>2.71381962692128E-8</v>
      </c>
      <c r="GN234" s="13">
        <v>1.74519726420308E-6</v>
      </c>
      <c r="GO234" s="12">
        <v>0</v>
      </c>
      <c r="GP234" s="13">
        <v>3.16563125627367E-7</v>
      </c>
      <c r="GQ234" s="13">
        <v>4.4732737302754799E-6</v>
      </c>
      <c r="GR234" s="13">
        <v>1.17049386048153E-6</v>
      </c>
      <c r="GS234" s="12">
        <v>0</v>
      </c>
      <c r="GT234" s="12">
        <v>0</v>
      </c>
      <c r="GU234" s="12">
        <v>0</v>
      </c>
      <c r="GV234" s="13">
        <v>3.4843348369106902E-7</v>
      </c>
      <c r="GW234" s="12">
        <v>0</v>
      </c>
      <c r="GX234" s="13">
        <v>8.6097720198249502E-8</v>
      </c>
      <c r="GY234" s="13">
        <v>1.9280868579047501E-6</v>
      </c>
      <c r="GZ234" s="12">
        <v>0</v>
      </c>
      <c r="HA234" s="12">
        <v>0</v>
      </c>
      <c r="HB234" s="13">
        <v>6.8295047567242006E-8</v>
      </c>
      <c r="HC234" s="12">
        <v>0</v>
      </c>
      <c r="HD234" s="12">
        <v>0</v>
      </c>
      <c r="HE234" s="12">
        <v>0</v>
      </c>
      <c r="HF234" s="13">
        <v>2.9728463558461902E-7</v>
      </c>
      <c r="HG234" s="13">
        <v>1.7966592438553601E-6</v>
      </c>
      <c r="HH234" s="12">
        <v>0</v>
      </c>
      <c r="HI234" s="12">
        <v>0</v>
      </c>
      <c r="HJ234" s="12">
        <v>0</v>
      </c>
      <c r="HK234" s="12">
        <v>0</v>
      </c>
      <c r="HL234" s="12">
        <v>0</v>
      </c>
      <c r="HM234" s="12">
        <v>0</v>
      </c>
      <c r="HN234" s="12">
        <v>0</v>
      </c>
      <c r="HO234" s="12">
        <v>0</v>
      </c>
      <c r="HP234" s="13">
        <v>3.6944967883191901E-6</v>
      </c>
      <c r="HQ234" s="13">
        <v>8.9739102214519396E-7</v>
      </c>
      <c r="HR234" s="13">
        <v>4.6641201562196598E-7</v>
      </c>
      <c r="HS234" s="12">
        <v>0</v>
      </c>
      <c r="HT234" s="13">
        <v>1.84193459216501E-7</v>
      </c>
      <c r="HU234" s="21">
        <v>1.7708011298935399E-7</v>
      </c>
      <c r="HV234" s="13">
        <v>2.72359967283104E-7</v>
      </c>
      <c r="HW234" s="12">
        <v>0</v>
      </c>
      <c r="HX234" s="13">
        <v>2.3149544730286701E-5</v>
      </c>
      <c r="HY234" s="13">
        <v>2.9752674888403601E-7</v>
      </c>
      <c r="HZ234" s="13">
        <v>1.6680821000954301E-7</v>
      </c>
      <c r="IA234" s="13">
        <v>1.0159672153273201E-5</v>
      </c>
      <c r="IB234" s="13">
        <v>1.68581259547657E-6</v>
      </c>
      <c r="IC234" s="12">
        <v>0</v>
      </c>
      <c r="ID234" s="12">
        <v>0</v>
      </c>
      <c r="IE234" s="13">
        <v>2.3812296733919599E-7</v>
      </c>
      <c r="IF234" s="12">
        <v>0</v>
      </c>
      <c r="IG234" s="13">
        <v>3.0509310530191001E-8</v>
      </c>
      <c r="IH234" s="13">
        <v>3.3644602988265897E-8</v>
      </c>
      <c r="II234" s="13">
        <v>4.5782440512786203E-8</v>
      </c>
      <c r="IJ234" s="13">
        <v>6.5791768426935803E-8</v>
      </c>
      <c r="IK234" s="13">
        <v>2.11512944372029E-7</v>
      </c>
      <c r="IL234" s="13">
        <v>6.5452232565405596E-6</v>
      </c>
      <c r="IM234" s="13">
        <v>3.9661788380593403E-8</v>
      </c>
      <c r="IN234" s="13">
        <v>8.9654981635920906E-8</v>
      </c>
      <c r="IO234" s="13">
        <v>5.8657619647875797E-8</v>
      </c>
      <c r="IP234" s="13">
        <v>2.0199206166190102E-6</v>
      </c>
      <c r="IQ234" s="13">
        <v>3.6118000751013401E-6</v>
      </c>
      <c r="IR234" s="13">
        <v>3.8982362881909503E-8</v>
      </c>
      <c r="IS234" s="13">
        <v>3.7305875003882799E-8</v>
      </c>
      <c r="IT234" s="13">
        <v>6.8108296552623702E-8</v>
      </c>
      <c r="IU234" s="13">
        <v>1.3086212397841699E-7</v>
      </c>
      <c r="IV234" s="12">
        <v>0</v>
      </c>
      <c r="IW234" s="13">
        <v>9.4707669923474899E-8</v>
      </c>
      <c r="IX234" s="13">
        <v>1.28008156269243E-6</v>
      </c>
      <c r="IY234" s="13">
        <v>9.2650190118644699E-8</v>
      </c>
    </row>
    <row r="235" spans="1:259" x14ac:dyDescent="0.25">
      <c r="A235" s="2">
        <v>232</v>
      </c>
      <c r="B235" s="2" t="s">
        <v>2549</v>
      </c>
      <c r="C235" s="2" t="s">
        <v>2705</v>
      </c>
      <c r="D235" s="12">
        <v>0</v>
      </c>
      <c r="E235" s="12">
        <v>0</v>
      </c>
      <c r="F235" s="12">
        <v>0</v>
      </c>
      <c r="G235" s="12">
        <v>0</v>
      </c>
      <c r="H235" s="13">
        <v>6.8287391609949195E-7</v>
      </c>
      <c r="I235" s="13">
        <v>2.5730538160317898E-7</v>
      </c>
      <c r="J235" s="12">
        <v>0</v>
      </c>
      <c r="K235" s="13">
        <v>1.3643462794007599E-6</v>
      </c>
      <c r="L235" s="12">
        <v>0</v>
      </c>
      <c r="M235" s="12">
        <v>0</v>
      </c>
      <c r="N235" s="13">
        <v>3.3911609113695299E-7</v>
      </c>
      <c r="O235" s="12">
        <v>0</v>
      </c>
      <c r="P235" s="13">
        <v>1.7833382647743601E-6</v>
      </c>
      <c r="Q235" s="13">
        <v>4.0017222188848301E-7</v>
      </c>
      <c r="R235" s="13">
        <v>5.2238633704575502E-6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3">
        <v>7.7736893205162605E-7</v>
      </c>
      <c r="Z235" s="13">
        <v>8.3822753056557999E-7</v>
      </c>
      <c r="AA235" s="13">
        <v>3.5812750472933501E-6</v>
      </c>
      <c r="AB235" s="12">
        <v>0</v>
      </c>
      <c r="AC235" s="13">
        <v>1.45019204452986E-6</v>
      </c>
      <c r="AD235" s="13">
        <v>9.6418555051361294E-7</v>
      </c>
      <c r="AE235" s="13">
        <v>2.6175939656017498E-7</v>
      </c>
      <c r="AF235" s="13">
        <v>1.42642025052993E-7</v>
      </c>
      <c r="AG235" s="12">
        <v>0</v>
      </c>
      <c r="AH235" s="13">
        <v>2.0056927523100499E-7</v>
      </c>
      <c r="AI235" s="12">
        <v>0</v>
      </c>
      <c r="AJ235" s="13">
        <v>2.59532882587551E-6</v>
      </c>
      <c r="AK235" s="12">
        <v>0</v>
      </c>
      <c r="AL235" s="13">
        <v>1.4422334291139401E-7</v>
      </c>
      <c r="AM235" s="13">
        <v>1.16413335576946E-6</v>
      </c>
      <c r="AN235" s="13">
        <v>1.1722010921488999E-7</v>
      </c>
      <c r="AO235" s="12">
        <v>0</v>
      </c>
      <c r="AP235" s="12">
        <v>0</v>
      </c>
      <c r="AQ235" s="13">
        <v>7.1031239241793903E-7</v>
      </c>
      <c r="AR235" s="13">
        <v>1.8728920441130501E-5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3">
        <v>3.3789113768629798E-7</v>
      </c>
      <c r="AY235" s="12">
        <v>0</v>
      </c>
      <c r="AZ235" s="17">
        <v>0</v>
      </c>
      <c r="BA235" s="12">
        <v>0</v>
      </c>
      <c r="BB235" s="13">
        <v>1.05822380797087E-7</v>
      </c>
      <c r="BC235" s="13">
        <v>4.1611544253078301E-7</v>
      </c>
      <c r="BD235" s="12">
        <v>0</v>
      </c>
      <c r="BE235" s="13">
        <v>1.49035247404707E-7</v>
      </c>
      <c r="BF235" s="13">
        <v>1.27364778795487E-6</v>
      </c>
      <c r="BG235" s="12">
        <v>0</v>
      </c>
      <c r="BH235" s="12">
        <v>0</v>
      </c>
      <c r="BI235" s="12">
        <v>0</v>
      </c>
      <c r="BJ235" s="13">
        <v>2.8913127780838598E-6</v>
      </c>
      <c r="BK235" s="12">
        <v>0</v>
      </c>
      <c r="BL235" s="12">
        <v>0</v>
      </c>
      <c r="BM235" s="13">
        <v>2.9065340986874302E-6</v>
      </c>
      <c r="BN235" s="13">
        <v>8.7236290780573294E-8</v>
      </c>
      <c r="BO235" s="13">
        <v>1.1936851860313601E-6</v>
      </c>
      <c r="BP235" s="13">
        <v>5.3320870888245102E-6</v>
      </c>
      <c r="BQ235" s="13">
        <v>6.0237693211889104E-7</v>
      </c>
      <c r="BR235" s="13">
        <v>2.59835976411034E-7</v>
      </c>
      <c r="BS235" s="13">
        <v>6.51472129786416E-8</v>
      </c>
      <c r="BT235" s="12">
        <v>0</v>
      </c>
      <c r="BU235" s="12">
        <v>0</v>
      </c>
      <c r="BV235" s="12">
        <v>0</v>
      </c>
      <c r="BW235" s="12">
        <v>0</v>
      </c>
      <c r="BX235" s="13">
        <v>1.2162704659327499E-7</v>
      </c>
      <c r="BY235" s="13">
        <v>5.9640038045562603E-7</v>
      </c>
      <c r="BZ235" s="12">
        <v>0</v>
      </c>
      <c r="CA235" s="13">
        <v>1.1868887122233401E-7</v>
      </c>
      <c r="CB235" s="12">
        <v>0</v>
      </c>
      <c r="CC235" s="13">
        <v>2.35583483002618E-7</v>
      </c>
      <c r="CD235" s="13">
        <v>1.2107895805887599E-6</v>
      </c>
      <c r="CE235" s="13">
        <v>5.1538339446305595E-7</v>
      </c>
      <c r="CF235" s="12">
        <v>0</v>
      </c>
      <c r="CG235" s="12">
        <v>0</v>
      </c>
      <c r="CH235" s="12">
        <v>0</v>
      </c>
      <c r="CI235" s="13">
        <v>6.3617811806698704E-7</v>
      </c>
      <c r="CJ235" s="12">
        <v>0</v>
      </c>
      <c r="CK235" s="13">
        <v>1.2552759154790999E-7</v>
      </c>
      <c r="CL235" s="12">
        <v>0</v>
      </c>
      <c r="CM235" s="13">
        <v>4.5420621120835499E-5</v>
      </c>
      <c r="CN235" s="13">
        <v>4.7980507005411299E-8</v>
      </c>
      <c r="CO235" s="13">
        <v>2.2974520833975001E-7</v>
      </c>
      <c r="CP235" s="12">
        <v>0</v>
      </c>
      <c r="CQ235" s="12">
        <v>0</v>
      </c>
      <c r="CR235" s="13">
        <v>1.3195255213313E-7</v>
      </c>
      <c r="CS235" s="13">
        <v>1.9907194812841102E-6</v>
      </c>
      <c r="CT235" s="13">
        <v>3.0158727031325399E-6</v>
      </c>
      <c r="CU235" s="13">
        <v>2.45097542631912E-6</v>
      </c>
      <c r="CV235" s="21">
        <v>8.5212599308631998E-7</v>
      </c>
      <c r="CW235" s="13">
        <v>9.0438375481129196E-8</v>
      </c>
      <c r="CX235" s="13">
        <v>9.6381518549753796E-7</v>
      </c>
      <c r="CY235" s="13">
        <v>7.7821080082608902E-7</v>
      </c>
      <c r="CZ235" s="13">
        <v>1.39889105521685E-5</v>
      </c>
      <c r="DA235" s="13">
        <v>1.07744629850831E-5</v>
      </c>
      <c r="DB235" s="13">
        <v>2.4904403376246198E-7</v>
      </c>
      <c r="DC235" s="13">
        <v>9.6905848386341002E-6</v>
      </c>
      <c r="DD235" s="13">
        <v>5.4442409966659195E-7</v>
      </c>
      <c r="DE235" s="12">
        <v>0</v>
      </c>
      <c r="DF235" s="13">
        <v>3.4839271816887002E-7</v>
      </c>
      <c r="DG235" s="12">
        <v>0</v>
      </c>
      <c r="DH235" s="13">
        <v>1.2853623471187899E-6</v>
      </c>
      <c r="DI235" s="13">
        <v>7.95690905722686E-8</v>
      </c>
      <c r="DJ235" s="13">
        <v>7.0135154165611198E-7</v>
      </c>
      <c r="DK235" s="12">
        <v>0</v>
      </c>
      <c r="DL235" s="13">
        <v>1.2214605836271899E-6</v>
      </c>
      <c r="DM235" s="13">
        <v>6.5516548568562303E-7</v>
      </c>
      <c r="DN235" s="13">
        <v>3.63389603229935E-5</v>
      </c>
      <c r="DO235" s="13">
        <v>4.35107843624579E-5</v>
      </c>
      <c r="DP235" s="13">
        <v>2.7113933155357301E-6</v>
      </c>
      <c r="DQ235" s="13">
        <v>1.2291855056678099E-6</v>
      </c>
      <c r="DR235" s="12">
        <v>0</v>
      </c>
      <c r="DS235" s="13">
        <v>2.4516892003062598E-7</v>
      </c>
      <c r="DT235" s="13">
        <v>2.8152347827935199E-6</v>
      </c>
      <c r="DU235" s="13">
        <v>1.4527550176268901E-7</v>
      </c>
      <c r="DV235" s="13">
        <v>2.3270443176234701E-7</v>
      </c>
      <c r="DW235" s="12">
        <v>0</v>
      </c>
      <c r="DX235" s="13">
        <v>2.47121314806335E-6</v>
      </c>
      <c r="DY235" s="12">
        <v>0</v>
      </c>
      <c r="DZ235" s="12">
        <v>0</v>
      </c>
      <c r="EA235" s="13">
        <v>1.25791089225239E-7</v>
      </c>
      <c r="EB235" s="12">
        <v>0</v>
      </c>
      <c r="EC235" s="2" t="s">
        <v>2549</v>
      </c>
      <c r="ED235" s="12">
        <v>0</v>
      </c>
      <c r="EE235" s="12">
        <v>0</v>
      </c>
      <c r="EF235" s="12">
        <v>0</v>
      </c>
      <c r="EG235" s="13">
        <v>9.8346911476770105E-8</v>
      </c>
      <c r="EH235" s="12">
        <v>0</v>
      </c>
      <c r="EI235" s="12">
        <v>0</v>
      </c>
      <c r="EJ235" s="12">
        <v>0</v>
      </c>
      <c r="EK235" s="13">
        <v>1.5109284511406099E-7</v>
      </c>
      <c r="EL235" s="12">
        <v>0</v>
      </c>
      <c r="EM235" s="12">
        <v>0</v>
      </c>
      <c r="EN235" s="13">
        <v>2.5622194287377399E-7</v>
      </c>
      <c r="EO235" s="12">
        <v>0</v>
      </c>
      <c r="EP235" s="13">
        <v>2.8529850910347702E-7</v>
      </c>
      <c r="EQ235" s="13">
        <v>1.19743368875005E-6</v>
      </c>
      <c r="ER235" s="13">
        <v>1.7389896717244001E-6</v>
      </c>
      <c r="ES235" s="12">
        <v>0</v>
      </c>
      <c r="ET235" s="13">
        <v>1.36546557863631E-7</v>
      </c>
      <c r="EU235" s="13">
        <v>1.3639972308533601E-7</v>
      </c>
      <c r="EV235" s="13">
        <v>2.31326049212774E-7</v>
      </c>
      <c r="EW235" s="12">
        <v>0</v>
      </c>
      <c r="EX235" s="13">
        <v>5.3192468499646101E-7</v>
      </c>
      <c r="EY235" s="13">
        <v>2.8061436548385198E-7</v>
      </c>
      <c r="EZ235" s="13">
        <v>9.5113322116559304E-7</v>
      </c>
      <c r="FA235" s="13">
        <v>1.45084097223257E-6</v>
      </c>
      <c r="FB235" s="12">
        <v>0</v>
      </c>
      <c r="FC235" s="12">
        <v>0</v>
      </c>
      <c r="FD235" s="13">
        <v>3.0150213884679099E-6</v>
      </c>
      <c r="FE235" s="13">
        <v>1.9814088101407199E-6</v>
      </c>
      <c r="FF235" s="12">
        <v>0</v>
      </c>
      <c r="FG235" s="13">
        <v>1.84785119888287E-7</v>
      </c>
      <c r="FH235" s="12">
        <v>0</v>
      </c>
      <c r="FI235" s="13">
        <v>7.5022305737395798E-7</v>
      </c>
      <c r="FJ235" s="13">
        <v>5.3531675149759996E-7</v>
      </c>
      <c r="FK235" s="13">
        <v>4.3072106811368701E-7</v>
      </c>
      <c r="FL235" s="12">
        <v>0</v>
      </c>
      <c r="FM235" s="13">
        <v>3.0375574446532599E-6</v>
      </c>
      <c r="FN235" s="13">
        <v>2.3545999065719601E-7</v>
      </c>
      <c r="FO235" s="13">
        <v>2.6449371652521198E-7</v>
      </c>
      <c r="FP235" s="12">
        <v>0</v>
      </c>
      <c r="FQ235" s="13">
        <v>2.3228776145251E-5</v>
      </c>
      <c r="FR235" s="13">
        <v>1.38776917697863E-7</v>
      </c>
      <c r="FS235" s="12">
        <v>0</v>
      </c>
      <c r="FT235" s="13">
        <v>1.6779063489108E-5</v>
      </c>
      <c r="FU235" s="13">
        <v>6.6268314096116397E-6</v>
      </c>
      <c r="FV235" s="13">
        <v>1.5488977082537602E-5</v>
      </c>
      <c r="FW235" s="12">
        <v>0</v>
      </c>
      <c r="FX235" s="12">
        <v>0</v>
      </c>
      <c r="FY235" s="13">
        <v>1.7405224337495101E-6</v>
      </c>
      <c r="FZ235" s="12">
        <v>0</v>
      </c>
      <c r="GA235" s="21">
        <v>4.15011231423099E-6</v>
      </c>
      <c r="GB235" s="12">
        <v>0</v>
      </c>
      <c r="GC235" s="13">
        <v>1.3449524897697401E-7</v>
      </c>
      <c r="GD235" s="13">
        <v>3.05567605430041E-5</v>
      </c>
      <c r="GE235" s="12">
        <v>0</v>
      </c>
      <c r="GF235" s="13">
        <v>4.1519290792840498E-5</v>
      </c>
      <c r="GG235" s="13">
        <v>8.5147065892197894E-8</v>
      </c>
      <c r="GH235" s="13">
        <v>2.8878410709280198E-7</v>
      </c>
      <c r="GI235" s="13">
        <v>1.7429739313155799E-7</v>
      </c>
      <c r="GJ235" s="13">
        <v>4.0603147136914101E-7</v>
      </c>
      <c r="GK235" s="13">
        <v>4.8883091306785104E-7</v>
      </c>
      <c r="GL235" s="13">
        <v>1.10641906220414E-7</v>
      </c>
      <c r="GM235" s="13">
        <v>7.6687290102678694E-8</v>
      </c>
      <c r="GN235" s="13">
        <v>2.7160392760034301E-6</v>
      </c>
      <c r="GO235" s="12">
        <v>0</v>
      </c>
      <c r="GP235" s="13">
        <v>1.3118425451609999E-6</v>
      </c>
      <c r="GQ235" s="13">
        <v>4.0253435406777902E-5</v>
      </c>
      <c r="GR235" s="13">
        <v>7.6232510484197199E-6</v>
      </c>
      <c r="GS235" s="12">
        <v>0</v>
      </c>
      <c r="GT235" s="13">
        <v>9.7346373392967496E-8</v>
      </c>
      <c r="GU235" s="13">
        <v>1.26628265102272E-7</v>
      </c>
      <c r="GV235" s="13">
        <v>5.9525584867443704E-7</v>
      </c>
      <c r="GW235" s="12">
        <v>0</v>
      </c>
      <c r="GX235" s="13">
        <v>1.2164774660268801E-7</v>
      </c>
      <c r="GY235" s="13">
        <v>8.3008293208034995E-6</v>
      </c>
      <c r="GZ235" s="12">
        <v>0</v>
      </c>
      <c r="HA235" s="12">
        <v>0</v>
      </c>
      <c r="HB235" s="13">
        <v>1.9298858602872301E-7</v>
      </c>
      <c r="HC235" s="12">
        <v>0</v>
      </c>
      <c r="HD235" s="12">
        <v>0</v>
      </c>
      <c r="HE235" s="12">
        <v>0</v>
      </c>
      <c r="HF235" s="13">
        <v>4.2646232596358697E-6</v>
      </c>
      <c r="HG235" s="13">
        <v>1.2299772765188801E-5</v>
      </c>
      <c r="HH235" s="13">
        <v>2.60792668800244E-7</v>
      </c>
      <c r="HI235" s="12">
        <v>0</v>
      </c>
      <c r="HJ235" s="13">
        <v>2.3460857715752799E-7</v>
      </c>
      <c r="HK235" s="13">
        <v>1.1048920244325899E-7</v>
      </c>
      <c r="HL235" s="12">
        <v>0</v>
      </c>
      <c r="HM235" s="13">
        <v>2.7953235515816899E-7</v>
      </c>
      <c r="HN235" s="13">
        <v>3.0171187374833999E-7</v>
      </c>
      <c r="HO235" s="12">
        <v>0</v>
      </c>
      <c r="HP235" s="13">
        <v>1.2153006756154799E-5</v>
      </c>
      <c r="HQ235" s="13">
        <v>2.4008034352103401E-6</v>
      </c>
      <c r="HR235" s="13">
        <v>2.8455914666056202E-6</v>
      </c>
      <c r="HS235" s="12">
        <v>0</v>
      </c>
      <c r="HT235" s="13">
        <v>4.0964819133807002E-6</v>
      </c>
      <c r="HU235" s="21">
        <v>2.1016553280981701E-6</v>
      </c>
      <c r="HV235" s="13">
        <v>2.2930452205850499E-6</v>
      </c>
      <c r="HW235" s="13">
        <v>9.0493066455551104E-8</v>
      </c>
      <c r="HX235" s="12">
        <v>1.14901805704881E-4</v>
      </c>
      <c r="HY235" s="13">
        <v>5.3577397474563702E-7</v>
      </c>
      <c r="HZ235" s="13">
        <v>1.2849966342811701E-6</v>
      </c>
      <c r="IA235" s="13">
        <v>6.5038422989397004E-5</v>
      </c>
      <c r="IB235" s="13">
        <v>4.4018771087503701E-6</v>
      </c>
      <c r="IC235" s="13">
        <v>9.5458462431173592E-7</v>
      </c>
      <c r="ID235" s="12">
        <v>0</v>
      </c>
      <c r="IE235" s="13">
        <v>4.8453947069605505E-7</v>
      </c>
      <c r="IF235" s="13">
        <v>1.3035649636897399E-7</v>
      </c>
      <c r="IG235" s="13">
        <v>1.2506558423465799E-6</v>
      </c>
      <c r="IH235" s="13">
        <v>7.6058508948957296E-7</v>
      </c>
      <c r="II235" s="13">
        <v>3.8811694731484601E-7</v>
      </c>
      <c r="IJ235" s="13">
        <v>4.6478700920964301E-7</v>
      </c>
      <c r="IK235" s="13">
        <v>2.1229460162167601E-6</v>
      </c>
      <c r="IL235" s="13">
        <v>5.1016523015153499E-5</v>
      </c>
      <c r="IM235" s="13">
        <v>1.12076537488387E-7</v>
      </c>
      <c r="IN235" s="13">
        <v>2.1351130677055202E-6</v>
      </c>
      <c r="IO235" s="13">
        <v>1.6575508003722301E-7</v>
      </c>
      <c r="IP235" s="13">
        <v>4.4866119997699601E-6</v>
      </c>
      <c r="IQ235" s="13">
        <v>1.23950739534599E-5</v>
      </c>
      <c r="IR235" s="13">
        <v>2.2031322506163101E-7</v>
      </c>
      <c r="IS235" s="13">
        <v>2.1083836453807299E-7</v>
      </c>
      <c r="IT235" s="12">
        <v>0</v>
      </c>
      <c r="IU235" s="13">
        <v>7.8214794286139603E-7</v>
      </c>
      <c r="IV235" s="12">
        <v>0</v>
      </c>
      <c r="IW235" s="13">
        <v>1.4300004687374901E-6</v>
      </c>
      <c r="IX235" s="13">
        <v>5.9481637045400603E-6</v>
      </c>
      <c r="IY235" s="13">
        <v>2.6181150498042803E-7</v>
      </c>
    </row>
    <row r="236" spans="1:259" x14ac:dyDescent="0.25">
      <c r="A236" s="2">
        <v>233</v>
      </c>
      <c r="B236" s="2" t="s">
        <v>2552</v>
      </c>
      <c r="C236" s="2" t="s">
        <v>2705</v>
      </c>
      <c r="D236" s="12">
        <v>0</v>
      </c>
      <c r="E236" s="12">
        <v>0</v>
      </c>
      <c r="F236" s="12">
        <v>0</v>
      </c>
      <c r="G236" s="12">
        <v>0</v>
      </c>
      <c r="H236" s="13">
        <v>9.21285409051055E-7</v>
      </c>
      <c r="I236" s="13">
        <v>3.26933888200481E-7</v>
      </c>
      <c r="J236" s="12">
        <v>0</v>
      </c>
      <c r="K236" s="13">
        <v>1.9318241748443899E-7</v>
      </c>
      <c r="L236" s="12">
        <v>0</v>
      </c>
      <c r="M236" s="12">
        <v>0</v>
      </c>
      <c r="N236" s="13">
        <v>4.4703358681623503E-7</v>
      </c>
      <c r="O236" s="12">
        <v>0</v>
      </c>
      <c r="P236" s="13">
        <v>2.10637250259965E-6</v>
      </c>
      <c r="Q236" s="13">
        <v>2.9187180680492002E-7</v>
      </c>
      <c r="R236" s="13">
        <v>3.9760883093433098E-6</v>
      </c>
      <c r="S236" s="13">
        <v>6.0612397038695097E-8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3">
        <v>4.8008892508420302E-6</v>
      </c>
      <c r="AB236" s="12">
        <v>0</v>
      </c>
      <c r="AC236" s="13">
        <v>4.2343443074580298E-7</v>
      </c>
      <c r="AD236" s="13">
        <v>4.3559658862213598E-7</v>
      </c>
      <c r="AE236" s="13">
        <v>2.0575940544784601E-7</v>
      </c>
      <c r="AF236" s="12">
        <v>0</v>
      </c>
      <c r="AG236" s="12">
        <v>0</v>
      </c>
      <c r="AH236" s="12">
        <v>0</v>
      </c>
      <c r="AI236" s="12">
        <v>0</v>
      </c>
      <c r="AJ236" s="13">
        <v>2.9272602391631798E-6</v>
      </c>
      <c r="AK236" s="12">
        <v>0</v>
      </c>
      <c r="AL236" s="12">
        <v>0</v>
      </c>
      <c r="AM236" s="13">
        <v>1.1062130020420201E-6</v>
      </c>
      <c r="AN236" s="13">
        <v>1.4051194753745699E-7</v>
      </c>
      <c r="AO236" s="12">
        <v>0</v>
      </c>
      <c r="AP236" s="12">
        <v>0</v>
      </c>
      <c r="AQ236" s="13">
        <v>1.1144157722606999E-6</v>
      </c>
      <c r="AR236" s="13">
        <v>1.46280128379327E-5</v>
      </c>
      <c r="AS236" s="13">
        <v>3.2232874067790899E-7</v>
      </c>
      <c r="AT236" s="12">
        <v>0</v>
      </c>
      <c r="AU236" s="12">
        <v>0</v>
      </c>
      <c r="AV236" s="12">
        <v>0</v>
      </c>
      <c r="AW236" s="12">
        <v>0</v>
      </c>
      <c r="AX236" s="13">
        <v>7.0013015042375796E-7</v>
      </c>
      <c r="AY236" s="12">
        <v>0</v>
      </c>
      <c r="AZ236" s="21">
        <v>2.3467818343787901E-7</v>
      </c>
      <c r="BA236" s="13">
        <v>6.2304275400614905E-8</v>
      </c>
      <c r="BB236" s="13">
        <v>1.35557595235939E-7</v>
      </c>
      <c r="BC236" s="13">
        <v>7.4934162888719098E-8</v>
      </c>
      <c r="BD236" s="12">
        <v>0</v>
      </c>
      <c r="BE236" s="12">
        <v>0</v>
      </c>
      <c r="BF236" s="13">
        <v>1.6208313992400001E-7</v>
      </c>
      <c r="BG236" s="12">
        <v>0</v>
      </c>
      <c r="BH236" s="12">
        <v>0</v>
      </c>
      <c r="BI236" s="12">
        <v>0</v>
      </c>
      <c r="BJ236" s="13">
        <v>1.8741176216036599E-6</v>
      </c>
      <c r="BK236" s="12">
        <v>0</v>
      </c>
      <c r="BL236" s="12">
        <v>0</v>
      </c>
      <c r="BM236" s="13">
        <v>2.3716174349085799E-6</v>
      </c>
      <c r="BN236" s="13">
        <v>4.0509000729202198E-7</v>
      </c>
      <c r="BO236" s="13">
        <v>1.6501971307156999E-6</v>
      </c>
      <c r="BP236" s="13">
        <v>2.7773155503739599E-6</v>
      </c>
      <c r="BQ236" s="13">
        <v>4.6079932430542201E-7</v>
      </c>
      <c r="BR236" s="12">
        <v>0</v>
      </c>
      <c r="BS236" s="13">
        <v>2.0085728305875399E-7</v>
      </c>
      <c r="BT236" s="12">
        <v>0</v>
      </c>
      <c r="BU236" s="12">
        <v>0</v>
      </c>
      <c r="BV236" s="12">
        <v>0</v>
      </c>
      <c r="BW236" s="12">
        <v>0</v>
      </c>
      <c r="BX236" s="12">
        <v>0</v>
      </c>
      <c r="BY236" s="13">
        <v>3.1058057792689301E-7</v>
      </c>
      <c r="BZ236" s="13">
        <v>5.3959953875539998E-7</v>
      </c>
      <c r="CA236" s="13">
        <v>1.5203946313604801E-7</v>
      </c>
      <c r="CB236" s="12">
        <v>0</v>
      </c>
      <c r="CC236" s="13">
        <v>3.3587724214938301E-7</v>
      </c>
      <c r="CD236" s="13">
        <v>1.04160236137933E-6</v>
      </c>
      <c r="CE236" s="12">
        <v>0</v>
      </c>
      <c r="CF236" s="12">
        <v>0</v>
      </c>
      <c r="CG236" s="12">
        <v>0</v>
      </c>
      <c r="CH236" s="13">
        <v>3.0177891776532199E-7</v>
      </c>
      <c r="CI236" s="13">
        <v>4.1156013330184598E-7</v>
      </c>
      <c r="CJ236" s="13">
        <v>2.8548307389716699E-7</v>
      </c>
      <c r="CK236" s="12">
        <v>0</v>
      </c>
      <c r="CL236" s="13">
        <v>1.7872929709998999E-7</v>
      </c>
      <c r="CM236" s="13">
        <v>5.4829594469094101E-5</v>
      </c>
      <c r="CN236" s="12">
        <v>0</v>
      </c>
      <c r="CO236" s="13">
        <v>1.9620114210832599E-7</v>
      </c>
      <c r="CP236" s="12">
        <v>0</v>
      </c>
      <c r="CQ236" s="12">
        <v>0</v>
      </c>
      <c r="CR236" s="13">
        <v>1.6903012876558E-7</v>
      </c>
      <c r="CS236" s="13">
        <v>1.4507928192182201E-6</v>
      </c>
      <c r="CT236" s="13">
        <v>4.0343144950462999E-6</v>
      </c>
      <c r="CU236" s="13">
        <v>2.0731951385672201E-6</v>
      </c>
      <c r="CV236" s="21">
        <v>2.6590518926768702E-7</v>
      </c>
      <c r="CW236" s="13">
        <v>1.1585081156673601E-7</v>
      </c>
      <c r="CX236" s="13">
        <v>9.2597946540569199E-7</v>
      </c>
      <c r="CY236" s="13">
        <v>5.3166534350650198E-7</v>
      </c>
      <c r="CZ236" s="13">
        <v>5.7399327216748797E-6</v>
      </c>
      <c r="DA236" s="13">
        <v>1.0312972121611599E-5</v>
      </c>
      <c r="DB236" s="13">
        <v>3.1902334903455802E-7</v>
      </c>
      <c r="DC236" s="13">
        <v>7.0478083412579403E-6</v>
      </c>
      <c r="DD236" s="13">
        <v>3.3062057353489998E-7</v>
      </c>
      <c r="DE236" s="12">
        <v>0</v>
      </c>
      <c r="DF236" s="13">
        <v>1.1157204817391501E-7</v>
      </c>
      <c r="DG236" s="13">
        <v>1.18326154789686E-7</v>
      </c>
      <c r="DH236" s="13">
        <v>2.3158001419855401E-6</v>
      </c>
      <c r="DI236" s="12">
        <v>0</v>
      </c>
      <c r="DJ236" s="13">
        <v>4.4921276428387299E-7</v>
      </c>
      <c r="DK236" s="12">
        <v>0</v>
      </c>
      <c r="DL236" s="13">
        <v>2.6165852190929402E-6</v>
      </c>
      <c r="DM236" s="13">
        <v>4.8487767720824202E-7</v>
      </c>
      <c r="DN236" s="13">
        <v>2.6642507657150099E-5</v>
      </c>
      <c r="DO236" s="13">
        <v>2.8956379853153701E-5</v>
      </c>
      <c r="DP236" s="13">
        <v>1.3404021352138499E-6</v>
      </c>
      <c r="DQ236" s="13">
        <v>9.4472890533816495E-7</v>
      </c>
      <c r="DR236" s="12">
        <v>0</v>
      </c>
      <c r="DS236" s="12">
        <v>0</v>
      </c>
      <c r="DT236" s="13">
        <v>1.6413970928007499E-6</v>
      </c>
      <c r="DU236" s="12">
        <v>0</v>
      </c>
      <c r="DV236" s="13">
        <v>2.40130032316747E-7</v>
      </c>
      <c r="DW236" s="12">
        <v>0</v>
      </c>
      <c r="DX236" s="13">
        <v>2.4218819211435501E-6</v>
      </c>
      <c r="DY236" s="12">
        <v>0</v>
      </c>
      <c r="DZ236" s="13">
        <v>3.0505687485501501E-7</v>
      </c>
      <c r="EA236" s="12">
        <v>0</v>
      </c>
      <c r="EB236" s="12">
        <v>0</v>
      </c>
      <c r="EC236" s="2" t="s">
        <v>2552</v>
      </c>
      <c r="ED236" s="12">
        <v>0</v>
      </c>
      <c r="EE236" s="12">
        <v>0</v>
      </c>
      <c r="EF236" s="12">
        <v>0</v>
      </c>
      <c r="EG236" s="12">
        <v>0</v>
      </c>
      <c r="EH236" s="12">
        <v>0</v>
      </c>
      <c r="EI236" s="12">
        <v>0</v>
      </c>
      <c r="EJ236" s="12">
        <v>0</v>
      </c>
      <c r="EK236" s="12">
        <v>0</v>
      </c>
      <c r="EL236" s="12">
        <v>0</v>
      </c>
      <c r="EM236" s="12">
        <v>0</v>
      </c>
      <c r="EN236" s="12">
        <v>0</v>
      </c>
      <c r="EO236" s="12">
        <v>0</v>
      </c>
      <c r="EP236" s="13">
        <v>1.4513323300055301E-7</v>
      </c>
      <c r="EQ236" s="13">
        <v>9.2497511569128495E-7</v>
      </c>
      <c r="ER236" s="13">
        <v>1.9479846058426701E-6</v>
      </c>
      <c r="ES236" s="12">
        <v>0</v>
      </c>
      <c r="ET236" s="13">
        <v>1.7491501213936301E-7</v>
      </c>
      <c r="EU236" s="12">
        <v>0</v>
      </c>
      <c r="EV236" s="12">
        <v>0</v>
      </c>
      <c r="EW236" s="13">
        <v>2.7953431052786101E-7</v>
      </c>
      <c r="EX236" s="13">
        <v>1.6273798292291601E-7</v>
      </c>
      <c r="EY236" s="13">
        <v>3.0084577921686001E-7</v>
      </c>
      <c r="EZ236" s="13">
        <v>1.1247545367644799E-6</v>
      </c>
      <c r="FA236" s="13">
        <v>3.3668550534898502E-7</v>
      </c>
      <c r="FB236" s="12">
        <v>0</v>
      </c>
      <c r="FC236" s="12">
        <v>0</v>
      </c>
      <c r="FD236" s="13">
        <v>5.01598907043392E-6</v>
      </c>
      <c r="FE236" s="13">
        <v>1.0502765422803501E-6</v>
      </c>
      <c r="FF236" s="12">
        <v>0</v>
      </c>
      <c r="FG236" s="13">
        <v>2.36708211427144E-7</v>
      </c>
      <c r="FH236" s="13">
        <v>5.1014853279759404E-7</v>
      </c>
      <c r="FI236" s="13">
        <v>3.5442224033961102E-7</v>
      </c>
      <c r="FJ236" s="13">
        <v>7.5220766481955301E-7</v>
      </c>
      <c r="FK236" s="12">
        <v>0</v>
      </c>
      <c r="FL236" s="12">
        <v>0</v>
      </c>
      <c r="FM236" s="13">
        <v>2.07941268386775E-6</v>
      </c>
      <c r="FN236" s="13">
        <v>2.0889796632984099E-7</v>
      </c>
      <c r="FO236" s="13">
        <v>2.4521916414978402E-7</v>
      </c>
      <c r="FP236" s="12">
        <v>0</v>
      </c>
      <c r="FQ236" s="13">
        <v>2.70466162936369E-5</v>
      </c>
      <c r="FR236" s="12">
        <v>0</v>
      </c>
      <c r="FS236" s="12">
        <v>0</v>
      </c>
      <c r="FT236" s="13">
        <v>1.28333869101029E-5</v>
      </c>
      <c r="FU236" s="13">
        <v>4.8242595139261201E-6</v>
      </c>
      <c r="FV236" s="13">
        <v>1.0136535859676601E-5</v>
      </c>
      <c r="FW236" s="12">
        <v>0</v>
      </c>
      <c r="FX236" s="12">
        <v>0</v>
      </c>
      <c r="FY236" s="13">
        <v>8.8365732991393501E-7</v>
      </c>
      <c r="FZ236" s="13">
        <v>1.2772605904035301E-7</v>
      </c>
      <c r="GA236" s="21">
        <v>2.1174256363732799E-6</v>
      </c>
      <c r="GB236" s="12">
        <v>0</v>
      </c>
      <c r="GC236" s="13">
        <v>1.7228730240851999E-7</v>
      </c>
      <c r="GD236" s="13">
        <v>3.3889555545905902E-5</v>
      </c>
      <c r="GE236" s="12">
        <v>0</v>
      </c>
      <c r="GF236" s="13">
        <v>3.25863809872324E-5</v>
      </c>
      <c r="GG236" s="12">
        <v>0</v>
      </c>
      <c r="GH236" s="13">
        <v>3.6993005454036601E-7</v>
      </c>
      <c r="GI236" s="13">
        <v>1.4614763450414399E-7</v>
      </c>
      <c r="GJ236" s="13">
        <v>4.8761527424238296E-7</v>
      </c>
      <c r="GK236" s="13">
        <v>5.1100539872610603E-7</v>
      </c>
      <c r="GL236" s="12">
        <v>0</v>
      </c>
      <c r="GM236" s="12">
        <v>0</v>
      </c>
      <c r="GN236" s="13">
        <v>3.7284443999175399E-6</v>
      </c>
      <c r="GO236" s="12">
        <v>0</v>
      </c>
      <c r="GP236" s="13">
        <v>1.44893372946634E-6</v>
      </c>
      <c r="GQ236" s="13">
        <v>3.3474539511131698E-5</v>
      </c>
      <c r="GR236" s="13">
        <v>6.1029247777169304E-6</v>
      </c>
      <c r="GS236" s="12">
        <v>0</v>
      </c>
      <c r="GT236" s="12">
        <v>0</v>
      </c>
      <c r="GU236" s="12">
        <v>0</v>
      </c>
      <c r="GV236" s="13">
        <v>9.0876997591923797E-7</v>
      </c>
      <c r="GW236" s="12">
        <v>0</v>
      </c>
      <c r="GX236" s="12">
        <v>0</v>
      </c>
      <c r="GY236" s="13">
        <v>8.7841149276418603E-6</v>
      </c>
      <c r="GZ236" s="12">
        <v>0</v>
      </c>
      <c r="HA236" s="12">
        <v>0</v>
      </c>
      <c r="HB236" s="12">
        <v>0</v>
      </c>
      <c r="HC236" s="12">
        <v>0</v>
      </c>
      <c r="HD236" s="12">
        <v>0</v>
      </c>
      <c r="HE236" s="12">
        <v>0</v>
      </c>
      <c r="HF236" s="13">
        <v>4.41912963681227E-6</v>
      </c>
      <c r="HG236" s="13">
        <v>9.8940647194459996E-6</v>
      </c>
      <c r="HH236" s="13">
        <v>1.6703662671089999E-7</v>
      </c>
      <c r="HI236" s="12">
        <v>0</v>
      </c>
      <c r="HJ236" s="12">
        <v>0</v>
      </c>
      <c r="HK236" s="13">
        <v>1.4153575519591101E-7</v>
      </c>
      <c r="HL236" s="12">
        <v>0</v>
      </c>
      <c r="HM236" s="12">
        <v>0</v>
      </c>
      <c r="HN236" s="13">
        <v>3.8649041678506401E-7</v>
      </c>
      <c r="HO236" s="12">
        <v>0</v>
      </c>
      <c r="HP236" s="13">
        <v>1.35156066100831E-5</v>
      </c>
      <c r="HQ236" s="13">
        <v>2.21491467211621E-6</v>
      </c>
      <c r="HR236" s="13">
        <v>2.3098018129213699E-6</v>
      </c>
      <c r="HS236" s="12">
        <v>0</v>
      </c>
      <c r="HT236" s="13">
        <v>2.9039347316497299E-6</v>
      </c>
      <c r="HU236" s="21">
        <v>1.98600024855024E-6</v>
      </c>
      <c r="HV236" s="13">
        <v>2.0957879997184501E-6</v>
      </c>
      <c r="HW236" s="13">
        <v>1.15920870252979E-7</v>
      </c>
      <c r="HX236" s="13">
        <v>9.0248827358811894E-5</v>
      </c>
      <c r="HY236" s="13">
        <v>6.8632203376507201E-7</v>
      </c>
      <c r="HZ236" s="13">
        <v>1.4614355581037299E-6</v>
      </c>
      <c r="IA236" s="13">
        <v>4.7552361115406303E-5</v>
      </c>
      <c r="IB236" s="13">
        <v>6.7414723118930198E-6</v>
      </c>
      <c r="IC236" s="13">
        <v>2.03802502435701E-7</v>
      </c>
      <c r="ID236" s="13">
        <v>1.5161586387265599E-7</v>
      </c>
      <c r="IE236" s="13">
        <v>3.10345528751605E-7</v>
      </c>
      <c r="IF236" s="13">
        <v>3.3397118904447801E-7</v>
      </c>
      <c r="IG236" s="13">
        <v>5.5219330629023398E-7</v>
      </c>
      <c r="IH236" s="12">
        <v>0</v>
      </c>
      <c r="II236" s="13">
        <v>2.9134431673229302E-7</v>
      </c>
      <c r="IJ236" s="13">
        <v>1.1907766351652E-7</v>
      </c>
      <c r="IK236" s="13">
        <v>2.5932938555751202E-6</v>
      </c>
      <c r="IL236" s="13">
        <v>4.21153752817283E-5</v>
      </c>
      <c r="IM236" s="12">
        <v>0</v>
      </c>
      <c r="IN236" s="13">
        <v>1.97486306703033E-6</v>
      </c>
      <c r="IO236" s="12">
        <v>0</v>
      </c>
      <c r="IP236" s="13">
        <v>4.2181557624823098E-6</v>
      </c>
      <c r="IQ236" s="13">
        <v>6.9021872567365097E-6</v>
      </c>
      <c r="IR236" s="13">
        <v>2.0308025510000001E-7</v>
      </c>
      <c r="IS236" s="12">
        <v>0</v>
      </c>
      <c r="IT236" s="13">
        <v>1.2327038797540999E-7</v>
      </c>
      <c r="IU236" s="13">
        <v>2.2265001128285801E-7</v>
      </c>
      <c r="IV236" s="12">
        <v>0</v>
      </c>
      <c r="IW236" s="13">
        <v>1.78906919139982E-6</v>
      </c>
      <c r="IX236" s="13">
        <v>2.9180048787607101E-6</v>
      </c>
      <c r="IY236" s="13">
        <v>1.93778760925283E-7</v>
      </c>
    </row>
    <row r="237" spans="1:259" x14ac:dyDescent="0.25">
      <c r="A237" s="2">
        <v>234</v>
      </c>
      <c r="B237" s="2" t="s">
        <v>2557</v>
      </c>
      <c r="C237" s="2" t="s">
        <v>2705</v>
      </c>
      <c r="D237" s="12">
        <v>0</v>
      </c>
      <c r="E237" s="12">
        <v>0</v>
      </c>
      <c r="F237" s="12">
        <v>0</v>
      </c>
      <c r="G237" s="12">
        <v>0</v>
      </c>
      <c r="H237" s="13">
        <v>1.84305102384807E-7</v>
      </c>
      <c r="I237" s="13">
        <v>6.3599679215849195E-8</v>
      </c>
      <c r="J237" s="12">
        <v>0</v>
      </c>
      <c r="K237" s="12">
        <v>0</v>
      </c>
      <c r="L237" s="12">
        <v>0</v>
      </c>
      <c r="M237" s="13">
        <v>3.5912937740877102E-8</v>
      </c>
      <c r="N237" s="12">
        <v>0</v>
      </c>
      <c r="O237" s="12">
        <v>0</v>
      </c>
      <c r="P237" s="13">
        <v>1.84513879608129E-6</v>
      </c>
      <c r="Q237" s="13">
        <v>1.8844368314350901E-7</v>
      </c>
      <c r="R237" s="13">
        <v>9.3119493993193798E-7</v>
      </c>
      <c r="S237" s="12">
        <v>0</v>
      </c>
      <c r="T237" s="13">
        <v>6.1921716705623502E-8</v>
      </c>
      <c r="U237" s="13">
        <v>3.8591230166894698E-8</v>
      </c>
      <c r="V237" s="12">
        <v>0</v>
      </c>
      <c r="W237" s="13">
        <v>2.8302525128871702E-8</v>
      </c>
      <c r="X237" s="12">
        <v>0</v>
      </c>
      <c r="Y237" s="12">
        <v>0</v>
      </c>
      <c r="Z237" s="13">
        <v>1.6467617208561899E-7</v>
      </c>
      <c r="AA237" s="13">
        <v>5.3840762982156504E-6</v>
      </c>
      <c r="AB237" s="12">
        <v>0</v>
      </c>
      <c r="AC237" s="13">
        <v>1.3120772422136099E-7</v>
      </c>
      <c r="AD237" s="13">
        <v>7.1729852065389697E-7</v>
      </c>
      <c r="AE237" s="13">
        <v>3.7747118060183403E-8</v>
      </c>
      <c r="AF237" s="12">
        <v>0</v>
      </c>
      <c r="AG237" s="12">
        <v>0</v>
      </c>
      <c r="AH237" s="12">
        <v>0</v>
      </c>
      <c r="AI237" s="13">
        <v>1.30211022140744E-7</v>
      </c>
      <c r="AJ237" s="12">
        <v>0</v>
      </c>
      <c r="AK237" s="12">
        <v>0</v>
      </c>
      <c r="AL237" s="13">
        <v>1.18250580276786E-7</v>
      </c>
      <c r="AM237" s="13">
        <v>9.2256525260750597E-8</v>
      </c>
      <c r="AN237" s="13">
        <v>1.42020909805777E-7</v>
      </c>
      <c r="AO237" s="12">
        <v>0</v>
      </c>
      <c r="AP237" s="13">
        <v>7.9620377393498803E-8</v>
      </c>
      <c r="AQ237" s="13">
        <v>2.2253815678216199E-7</v>
      </c>
      <c r="AR237" s="13">
        <v>5.0678217143710299E-6</v>
      </c>
      <c r="AS237" s="13">
        <v>1.7543587321996601E-7</v>
      </c>
      <c r="AT237" s="12">
        <v>0</v>
      </c>
      <c r="AU237" s="12">
        <v>0</v>
      </c>
      <c r="AV237" s="12">
        <v>0</v>
      </c>
      <c r="AW237" s="12">
        <v>0</v>
      </c>
      <c r="AX237" s="13">
        <v>5.9504051950041504E-7</v>
      </c>
      <c r="AY237" s="12">
        <v>0</v>
      </c>
      <c r="AZ237" s="21">
        <v>2.18155308579615E-7</v>
      </c>
      <c r="BA237" s="13">
        <v>4.84811403438869E-8</v>
      </c>
      <c r="BB237" s="13">
        <v>5.2741057953532402E-8</v>
      </c>
      <c r="BC237" s="13">
        <v>4.3587278928981897E-8</v>
      </c>
      <c r="BD237" s="12">
        <v>0</v>
      </c>
      <c r="BE237" s="13">
        <v>1.4855603439054401E-7</v>
      </c>
      <c r="BF237" s="12">
        <v>0</v>
      </c>
      <c r="BG237" s="12">
        <v>0</v>
      </c>
      <c r="BH237" s="12">
        <v>0</v>
      </c>
      <c r="BI237" s="12">
        <v>0</v>
      </c>
      <c r="BJ237" s="12">
        <v>0</v>
      </c>
      <c r="BK237" s="12">
        <v>0</v>
      </c>
      <c r="BL237" s="12">
        <v>0</v>
      </c>
      <c r="BM237" s="13">
        <v>6.1237999423375305E-7</v>
      </c>
      <c r="BN237" s="13">
        <v>8.6955788237870502E-8</v>
      </c>
      <c r="BO237" s="13">
        <v>3.1327854594287598E-6</v>
      </c>
      <c r="BP237" s="13">
        <v>3.8456497178692302E-7</v>
      </c>
      <c r="BQ237" s="13">
        <v>2.3950376417098502E-7</v>
      </c>
      <c r="BR237" s="12">
        <v>0</v>
      </c>
      <c r="BS237" s="13">
        <v>5.1183751327913996E-7</v>
      </c>
      <c r="BT237" s="12">
        <v>0</v>
      </c>
      <c r="BU237" s="12">
        <v>0</v>
      </c>
      <c r="BV237" s="12">
        <v>0</v>
      </c>
      <c r="BW237" s="12">
        <v>0</v>
      </c>
      <c r="BX237" s="12">
        <v>0</v>
      </c>
      <c r="BY237" s="13">
        <v>9.9080449057472706E-8</v>
      </c>
      <c r="BZ237" s="12">
        <v>0</v>
      </c>
      <c r="CA237" s="13">
        <v>1.3972387803077101E-7</v>
      </c>
      <c r="CB237" s="13">
        <v>1.7025094973778399E-7</v>
      </c>
      <c r="CC237" s="13">
        <v>2.4283601974145199E-8</v>
      </c>
      <c r="CD237" s="13">
        <v>2.2199820991948501E-6</v>
      </c>
      <c r="CE237" s="12">
        <v>0</v>
      </c>
      <c r="CF237" s="13">
        <v>9.6150845201209294E-8</v>
      </c>
      <c r="CG237" s="12">
        <v>0</v>
      </c>
      <c r="CH237" s="13">
        <v>1.17412376365286E-7</v>
      </c>
      <c r="CI237" s="13">
        <v>1.3013212926518699E-7</v>
      </c>
      <c r="CJ237" s="13">
        <v>2.0505635582423299E-7</v>
      </c>
      <c r="CK237" s="13">
        <v>1.25123965851614E-7</v>
      </c>
      <c r="CL237" s="12">
        <v>0</v>
      </c>
      <c r="CM237" s="13">
        <v>7.55946826646473E-5</v>
      </c>
      <c r="CN237" s="12">
        <v>0</v>
      </c>
      <c r="CO237" s="12">
        <v>0</v>
      </c>
      <c r="CP237" s="13">
        <v>1.09478053339076E-7</v>
      </c>
      <c r="CQ237" s="12">
        <v>0</v>
      </c>
      <c r="CR237" s="13">
        <v>2.6305653479916601E-7</v>
      </c>
      <c r="CS237" s="13">
        <v>7.0636251027716896E-7</v>
      </c>
      <c r="CT237" s="13">
        <v>8.1630035627305202E-7</v>
      </c>
      <c r="CU237" s="13">
        <v>1.0467036789054499E-6</v>
      </c>
      <c r="CV237" s="21">
        <v>6.8673930386626799E-7</v>
      </c>
      <c r="CW237" s="12">
        <v>0</v>
      </c>
      <c r="CX237" s="13">
        <v>8.0310990086819501E-7</v>
      </c>
      <c r="CY237" s="13">
        <v>8.3154040387295705E-7</v>
      </c>
      <c r="CZ237" s="13">
        <v>2.2638115235449401E-6</v>
      </c>
      <c r="DA237" s="13">
        <v>4.5096964861015097E-6</v>
      </c>
      <c r="DB237" s="13">
        <v>6.2060812271996105E-8</v>
      </c>
      <c r="DC237" s="13">
        <v>1.3299729473836199E-6</v>
      </c>
      <c r="DD237" s="13">
        <v>7.3444373736895904E-7</v>
      </c>
      <c r="DE237" s="12">
        <v>0</v>
      </c>
      <c r="DF237" s="13">
        <v>1.3022718163064701E-7</v>
      </c>
      <c r="DG237" s="13">
        <v>9.4306767151849595E-8</v>
      </c>
      <c r="DH237" s="13">
        <v>3.0235206966468099E-7</v>
      </c>
      <c r="DI237" s="13">
        <v>9.1179846249586302E-8</v>
      </c>
      <c r="DJ237" s="13">
        <v>1.0781119561667201E-7</v>
      </c>
      <c r="DK237" s="12">
        <v>0</v>
      </c>
      <c r="DL237" s="13">
        <v>1.9414156684430798E-6</v>
      </c>
      <c r="DM237" s="13">
        <v>2.56356835971274E-7</v>
      </c>
      <c r="DN237" s="13">
        <v>5.8687464356734499E-6</v>
      </c>
      <c r="DO237" s="13">
        <v>5.6375543116161402E-6</v>
      </c>
      <c r="DP237" s="13">
        <v>4.6020381334255698E-7</v>
      </c>
      <c r="DQ237" s="13">
        <v>5.0521119517841299E-7</v>
      </c>
      <c r="DR237" s="12">
        <v>0</v>
      </c>
      <c r="DS237" s="13">
        <v>1.03095902900491E-7</v>
      </c>
      <c r="DT237" s="13">
        <v>6.0304825671240904E-7</v>
      </c>
      <c r="DU237" s="13">
        <v>7.2404188981404505E-8</v>
      </c>
      <c r="DV237" s="12">
        <v>0</v>
      </c>
      <c r="DW237" s="12">
        <v>0</v>
      </c>
      <c r="DX237" s="13">
        <v>2.57385428054473E-7</v>
      </c>
      <c r="DY237" s="12">
        <v>0</v>
      </c>
      <c r="DZ237" s="13">
        <v>8.4017827719286707E-8</v>
      </c>
      <c r="EA237" s="12">
        <v>0</v>
      </c>
      <c r="EB237" s="12">
        <v>0</v>
      </c>
      <c r="EC237" s="2" t="s">
        <v>2557</v>
      </c>
      <c r="ED237" s="12">
        <v>0</v>
      </c>
      <c r="EE237" s="12">
        <v>0</v>
      </c>
      <c r="EF237" s="13">
        <v>1.02137384706839E-7</v>
      </c>
      <c r="EG237" s="13">
        <v>4.9015341732795399E-8</v>
      </c>
      <c r="EH237" s="12">
        <v>0</v>
      </c>
      <c r="EI237" s="12">
        <v>0</v>
      </c>
      <c r="EJ237" s="12">
        <v>0</v>
      </c>
      <c r="EK237" s="12">
        <v>0</v>
      </c>
      <c r="EL237" s="12">
        <v>0</v>
      </c>
      <c r="EM237" s="12">
        <v>0</v>
      </c>
      <c r="EN237" s="12">
        <v>0</v>
      </c>
      <c r="EO237" s="12">
        <v>0</v>
      </c>
      <c r="EP237" s="12">
        <v>0</v>
      </c>
      <c r="EQ237" s="12">
        <v>0</v>
      </c>
      <c r="ER237" s="13">
        <v>3.4286313322023198E-7</v>
      </c>
      <c r="ES237" s="12">
        <v>0</v>
      </c>
      <c r="ET237" s="13">
        <v>1.03191923695405E-7</v>
      </c>
      <c r="EU237" s="12">
        <v>0</v>
      </c>
      <c r="EV237" s="12">
        <v>0</v>
      </c>
      <c r="EW237" s="12">
        <v>0</v>
      </c>
      <c r="EX237" s="12">
        <v>0</v>
      </c>
      <c r="EY237" s="12">
        <v>0</v>
      </c>
      <c r="EZ237" s="13">
        <v>1.85400654220538E-6</v>
      </c>
      <c r="FA237" s="13">
        <v>6.6496756952939798E-8</v>
      </c>
      <c r="FB237" s="12">
        <v>0</v>
      </c>
      <c r="FC237" s="12">
        <v>0</v>
      </c>
      <c r="FD237" s="13">
        <v>2.3729463947820898E-6</v>
      </c>
      <c r="FE237" s="13">
        <v>2.2957421289351001E-7</v>
      </c>
      <c r="FF237" s="12">
        <v>0</v>
      </c>
      <c r="FG237" s="12">
        <v>0</v>
      </c>
      <c r="FH237" s="12">
        <v>0</v>
      </c>
      <c r="FI237" s="13">
        <v>1.01632117018877E-7</v>
      </c>
      <c r="FJ237" s="13">
        <v>1.58233499496825E-7</v>
      </c>
      <c r="FK237" s="13">
        <v>1.07334028227687E-7</v>
      </c>
      <c r="FL237" s="12">
        <v>0</v>
      </c>
      <c r="FM237" s="13">
        <v>2.5192025032456999E-6</v>
      </c>
      <c r="FN237" s="12">
        <v>0</v>
      </c>
      <c r="FO237" s="13">
        <v>2.3851703265372899E-7</v>
      </c>
      <c r="FP237" s="12">
        <v>0</v>
      </c>
      <c r="FQ237" s="13">
        <v>2.61790413174396E-5</v>
      </c>
      <c r="FR237" s="12">
        <v>0</v>
      </c>
      <c r="FS237" s="12">
        <v>0</v>
      </c>
      <c r="FT237" s="12">
        <v>0</v>
      </c>
      <c r="FU237" s="13">
        <v>9.2131465361178201E-7</v>
      </c>
      <c r="FV237" s="13">
        <v>2.1817047500851301E-6</v>
      </c>
      <c r="FW237" s="12">
        <v>0</v>
      </c>
      <c r="FX237" s="12">
        <v>0</v>
      </c>
      <c r="FY237" s="13">
        <v>1.1362347730086099E-6</v>
      </c>
      <c r="FZ237" s="13">
        <v>9.9388123111785796E-8</v>
      </c>
      <c r="GA237" s="21">
        <v>3.5657791504130698E-7</v>
      </c>
      <c r="GB237" s="12">
        <v>0</v>
      </c>
      <c r="GC237" s="13">
        <v>6.7031394184665504E-8</v>
      </c>
      <c r="GD237" s="13">
        <v>2.3443147316667798E-5</v>
      </c>
      <c r="GE237" s="13">
        <v>4.4240426608703897E-8</v>
      </c>
      <c r="GF237" s="13">
        <v>2.6474830762383598E-6</v>
      </c>
      <c r="GG237" s="12">
        <v>0</v>
      </c>
      <c r="GH237" s="13">
        <v>3.8901726185423102E-7</v>
      </c>
      <c r="GI237" s="13">
        <v>5.8717933611752002E-8</v>
      </c>
      <c r="GJ237" s="12">
        <v>0</v>
      </c>
      <c r="GK237" s="13">
        <v>1.3437507995204799E-7</v>
      </c>
      <c r="GL237" s="12">
        <v>0</v>
      </c>
      <c r="GM237" s="12">
        <v>0</v>
      </c>
      <c r="GN237" s="13">
        <v>9.1497139478452204E-7</v>
      </c>
      <c r="GO237" s="12">
        <v>0</v>
      </c>
      <c r="GP237" s="13">
        <v>7.69352427091093E-7</v>
      </c>
      <c r="GQ237" s="13">
        <v>3.6055417732666001E-6</v>
      </c>
      <c r="GR237" s="13">
        <v>1.0159762586194199E-6</v>
      </c>
      <c r="GS237" s="12">
        <v>0</v>
      </c>
      <c r="GT237" s="13">
        <v>4.8516681273022401E-8</v>
      </c>
      <c r="GU237" s="12">
        <v>0</v>
      </c>
      <c r="GV237" s="13">
        <v>7.4652185189531598E-7</v>
      </c>
      <c r="GW237" s="12">
        <v>0</v>
      </c>
      <c r="GX237" s="12">
        <v>0</v>
      </c>
      <c r="GY237" s="13">
        <v>3.3241828424893603E-7</v>
      </c>
      <c r="GZ237" s="12">
        <v>0</v>
      </c>
      <c r="HA237" s="12">
        <v>0</v>
      </c>
      <c r="HB237" s="13">
        <v>1.3515058121422001E-7</v>
      </c>
      <c r="HC237" s="12">
        <v>0</v>
      </c>
      <c r="HD237" s="12">
        <v>0</v>
      </c>
      <c r="HE237" s="12">
        <v>0</v>
      </c>
      <c r="HF237" s="13">
        <v>1.3467718422843101E-7</v>
      </c>
      <c r="HG237" s="13">
        <v>1.3029762449287399E-6</v>
      </c>
      <c r="HH237" s="13">
        <v>6.4988526791057703E-8</v>
      </c>
      <c r="HI237" s="12">
        <v>0</v>
      </c>
      <c r="HJ237" s="13">
        <v>1.16927104371115E-7</v>
      </c>
      <c r="HK237" s="12">
        <v>0</v>
      </c>
      <c r="HL237" s="12">
        <v>0</v>
      </c>
      <c r="HM237" s="13">
        <v>6.9658384323981093E-8</v>
      </c>
      <c r="HN237" s="13">
        <v>7.5185434776515701E-8</v>
      </c>
      <c r="HO237" s="12">
        <v>0</v>
      </c>
      <c r="HP237" s="13">
        <v>9.7581142453679991E-7</v>
      </c>
      <c r="HQ237" s="13">
        <v>1.7329330625976301E-6</v>
      </c>
      <c r="HR237" s="13">
        <v>6.6628032564026299E-8</v>
      </c>
      <c r="HS237" s="12">
        <v>0</v>
      </c>
      <c r="HT237" s="13">
        <v>2.5605742560561099E-7</v>
      </c>
      <c r="HU237" s="21">
        <v>2.0777890986501801E-7</v>
      </c>
      <c r="HV237" s="13">
        <v>2.09217593968408E-7</v>
      </c>
      <c r="HW237" s="12">
        <v>0</v>
      </c>
      <c r="HX237" s="13">
        <v>5.66527110646265E-6</v>
      </c>
      <c r="HY237" s="13">
        <v>2.93132513926404E-7</v>
      </c>
      <c r="HZ237" s="13">
        <v>4.1879908458743601E-7</v>
      </c>
      <c r="IA237" s="13">
        <v>5.1120860362604902E-5</v>
      </c>
      <c r="IB237" s="13">
        <v>5.9872881898866102E-6</v>
      </c>
      <c r="IC237" s="13">
        <v>1.58585870062507E-7</v>
      </c>
      <c r="ID237" s="13">
        <v>5.8988808773605902E-8</v>
      </c>
      <c r="IE237" s="12">
        <v>0</v>
      </c>
      <c r="IF237" s="13">
        <v>1.9490601547129499E-7</v>
      </c>
      <c r="IG237" s="12">
        <v>0</v>
      </c>
      <c r="IH237" s="13">
        <v>1.8155351704485599E-7</v>
      </c>
      <c r="II237" s="12">
        <v>0</v>
      </c>
      <c r="IJ237" s="13">
        <v>7.0250420573584704E-8</v>
      </c>
      <c r="IK237" s="13">
        <v>8.1967490527744404E-7</v>
      </c>
      <c r="IL237" s="13">
        <v>6.06204006381883E-5</v>
      </c>
      <c r="IM237" s="13">
        <v>5.5858081384887198E-8</v>
      </c>
      <c r="IN237" s="12">
        <v>0</v>
      </c>
      <c r="IO237" s="12">
        <v>0</v>
      </c>
      <c r="IP237" s="13">
        <v>4.37447169271152E-6</v>
      </c>
      <c r="IQ237" s="13">
        <v>2.7873855797751699E-6</v>
      </c>
      <c r="IR237" s="13">
        <v>7.7728006178157302E-8</v>
      </c>
      <c r="IS237" s="13">
        <v>5.2540106918651701E-8</v>
      </c>
      <c r="IT237" s="12">
        <v>0</v>
      </c>
      <c r="IU237" s="13">
        <v>2.3892848132611899E-7</v>
      </c>
      <c r="IV237" s="13">
        <v>5.5624102561147497E-8</v>
      </c>
      <c r="IW237" s="13">
        <v>6.7799955247910603E-8</v>
      </c>
      <c r="IX237" s="13">
        <v>3.59783038155849E-7</v>
      </c>
      <c r="IY237" s="12">
        <v>0</v>
      </c>
    </row>
    <row r="238" spans="1:259" x14ac:dyDescent="0.25">
      <c r="A238" s="2">
        <v>235</v>
      </c>
      <c r="B238" s="2" t="s">
        <v>2560</v>
      </c>
      <c r="C238" s="2" t="s">
        <v>2705</v>
      </c>
      <c r="D238" s="12">
        <v>0</v>
      </c>
      <c r="E238" s="12">
        <v>0</v>
      </c>
      <c r="F238" s="12">
        <v>0</v>
      </c>
      <c r="G238" s="12">
        <v>0</v>
      </c>
      <c r="H238" s="13">
        <v>1.4303371545758001E-6</v>
      </c>
      <c r="I238" s="12">
        <v>0</v>
      </c>
      <c r="J238" s="12">
        <v>0</v>
      </c>
      <c r="K238" s="13">
        <v>3.9331328195199098E-7</v>
      </c>
      <c r="L238" s="12">
        <v>0</v>
      </c>
      <c r="M238" s="12">
        <v>0</v>
      </c>
      <c r="N238" s="12">
        <v>0</v>
      </c>
      <c r="O238" s="12">
        <v>0</v>
      </c>
      <c r="P238" s="13">
        <v>1.90938274839251E-6</v>
      </c>
      <c r="Q238" s="12">
        <v>0</v>
      </c>
      <c r="R238" s="13">
        <v>2.6286025412430399E-6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3">
        <v>8.0333437514663704E-7</v>
      </c>
      <c r="AB238" s="12">
        <v>0</v>
      </c>
      <c r="AC238" s="13">
        <v>3.4023487426000901E-7</v>
      </c>
      <c r="AD238" s="13">
        <v>5.1665163952965698E-7</v>
      </c>
      <c r="AE238" s="13">
        <v>3.34576958164935E-7</v>
      </c>
      <c r="AF238" s="12">
        <v>0</v>
      </c>
      <c r="AG238" s="12">
        <v>0</v>
      </c>
      <c r="AH238" s="12">
        <v>0</v>
      </c>
      <c r="AI238" s="12">
        <v>0</v>
      </c>
      <c r="AJ238" s="13">
        <v>1.62725985526304E-6</v>
      </c>
      <c r="AK238" s="12">
        <v>0</v>
      </c>
      <c r="AL238" s="13">
        <v>6.4149082117948202E-7</v>
      </c>
      <c r="AM238" s="13">
        <v>3.2952862682057201E-7</v>
      </c>
      <c r="AN238" s="13">
        <v>4.6913257186461097E-7</v>
      </c>
      <c r="AO238" s="12">
        <v>0</v>
      </c>
      <c r="AP238" s="13">
        <v>7.9971661956675894E-8</v>
      </c>
      <c r="AQ238" s="13">
        <v>1.0533016846560301E-6</v>
      </c>
      <c r="AR238" s="13">
        <v>7.7577370178833404E-6</v>
      </c>
      <c r="AS238" s="13">
        <v>2.4387138375264099E-7</v>
      </c>
      <c r="AT238" s="13">
        <v>1.14903764855677E-7</v>
      </c>
      <c r="AU238" s="12">
        <v>0</v>
      </c>
      <c r="AV238" s="12">
        <v>0</v>
      </c>
      <c r="AW238" s="12">
        <v>0</v>
      </c>
      <c r="AX238" s="13">
        <v>5.8814627051277898E-7</v>
      </c>
      <c r="AY238" s="12">
        <v>0</v>
      </c>
      <c r="AZ238" s="17">
        <v>0</v>
      </c>
      <c r="BA238" s="12">
        <v>0</v>
      </c>
      <c r="BB238" s="12">
        <v>0</v>
      </c>
      <c r="BC238" s="13">
        <v>3.0215700742547402E-7</v>
      </c>
      <c r="BD238" s="13">
        <v>7.5187232861688806E-8</v>
      </c>
      <c r="BE238" s="13">
        <v>5.7202215327677002E-8</v>
      </c>
      <c r="BF238" s="13">
        <v>4.1997188970734201E-7</v>
      </c>
      <c r="BG238" s="12">
        <v>0</v>
      </c>
      <c r="BH238" s="12">
        <v>0</v>
      </c>
      <c r="BI238" s="12">
        <v>0</v>
      </c>
      <c r="BJ238" s="13">
        <v>1.1542663118453799E-6</v>
      </c>
      <c r="BK238" s="12">
        <v>0</v>
      </c>
      <c r="BL238" s="12">
        <v>0</v>
      </c>
      <c r="BM238" s="13">
        <v>7.7720163219741604E-6</v>
      </c>
      <c r="BN238" s="12">
        <v>0</v>
      </c>
      <c r="BO238" s="13">
        <v>4.8822338510708896E-7</v>
      </c>
      <c r="BP238" s="13">
        <v>2.1394868669215901E-6</v>
      </c>
      <c r="BQ238" s="13">
        <v>5.8420484904821996E-7</v>
      </c>
      <c r="BR238" s="13">
        <v>9.0442124944517503E-8</v>
      </c>
      <c r="BS238" s="13">
        <v>7.7852827743483405E-8</v>
      </c>
      <c r="BT238" s="13">
        <v>4.7269330258942502E-8</v>
      </c>
      <c r="BU238" s="13">
        <v>1.6448203162595101E-7</v>
      </c>
      <c r="BV238" s="12">
        <v>0</v>
      </c>
      <c r="BW238" s="12">
        <v>0</v>
      </c>
      <c r="BX238" s="12">
        <v>0</v>
      </c>
      <c r="BY238" s="13">
        <v>8.1719124124746902E-8</v>
      </c>
      <c r="BZ238" s="13">
        <v>2.4537869552396799E-7</v>
      </c>
      <c r="CA238" s="13">
        <v>1.55247046746513E-7</v>
      </c>
      <c r="CB238" s="12">
        <v>0</v>
      </c>
      <c r="CC238" s="13">
        <v>4.6464211761017998E-8</v>
      </c>
      <c r="CD238" s="13">
        <v>4.1058263561785902E-7</v>
      </c>
      <c r="CE238" s="12">
        <v>0</v>
      </c>
      <c r="CF238" s="12">
        <v>0</v>
      </c>
      <c r="CG238" s="12">
        <v>0</v>
      </c>
      <c r="CH238" s="12">
        <v>0</v>
      </c>
      <c r="CI238" s="13">
        <v>4.23730779140181E-7</v>
      </c>
      <c r="CJ238" s="12">
        <v>0</v>
      </c>
      <c r="CK238" s="12">
        <v>0</v>
      </c>
      <c r="CL238" s="12">
        <v>0</v>
      </c>
      <c r="CM238" s="13">
        <v>7.3467741742528497E-6</v>
      </c>
      <c r="CN238" s="12">
        <v>0</v>
      </c>
      <c r="CO238" s="12">
        <v>0</v>
      </c>
      <c r="CP238" s="13">
        <v>1.4366107421288099E-7</v>
      </c>
      <c r="CQ238" s="12">
        <v>0</v>
      </c>
      <c r="CR238" s="13">
        <v>2.30838492601498E-7</v>
      </c>
      <c r="CS238" s="13">
        <v>1.0475086564913299E-6</v>
      </c>
      <c r="CT238" s="13">
        <v>1.9627482816527702E-6</v>
      </c>
      <c r="CU238" s="13">
        <v>1.7525269471605E-6</v>
      </c>
      <c r="CV238" s="17">
        <v>0</v>
      </c>
      <c r="CW238" s="12">
        <v>0</v>
      </c>
      <c r="CX238" s="13">
        <v>6.55356670709391E-7</v>
      </c>
      <c r="CY238" s="13">
        <v>6.3927618482634403E-7</v>
      </c>
      <c r="CZ238" s="13">
        <v>2.21853473594851E-5</v>
      </c>
      <c r="DA238" s="13">
        <v>3.5014317155700401E-6</v>
      </c>
      <c r="DB238" s="13">
        <v>3.25753799436131E-7</v>
      </c>
      <c r="DC238" s="13">
        <v>6.40155838268559E-6</v>
      </c>
      <c r="DD238" s="12">
        <v>0</v>
      </c>
      <c r="DE238" s="12">
        <v>0</v>
      </c>
      <c r="DF238" s="12">
        <v>0</v>
      </c>
      <c r="DG238" s="13">
        <v>1.1961545007338899E-7</v>
      </c>
      <c r="DH238" s="13">
        <v>9.4070309495380203E-7</v>
      </c>
      <c r="DI238" s="12">
        <v>0</v>
      </c>
      <c r="DJ238" s="12">
        <v>0</v>
      </c>
      <c r="DK238" s="13">
        <v>1.41969508788203E-7</v>
      </c>
      <c r="DL238" s="13">
        <v>1.09241780775399E-6</v>
      </c>
      <c r="DM238" s="13">
        <v>1.2478878631085899E-6</v>
      </c>
      <c r="DN238" s="13">
        <v>2.1343766292245301E-5</v>
      </c>
      <c r="DO238" s="13">
        <v>1.5068347703303401E-5</v>
      </c>
      <c r="DP238" s="13">
        <v>1.9967266693896E-6</v>
      </c>
      <c r="DQ238" s="13">
        <v>1.77539444888905E-6</v>
      </c>
      <c r="DR238" s="12">
        <v>0</v>
      </c>
      <c r="DS238" s="13">
        <v>3.8759704653965298E-7</v>
      </c>
      <c r="DT238" s="13">
        <v>9.8598076011571407E-7</v>
      </c>
      <c r="DU238" s="12">
        <v>0</v>
      </c>
      <c r="DV238" s="13">
        <v>9.6151105039836802E-8</v>
      </c>
      <c r="DW238" s="12">
        <v>0</v>
      </c>
      <c r="DX238" s="13">
        <v>2.2261759749658101E-6</v>
      </c>
      <c r="DY238" s="12">
        <v>0</v>
      </c>
      <c r="DZ238" s="13">
        <v>1.9241502288301299E-7</v>
      </c>
      <c r="EA238" s="12">
        <v>0</v>
      </c>
      <c r="EB238" s="12">
        <v>0</v>
      </c>
      <c r="EC238" s="2" t="s">
        <v>2560</v>
      </c>
      <c r="ED238" s="13">
        <v>8.4963971144719794E-8</v>
      </c>
      <c r="EE238" s="12">
        <v>0</v>
      </c>
      <c r="EF238" s="12">
        <v>0</v>
      </c>
      <c r="EG238" s="12">
        <v>0</v>
      </c>
      <c r="EH238" s="12">
        <v>0</v>
      </c>
      <c r="EI238" s="13">
        <v>7.0889948329651305E-8</v>
      </c>
      <c r="EJ238" s="13">
        <v>7.8956955875250598E-8</v>
      </c>
      <c r="EK238" s="12">
        <v>0</v>
      </c>
      <c r="EL238" s="12">
        <v>0</v>
      </c>
      <c r="EM238" s="12">
        <v>0</v>
      </c>
      <c r="EN238" s="12">
        <v>0</v>
      </c>
      <c r="EO238" s="13">
        <v>1.16246411174548E-7</v>
      </c>
      <c r="EP238" s="13">
        <v>9.9683731042072694E-8</v>
      </c>
      <c r="EQ238" s="13">
        <v>8.3410557133914995E-7</v>
      </c>
      <c r="ER238" s="13">
        <v>2.0312112505537E-6</v>
      </c>
      <c r="ES238" s="12">
        <v>0</v>
      </c>
      <c r="ET238" s="12">
        <v>0</v>
      </c>
      <c r="EU238" s="13">
        <v>2.52442425516283E-7</v>
      </c>
      <c r="EV238" s="12">
        <v>0</v>
      </c>
      <c r="EW238" s="13">
        <v>7.1357914712808402E-8</v>
      </c>
      <c r="EX238" s="13">
        <v>2.0872993968215601E-7</v>
      </c>
      <c r="EY238" s="13">
        <v>3.0587360513359401E-7</v>
      </c>
      <c r="EZ238" s="13">
        <v>6.5868337722933299E-7</v>
      </c>
      <c r="FA238" s="13">
        <v>3.7238092747448602E-7</v>
      </c>
      <c r="FB238" s="12">
        <v>0</v>
      </c>
      <c r="FC238" s="13">
        <v>9.3309987714276705E-8</v>
      </c>
      <c r="FD238" s="13">
        <v>3.2246914905682698E-6</v>
      </c>
      <c r="FE238" s="13">
        <v>5.4119466297934501E-7</v>
      </c>
      <c r="FF238" s="12">
        <v>0</v>
      </c>
      <c r="FG238" s="13">
        <v>6.0425513887519899E-8</v>
      </c>
      <c r="FH238" s="13">
        <v>5.2091116007180499E-7</v>
      </c>
      <c r="FI238" s="13">
        <v>2.1806764911948201E-7</v>
      </c>
      <c r="FJ238" s="13">
        <v>3.1958281068460298E-7</v>
      </c>
      <c r="FK238" s="12">
        <v>0</v>
      </c>
      <c r="FL238" s="12">
        <v>0</v>
      </c>
      <c r="FM238" s="13">
        <v>1.38912445579759E-6</v>
      </c>
      <c r="FN238" s="13">
        <v>4.0583031106358501E-7</v>
      </c>
      <c r="FO238" s="12">
        <v>0</v>
      </c>
      <c r="FP238" s="12">
        <v>0</v>
      </c>
      <c r="FQ238" s="13">
        <v>9.7225795127200798E-6</v>
      </c>
      <c r="FR238" s="12">
        <v>0</v>
      </c>
      <c r="FS238" s="12">
        <v>0</v>
      </c>
      <c r="FT238" s="13">
        <v>2.3079771792585899E-5</v>
      </c>
      <c r="FU238" s="13">
        <v>4.0415906377200697E-6</v>
      </c>
      <c r="FV238" s="13">
        <v>3.9194952641983803E-6</v>
      </c>
      <c r="FW238" s="13">
        <v>5.9573750882550297E-8</v>
      </c>
      <c r="FX238" s="12">
        <v>0</v>
      </c>
      <c r="FY238" s="13">
        <v>2.7735611054542602E-7</v>
      </c>
      <c r="FZ238" s="12">
        <v>0</v>
      </c>
      <c r="GA238" s="21">
        <v>7.5969916564489705E-7</v>
      </c>
      <c r="GB238" s="12">
        <v>0</v>
      </c>
      <c r="GC238" s="13">
        <v>1.18014378981026E-7</v>
      </c>
      <c r="GD238" s="13">
        <v>1.1178330325736899E-5</v>
      </c>
      <c r="GE238" s="12">
        <v>0</v>
      </c>
      <c r="GF238" s="13">
        <v>1.40965925652534E-5</v>
      </c>
      <c r="GG238" s="12">
        <v>0</v>
      </c>
      <c r="GH238" s="13">
        <v>1.9696397626893101E-7</v>
      </c>
      <c r="GI238" s="13">
        <v>3.2612138152234001E-7</v>
      </c>
      <c r="GJ238" s="13">
        <v>1.9984392376378201E-7</v>
      </c>
      <c r="GK238" s="13">
        <v>5.3912503416604199E-7</v>
      </c>
      <c r="GL238" s="13">
        <v>7.23607403551232E-8</v>
      </c>
      <c r="GM238" s="13">
        <v>2.0061653950911701E-7</v>
      </c>
      <c r="GN238" s="13">
        <v>2.3058453544657199E-6</v>
      </c>
      <c r="GO238" s="12">
        <v>0</v>
      </c>
      <c r="GP238" s="13">
        <v>1.0853361935007399E-6</v>
      </c>
      <c r="GQ238" s="13">
        <v>1.7797121263728401E-5</v>
      </c>
      <c r="GR238" s="13">
        <v>4.4191386907830804E-6</v>
      </c>
      <c r="GS238" s="12">
        <v>0</v>
      </c>
      <c r="GT238" s="12">
        <v>0</v>
      </c>
      <c r="GU238" s="13">
        <v>1.07332756184674E-7</v>
      </c>
      <c r="GV238" s="13">
        <v>4.8121058022694299E-7</v>
      </c>
      <c r="GW238" s="12">
        <v>0</v>
      </c>
      <c r="GX238" s="13">
        <v>1.5911730568284101E-7</v>
      </c>
      <c r="GY238" s="13">
        <v>4.8450872379429998E-6</v>
      </c>
      <c r="GZ238" s="12">
        <v>0</v>
      </c>
      <c r="HA238" s="12">
        <v>0</v>
      </c>
      <c r="HB238" s="12">
        <v>0</v>
      </c>
      <c r="HC238" s="12">
        <v>0</v>
      </c>
      <c r="HD238" s="12">
        <v>0</v>
      </c>
      <c r="HE238" s="12">
        <v>0</v>
      </c>
      <c r="HF238" s="13">
        <v>3.06240022875552E-6</v>
      </c>
      <c r="HG238" s="13">
        <v>5.1416612800349498E-6</v>
      </c>
      <c r="HH238" s="13">
        <v>8.5280303088687493E-8</v>
      </c>
      <c r="HI238" s="12">
        <v>0</v>
      </c>
      <c r="HJ238" s="13">
        <v>1.5343598928023999E-7</v>
      </c>
      <c r="HK238" s="13">
        <v>1.1257057297546199E-7</v>
      </c>
      <c r="HL238" s="12">
        <v>0</v>
      </c>
      <c r="HM238" s="12">
        <v>0</v>
      </c>
      <c r="HN238" s="12">
        <v>0</v>
      </c>
      <c r="HO238" s="12">
        <v>0</v>
      </c>
      <c r="HP238" s="13">
        <v>7.8795605497155301E-6</v>
      </c>
      <c r="HQ238" s="13">
        <v>5.9682045548514503E-7</v>
      </c>
      <c r="HR238" s="13">
        <v>1.4607685275834301E-6</v>
      </c>
      <c r="HS238" s="12">
        <v>0</v>
      </c>
      <c r="HT238" s="13">
        <v>2.4359585674564701E-6</v>
      </c>
      <c r="HU238" s="21">
        <v>6.8150479713607605E-7</v>
      </c>
      <c r="HV238" s="13">
        <v>1.1835462191609299E-6</v>
      </c>
      <c r="HW238" s="13">
        <v>5.9183229116499699E-8</v>
      </c>
      <c r="HX238" s="13">
        <v>4.7839264827185199E-5</v>
      </c>
      <c r="HY238" s="13">
        <v>3.7155891688331101E-7</v>
      </c>
      <c r="HZ238" s="13">
        <v>5.2657335914378299E-7</v>
      </c>
      <c r="IA238" s="13">
        <v>3.2737608769339201E-5</v>
      </c>
      <c r="IB238" s="13">
        <v>1.9496513219451698E-6</v>
      </c>
      <c r="IC238" s="13">
        <v>3.20779927186578E-7</v>
      </c>
      <c r="ID238" s="13">
        <v>2.3222176618470199E-7</v>
      </c>
      <c r="IE238" s="13">
        <v>3.8889283436248398E-7</v>
      </c>
      <c r="IF238" s="13">
        <v>3.4312203789780902E-7</v>
      </c>
      <c r="IG238" s="13">
        <v>2.1427077949733401E-7</v>
      </c>
      <c r="IH238" s="13">
        <v>6.2178633370719305E-8</v>
      </c>
      <c r="II238" s="13">
        <v>8.4610586264136606E-8</v>
      </c>
      <c r="IJ238" s="13">
        <v>2.1940346787669101E-7</v>
      </c>
      <c r="IK238" s="13">
        <v>2.3898168762144999E-6</v>
      </c>
      <c r="IL238" s="13">
        <v>2.5512498421953401E-5</v>
      </c>
      <c r="IM238" s="12">
        <v>0</v>
      </c>
      <c r="IN238" s="13">
        <v>1.5154071710313999E-6</v>
      </c>
      <c r="IO238" s="12">
        <v>0</v>
      </c>
      <c r="IP238" s="13">
        <v>1.8465378947125801E-6</v>
      </c>
      <c r="IQ238" s="13">
        <v>4.1636119932569E-6</v>
      </c>
      <c r="IR238" s="13">
        <v>1.76998798368842E-7</v>
      </c>
      <c r="IS238" s="12">
        <v>0</v>
      </c>
      <c r="IT238" s="12">
        <v>0</v>
      </c>
      <c r="IU238" s="13">
        <v>3.9785772058350398E-7</v>
      </c>
      <c r="IV238" s="12">
        <v>0</v>
      </c>
      <c r="IW238" s="13">
        <v>5.9809485203271697E-7</v>
      </c>
      <c r="IX238" s="13">
        <v>2.2842535200515401E-6</v>
      </c>
      <c r="IY238" s="13">
        <v>4.3334983708932798E-7</v>
      </c>
    </row>
    <row r="239" spans="1:259" x14ac:dyDescent="0.25">
      <c r="A239" s="2">
        <v>236</v>
      </c>
      <c r="B239" s="2" t="s">
        <v>2565</v>
      </c>
      <c r="C239" s="2" t="s">
        <v>2705</v>
      </c>
      <c r="D239" s="12">
        <v>0</v>
      </c>
      <c r="E239" s="12">
        <v>0</v>
      </c>
      <c r="F239" s="12">
        <v>0</v>
      </c>
      <c r="G239" s="12">
        <v>0</v>
      </c>
      <c r="H239" s="13">
        <v>1.66881161416092E-6</v>
      </c>
      <c r="I239" s="12">
        <v>0</v>
      </c>
      <c r="J239" s="12">
        <v>0</v>
      </c>
      <c r="K239" s="13">
        <v>2.8665083352484802E-7</v>
      </c>
      <c r="L239" s="12">
        <v>0</v>
      </c>
      <c r="M239" s="12">
        <v>0</v>
      </c>
      <c r="N239" s="12">
        <v>0</v>
      </c>
      <c r="O239" s="13">
        <v>5.84257048554036E-7</v>
      </c>
      <c r="P239" s="13">
        <v>2.2445957458693902E-6</v>
      </c>
      <c r="Q239" s="13">
        <v>5.1240904089323005E-7</v>
      </c>
      <c r="R239" s="13">
        <v>5.2135877526679803E-6</v>
      </c>
      <c r="S239" s="13">
        <v>7.0520192708481697E-8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3">
        <v>4.4830180844905002E-7</v>
      </c>
      <c r="AA239" s="13">
        <v>3.9351675880281899E-6</v>
      </c>
      <c r="AB239" s="12">
        <v>0</v>
      </c>
      <c r="AC239" s="13">
        <v>1.4832990353398199E-6</v>
      </c>
      <c r="AD239" s="13">
        <v>5.5396134089804102E-7</v>
      </c>
      <c r="AE239" s="13">
        <v>6.4084205869749295E-7</v>
      </c>
      <c r="AF239" s="12">
        <v>0</v>
      </c>
      <c r="AG239" s="12">
        <v>0</v>
      </c>
      <c r="AH239" s="13">
        <v>1.4946268106156601E-7</v>
      </c>
      <c r="AI239" s="12">
        <v>0</v>
      </c>
      <c r="AJ239" s="13">
        <v>3.5428283212550602E-6</v>
      </c>
      <c r="AK239" s="13">
        <v>5.00283149448158E-7</v>
      </c>
      <c r="AL239" s="13">
        <v>7.1998926503452105E-7</v>
      </c>
      <c r="AM239" s="13">
        <v>7.1053515173650801E-7</v>
      </c>
      <c r="AN239" s="13">
        <v>4.8860079780105303E-7</v>
      </c>
      <c r="AO239" s="12">
        <v>0</v>
      </c>
      <c r="AP239" s="13">
        <v>9.1121557133327904E-8</v>
      </c>
      <c r="AQ239" s="13">
        <v>1.97693564245532E-6</v>
      </c>
      <c r="AR239" s="13">
        <v>1.42047344177965E-5</v>
      </c>
      <c r="AS239" s="13">
        <v>1.33654655334557E-6</v>
      </c>
      <c r="AT239" s="12">
        <v>0</v>
      </c>
      <c r="AU239" s="12">
        <v>0</v>
      </c>
      <c r="AV239" s="12">
        <v>0</v>
      </c>
      <c r="AW239" s="12">
        <v>0</v>
      </c>
      <c r="AX239" s="13">
        <v>5.0668866309331605E-7</v>
      </c>
      <c r="AY239" s="12">
        <v>0</v>
      </c>
      <c r="AZ239" s="21">
        <v>2.7303904034599398E-7</v>
      </c>
      <c r="BA239" s="13">
        <v>7.2488628110330801E-8</v>
      </c>
      <c r="BB239" s="13">
        <v>1.5771604830335201E-7</v>
      </c>
      <c r="BC239" s="13">
        <v>7.2511633941709398E-7</v>
      </c>
      <c r="BD239" s="12">
        <v>0</v>
      </c>
      <c r="BE239" s="13">
        <v>1.11059919941008E-7</v>
      </c>
      <c r="BF239" s="13">
        <v>1.62972987647942E-6</v>
      </c>
      <c r="BG239" s="12">
        <v>0</v>
      </c>
      <c r="BH239" s="12">
        <v>0</v>
      </c>
      <c r="BI239" s="12">
        <v>0</v>
      </c>
      <c r="BJ239" s="13">
        <v>4.23137670027063E-6</v>
      </c>
      <c r="BK239" s="12">
        <v>0</v>
      </c>
      <c r="BL239" s="12">
        <v>0</v>
      </c>
      <c r="BM239" s="13">
        <v>3.08854284844176E-6</v>
      </c>
      <c r="BN239" s="13">
        <v>6.4339748361500704E-7</v>
      </c>
      <c r="BO239" s="13">
        <v>2.5842077945271902E-6</v>
      </c>
      <c r="BP239" s="13">
        <v>7.1345231237151797E-6</v>
      </c>
      <c r="BQ239" s="13">
        <v>8.1249571323005401E-7</v>
      </c>
      <c r="BR239" s="12">
        <v>0</v>
      </c>
      <c r="BS239" s="12">
        <v>0</v>
      </c>
      <c r="BT239" s="12">
        <v>0</v>
      </c>
      <c r="BU239" s="12">
        <v>0</v>
      </c>
      <c r="BV239" s="12">
        <v>0</v>
      </c>
      <c r="BW239" s="13">
        <v>1.18913346854252E-7</v>
      </c>
      <c r="BX239" s="12">
        <v>0</v>
      </c>
      <c r="BY239" s="13">
        <v>7.9958692117779902E-7</v>
      </c>
      <c r="BZ239" s="12">
        <v>0</v>
      </c>
      <c r="CA239" s="12">
        <v>0</v>
      </c>
      <c r="CB239" s="12">
        <v>0</v>
      </c>
      <c r="CC239" s="13">
        <v>1.4523461949921399E-7</v>
      </c>
      <c r="CD239" s="13">
        <v>1.89154872866219E-6</v>
      </c>
      <c r="CE239" s="12">
        <v>0</v>
      </c>
      <c r="CF239" s="12">
        <v>0</v>
      </c>
      <c r="CG239" s="12">
        <v>0</v>
      </c>
      <c r="CH239" s="13">
        <v>7.0221632787699797E-7</v>
      </c>
      <c r="CI239" s="13">
        <v>2.7440975165565102E-7</v>
      </c>
      <c r="CJ239" s="13">
        <v>2.0439912391453999E-7</v>
      </c>
      <c r="CK239" s="12">
        <v>0</v>
      </c>
      <c r="CL239" s="12">
        <v>0</v>
      </c>
      <c r="CM239" s="13">
        <v>4.9420242781070399E-5</v>
      </c>
      <c r="CN239" s="12">
        <v>0</v>
      </c>
      <c r="CO239" s="13">
        <v>3.2208309195153699E-7</v>
      </c>
      <c r="CP239" s="12">
        <v>0</v>
      </c>
      <c r="CQ239" s="12">
        <v>0</v>
      </c>
      <c r="CR239" s="12">
        <v>0</v>
      </c>
      <c r="CS239" s="13">
        <v>2.86370562134309E-6</v>
      </c>
      <c r="CT239" s="13">
        <v>6.3731606388192697E-6</v>
      </c>
      <c r="CU239" s="13">
        <v>3.9657046774534099E-6</v>
      </c>
      <c r="CV239" s="21">
        <v>2.60971116570031E-7</v>
      </c>
      <c r="CW239" s="12">
        <v>0</v>
      </c>
      <c r="CX239" s="13">
        <v>1.6918251600133099E-6</v>
      </c>
      <c r="CY239" s="13">
        <v>1.0387010201809599E-6</v>
      </c>
      <c r="CZ239" s="13">
        <v>8.3877845076395092E-6</v>
      </c>
      <c r="DA239" s="13">
        <v>1.3443424610598399E-5</v>
      </c>
      <c r="DB239" s="13">
        <v>3.7117139647289901E-7</v>
      </c>
      <c r="DC239" s="13">
        <v>6.0205489460739999E-6</v>
      </c>
      <c r="DD239" s="13">
        <v>9.3591301119400801E-7</v>
      </c>
      <c r="DE239" s="12">
        <v>0</v>
      </c>
      <c r="DF239" s="13">
        <v>3.1884837370438101E-7</v>
      </c>
      <c r="DG239" s="13">
        <v>1.8054344967995201E-7</v>
      </c>
      <c r="DH239" s="13">
        <v>2.6641297846252002E-6</v>
      </c>
      <c r="DI239" s="12">
        <v>0</v>
      </c>
      <c r="DJ239" s="12">
        <v>0</v>
      </c>
      <c r="DK239" s="13">
        <v>2.0767699954379299E-7</v>
      </c>
      <c r="DL239" s="13">
        <v>1.4285890013809799E-6</v>
      </c>
      <c r="DM239" s="13">
        <v>1.3767091909646301E-6</v>
      </c>
      <c r="DN239" s="13">
        <v>2.04781876333777E-5</v>
      </c>
      <c r="DO239" s="13">
        <v>3.9281490513773702E-5</v>
      </c>
      <c r="DP239" s="13">
        <v>2.3618220794782201E-6</v>
      </c>
      <c r="DQ239" s="13">
        <v>1.56102982866343E-6</v>
      </c>
      <c r="DR239" s="12">
        <v>0</v>
      </c>
      <c r="DS239" s="12">
        <v>0</v>
      </c>
      <c r="DT239" s="13">
        <v>2.0658568172191401E-6</v>
      </c>
      <c r="DU239" s="12">
        <v>0</v>
      </c>
      <c r="DV239" s="13">
        <v>3.6377470572079698E-7</v>
      </c>
      <c r="DW239" s="13">
        <v>1.9611579103276E-7</v>
      </c>
      <c r="DX239" s="13">
        <v>3.1043809667589501E-6</v>
      </c>
      <c r="DY239" s="12">
        <v>0</v>
      </c>
      <c r="DZ239" s="13">
        <v>9.4141078822078005E-7</v>
      </c>
      <c r="EA239" s="12">
        <v>0</v>
      </c>
      <c r="EB239" s="12">
        <v>0</v>
      </c>
      <c r="EC239" s="2" t="s">
        <v>2565</v>
      </c>
      <c r="ED239" s="13">
        <v>1.9361981885864001E-7</v>
      </c>
      <c r="EE239" s="12">
        <v>0</v>
      </c>
      <c r="EF239" s="12">
        <v>0</v>
      </c>
      <c r="EG239" s="12">
        <v>0</v>
      </c>
      <c r="EH239" s="12">
        <v>0</v>
      </c>
      <c r="EI239" s="12">
        <v>0</v>
      </c>
      <c r="EJ239" s="12">
        <v>0</v>
      </c>
      <c r="EK239" s="13">
        <v>2.2518645185268799E-7</v>
      </c>
      <c r="EL239" s="12">
        <v>0</v>
      </c>
      <c r="EM239" s="12">
        <v>0</v>
      </c>
      <c r="EN239" s="12">
        <v>0</v>
      </c>
      <c r="EO239" s="12">
        <v>0</v>
      </c>
      <c r="EP239" s="12">
        <v>0</v>
      </c>
      <c r="EQ239" s="13">
        <v>1.67681965643755E-6</v>
      </c>
      <c r="ER239" s="13">
        <v>2.8752701745193602E-6</v>
      </c>
      <c r="ES239" s="12">
        <v>0</v>
      </c>
      <c r="ET239" s="13">
        <v>2.03506889123682E-7</v>
      </c>
      <c r="EU239" s="12">
        <v>0</v>
      </c>
      <c r="EV239" s="13">
        <v>1.72382392442211E-7</v>
      </c>
      <c r="EW239" s="13">
        <v>4.8784112846929598E-7</v>
      </c>
      <c r="EX239" s="13">
        <v>7.9277236706203297E-7</v>
      </c>
      <c r="EY239" s="13">
        <v>1.39407777724349E-7</v>
      </c>
      <c r="EZ239" s="13">
        <v>3.5438858000160298E-7</v>
      </c>
      <c r="FA239" s="13">
        <v>1.6723645176298899E-6</v>
      </c>
      <c r="FB239" s="12">
        <v>0</v>
      </c>
      <c r="FC239" s="12">
        <v>0</v>
      </c>
      <c r="FD239" s="13">
        <v>4.9028721951796804E-6</v>
      </c>
      <c r="FE239" s="13">
        <v>2.0365939361525999E-6</v>
      </c>
      <c r="FF239" s="12">
        <v>0</v>
      </c>
      <c r="FG239" s="13">
        <v>1.37700449916752E-7</v>
      </c>
      <c r="FH239" s="13">
        <v>7.9473758556261396E-7</v>
      </c>
      <c r="FI239" s="13">
        <v>8.0631376651941805E-7</v>
      </c>
      <c r="FJ239" s="13">
        <v>1.3039126815145E-6</v>
      </c>
      <c r="FK239" s="12">
        <v>0</v>
      </c>
      <c r="FL239" s="12">
        <v>0</v>
      </c>
      <c r="FM239" s="13">
        <v>3.3171074489919E-6</v>
      </c>
      <c r="FN239" s="13">
        <v>9.8955131283504003E-7</v>
      </c>
      <c r="FO239" s="13">
        <v>1.4265153299098E-7</v>
      </c>
      <c r="FP239" s="12">
        <v>0</v>
      </c>
      <c r="FQ239" s="13">
        <v>3.3433452175601903E-5</v>
      </c>
      <c r="FR239" s="13">
        <v>2.06830983107392E-7</v>
      </c>
      <c r="FS239" s="12">
        <v>0</v>
      </c>
      <c r="FT239" s="13">
        <v>1.00996531794776E-5</v>
      </c>
      <c r="FU239" s="13">
        <v>9.9381314011031505E-6</v>
      </c>
      <c r="FV239" s="13">
        <v>1.41811831552534E-5</v>
      </c>
      <c r="FW239" s="12">
        <v>0</v>
      </c>
      <c r="FX239" s="12">
        <v>0</v>
      </c>
      <c r="FY239" s="13">
        <v>1.2945434435674299E-6</v>
      </c>
      <c r="FZ239" s="12">
        <v>0</v>
      </c>
      <c r="GA239" s="21">
        <v>2.5565081037141401E-6</v>
      </c>
      <c r="GB239" s="12">
        <v>0</v>
      </c>
      <c r="GC239" s="13">
        <v>7.28394502517496E-7</v>
      </c>
      <c r="GD239" s="13">
        <v>3.24123553088741E-5</v>
      </c>
      <c r="GE239" s="12">
        <v>0</v>
      </c>
      <c r="GF239" s="13">
        <v>4.7335360344053702E-5</v>
      </c>
      <c r="GG239" s="13">
        <v>3.8070563115261501E-7</v>
      </c>
      <c r="GH239" s="13">
        <v>2.10895701285561E-7</v>
      </c>
      <c r="GI239" s="13">
        <v>2.5977015322491899E-7</v>
      </c>
      <c r="GJ239" s="13">
        <v>3.0257152914527301E-7</v>
      </c>
      <c r="GK239" s="13">
        <v>7.2854607236073898E-7</v>
      </c>
      <c r="GL239" s="12">
        <v>0</v>
      </c>
      <c r="GM239" s="12">
        <v>0</v>
      </c>
      <c r="GN239" s="13">
        <v>3.8639457357478801E-6</v>
      </c>
      <c r="GO239" s="12">
        <v>0</v>
      </c>
      <c r="GP239" s="13">
        <v>1.9551499471149502E-6</v>
      </c>
      <c r="GQ239" s="13">
        <v>2.7087646477408002E-6</v>
      </c>
      <c r="GR239" s="13">
        <v>9.0249679930907793E-6</v>
      </c>
      <c r="GS239" s="12">
        <v>0</v>
      </c>
      <c r="GT239" s="12">
        <v>0</v>
      </c>
      <c r="GU239" s="13">
        <v>3.4384110709738399E-7</v>
      </c>
      <c r="GV239" s="13">
        <v>1.5968882863477699E-6</v>
      </c>
      <c r="GW239" s="12">
        <v>0</v>
      </c>
      <c r="GX239" s="13">
        <v>1.8130193003285199E-7</v>
      </c>
      <c r="GY239" s="13">
        <v>7.4034579558518199E-6</v>
      </c>
      <c r="GZ239" s="12">
        <v>0</v>
      </c>
      <c r="HA239" s="12">
        <v>0</v>
      </c>
      <c r="HB239" s="13">
        <v>1.4381360978101899E-7</v>
      </c>
      <c r="HC239" s="12">
        <v>0</v>
      </c>
      <c r="HD239" s="12">
        <v>0</v>
      </c>
      <c r="HE239" s="12">
        <v>0</v>
      </c>
      <c r="HF239" s="13">
        <v>4.5321974716028903E-6</v>
      </c>
      <c r="HG239" s="13">
        <v>1.28487841083625E-5</v>
      </c>
      <c r="HH239" s="12">
        <v>0</v>
      </c>
      <c r="HI239" s="13">
        <v>1.8247351597351001E-7</v>
      </c>
      <c r="HJ239" s="12">
        <v>0</v>
      </c>
      <c r="HK239" s="13">
        <v>1.6467140748754999E-7</v>
      </c>
      <c r="HL239" s="12">
        <v>0</v>
      </c>
      <c r="HM239" s="12">
        <v>0</v>
      </c>
      <c r="HN239" s="13">
        <v>2.2483336745669599E-7</v>
      </c>
      <c r="HO239" s="12">
        <v>0</v>
      </c>
      <c r="HP239" s="13">
        <v>2.1075135271096801E-5</v>
      </c>
      <c r="HQ239" s="13">
        <v>2.55580036028574E-6</v>
      </c>
      <c r="HR239" s="13">
        <v>5.0796725614651597E-6</v>
      </c>
      <c r="HS239" s="12">
        <v>0</v>
      </c>
      <c r="HT239" s="13">
        <v>5.4179117372423903E-6</v>
      </c>
      <c r="HU239" s="21">
        <v>8.4379497833294098E-7</v>
      </c>
      <c r="HV239" s="13">
        <v>2.6280954414913602E-6</v>
      </c>
      <c r="HW239" s="12">
        <v>0</v>
      </c>
      <c r="HX239" s="12">
        <v>1.126277434051E-4</v>
      </c>
      <c r="HY239" s="13">
        <v>9.58211147141235E-7</v>
      </c>
      <c r="HZ239" s="13">
        <v>1.6217085278793599E-6</v>
      </c>
      <c r="IA239" s="13">
        <v>7.75981732152952E-5</v>
      </c>
      <c r="IB239" s="13">
        <v>5.7451796368102902E-6</v>
      </c>
      <c r="IC239" s="13">
        <v>7.1134911907845702E-7</v>
      </c>
      <c r="ID239" s="13">
        <v>1.7639922623645601E-7</v>
      </c>
      <c r="IE239" s="13">
        <v>1.0832252590080101E-6</v>
      </c>
      <c r="IF239" s="13">
        <v>1.2907731315249701E-6</v>
      </c>
      <c r="IG239" s="13">
        <v>7.7094680839751899E-7</v>
      </c>
      <c r="IH239" s="13">
        <v>7.08477697541369E-7</v>
      </c>
      <c r="II239" s="13">
        <v>1.92814509082696E-7</v>
      </c>
      <c r="IJ239" s="13">
        <v>2.77084563182672E-7</v>
      </c>
      <c r="IK239" s="13">
        <v>1.37565481820066E-6</v>
      </c>
      <c r="IL239" s="13">
        <v>5.8614297270368801E-5</v>
      </c>
      <c r="IM239" s="12">
        <v>0</v>
      </c>
      <c r="IN239" s="13">
        <v>1.7207361363865499E-6</v>
      </c>
      <c r="IO239" s="12">
        <v>0</v>
      </c>
      <c r="IP239" s="13">
        <v>5.9690968045289704E-6</v>
      </c>
      <c r="IQ239" s="13">
        <v>1.5918550603101401E-5</v>
      </c>
      <c r="IR239" s="13">
        <v>1.6417572059881099E-7</v>
      </c>
      <c r="IS239" s="13">
        <v>1.5711512742019899E-7</v>
      </c>
      <c r="IT239" s="12">
        <v>0</v>
      </c>
      <c r="IU239" s="13">
        <v>4.8905857501529104E-7</v>
      </c>
      <c r="IV239" s="13">
        <v>1.66337460543432E-7</v>
      </c>
      <c r="IW239" s="13">
        <v>1.47273228733072E-6</v>
      </c>
      <c r="IX239" s="13">
        <v>7.0111022763002697E-6</v>
      </c>
      <c r="IY239" s="13">
        <v>1.75589927619085E-6</v>
      </c>
    </row>
    <row r="240" spans="1:259" s="14" customFormat="1" x14ac:dyDescent="0.25">
      <c r="A240" s="8">
        <v>237</v>
      </c>
      <c r="B240" s="8" t="s">
        <v>2568</v>
      </c>
      <c r="C240" s="8" t="s">
        <v>2705</v>
      </c>
      <c r="D240" s="14">
        <v>0</v>
      </c>
      <c r="E240" s="14">
        <v>0</v>
      </c>
      <c r="F240" s="14">
        <v>0</v>
      </c>
      <c r="G240" s="14">
        <v>0</v>
      </c>
      <c r="H240" s="15">
        <v>1.8968719891652501E-7</v>
      </c>
      <c r="I240" s="15">
        <v>1.41788532158631E-7</v>
      </c>
      <c r="J240" s="14">
        <v>0</v>
      </c>
      <c r="K240" s="15">
        <v>3.3867270250020002E-7</v>
      </c>
      <c r="L240" s="14">
        <v>0</v>
      </c>
      <c r="M240" s="14">
        <v>0</v>
      </c>
      <c r="N240" s="15">
        <v>3.0429103800672802E-7</v>
      </c>
      <c r="O240" s="14">
        <v>0</v>
      </c>
      <c r="P240" s="15">
        <v>9.7058470298097899E-7</v>
      </c>
      <c r="Q240" s="14">
        <v>0</v>
      </c>
      <c r="R240" s="15">
        <v>1.1231602406704701E-6</v>
      </c>
      <c r="S240" s="14">
        <v>0</v>
      </c>
      <c r="T240" s="14">
        <v>0</v>
      </c>
      <c r="U240" s="14">
        <v>0</v>
      </c>
      <c r="V240" s="15">
        <v>5.5398126614693998E-8</v>
      </c>
      <c r="W240" s="14">
        <v>0</v>
      </c>
      <c r="X240" s="14">
        <v>0</v>
      </c>
      <c r="Y240" s="14">
        <v>0</v>
      </c>
      <c r="Z240" s="15">
        <v>1.19775580864292E-7</v>
      </c>
      <c r="AA240" s="15">
        <v>1.72104918461423E-6</v>
      </c>
      <c r="AB240" s="14">
        <v>0</v>
      </c>
      <c r="AC240" s="14">
        <v>0</v>
      </c>
      <c r="AD240" s="15">
        <v>4.7138635151846801E-7</v>
      </c>
      <c r="AE240" s="14">
        <v>0</v>
      </c>
      <c r="AF240" s="14">
        <v>0</v>
      </c>
      <c r="AG240" s="14">
        <v>0</v>
      </c>
      <c r="AH240" s="15">
        <v>5.5713687564168003E-8</v>
      </c>
      <c r="AI240" s="15">
        <v>5.7681479260095703E-8</v>
      </c>
      <c r="AJ240" s="14">
        <v>0</v>
      </c>
      <c r="AK240" s="15">
        <v>6.2161825021037504E-8</v>
      </c>
      <c r="AL240" s="15">
        <v>9.9281969150293895E-7</v>
      </c>
      <c r="AM240" s="15">
        <v>1.9629357418039699E-7</v>
      </c>
      <c r="AN240" s="15">
        <v>5.9066867677343605E-7</v>
      </c>
      <c r="AO240" s="15">
        <v>4.6045939122263103E-8</v>
      </c>
      <c r="AP240" s="15">
        <v>1.3817579993648801E-7</v>
      </c>
      <c r="AQ240" s="14">
        <v>0</v>
      </c>
      <c r="AR240" s="15">
        <v>3.3620498184666398E-7</v>
      </c>
      <c r="AS240" s="15">
        <v>3.4545207139393502E-7</v>
      </c>
      <c r="AT240" s="14">
        <v>0</v>
      </c>
      <c r="AU240" s="15">
        <v>4.90727812341546E-8</v>
      </c>
      <c r="AV240" s="15">
        <v>5.51887362848949E-8</v>
      </c>
      <c r="AW240" s="14">
        <v>0</v>
      </c>
      <c r="AX240" s="15">
        <v>8.4184101347920195E-7</v>
      </c>
      <c r="AY240" s="14">
        <v>0</v>
      </c>
      <c r="AZ240" s="22">
        <v>6.0424507811684699E-8</v>
      </c>
      <c r="BA240" s="14">
        <v>0</v>
      </c>
      <c r="BB240" s="15">
        <v>5.8790211553937502E-8</v>
      </c>
      <c r="BC240" s="15">
        <v>1.1558762292521699E-7</v>
      </c>
      <c r="BD240" s="14">
        <v>0</v>
      </c>
      <c r="BE240" s="15">
        <v>8.2797359669281696E-8</v>
      </c>
      <c r="BF240" s="15">
        <v>3.3248004852978802E-7</v>
      </c>
      <c r="BG240" s="15">
        <v>6.0532513847123603E-8</v>
      </c>
      <c r="BH240" s="15">
        <v>4.6822653907059903E-8</v>
      </c>
      <c r="BI240" s="14">
        <v>0</v>
      </c>
      <c r="BJ240" s="15">
        <v>1.14904029423803E-7</v>
      </c>
      <c r="BK240" s="14">
        <v>0</v>
      </c>
      <c r="BL240" s="14">
        <v>0</v>
      </c>
      <c r="BM240" s="15">
        <v>3.46602022623746E-6</v>
      </c>
      <c r="BN240" s="14">
        <v>0</v>
      </c>
      <c r="BO240" s="15">
        <v>7.0892992419017703E-7</v>
      </c>
      <c r="BP240" s="15">
        <v>2.7301914632826801E-6</v>
      </c>
      <c r="BQ240" s="15">
        <v>2.8106528819255899E-7</v>
      </c>
      <c r="BR240" s="15">
        <v>2.0785597592019001E-7</v>
      </c>
      <c r="BS240" s="15">
        <v>1.08578688297736E-7</v>
      </c>
      <c r="BT240" s="14">
        <v>0</v>
      </c>
      <c r="BU240" s="14">
        <v>0</v>
      </c>
      <c r="BV240" s="15">
        <v>9.59827852534966E-8</v>
      </c>
      <c r="BW240" s="15">
        <v>4.4326122124882503E-8</v>
      </c>
      <c r="BX240" s="14">
        <v>0</v>
      </c>
      <c r="BY240" s="15">
        <v>2.2088902979838E-7</v>
      </c>
      <c r="BZ240" s="14">
        <v>0</v>
      </c>
      <c r="CA240" s="14">
        <v>0</v>
      </c>
      <c r="CB240" s="14">
        <v>0</v>
      </c>
      <c r="CC240" s="15">
        <v>2.93560109580801E-8</v>
      </c>
      <c r="CD240" s="15">
        <v>2.1035509228921601E-7</v>
      </c>
      <c r="CE240" s="15">
        <v>4.7720684672505097E-8</v>
      </c>
      <c r="CF240" s="14">
        <v>0</v>
      </c>
      <c r="CG240" s="14">
        <v>0</v>
      </c>
      <c r="CH240" s="14">
        <v>0</v>
      </c>
      <c r="CI240" s="15">
        <v>4.66897771348084E-7</v>
      </c>
      <c r="CJ240" s="15">
        <v>7.6191788125849995E-8</v>
      </c>
      <c r="CK240" s="14">
        <v>0</v>
      </c>
      <c r="CL240" s="14">
        <v>0</v>
      </c>
      <c r="CM240" s="15">
        <v>1.5774280758947498E-5</v>
      </c>
      <c r="CN240" s="15">
        <v>2.6655837225228501E-8</v>
      </c>
      <c r="CO240" s="15">
        <v>6.8253698616300802E-8</v>
      </c>
      <c r="CP240" s="14">
        <v>0</v>
      </c>
      <c r="CQ240" s="14">
        <v>0</v>
      </c>
      <c r="CR240" s="15">
        <v>1.46613946814589E-7</v>
      </c>
      <c r="CS240" s="15">
        <v>2.00107161787606E-6</v>
      </c>
      <c r="CT240" s="15">
        <v>5.6606375690893496E-7</v>
      </c>
      <c r="CU240" s="15">
        <v>1.2614868642636401E-7</v>
      </c>
      <c r="CV240" s="22">
        <v>7.3436527566688099E-8</v>
      </c>
      <c r="CW240" s="14">
        <v>0</v>
      </c>
      <c r="CX240" s="15">
        <v>4.7017937270290398E-7</v>
      </c>
      <c r="CY240" s="15">
        <v>9.721412333661509E-7</v>
      </c>
      <c r="CZ240" s="15">
        <v>6.9454630212177597E-6</v>
      </c>
      <c r="DA240" s="15">
        <v>2.1941420828341998E-6</v>
      </c>
      <c r="DB240" s="14">
        <v>0</v>
      </c>
      <c r="DC240" s="15">
        <v>4.03469709004689E-6</v>
      </c>
      <c r="DD240" s="15">
        <v>6.0491566629621398E-7</v>
      </c>
      <c r="DE240" s="14">
        <v>0</v>
      </c>
      <c r="DF240" s="15">
        <v>3.3871514266417898E-7</v>
      </c>
      <c r="DG240" s="14">
        <v>0</v>
      </c>
      <c r="DH240" s="15">
        <v>7.6652614502683598E-7</v>
      </c>
      <c r="DI240" s="15">
        <v>1.7682020127170801E-7</v>
      </c>
      <c r="DJ240" s="14">
        <v>0</v>
      </c>
      <c r="DK240" s="14">
        <v>0</v>
      </c>
      <c r="DL240" s="15">
        <v>1.3574581357261601E-6</v>
      </c>
      <c r="DM240" s="15">
        <v>8.6755391893239797E-7</v>
      </c>
      <c r="DN240" s="15">
        <v>2.1592985398121701E-5</v>
      </c>
      <c r="DO240" s="15">
        <v>2.1329112515201598E-5</v>
      </c>
      <c r="DP240" s="15">
        <v>1.7665985362924899E-6</v>
      </c>
      <c r="DQ240" s="15">
        <v>5.8918602671419704E-7</v>
      </c>
      <c r="DR240" s="14">
        <v>0</v>
      </c>
      <c r="DS240" s="15">
        <v>1.39050680173829E-7</v>
      </c>
      <c r="DT240" s="15">
        <v>4.41309044524978E-7</v>
      </c>
      <c r="DU240" s="14">
        <v>0</v>
      </c>
      <c r="DV240" s="15">
        <v>6.9132837489680697E-8</v>
      </c>
      <c r="DW240" s="14">
        <v>0</v>
      </c>
      <c r="DX240" s="15">
        <v>4.47926657486853E-7</v>
      </c>
      <c r="DY240" s="14">
        <v>0</v>
      </c>
      <c r="DZ240" s="15">
        <v>1.98450977728263E-7</v>
      </c>
      <c r="EA240" s="15">
        <v>6.9883938458466104E-8</v>
      </c>
      <c r="EB240" s="14">
        <v>0</v>
      </c>
      <c r="EC240" s="8" t="s">
        <v>2568</v>
      </c>
      <c r="ED240" s="14">
        <v>0</v>
      </c>
      <c r="EE240" s="14">
        <v>0</v>
      </c>
      <c r="EF240" s="14">
        <v>0</v>
      </c>
      <c r="EG240" s="14">
        <v>0</v>
      </c>
      <c r="EH240" s="14">
        <v>0</v>
      </c>
      <c r="EI240" s="14">
        <v>0</v>
      </c>
      <c r="EJ240" s="14">
        <v>0</v>
      </c>
      <c r="EK240" s="15">
        <v>4.1970234753906002E-8</v>
      </c>
      <c r="EL240" s="15">
        <v>6.7123471003224402E-8</v>
      </c>
      <c r="EM240" s="14">
        <v>0</v>
      </c>
      <c r="EN240" s="14">
        <v>0</v>
      </c>
      <c r="EO240" s="15">
        <v>9.87469514278417E-8</v>
      </c>
      <c r="EP240" s="15">
        <v>6.2943086713501397E-8</v>
      </c>
      <c r="EQ240" s="14">
        <v>0</v>
      </c>
      <c r="ER240" s="15">
        <v>8.0716715335855301E-7</v>
      </c>
      <c r="ES240" s="14">
        <v>0</v>
      </c>
      <c r="ET240" s="15">
        <v>1.5171839762625701E-7</v>
      </c>
      <c r="EU240" s="15">
        <v>1.51555247872595E-7</v>
      </c>
      <c r="EV240" s="15">
        <v>6.4257235892437205E-8</v>
      </c>
      <c r="EW240" s="14">
        <v>0</v>
      </c>
      <c r="EX240" s="14">
        <v>0</v>
      </c>
      <c r="EY240" s="15">
        <v>5.1965623237750302E-8</v>
      </c>
      <c r="EZ240" s="15">
        <v>4.6235642695549602E-7</v>
      </c>
      <c r="FA240" s="15">
        <v>5.4552683443103595E-7</v>
      </c>
      <c r="FB240" s="14">
        <v>0</v>
      </c>
      <c r="FC240" s="14">
        <v>0</v>
      </c>
      <c r="FD240" s="15">
        <v>4.7090074442275796E-6</v>
      </c>
      <c r="FE240" s="15">
        <v>5.8113385558085604E-7</v>
      </c>
      <c r="FF240" s="14">
        <v>0</v>
      </c>
      <c r="FG240" s="15">
        <v>2.56645999844843E-7</v>
      </c>
      <c r="FH240" s="15">
        <v>4.42494426297555E-7</v>
      </c>
      <c r="FI240" s="14">
        <v>0</v>
      </c>
      <c r="FJ240" s="14">
        <v>0</v>
      </c>
      <c r="FK240" s="15">
        <v>1.79467111714036E-7</v>
      </c>
      <c r="FL240" s="14">
        <v>0</v>
      </c>
      <c r="FM240" s="15">
        <v>8.0852588697912197E-7</v>
      </c>
      <c r="FN240" s="14">
        <v>0</v>
      </c>
      <c r="FO240" s="14">
        <v>0</v>
      </c>
      <c r="FP240" s="14">
        <v>0</v>
      </c>
      <c r="FQ240" s="15">
        <v>6.5814897008548696E-6</v>
      </c>
      <c r="FR240" s="14">
        <v>0</v>
      </c>
      <c r="FS240" s="14">
        <v>0</v>
      </c>
      <c r="FT240" s="15">
        <v>1.3360956118333001E-5</v>
      </c>
      <c r="FU240" s="15">
        <v>3.31105704265254E-6</v>
      </c>
      <c r="FV240" s="14">
        <v>0</v>
      </c>
      <c r="FW240" s="14">
        <v>0</v>
      </c>
      <c r="FX240" s="14">
        <v>0</v>
      </c>
      <c r="FY240" s="15">
        <v>3.9600083474305198E-7</v>
      </c>
      <c r="FZ240" s="14">
        <v>0</v>
      </c>
      <c r="GA240" s="22">
        <v>1.4206999645934301E-6</v>
      </c>
      <c r="GB240" s="14">
        <v>0</v>
      </c>
      <c r="GC240" s="15">
        <v>7.4719582764985606E-8</v>
      </c>
      <c r="GD240" s="15">
        <v>7.5285611516223596E-6</v>
      </c>
      <c r="GE240" s="15">
        <v>4.9314597402533703E-8</v>
      </c>
      <c r="GF240" s="15">
        <v>4.8517801987226701E-6</v>
      </c>
      <c r="GG240" s="15">
        <v>7.2162621036754994E-8</v>
      </c>
      <c r="GH240" s="15">
        <v>8.0217807525778403E-8</v>
      </c>
      <c r="GI240" s="15">
        <v>1.9366377014617599E-7</v>
      </c>
      <c r="GJ240" s="15">
        <v>1.12786519824761E-7</v>
      </c>
      <c r="GK240" s="15">
        <v>5.9746000486070604E-7</v>
      </c>
      <c r="GL240" s="14">
        <v>0</v>
      </c>
      <c r="GM240" s="14">
        <v>0</v>
      </c>
      <c r="GN240" s="15">
        <v>2.3138923466363301E-6</v>
      </c>
      <c r="GO240" s="14">
        <v>0</v>
      </c>
      <c r="GP240" s="15">
        <v>1.23819790139613E-6</v>
      </c>
      <c r="GQ240" s="15">
        <v>1.86153760440771E-5</v>
      </c>
      <c r="GR240" s="14">
        <v>0</v>
      </c>
      <c r="GS240" s="14">
        <v>0</v>
      </c>
      <c r="GT240" s="14">
        <v>0</v>
      </c>
      <c r="GU240" s="15">
        <v>1.4069807233585799E-7</v>
      </c>
      <c r="GV240" s="15">
        <v>2.8831092205164299E-7</v>
      </c>
      <c r="GW240" s="14">
        <v>0</v>
      </c>
      <c r="GX240" s="15">
        <v>6.7582081445937798E-8</v>
      </c>
      <c r="GY240" s="15">
        <v>4.0129176868376903E-6</v>
      </c>
      <c r="GZ240" s="14">
        <v>0</v>
      </c>
      <c r="HA240" s="14">
        <v>0</v>
      </c>
      <c r="HB240" s="15">
        <v>1.60823821690602E-7</v>
      </c>
      <c r="HC240" s="14">
        <v>0</v>
      </c>
      <c r="HD240" s="14">
        <v>0</v>
      </c>
      <c r="HE240" s="14">
        <v>0</v>
      </c>
      <c r="HF240" s="15">
        <v>4.11950838783252E-7</v>
      </c>
      <c r="HG240" s="15">
        <v>3.0177842968047998E-6</v>
      </c>
      <c r="HH240" s="14">
        <v>0</v>
      </c>
      <c r="HI240" s="14">
        <v>0</v>
      </c>
      <c r="HJ240" s="14">
        <v>0</v>
      </c>
      <c r="HK240" s="15">
        <v>1.2276578049251001E-7</v>
      </c>
      <c r="HL240" s="14">
        <v>0</v>
      </c>
      <c r="HM240" s="14">
        <v>0</v>
      </c>
      <c r="HN240" s="14">
        <v>0</v>
      </c>
      <c r="HO240" s="14">
        <v>0</v>
      </c>
      <c r="HP240" s="15">
        <v>2.8568484996052599E-6</v>
      </c>
      <c r="HQ240" s="15">
        <v>7.3724717853064501E-7</v>
      </c>
      <c r="HR240" s="15">
        <v>3.9197347118119398E-7</v>
      </c>
      <c r="HS240" s="14">
        <v>0</v>
      </c>
      <c r="HT240" s="15">
        <v>1.6008799662785699E-7</v>
      </c>
      <c r="HU240" s="22">
        <v>3.8919543112929001E-7</v>
      </c>
      <c r="HV240" s="15">
        <v>5.3200597719114995E-7</v>
      </c>
      <c r="HW240" s="14">
        <v>0</v>
      </c>
      <c r="HX240" s="15">
        <v>7.3991701104676597E-5</v>
      </c>
      <c r="HY240" s="15">
        <v>5.2279032548175396E-7</v>
      </c>
      <c r="HZ240" s="15">
        <v>5.9257537114753098E-7</v>
      </c>
      <c r="IA240" s="15">
        <v>3.3527195683873598E-5</v>
      </c>
      <c r="IB240" s="15">
        <v>1.54529599278607E-6</v>
      </c>
      <c r="IC240" s="15">
        <v>4.9926672731109904E-7</v>
      </c>
      <c r="ID240" s="14">
        <v>0</v>
      </c>
      <c r="IE240" s="15">
        <v>4.0378289224671199E-7</v>
      </c>
      <c r="IF240" s="15">
        <v>2.1726082728162301E-7</v>
      </c>
      <c r="IG240" s="15">
        <v>1.4368901088412499E-7</v>
      </c>
      <c r="IH240" s="15">
        <v>5.2818408992331498E-8</v>
      </c>
      <c r="II240" s="14">
        <v>0</v>
      </c>
      <c r="IJ240" s="14">
        <v>0</v>
      </c>
      <c r="IK240" s="15">
        <v>2.0676495079615099E-6</v>
      </c>
      <c r="IL240" s="15">
        <v>3.15093992589077E-5</v>
      </c>
      <c r="IM240" s="15">
        <v>6.2264743049103601E-8</v>
      </c>
      <c r="IN240" s="15">
        <v>2.9070198354538601E-7</v>
      </c>
      <c r="IO240" s="14">
        <v>0</v>
      </c>
      <c r="IP240" s="15">
        <v>1.1835960021954E-6</v>
      </c>
      <c r="IQ240" s="15">
        <v>3.0093665651418201E-6</v>
      </c>
      <c r="IR240" s="15">
        <v>1.2239623614535E-7</v>
      </c>
      <c r="IS240" s="14">
        <v>0</v>
      </c>
      <c r="IT240" s="14">
        <v>0</v>
      </c>
      <c r="IU240" s="15">
        <v>2.2638660058046901E-7</v>
      </c>
      <c r="IV240" s="14">
        <v>0</v>
      </c>
      <c r="IW240" s="15">
        <v>2.2711839837960599E-7</v>
      </c>
      <c r="IX240" s="15">
        <v>8.7590019338812205E-7</v>
      </c>
      <c r="IY240" s="15">
        <v>7.27254180501189E-7</v>
      </c>
    </row>
    <row r="241" spans="1:259" x14ac:dyDescent="0.25">
      <c r="A241" s="2">
        <v>238</v>
      </c>
      <c r="B241" s="2" t="s">
        <v>2571</v>
      </c>
      <c r="C241" s="2" t="s">
        <v>2706</v>
      </c>
      <c r="D241" s="13">
        <v>3.77486695179033E-8</v>
      </c>
      <c r="E241" s="12">
        <v>0</v>
      </c>
      <c r="F241" s="13">
        <v>7.0424814115855404E-8</v>
      </c>
      <c r="G241" s="13">
        <v>5.3063539734438902E-8</v>
      </c>
      <c r="H241" s="12">
        <v>0</v>
      </c>
      <c r="I241" s="12">
        <v>0</v>
      </c>
      <c r="J241" s="12">
        <v>0</v>
      </c>
      <c r="K241" s="12">
        <v>0</v>
      </c>
      <c r="L241" s="13">
        <v>3.7755964133945197E-8</v>
      </c>
      <c r="M241" s="12">
        <v>0</v>
      </c>
      <c r="N241" s="12">
        <v>0</v>
      </c>
      <c r="O241" s="12">
        <v>0</v>
      </c>
      <c r="P241" s="13">
        <v>1.89359871426832E-7</v>
      </c>
      <c r="Q241" s="13">
        <v>1.7080301363107699E-7</v>
      </c>
      <c r="R241" s="13">
        <v>8.6252783729943803E-8</v>
      </c>
      <c r="S241" s="13">
        <v>1.17533654514136E-7</v>
      </c>
      <c r="T241" s="13">
        <v>6.1723249664900395E-8</v>
      </c>
      <c r="U241" s="13">
        <v>3.8467540326616199E-8</v>
      </c>
      <c r="V241" s="13">
        <v>1.4861612812980399E-7</v>
      </c>
      <c r="W241" s="12">
        <v>0</v>
      </c>
      <c r="X241" s="13">
        <v>8.6450623311999497E-8</v>
      </c>
      <c r="Y241" s="13">
        <v>5.4061032256302099E-8</v>
      </c>
      <c r="Z241" s="12">
        <v>0</v>
      </c>
      <c r="AA241" s="12">
        <v>0</v>
      </c>
      <c r="AB241" s="13">
        <v>2.4413519711138198E-7</v>
      </c>
      <c r="AC241" s="12">
        <v>0</v>
      </c>
      <c r="AD241" s="12">
        <v>0</v>
      </c>
      <c r="AE241" s="13">
        <v>3.2510181463803802E-8</v>
      </c>
      <c r="AF241" s="12">
        <v>0</v>
      </c>
      <c r="AG241" s="12">
        <v>0</v>
      </c>
      <c r="AH241" s="13">
        <v>1.9928357474875501E-7</v>
      </c>
      <c r="AI241" s="13">
        <v>5.1580553569124101E-8</v>
      </c>
      <c r="AJ241" s="12">
        <v>0</v>
      </c>
      <c r="AK241" s="12">
        <v>0</v>
      </c>
      <c r="AL241" s="12">
        <v>0</v>
      </c>
      <c r="AM241" s="12">
        <v>0</v>
      </c>
      <c r="AN241" s="13">
        <v>8.0796815177715105E-8</v>
      </c>
      <c r="AO241" s="12">
        <v>0</v>
      </c>
      <c r="AP241" s="13">
        <v>4.2150252786635098E-7</v>
      </c>
      <c r="AQ241" s="13">
        <v>3.1490105381392301E-7</v>
      </c>
      <c r="AR241" s="12">
        <v>0</v>
      </c>
      <c r="AS241" s="12">
        <v>0</v>
      </c>
      <c r="AT241" s="13">
        <v>1.36842407782384E-7</v>
      </c>
      <c r="AU241" s="13">
        <v>8.7764781822622694E-8</v>
      </c>
      <c r="AV241" s="12">
        <v>0</v>
      </c>
      <c r="AW241" s="12">
        <v>0</v>
      </c>
      <c r="AX241" s="12">
        <v>0</v>
      </c>
      <c r="AY241" s="13">
        <v>4.65743397018053E-8</v>
      </c>
      <c r="AZ241" s="21">
        <v>4.5506506724332297E-8</v>
      </c>
      <c r="BA241" s="13">
        <v>6.6702414265956702E-7</v>
      </c>
      <c r="BB241" s="12">
        <v>0</v>
      </c>
      <c r="BC241" s="13">
        <v>2.58405022404933E-8</v>
      </c>
      <c r="BD241" s="13">
        <v>2.8556689404199099E-8</v>
      </c>
      <c r="BE241" s="13">
        <v>7.4039946627338497E-8</v>
      </c>
      <c r="BF241" s="13">
        <v>5.8087761661665998E-8</v>
      </c>
      <c r="BG241" s="13">
        <v>5.4130036420985599E-8</v>
      </c>
      <c r="BH241" s="13">
        <v>4.1870257820736197E-8</v>
      </c>
      <c r="BI241" s="13">
        <v>2.5423719590645001E-8</v>
      </c>
      <c r="BJ241" s="13">
        <v>9.9103599472589393E-8</v>
      </c>
      <c r="BK241" s="13">
        <v>1.8567817876645101E-7</v>
      </c>
      <c r="BL241" s="13">
        <v>1.6199981272904099E-7</v>
      </c>
      <c r="BM241" s="12">
        <v>0</v>
      </c>
      <c r="BN241" s="13">
        <v>4.3338541894195098E-8</v>
      </c>
      <c r="BO241" s="13">
        <v>4.3721868483817898E-8</v>
      </c>
      <c r="BP241" s="13">
        <v>1.7481865098964799E-7</v>
      </c>
      <c r="BQ241" s="13">
        <v>1.4392535248154601E-7</v>
      </c>
      <c r="BR241" s="13">
        <v>2.46601406313538E-7</v>
      </c>
      <c r="BS241" s="13">
        <v>6.4729602639034898E-8</v>
      </c>
      <c r="BT241" s="12">
        <v>0</v>
      </c>
      <c r="BU241" s="13">
        <v>1.2494308171586599E-7</v>
      </c>
      <c r="BV241" s="13">
        <v>1.7166151978029201E-7</v>
      </c>
      <c r="BW241" s="13">
        <v>1.98188911423753E-7</v>
      </c>
      <c r="BX241" s="12">
        <v>0</v>
      </c>
      <c r="BY241" s="13">
        <v>9.8762883515621799E-8</v>
      </c>
      <c r="BZ241" s="12">
        <v>0</v>
      </c>
      <c r="CA241" s="12">
        <v>0</v>
      </c>
      <c r="CB241" s="12">
        <v>0</v>
      </c>
      <c r="CC241" s="13">
        <v>9.6823079666143001E-8</v>
      </c>
      <c r="CD241" s="12">
        <v>0</v>
      </c>
      <c r="CE241" s="13">
        <v>1.7069321825165299E-7</v>
      </c>
      <c r="CF241" s="13">
        <v>1.71043201976678E-7</v>
      </c>
      <c r="CG241" s="13">
        <v>2.1828441251301099E-7</v>
      </c>
      <c r="CH241" s="13">
        <v>1.1703605464616601E-7</v>
      </c>
      <c r="CI241" s="12">
        <v>0</v>
      </c>
      <c r="CJ241" s="12">
        <v>0</v>
      </c>
      <c r="CK241" s="12">
        <v>0</v>
      </c>
      <c r="CL241" s="13">
        <v>2.5639486664577798E-7</v>
      </c>
      <c r="CM241" s="12">
        <v>0</v>
      </c>
      <c r="CN241" s="12">
        <v>0</v>
      </c>
      <c r="CO241" s="13">
        <v>1.52181655096843E-7</v>
      </c>
      <c r="CP241" s="12">
        <v>0</v>
      </c>
      <c r="CQ241" s="12">
        <v>0</v>
      </c>
      <c r="CR241" s="12">
        <v>0</v>
      </c>
      <c r="CS241" s="13">
        <v>2.8148969160415499E-7</v>
      </c>
      <c r="CT241" s="12">
        <v>0</v>
      </c>
      <c r="CU241" s="12">
        <v>0</v>
      </c>
      <c r="CV241" s="17">
        <v>0</v>
      </c>
      <c r="CW241" s="13">
        <v>4.0436389037235699E-7</v>
      </c>
      <c r="CX241" s="13">
        <v>5.9852305189149995E-8</v>
      </c>
      <c r="CY241" s="13">
        <v>2.1365358249176799E-7</v>
      </c>
      <c r="CZ241" s="13">
        <v>6.2418394830975603E-7</v>
      </c>
      <c r="DA241" s="13">
        <v>8.18282884166705E-7</v>
      </c>
      <c r="DB241" s="13">
        <v>5.5675709470934902E-7</v>
      </c>
      <c r="DC241" s="13">
        <v>4.3890680498221999E-7</v>
      </c>
      <c r="DD241" s="13">
        <v>6.5410559694268699E-7</v>
      </c>
      <c r="DE241" s="13">
        <v>5.7559615398367203E-7</v>
      </c>
      <c r="DF241" s="13">
        <v>5.1923914727091201E-7</v>
      </c>
      <c r="DG241" s="13">
        <v>1.7785141352278801E-7</v>
      </c>
      <c r="DH241" s="13">
        <v>1.17264275315242E-6</v>
      </c>
      <c r="DI241" s="12">
        <v>0</v>
      </c>
      <c r="DJ241" s="13">
        <v>9.3537677643002296E-7</v>
      </c>
      <c r="DK241" s="13">
        <v>6.6353537797502702E-7</v>
      </c>
      <c r="DL241" s="12">
        <v>0</v>
      </c>
      <c r="DM241" s="12">
        <v>0</v>
      </c>
      <c r="DN241" s="12">
        <v>0</v>
      </c>
      <c r="DO241" s="13">
        <v>6.1904897265619495E-8</v>
      </c>
      <c r="DP241" s="13">
        <v>9.8577575851416795E-7</v>
      </c>
      <c r="DQ241" s="13">
        <v>2.82522807313165E-7</v>
      </c>
      <c r="DR241" s="12">
        <v>0</v>
      </c>
      <c r="DS241" s="13">
        <v>5.6410118740026997E-7</v>
      </c>
      <c r="DT241" s="12">
        <v>0</v>
      </c>
      <c r="DU241" s="13">
        <v>6.8386727553329704E-7</v>
      </c>
      <c r="DV241" s="13">
        <v>3.8535456114491201E-8</v>
      </c>
      <c r="DW241" s="13">
        <v>3.5748534310911997E-7</v>
      </c>
      <c r="DX241" s="13">
        <v>4.7496827813938999E-7</v>
      </c>
      <c r="DY241" s="13">
        <v>1.7938652364352601E-7</v>
      </c>
      <c r="DZ241" s="13">
        <v>5.4245161894994198E-7</v>
      </c>
      <c r="EA241" s="13">
        <v>6.0176252512635403E-7</v>
      </c>
      <c r="EB241" s="13">
        <v>2.3260931312449501E-7</v>
      </c>
      <c r="EC241" s="2" t="s">
        <v>2571</v>
      </c>
      <c r="ED241" s="13">
        <v>6.4539939619546802E-8</v>
      </c>
      <c r="EE241" s="12">
        <v>0</v>
      </c>
      <c r="EF241" s="13">
        <v>5.0905010647158802E-8</v>
      </c>
      <c r="EG241" s="13">
        <v>4.8858241278523598E-8</v>
      </c>
      <c r="EH241" s="13">
        <v>7.2546942045332405E-8</v>
      </c>
      <c r="EI241" s="13">
        <v>2.1539638146317099E-7</v>
      </c>
      <c r="EJ241" s="13">
        <v>2.99884592026192E-7</v>
      </c>
      <c r="EK241" s="13">
        <v>3.7531075308781303E-8</v>
      </c>
      <c r="EL241" s="12">
        <v>0</v>
      </c>
      <c r="EM241" s="12">
        <v>0</v>
      </c>
      <c r="EN241" s="12">
        <v>0</v>
      </c>
      <c r="EO241" s="13">
        <v>4.4151281167256201E-8</v>
      </c>
      <c r="EP241" s="13">
        <v>3.3771386909744E-7</v>
      </c>
      <c r="EQ241" s="13">
        <v>6.6097657320604803E-8</v>
      </c>
      <c r="ER241" s="12">
        <v>0</v>
      </c>
      <c r="ES241" s="13">
        <v>9.6968623413632402E-8</v>
      </c>
      <c r="ET241" s="13">
        <v>1.35671259415788E-7</v>
      </c>
      <c r="EU241" s="12">
        <v>0</v>
      </c>
      <c r="EV241" s="12">
        <v>0</v>
      </c>
      <c r="EW241" s="13">
        <v>2.7102284914960901E-7</v>
      </c>
      <c r="EX241" s="13">
        <v>4.7566342023722002E-7</v>
      </c>
      <c r="EY241" s="13">
        <v>9.2938518482899606E-8</v>
      </c>
      <c r="EZ241" s="12">
        <v>0</v>
      </c>
      <c r="FA241" s="13">
        <v>5.14835967710732E-8</v>
      </c>
      <c r="FB241" s="13">
        <v>4.3153987017825103E-8</v>
      </c>
      <c r="FC241" s="13">
        <v>7.0879702206037099E-8</v>
      </c>
      <c r="FD241" s="12">
        <v>0</v>
      </c>
      <c r="FE241" s="12">
        <v>0</v>
      </c>
      <c r="FF241" s="13">
        <v>2.1746809331614699E-7</v>
      </c>
      <c r="FG241" s="13">
        <v>1.37700449916752E-7</v>
      </c>
      <c r="FH241" s="13">
        <v>2.6693516787867601E-7</v>
      </c>
      <c r="FI241" s="13">
        <v>8.2823770579033801E-8</v>
      </c>
      <c r="FJ241" s="12">
        <v>0</v>
      </c>
      <c r="FK241" s="13">
        <v>1.06990008906445E-7</v>
      </c>
      <c r="FL241" s="12">
        <v>0</v>
      </c>
      <c r="FM241" s="12">
        <v>0</v>
      </c>
      <c r="FN241" s="12">
        <v>0</v>
      </c>
      <c r="FO241" s="13">
        <v>1.4265153299098E-7</v>
      </c>
      <c r="FP241" s="12">
        <v>0</v>
      </c>
      <c r="FQ241" s="13">
        <v>1.6071620063795801E-7</v>
      </c>
      <c r="FR241" s="12">
        <v>0</v>
      </c>
      <c r="FS241" s="13">
        <v>3.8965092013175899E-7</v>
      </c>
      <c r="FT241" s="12">
        <v>0</v>
      </c>
      <c r="FU241" s="13">
        <v>7.2323640652438798E-8</v>
      </c>
      <c r="FV241" s="12">
        <v>0</v>
      </c>
      <c r="FW241" s="12">
        <v>0</v>
      </c>
      <c r="FX241" s="12">
        <v>0</v>
      </c>
      <c r="FY241" s="12">
        <v>0</v>
      </c>
      <c r="FZ241" s="13">
        <v>9.9069571435145394E-8</v>
      </c>
      <c r="GA241" s="21">
        <v>6.3224631652893906E-8</v>
      </c>
      <c r="GB241" s="12">
        <v>0</v>
      </c>
      <c r="GC241" s="13">
        <v>6.6816549972535199E-8</v>
      </c>
      <c r="GD241" s="12">
        <v>0</v>
      </c>
      <c r="GE241" s="12">
        <v>0</v>
      </c>
      <c r="GF241" s="12">
        <v>0</v>
      </c>
      <c r="GG241" s="13">
        <v>2.5380375410174398E-7</v>
      </c>
      <c r="GH241" s="12">
        <v>0</v>
      </c>
      <c r="GI241" s="13">
        <v>1.8299793321978499E-7</v>
      </c>
      <c r="GJ241" s="13">
        <v>2.0171435276351601E-7</v>
      </c>
      <c r="GK241" s="12">
        <v>0</v>
      </c>
      <c r="GL241" s="12">
        <v>0</v>
      </c>
      <c r="GM241" s="13">
        <v>7.6195704909712804E-8</v>
      </c>
      <c r="GN241" s="13">
        <v>1.3689821808389399E-7</v>
      </c>
      <c r="GO241" s="12">
        <v>0</v>
      </c>
      <c r="GP241" s="13">
        <v>5.0132049926024303E-8</v>
      </c>
      <c r="GQ241" s="13">
        <v>5.9204704433544601E-8</v>
      </c>
      <c r="GR241" s="12">
        <v>0</v>
      </c>
      <c r="GS241" s="13">
        <v>1.02149303860827E-7</v>
      </c>
      <c r="GT241" s="13">
        <v>2.4180589544727501E-7</v>
      </c>
      <c r="GU241" s="13">
        <v>1.2581654545418101E-7</v>
      </c>
      <c r="GV241" s="13">
        <v>2.9572005302736402E-7</v>
      </c>
      <c r="GW241" s="12">
        <v>0</v>
      </c>
      <c r="GX241" s="12">
        <v>0</v>
      </c>
      <c r="GY241" s="13">
        <v>9.2209304599112802E-8</v>
      </c>
      <c r="GZ241" s="13">
        <v>2.42900605739988E-7</v>
      </c>
      <c r="HA241" s="13">
        <v>7.9441930496163606E-8</v>
      </c>
      <c r="HB241" s="13">
        <v>9.5875739854012906E-8</v>
      </c>
      <c r="HC241" s="13">
        <v>3.8361622672723502E-7</v>
      </c>
      <c r="HD241" s="12">
        <v>0</v>
      </c>
      <c r="HE241" s="13">
        <v>1.1666465305254501E-7</v>
      </c>
      <c r="HF241" s="13">
        <v>1.0214699073322101E-7</v>
      </c>
      <c r="HG241" s="12">
        <v>0</v>
      </c>
      <c r="HH241" s="12">
        <v>0</v>
      </c>
      <c r="HI241" s="13">
        <v>1.8247351597351001E-7</v>
      </c>
      <c r="HJ241" s="13">
        <v>3.4965701403285402E-7</v>
      </c>
      <c r="HK241" s="13">
        <v>1.0978093832503299E-7</v>
      </c>
      <c r="HL241" s="13">
        <v>2.9371702057211099E-7</v>
      </c>
      <c r="HM241" s="13">
        <v>4.1661072162996402E-7</v>
      </c>
      <c r="HN241" s="12">
        <v>0</v>
      </c>
      <c r="HO241" s="13">
        <v>7.8032900335349796E-8</v>
      </c>
      <c r="HP241" s="13">
        <v>1.6458139505670199E-7</v>
      </c>
      <c r="HQ241" s="13">
        <v>1.7038669068571599E-7</v>
      </c>
      <c r="HR241" s="13">
        <v>1.4191307355315101E-7</v>
      </c>
      <c r="HS241" s="13">
        <v>1.6656862946531799E-7</v>
      </c>
      <c r="HT241" s="13">
        <v>8.4717919024501502E-8</v>
      </c>
      <c r="HU241" s="21">
        <v>2.98311882651297E-7</v>
      </c>
      <c r="HV241" s="13">
        <v>9.7914878109579403E-7</v>
      </c>
      <c r="HW241" s="13">
        <v>5.59858959929095E-7</v>
      </c>
      <c r="HX241" s="12">
        <v>0</v>
      </c>
      <c r="HY241" s="12">
        <v>0</v>
      </c>
      <c r="HZ241" s="13">
        <v>2.1791308356074299E-7</v>
      </c>
      <c r="IA241" s="13">
        <v>5.50234884518728E-8</v>
      </c>
      <c r="IB241" s="12">
        <v>0</v>
      </c>
      <c r="IC241" s="13">
        <v>2.37116373026152E-7</v>
      </c>
      <c r="ID241" s="12">
        <v>0</v>
      </c>
      <c r="IE241" s="13">
        <v>6.0179181056000399E-8</v>
      </c>
      <c r="IF241" s="13">
        <v>1.9428131670375899E-7</v>
      </c>
      <c r="IG241" s="13">
        <v>1.5476255633258701E-7</v>
      </c>
      <c r="IH241" s="13">
        <v>6.14014004535853E-7</v>
      </c>
      <c r="II241" s="13">
        <v>1.92814509082696E-7</v>
      </c>
      <c r="IJ241" s="13">
        <v>2.77084563182672E-7</v>
      </c>
      <c r="IK241" s="13">
        <v>1.8342064242675501E-7</v>
      </c>
      <c r="IL241" s="12">
        <v>0</v>
      </c>
      <c r="IM241" s="13">
        <v>3.34074294436537E-7</v>
      </c>
      <c r="IN241" s="13">
        <v>2.9570864225781702E-7</v>
      </c>
      <c r="IO241" s="13">
        <v>8.2346273736441003E-8</v>
      </c>
      <c r="IP241" s="13">
        <v>2.23489052586607E-7</v>
      </c>
      <c r="IQ241" s="12">
        <v>0</v>
      </c>
      <c r="IR241" s="13">
        <v>1.09450480399208E-7</v>
      </c>
      <c r="IS241" s="13">
        <v>1.5711512742019899E-7</v>
      </c>
      <c r="IT241" s="13">
        <v>9.5613570160414104E-8</v>
      </c>
      <c r="IU241" s="13">
        <v>1.2952236233281701E-7</v>
      </c>
      <c r="IV241" s="13">
        <v>1.10891640362288E-7</v>
      </c>
      <c r="IW241" s="13">
        <v>1.22727690610894E-7</v>
      </c>
      <c r="IX241" s="13">
        <v>5.1343930811289901E-7</v>
      </c>
      <c r="IY241" s="13">
        <v>3.2516653262793598E-7</v>
      </c>
    </row>
    <row r="242" spans="1:259" x14ac:dyDescent="0.25">
      <c r="A242" s="2">
        <v>239</v>
      </c>
      <c r="B242" s="2" t="s">
        <v>2574</v>
      </c>
      <c r="C242" s="2" t="s">
        <v>2706</v>
      </c>
      <c r="D242" s="13">
        <v>1.0422641495208701E-7</v>
      </c>
      <c r="E242" s="12">
        <v>0</v>
      </c>
      <c r="F242" s="12">
        <v>0</v>
      </c>
      <c r="G242" s="13">
        <v>4.8837240109572102E-8</v>
      </c>
      <c r="H242" s="12">
        <v>0</v>
      </c>
      <c r="I242" s="12">
        <v>0</v>
      </c>
      <c r="J242" s="13">
        <v>5.69793295726666E-8</v>
      </c>
      <c r="K242" s="13">
        <v>1.2791284177670901E-7</v>
      </c>
      <c r="L242" s="13">
        <v>4.5682291343715298E-8</v>
      </c>
      <c r="M242" s="13">
        <v>9.8840032189493698E-8</v>
      </c>
      <c r="N242" s="12">
        <v>0</v>
      </c>
      <c r="O242" s="12">
        <v>0</v>
      </c>
      <c r="P242" s="13">
        <v>8.7139055877834398E-8</v>
      </c>
      <c r="Q242" s="13">
        <v>5.2399744594784501E-8</v>
      </c>
      <c r="R242" s="13">
        <v>3.9691546495195403E-8</v>
      </c>
      <c r="S242" s="13">
        <v>1.51441593781046E-7</v>
      </c>
      <c r="T242" s="13">
        <v>2.8403619314821399E-8</v>
      </c>
      <c r="U242" s="12">
        <v>0</v>
      </c>
      <c r="V242" s="13">
        <v>9.1186296905602505E-8</v>
      </c>
      <c r="W242" s="13">
        <v>1.5578912062086899E-7</v>
      </c>
      <c r="X242" s="13">
        <v>9.3881400775844395E-8</v>
      </c>
      <c r="Y242" s="12">
        <v>0</v>
      </c>
      <c r="Z242" s="12">
        <v>0</v>
      </c>
      <c r="AA242" s="12">
        <v>0</v>
      </c>
      <c r="AB242" s="13">
        <v>3.5308554424199798E-7</v>
      </c>
      <c r="AC242" s="12">
        <v>0</v>
      </c>
      <c r="AD242" s="12">
        <v>0</v>
      </c>
      <c r="AE242" s="13">
        <v>2.9920874975536203E-8</v>
      </c>
      <c r="AF242" s="12">
        <v>0</v>
      </c>
      <c r="AG242" s="12">
        <v>0</v>
      </c>
      <c r="AH242" s="13">
        <v>2.7511714744075901E-7</v>
      </c>
      <c r="AI242" s="12">
        <v>0</v>
      </c>
      <c r="AJ242" s="12">
        <v>0</v>
      </c>
      <c r="AK242" s="12">
        <v>0</v>
      </c>
      <c r="AL242" s="12">
        <v>0</v>
      </c>
      <c r="AM242" s="13">
        <v>6.2848817746492804E-8</v>
      </c>
      <c r="AN242" s="13">
        <v>3.7180835303019298E-8</v>
      </c>
      <c r="AO242" s="12">
        <v>0</v>
      </c>
      <c r="AP242" s="13">
        <v>2.51592263943348E-7</v>
      </c>
      <c r="AQ242" s="13">
        <v>8.8983606781054995E-8</v>
      </c>
      <c r="AR242" s="12">
        <v>0</v>
      </c>
      <c r="AS242" s="12">
        <v>0</v>
      </c>
      <c r="AT242" s="13">
        <v>8.03309506513137E-8</v>
      </c>
      <c r="AU242" s="13">
        <v>1.2116199968432899E-7</v>
      </c>
      <c r="AV242" s="13">
        <v>9.0841636716729703E-8</v>
      </c>
      <c r="AW242" s="12">
        <v>0</v>
      </c>
      <c r="AX242" s="12">
        <v>0</v>
      </c>
      <c r="AY242" s="13">
        <v>8.5729758035181404E-8</v>
      </c>
      <c r="AZ242" s="21">
        <v>1.6752837873736501E-7</v>
      </c>
      <c r="BA242" s="13">
        <v>2.2238399184290301E-7</v>
      </c>
      <c r="BB242" s="13">
        <v>1.4515459312874801E-7</v>
      </c>
      <c r="BC242" s="13">
        <v>2.3782409141693E-8</v>
      </c>
      <c r="BD242" s="13">
        <v>5.2564525628968297E-8</v>
      </c>
      <c r="BE242" s="13">
        <v>6.8142959727815906E-8</v>
      </c>
      <c r="BF242" s="13">
        <v>5.3461302768258997E-8</v>
      </c>
      <c r="BG242" s="12">
        <v>0</v>
      </c>
      <c r="BH242" s="13">
        <v>3.8535458525279397E-8</v>
      </c>
      <c r="BI242" s="13">
        <v>2.33988215701512E-8</v>
      </c>
      <c r="BJ242" s="13">
        <v>4.5605196217474803E-8</v>
      </c>
      <c r="BK242" s="12">
        <v>0</v>
      </c>
      <c r="BL242" s="13">
        <v>2.48495287961951E-7</v>
      </c>
      <c r="BM242" s="12">
        <v>0</v>
      </c>
      <c r="BN242" s="13">
        <v>1.59547198477745E-7</v>
      </c>
      <c r="BO242" s="13">
        <v>3.21916766181739E-7</v>
      </c>
      <c r="BP242" s="13">
        <v>2.4134256242818701E-7</v>
      </c>
      <c r="BQ242" s="13">
        <v>2.31808974793286E-7</v>
      </c>
      <c r="BR242" s="13">
        <v>1.8156846907333101E-7</v>
      </c>
      <c r="BS242" s="13">
        <v>8.9361221342384504E-8</v>
      </c>
      <c r="BT242" s="13">
        <v>3.3046699915543902E-8</v>
      </c>
      <c r="BU242" s="13">
        <v>3.8330620939380799E-8</v>
      </c>
      <c r="BV242" s="13">
        <v>7.8994681668807006E-8</v>
      </c>
      <c r="BW242" s="13">
        <v>1.09442372326037E-7</v>
      </c>
      <c r="BX242" s="13">
        <v>1.112223729909E-7</v>
      </c>
      <c r="BY242" s="13">
        <v>9.0896813147121E-8</v>
      </c>
      <c r="BZ242" s="13">
        <v>1.28400283558315E-7</v>
      </c>
      <c r="CA242" s="12">
        <v>0</v>
      </c>
      <c r="CB242" s="12">
        <v>0</v>
      </c>
      <c r="CC242" s="13">
        <v>6.6833630212027894E-8</v>
      </c>
      <c r="CD242" s="12">
        <v>0</v>
      </c>
      <c r="CE242" s="13">
        <v>7.85490915848315E-8</v>
      </c>
      <c r="CF242" s="13">
        <v>4.7226087625419202E-7</v>
      </c>
      <c r="CG242" s="13">
        <v>2.5112366041319901E-7</v>
      </c>
      <c r="CH242" s="13">
        <v>5.3857299483191602E-8</v>
      </c>
      <c r="CI242" s="13">
        <v>3.7012566585752799E-8</v>
      </c>
      <c r="CJ242" s="12">
        <v>0</v>
      </c>
      <c r="CK242" s="12">
        <v>0</v>
      </c>
      <c r="CL242" s="13">
        <v>9.56913493322955E-8</v>
      </c>
      <c r="CM242" s="12">
        <v>0</v>
      </c>
      <c r="CN242" s="12">
        <v>0</v>
      </c>
      <c r="CO242" s="13">
        <v>1.05045744226139E-7</v>
      </c>
      <c r="CP242" s="12">
        <v>0</v>
      </c>
      <c r="CQ242" s="13">
        <v>5.79661396823646E-8</v>
      </c>
      <c r="CR242" s="13">
        <v>6.0332287848481396E-8</v>
      </c>
      <c r="CS242" s="13">
        <v>2.9861307335827702E-7</v>
      </c>
      <c r="CT242" s="13">
        <v>1.5707174756451501E-7</v>
      </c>
      <c r="CU242" s="12">
        <v>0</v>
      </c>
      <c r="CV242" s="17">
        <v>0</v>
      </c>
      <c r="CW242" s="13">
        <v>4.5485967609240502E-7</v>
      </c>
      <c r="CX242" s="13">
        <v>1.10170614861444E-7</v>
      </c>
      <c r="CY242" s="13">
        <v>4.1805200958087301E-7</v>
      </c>
      <c r="CZ242" s="13">
        <v>8.2175447804710599E-7</v>
      </c>
      <c r="DA242" s="13">
        <v>1.3039749916782999E-6</v>
      </c>
      <c r="DB242" s="13">
        <v>4.5547876381335202E-7</v>
      </c>
      <c r="DC242" s="13">
        <v>5.5195867340045397E-7</v>
      </c>
      <c r="DD242" s="13">
        <v>8.46346609216207E-7</v>
      </c>
      <c r="DE242" s="13">
        <v>1.15839519925101E-7</v>
      </c>
      <c r="DF242" s="13">
        <v>7.1682572543594996E-7</v>
      </c>
      <c r="DG242" s="13">
        <v>8.99427414305613E-8</v>
      </c>
      <c r="DH242" s="13">
        <v>1.2851826235371499E-6</v>
      </c>
      <c r="DI242" s="13">
        <v>3.6381147606789499E-8</v>
      </c>
      <c r="DJ242" s="13">
        <v>9.6442199114692493E-7</v>
      </c>
      <c r="DK242" s="13">
        <v>4.45984824979001E-7</v>
      </c>
      <c r="DL242" s="12">
        <v>0</v>
      </c>
      <c r="DM242" s="12">
        <v>0</v>
      </c>
      <c r="DN242" s="12">
        <v>0</v>
      </c>
      <c r="DO242" s="12">
        <v>0</v>
      </c>
      <c r="DP242" s="13">
        <v>6.1760110276552995E-7</v>
      </c>
      <c r="DQ242" s="13">
        <v>5.5061273480393802E-7</v>
      </c>
      <c r="DR242" s="12">
        <v>0</v>
      </c>
      <c r="DS242" s="13">
        <v>7.2863624463379195E-7</v>
      </c>
      <c r="DT242" s="12">
        <v>0</v>
      </c>
      <c r="DU242" s="13">
        <v>6.0166954766471605E-7</v>
      </c>
      <c r="DV242" s="13">
        <v>1.4208931901638801E-7</v>
      </c>
      <c r="DW242" s="13">
        <v>4.8132253138423696E-7</v>
      </c>
      <c r="DX242" s="13">
        <v>8.7811542101830495E-7</v>
      </c>
      <c r="DY242" s="13">
        <v>3.85231236615005E-7</v>
      </c>
      <c r="DZ242" s="13">
        <v>4.35538428996541E-7</v>
      </c>
      <c r="EA242" s="13">
        <v>8.0553171332321899E-7</v>
      </c>
      <c r="EB242" s="13">
        <v>6.4224872296320796E-7</v>
      </c>
      <c r="EC242" s="2" t="s">
        <v>2574</v>
      </c>
      <c r="ED242" s="13">
        <v>5.93995904463085E-8</v>
      </c>
      <c r="EE242" s="13">
        <v>1.88286398925323E-7</v>
      </c>
      <c r="EF242" s="13">
        <v>9.3701258536363003E-8</v>
      </c>
      <c r="EG242" s="13">
        <v>1.3490063078672E-7</v>
      </c>
      <c r="EH242" s="13">
        <v>6.6768867015173193E-8</v>
      </c>
      <c r="EI242" s="13">
        <v>1.4868068808962301E-7</v>
      </c>
      <c r="EJ242" s="13">
        <v>1.65599987101189E-7</v>
      </c>
      <c r="EK242" s="13">
        <v>3.45418746204713E-8</v>
      </c>
      <c r="EL242" s="13">
        <v>5.5243210648671398E-8</v>
      </c>
      <c r="EM242" s="12">
        <v>0</v>
      </c>
      <c r="EN242" s="12">
        <v>0</v>
      </c>
      <c r="EO242" s="13">
        <v>8.1269614891940598E-8</v>
      </c>
      <c r="EP242" s="13">
        <v>2.59013586918391E-7</v>
      </c>
      <c r="EQ242" s="13">
        <v>6.0833242135777903E-8</v>
      </c>
      <c r="ER242" s="12">
        <v>0</v>
      </c>
      <c r="ES242" s="13">
        <v>8.9245458716971405E-8</v>
      </c>
      <c r="ET242" s="13">
        <v>1.87298375830645E-7</v>
      </c>
      <c r="EU242" s="12">
        <v>0</v>
      </c>
      <c r="EV242" s="12">
        <v>0</v>
      </c>
      <c r="EW242" s="13">
        <v>3.9909913361499902E-7</v>
      </c>
      <c r="EX242" s="13">
        <v>3.8913664271127601E-7</v>
      </c>
      <c r="EY242" s="13">
        <v>8.5536335594880996E-8</v>
      </c>
      <c r="EZ242" s="12">
        <v>0</v>
      </c>
      <c r="FA242" s="12">
        <v>0</v>
      </c>
      <c r="FB242" s="12">
        <v>0</v>
      </c>
      <c r="FC242" s="12">
        <v>0</v>
      </c>
      <c r="FD242" s="12">
        <v>0</v>
      </c>
      <c r="FE242" s="12">
        <v>0</v>
      </c>
      <c r="FF242" s="13">
        <v>5.0036906426723999E-8</v>
      </c>
      <c r="FG242" s="13">
        <v>2.5346631489101299E-7</v>
      </c>
      <c r="FH242" s="12">
        <v>0</v>
      </c>
      <c r="FI242" s="13">
        <v>1.14340780622383E-7</v>
      </c>
      <c r="FJ242" s="12">
        <v>0</v>
      </c>
      <c r="FK242" s="13">
        <v>4.9234340381726798E-8</v>
      </c>
      <c r="FL242" s="12">
        <v>0</v>
      </c>
      <c r="FM242" s="12">
        <v>0</v>
      </c>
      <c r="FN242" s="12">
        <v>0</v>
      </c>
      <c r="FO242" s="12">
        <v>0</v>
      </c>
      <c r="FP242" s="12">
        <v>0</v>
      </c>
      <c r="FQ242" s="13">
        <v>1.1042561675087899E-7</v>
      </c>
      <c r="FR242" s="12">
        <v>0</v>
      </c>
      <c r="FS242" s="13">
        <v>4.0984774405767802E-7</v>
      </c>
      <c r="FT242" s="12">
        <v>0</v>
      </c>
      <c r="FU242" s="13">
        <v>6.6563350688970204E-8</v>
      </c>
      <c r="FV242" s="12">
        <v>0</v>
      </c>
      <c r="FW242" s="13">
        <v>2.4989343290556502E-7</v>
      </c>
      <c r="FX242" s="13">
        <v>5.0507978493281103E-8</v>
      </c>
      <c r="FY242" s="13">
        <v>1.4921514227387901E-7</v>
      </c>
      <c r="FZ242" s="13">
        <v>3.1912676108312303E-7</v>
      </c>
      <c r="GA242" s="21">
        <v>1.7456712456374199E-7</v>
      </c>
      <c r="GB242" s="13">
        <v>5.2477037774019497E-8</v>
      </c>
      <c r="GC242" s="13">
        <v>6.1494877850828806E-8</v>
      </c>
      <c r="GD242" s="12">
        <v>0</v>
      </c>
      <c r="GE242" s="12">
        <v>0</v>
      </c>
      <c r="GF242" s="12">
        <v>0</v>
      </c>
      <c r="GG242" s="13">
        <v>1.5572619720696999E-7</v>
      </c>
      <c r="GH242" s="12">
        <v>0</v>
      </c>
      <c r="GI242" s="13">
        <v>1.19540247501733E-7</v>
      </c>
      <c r="GJ242" s="12">
        <v>0</v>
      </c>
      <c r="GK242" s="13">
        <v>9.6652140485244704E-8</v>
      </c>
      <c r="GL242" s="13">
        <v>1.01176964390349E-7</v>
      </c>
      <c r="GM242" s="13">
        <v>1.4025404089575401E-7</v>
      </c>
      <c r="GN242" s="13">
        <v>2.25790339383497E-7</v>
      </c>
      <c r="GO242" s="13">
        <v>1.7798298692527099E-7</v>
      </c>
      <c r="GP242" s="13">
        <v>9.2278463580646604E-8</v>
      </c>
      <c r="GQ242" s="13">
        <v>8.0970059756272697E-8</v>
      </c>
      <c r="GR242" s="12">
        <v>0</v>
      </c>
      <c r="GS242" s="13">
        <v>2.3503379649393701E-7</v>
      </c>
      <c r="GT242" s="13">
        <v>1.3352821129123899E-7</v>
      </c>
      <c r="GU242" s="13">
        <v>5.7897879324047798E-8</v>
      </c>
      <c r="GV242" s="13">
        <v>2.7216712844996401E-7</v>
      </c>
      <c r="GW242" s="13">
        <v>4.1213051862708503E-8</v>
      </c>
      <c r="GX242" s="13">
        <v>5.5620651101524003E-8</v>
      </c>
      <c r="GY242" s="13">
        <v>8.48652006929887E-8</v>
      </c>
      <c r="GZ242" s="13">
        <v>1.4903635986406301E-7</v>
      </c>
      <c r="HA242" s="13">
        <v>2.5590143982834998E-7</v>
      </c>
      <c r="HB242" s="12">
        <v>0</v>
      </c>
      <c r="HC242" s="13">
        <v>1.51312595118707E-7</v>
      </c>
      <c r="HD242" s="12">
        <v>0</v>
      </c>
      <c r="HE242" s="12">
        <v>0</v>
      </c>
      <c r="HF242" s="13">
        <v>4.7005694850686001E-8</v>
      </c>
      <c r="HG242" s="12">
        <v>0</v>
      </c>
      <c r="HH242" s="13">
        <v>2.3848297146924999E-7</v>
      </c>
      <c r="HI242" s="13">
        <v>2.2392030278755201E-7</v>
      </c>
      <c r="HJ242" s="13">
        <v>2.1453881686971599E-7</v>
      </c>
      <c r="HK242" s="13">
        <v>5.0518661884086098E-8</v>
      </c>
      <c r="HL242" s="13">
        <v>1.3516181477654701E-7</v>
      </c>
      <c r="HM242" s="13">
        <v>4.4733422617494698E-7</v>
      </c>
      <c r="HN242" s="12">
        <v>0</v>
      </c>
      <c r="HO242" s="13">
        <v>1.07726835861191E-7</v>
      </c>
      <c r="HP242" s="13">
        <v>6.0589256941228401E-7</v>
      </c>
      <c r="HQ242" s="13">
        <v>3.92040173259169E-7</v>
      </c>
      <c r="HR242" s="13">
        <v>1.7414701651360201E-7</v>
      </c>
      <c r="HS242" s="13">
        <v>1.1497657609110501E-7</v>
      </c>
      <c r="HT242" s="13">
        <v>2.3391142243933201E-7</v>
      </c>
      <c r="HU242" s="21">
        <v>2.28793774304829E-7</v>
      </c>
      <c r="HV242" s="13">
        <v>1.22885929083623E-6</v>
      </c>
      <c r="HW242" s="13">
        <v>6.2063828763762905E-7</v>
      </c>
      <c r="HX242" s="12">
        <v>0</v>
      </c>
      <c r="HY242" s="12">
        <v>0</v>
      </c>
      <c r="HZ242" s="12">
        <v>0</v>
      </c>
      <c r="IA242" s="13">
        <v>3.03846520300607E-7</v>
      </c>
      <c r="IB242" s="13">
        <v>1.11814315282908E-7</v>
      </c>
      <c r="IC242" s="13">
        <v>2.9097466424448197E-7</v>
      </c>
      <c r="ID242" s="12">
        <v>0</v>
      </c>
      <c r="IE242" s="13">
        <v>1.66158446809488E-7</v>
      </c>
      <c r="IF242" s="13">
        <v>1.78807583514964E-7</v>
      </c>
      <c r="IG242" s="13">
        <v>1.18257327541802E-7</v>
      </c>
      <c r="IH242" s="13">
        <v>4.3470018020237402E-7</v>
      </c>
      <c r="II242" s="13">
        <v>1.18305067519766E-7</v>
      </c>
      <c r="IJ242" s="13">
        <v>1.70010587439515E-7</v>
      </c>
      <c r="IK242" s="13">
        <v>8.4405959346825097E-8</v>
      </c>
      <c r="IL242" s="12">
        <v>0</v>
      </c>
      <c r="IM242" s="13">
        <v>2.5622217272418802E-7</v>
      </c>
      <c r="IN242" s="12">
        <v>0</v>
      </c>
      <c r="IO242" s="13">
        <v>3.78938604804861E-8</v>
      </c>
      <c r="IP242" s="13">
        <v>1.64551231638989E-7</v>
      </c>
      <c r="IQ242" s="13">
        <v>6.5871071475724303E-8</v>
      </c>
      <c r="IR242" s="13">
        <v>2.01466371000311E-7</v>
      </c>
      <c r="IS242" s="13">
        <v>1.9280204426785499E-7</v>
      </c>
      <c r="IT242" s="13">
        <v>1.31997495088713E-7</v>
      </c>
      <c r="IU242" s="13">
        <v>1.9867736995004299E-7</v>
      </c>
      <c r="IV242" s="13">
        <v>1.53089344216964E-7</v>
      </c>
      <c r="IW242" s="13">
        <v>1.1295291879232701E-7</v>
      </c>
      <c r="IX242" s="13">
        <v>1.18136477972879E-6</v>
      </c>
      <c r="IY242" s="13">
        <v>1.7956098792905499E-7</v>
      </c>
    </row>
    <row r="243" spans="1:259" x14ac:dyDescent="0.25">
      <c r="A243" s="2">
        <v>240</v>
      </c>
      <c r="B243" s="2" t="s">
        <v>2579</v>
      </c>
      <c r="C243" s="2" t="s">
        <v>2706</v>
      </c>
      <c r="D243" s="13">
        <v>8.4934506415282394E-8</v>
      </c>
      <c r="E243" s="12">
        <v>0</v>
      </c>
      <c r="F243" s="12">
        <v>0</v>
      </c>
      <c r="G243" s="13">
        <v>3.9797654800829198E-8</v>
      </c>
      <c r="H243" s="12">
        <v>0</v>
      </c>
      <c r="I243" s="12">
        <v>0</v>
      </c>
      <c r="J243" s="12">
        <v>0</v>
      </c>
      <c r="K243" s="13">
        <v>5.2118333368154103E-8</v>
      </c>
      <c r="L243" s="13">
        <v>5.5840012375671301E-8</v>
      </c>
      <c r="M243" s="13">
        <v>5.3696748256792299E-8</v>
      </c>
      <c r="N243" s="12">
        <v>0</v>
      </c>
      <c r="O243" s="12">
        <v>0</v>
      </c>
      <c r="P243" s="13">
        <v>2.84039807140249E-7</v>
      </c>
      <c r="Q243" s="13">
        <v>1.2810226022330701E-7</v>
      </c>
      <c r="R243" s="13">
        <v>3.2344793898728903E-8</v>
      </c>
      <c r="S243" s="13">
        <v>7.0520192708481697E-8</v>
      </c>
      <c r="T243" s="13">
        <v>6.94386558730129E-8</v>
      </c>
      <c r="U243" s="13">
        <v>1.1540262097984799E-7</v>
      </c>
      <c r="V243" s="13">
        <v>2.2292419219470601E-7</v>
      </c>
      <c r="W243" s="13">
        <v>2.1158858930478599E-8</v>
      </c>
      <c r="X243" s="13">
        <v>1.02005752766062E-7</v>
      </c>
      <c r="Y243" s="13">
        <v>8.1091548384453204E-8</v>
      </c>
      <c r="Z243" s="12">
        <v>0</v>
      </c>
      <c r="AA243" s="12">
        <v>0</v>
      </c>
      <c r="AB243" s="13">
        <v>2.7329913075645999E-7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3">
        <v>1.12097010796175E-7</v>
      </c>
      <c r="AI243" s="12">
        <v>0</v>
      </c>
      <c r="AJ243" s="12">
        <v>0</v>
      </c>
      <c r="AK243" s="12">
        <v>0</v>
      </c>
      <c r="AL243" s="12">
        <v>0</v>
      </c>
      <c r="AM243" s="13">
        <v>5.1215743307839097E-8</v>
      </c>
      <c r="AN243" s="12">
        <v>0</v>
      </c>
      <c r="AO243" s="12">
        <v>0</v>
      </c>
      <c r="AP243" s="13">
        <v>2.2780389283332001E-7</v>
      </c>
      <c r="AQ243" s="13">
        <v>2.1753925023157E-7</v>
      </c>
      <c r="AR243" s="12">
        <v>0</v>
      </c>
      <c r="AS243" s="12">
        <v>0</v>
      </c>
      <c r="AT243" s="13">
        <v>9.6267648016103505E-8</v>
      </c>
      <c r="AU243" s="13">
        <v>9.8735379550450504E-8</v>
      </c>
      <c r="AV243" s="12">
        <v>0</v>
      </c>
      <c r="AW243" s="12">
        <v>0</v>
      </c>
      <c r="AX243" s="12">
        <v>0</v>
      </c>
      <c r="AY243" s="12">
        <v>0</v>
      </c>
      <c r="AZ243" s="21">
        <v>6.8259760086498495E-8</v>
      </c>
      <c r="BA243" s="13">
        <v>4.8929823974473295E-7</v>
      </c>
      <c r="BB243" s="13">
        <v>2.3657407245502701E-7</v>
      </c>
      <c r="BC243" s="13">
        <v>3.87607533607399E-8</v>
      </c>
      <c r="BD243" s="13">
        <v>2.1417517053149301E-8</v>
      </c>
      <c r="BE243" s="13">
        <v>2.77649799852519E-8</v>
      </c>
      <c r="BF243" s="13">
        <v>4.3565821246249498E-8</v>
      </c>
      <c r="BG243" s="12">
        <v>0</v>
      </c>
      <c r="BH243" s="13">
        <v>3.1402693365552201E-8</v>
      </c>
      <c r="BI243" s="13">
        <v>1.9067789692983698E-8</v>
      </c>
      <c r="BJ243" s="12">
        <v>0</v>
      </c>
      <c r="BK243" s="13">
        <v>9.28390893832254E-8</v>
      </c>
      <c r="BL243" s="13">
        <v>2.8349967227582198E-7</v>
      </c>
      <c r="BM243" s="13">
        <v>1.0572029310069601E-7</v>
      </c>
      <c r="BN243" s="13">
        <v>6.5007812841292594E-8</v>
      </c>
      <c r="BO243" s="13">
        <v>1.63957006814317E-7</v>
      </c>
      <c r="BP243" s="13">
        <v>1.6389248530279499E-7</v>
      </c>
      <c r="BQ243" s="13">
        <v>1.00499599577631E-7</v>
      </c>
      <c r="BR243" s="13">
        <v>1.4796084378812299E-7</v>
      </c>
      <c r="BS243" s="13">
        <v>7.2820802968914302E-8</v>
      </c>
      <c r="BT243" s="13">
        <v>2.6929882863868699E-8</v>
      </c>
      <c r="BU243" s="13">
        <v>1.2494308171586599E-7</v>
      </c>
      <c r="BV243" s="13">
        <v>1.07640215272068E-7</v>
      </c>
      <c r="BW243" s="13">
        <v>8.9185010140689099E-8</v>
      </c>
      <c r="BX243" s="12">
        <v>0</v>
      </c>
      <c r="BY243" s="13">
        <v>1.11108243955075E-7</v>
      </c>
      <c r="BZ243" s="12">
        <v>0</v>
      </c>
      <c r="CA243" s="12">
        <v>0</v>
      </c>
      <c r="CB243" s="12">
        <v>0</v>
      </c>
      <c r="CC243" s="13">
        <v>3.6308654874803597E-8</v>
      </c>
      <c r="CD243" s="12">
        <v>0</v>
      </c>
      <c r="CE243" s="13">
        <v>9.6014935266554802E-8</v>
      </c>
      <c r="CF243" s="13">
        <v>2.5656480296501798E-7</v>
      </c>
      <c r="CG243" s="13">
        <v>3.6077562623678202E-7</v>
      </c>
      <c r="CH243" s="13">
        <v>2.6333112295387399E-7</v>
      </c>
      <c r="CI243" s="12">
        <v>0</v>
      </c>
      <c r="CJ243" s="12">
        <v>0</v>
      </c>
      <c r="CK243" s="12">
        <v>0</v>
      </c>
      <c r="CL243" s="13">
        <v>5.1154387091137505E-7</v>
      </c>
      <c r="CM243" s="13">
        <v>3.9448604444047802E-8</v>
      </c>
      <c r="CN243" s="12">
        <v>0</v>
      </c>
      <c r="CO243" s="13">
        <v>9.3384197445789997E-8</v>
      </c>
      <c r="CP243" s="12">
        <v>0</v>
      </c>
      <c r="CQ243" s="12">
        <v>0</v>
      </c>
      <c r="CR243" s="13">
        <v>9.8330026829976797E-8</v>
      </c>
      <c r="CS243" s="13">
        <v>2.15688562219721E-7</v>
      </c>
      <c r="CT243" s="13">
        <v>1.2799837121242901E-7</v>
      </c>
      <c r="CU243" s="12">
        <v>0</v>
      </c>
      <c r="CV243" s="17">
        <v>0</v>
      </c>
      <c r="CW243" s="13">
        <v>2.0218194518617799E-7</v>
      </c>
      <c r="CX243" s="13">
        <v>8.9778457783724899E-8</v>
      </c>
      <c r="CY243" s="13">
        <v>1.7033609524989899E-7</v>
      </c>
      <c r="CZ243" s="13">
        <v>6.3922201309708297E-7</v>
      </c>
      <c r="DA243" s="13">
        <v>1.5972834124754399E-6</v>
      </c>
      <c r="DB243" s="13">
        <v>8.8153206662313695E-7</v>
      </c>
      <c r="DC243" s="13">
        <v>6.5711769172821099E-7</v>
      </c>
      <c r="DD243" s="13">
        <v>1.27838661665603E-6</v>
      </c>
      <c r="DE243" s="13">
        <v>5.6288576885959199E-7</v>
      </c>
      <c r="DF243" s="13">
        <v>8.4376361431523296E-7</v>
      </c>
      <c r="DG243" s="13">
        <v>2.0467960990434999E-7</v>
      </c>
      <c r="DH243" s="13">
        <v>9.2802718614034001E-7</v>
      </c>
      <c r="DI243" s="12">
        <v>0</v>
      </c>
      <c r="DJ243" s="13">
        <v>6.5330221728784398E-7</v>
      </c>
      <c r="DK243" s="13">
        <v>3.6343474920163798E-7</v>
      </c>
      <c r="DL243" s="12">
        <v>0</v>
      </c>
      <c r="DM243" s="12">
        <v>0</v>
      </c>
      <c r="DN243" s="12">
        <v>0</v>
      </c>
      <c r="DO243" s="13">
        <v>2.4147249061904602E-7</v>
      </c>
      <c r="DP243" s="13">
        <v>7.6861490608898495E-7</v>
      </c>
      <c r="DQ243" s="13">
        <v>8.1665573753106001E-7</v>
      </c>
      <c r="DR243" s="12">
        <v>0</v>
      </c>
      <c r="DS243" s="13">
        <v>7.5578933483457202E-7</v>
      </c>
      <c r="DT243" s="12">
        <v>0</v>
      </c>
      <c r="DU243" s="13">
        <v>7.8578118689231501E-7</v>
      </c>
      <c r="DV243" s="13">
        <v>1.44507960429342E-7</v>
      </c>
      <c r="DW243" s="13">
        <v>2.4514473879095001E-7</v>
      </c>
      <c r="DX243" s="13">
        <v>7.7129660910167996E-7</v>
      </c>
      <c r="DY243" s="13">
        <v>2.2423315455440699E-7</v>
      </c>
      <c r="DZ243" s="13">
        <v>5.9833765711452496E-7</v>
      </c>
      <c r="EA243" s="13">
        <v>1.27647314653692E-6</v>
      </c>
      <c r="EB243" s="13">
        <v>1.7445698484337099E-7</v>
      </c>
      <c r="EC243" s="2" t="s">
        <v>2579</v>
      </c>
      <c r="ED243" s="13">
        <v>1.4521486414397999E-7</v>
      </c>
      <c r="EE243" s="12">
        <v>0</v>
      </c>
      <c r="EF243" s="13">
        <v>1.1453627395610701E-7</v>
      </c>
      <c r="EG243" s="13">
        <v>1.46574723835571E-7</v>
      </c>
      <c r="EH243" s="12">
        <v>0</v>
      </c>
      <c r="EI243" s="13">
        <v>1.6154728609737799E-7</v>
      </c>
      <c r="EJ243" s="13">
        <v>1.34948066411787E-7</v>
      </c>
      <c r="EK243" s="13">
        <v>5.6296612963171898E-8</v>
      </c>
      <c r="EL243" s="13">
        <v>4.5017904831489399E-8</v>
      </c>
      <c r="EM243" s="13">
        <v>3.6829181315280301E-8</v>
      </c>
      <c r="EN243" s="12">
        <v>0</v>
      </c>
      <c r="EO243" s="12">
        <v>0</v>
      </c>
      <c r="EP243" s="13">
        <v>1.2664270091153999E-7</v>
      </c>
      <c r="EQ243" s="12">
        <v>0</v>
      </c>
      <c r="ER243" s="12">
        <v>0</v>
      </c>
      <c r="ES243" s="13">
        <v>1.4545293512044901E-7</v>
      </c>
      <c r="ET243" s="13">
        <v>5.08767222809204E-8</v>
      </c>
      <c r="EU243" s="12">
        <v>0</v>
      </c>
      <c r="EV243" s="13">
        <v>4.3095598110552803E-8</v>
      </c>
      <c r="EW243" s="13">
        <v>2.0326713686220699E-7</v>
      </c>
      <c r="EX243" s="13">
        <v>3.5674756517791501E-7</v>
      </c>
      <c r="EY243" s="13">
        <v>1.74259722155437E-7</v>
      </c>
      <c r="EZ243" s="12">
        <v>0</v>
      </c>
      <c r="FA243" s="12">
        <v>0</v>
      </c>
      <c r="FB243" s="13">
        <v>3.2365490263368798E-8</v>
      </c>
      <c r="FC243" s="13">
        <v>2.1263910661811101E-7</v>
      </c>
      <c r="FD243" s="12">
        <v>0</v>
      </c>
      <c r="FE243" s="12">
        <v>0</v>
      </c>
      <c r="FF243" s="13">
        <v>1.22325802490332E-7</v>
      </c>
      <c r="FG243" s="13">
        <v>2.4097578735431599E-7</v>
      </c>
      <c r="FH243" s="13">
        <v>1.33546094282832E-6</v>
      </c>
      <c r="FI243" s="13">
        <v>3.1058913967137702E-8</v>
      </c>
      <c r="FJ243" s="12">
        <v>0</v>
      </c>
      <c r="FK243" s="13">
        <v>4.01212533399168E-8</v>
      </c>
      <c r="FL243" s="13">
        <v>4.3504600838239101E-8</v>
      </c>
      <c r="FM243" s="12">
        <v>0</v>
      </c>
      <c r="FN243" s="12">
        <v>0</v>
      </c>
      <c r="FO243" s="13">
        <v>7.1325766495490198E-8</v>
      </c>
      <c r="FP243" s="12">
        <v>0</v>
      </c>
      <c r="FQ243" s="13">
        <v>1.3497938970630299E-7</v>
      </c>
      <c r="FR243" s="12">
        <v>0</v>
      </c>
      <c r="FS243" s="13">
        <v>2.5048987722755899E-7</v>
      </c>
      <c r="FT243" s="13">
        <v>2.7259357058136298E-7</v>
      </c>
      <c r="FU243" s="13">
        <v>5.4242730489329099E-8</v>
      </c>
      <c r="FV243" s="12">
        <v>0</v>
      </c>
      <c r="FW243" s="13">
        <v>6.7879706534444294E-8</v>
      </c>
      <c r="FX243" s="13">
        <v>8.2318291871260994E-8</v>
      </c>
      <c r="FY243" s="13">
        <v>1.62127991124504E-7</v>
      </c>
      <c r="FZ243" s="13">
        <v>7.4302178576359105E-8</v>
      </c>
      <c r="GA243" s="21">
        <v>1.42255421219011E-7</v>
      </c>
      <c r="GB243" s="13">
        <v>8.5527479833618406E-8</v>
      </c>
      <c r="GC243" s="12">
        <v>0</v>
      </c>
      <c r="GD243" s="12">
        <v>0</v>
      </c>
      <c r="GE243" s="12">
        <v>0</v>
      </c>
      <c r="GF243" s="12">
        <v>0</v>
      </c>
      <c r="GG243" s="13">
        <v>1.2690187705087199E-7</v>
      </c>
      <c r="GH243" s="12">
        <v>0</v>
      </c>
      <c r="GI243" s="13">
        <v>1.94827614918689E-7</v>
      </c>
      <c r="GJ243" s="13">
        <v>3.7821441143159199E-8</v>
      </c>
      <c r="GK243" s="13">
        <v>2.1856382170822199E-7</v>
      </c>
      <c r="GL243" s="13">
        <v>1.2367424613579999E-7</v>
      </c>
      <c r="GM243" s="13">
        <v>1.71440336046854E-7</v>
      </c>
      <c r="GN243" s="13">
        <v>2.7599612398199103E-7</v>
      </c>
      <c r="GO243" s="13">
        <v>4.8346340198451003E-8</v>
      </c>
      <c r="GP243" s="13">
        <v>1.1279711233355499E-7</v>
      </c>
      <c r="GQ243" s="13">
        <v>6.5982813118693297E-8</v>
      </c>
      <c r="GR243" s="12">
        <v>0</v>
      </c>
      <c r="GS243" s="13">
        <v>1.5322395579123999E-7</v>
      </c>
      <c r="GT243" s="13">
        <v>3.6270884317091301E-8</v>
      </c>
      <c r="GU243" s="12">
        <v>0</v>
      </c>
      <c r="GV243" s="13">
        <v>8.8716015908209306E-8</v>
      </c>
      <c r="GW243" s="13">
        <v>3.35846744746591E-8</v>
      </c>
      <c r="GX243" s="13">
        <v>9.0650965016426101E-8</v>
      </c>
      <c r="GY243" s="13">
        <v>6.9156978449334595E-8</v>
      </c>
      <c r="GZ243" s="13">
        <v>1.21450302869994E-7</v>
      </c>
      <c r="HA243" s="13">
        <v>1.48953619680307E-7</v>
      </c>
      <c r="HB243" s="12">
        <v>0</v>
      </c>
      <c r="HC243" s="13">
        <v>1.2330521573375401E-7</v>
      </c>
      <c r="HD243" s="13">
        <v>1.32742837954597E-7</v>
      </c>
      <c r="HE243" s="13">
        <v>8.7498489789408602E-8</v>
      </c>
      <c r="HF243" s="12">
        <v>0</v>
      </c>
      <c r="HG243" s="12">
        <v>0</v>
      </c>
      <c r="HH243" s="13">
        <v>1.4575551801936701E-7</v>
      </c>
      <c r="HI243" s="13">
        <v>2.2809189496688799E-7</v>
      </c>
      <c r="HJ243" s="13">
        <v>8.7414253508213504E-8</v>
      </c>
      <c r="HK243" s="13">
        <v>8.2335703743774997E-8</v>
      </c>
      <c r="HL243" s="13">
        <v>2.7535970678635399E-7</v>
      </c>
      <c r="HM243" s="13">
        <v>3.1245804122247301E-7</v>
      </c>
      <c r="HN243" s="12">
        <v>0</v>
      </c>
      <c r="HO243" s="13">
        <v>5.8524675251512301E-8</v>
      </c>
      <c r="HP243" s="13">
        <v>3.7030813887757998E-7</v>
      </c>
      <c r="HQ243" s="13">
        <v>1.5973752251785801E-7</v>
      </c>
      <c r="HR243" s="13">
        <v>2.1286961032972699E-7</v>
      </c>
      <c r="HS243" s="13">
        <v>3.12316180247472E-7</v>
      </c>
      <c r="HT243" s="13">
        <v>3.1769219634188098E-8</v>
      </c>
      <c r="HU243" s="17">
        <v>0</v>
      </c>
      <c r="HV243" s="13">
        <v>1.6022434599749401E-6</v>
      </c>
      <c r="HW243" s="13">
        <v>3.0345631659974498E-7</v>
      </c>
      <c r="HX243" s="12">
        <v>0</v>
      </c>
      <c r="HY243" s="12">
        <v>0</v>
      </c>
      <c r="HZ243" s="13">
        <v>3.35149362546891E-7</v>
      </c>
      <c r="IA243" s="13">
        <v>2.06338081694523E-7</v>
      </c>
      <c r="IB243" s="13">
        <v>1.82235831158202E-7</v>
      </c>
      <c r="IC243" s="13">
        <v>5.92790932565381E-8</v>
      </c>
      <c r="ID243" s="12">
        <v>0</v>
      </c>
      <c r="IE243" s="13">
        <v>1.3540315737600099E-7</v>
      </c>
      <c r="IF243" s="13">
        <v>1.4571098752781901E-7</v>
      </c>
      <c r="IG243" s="13">
        <v>6.4245567366459894E-8</v>
      </c>
      <c r="IH243" s="13">
        <v>7.7932546729550602E-7</v>
      </c>
      <c r="II243" s="13">
        <v>1.4461088181202199E-7</v>
      </c>
      <c r="IJ243" s="13">
        <v>2.0781342238700401E-7</v>
      </c>
      <c r="IK243" s="13">
        <v>3.4391370455016503E-8</v>
      </c>
      <c r="IL243" s="12">
        <v>0</v>
      </c>
      <c r="IM243" s="13">
        <v>2.5055572082740299E-7</v>
      </c>
      <c r="IN243" s="13">
        <v>1.8481790141113499E-7</v>
      </c>
      <c r="IO243" s="13">
        <v>3.0879852651165401E-8</v>
      </c>
      <c r="IP243" s="13">
        <v>2.3466350521593799E-7</v>
      </c>
      <c r="IQ243" s="13">
        <v>5.3678589495842597E-8</v>
      </c>
      <c r="IR243" s="13">
        <v>1.6417572059881099E-7</v>
      </c>
      <c r="IS243" s="13">
        <v>7.8557563710099494E-8</v>
      </c>
      <c r="IT243" s="13">
        <v>2.8684071048124201E-7</v>
      </c>
      <c r="IU243" s="13">
        <v>2.2666413408242899E-7</v>
      </c>
      <c r="IV243" s="13">
        <v>8.3168730271715803E-8</v>
      </c>
      <c r="IW243" s="13">
        <v>1.38068651937255E-7</v>
      </c>
      <c r="IX243" s="13">
        <v>1.92539740542337E-6</v>
      </c>
      <c r="IY243" s="13">
        <v>2.2613854314579199E-7</v>
      </c>
    </row>
    <row r="244" spans="1:259" x14ac:dyDescent="0.25">
      <c r="A244" s="2">
        <v>241</v>
      </c>
      <c r="B244" s="2" t="s">
        <v>2584</v>
      </c>
      <c r="C244" s="2" t="s">
        <v>2706</v>
      </c>
      <c r="D244" s="13">
        <v>1.07803980682708E-7</v>
      </c>
      <c r="E244" s="12">
        <v>0</v>
      </c>
      <c r="F244" s="13">
        <v>5.0280416485462003E-8</v>
      </c>
      <c r="G244" s="13">
        <v>7.5770363373661096E-8</v>
      </c>
      <c r="H244" s="12">
        <v>0</v>
      </c>
      <c r="I244" s="12">
        <v>0</v>
      </c>
      <c r="J244" s="12">
        <v>0</v>
      </c>
      <c r="K244" s="12">
        <v>0</v>
      </c>
      <c r="L244" s="13">
        <v>7.0875500071027397E-8</v>
      </c>
      <c r="M244" s="13">
        <v>2.5558177659983498E-8</v>
      </c>
      <c r="N244" s="12">
        <v>0</v>
      </c>
      <c r="O244" s="12">
        <v>0</v>
      </c>
      <c r="P244" s="13">
        <v>6.7597574239326893E-8</v>
      </c>
      <c r="Q244" s="12">
        <v>0</v>
      </c>
      <c r="R244" s="13">
        <v>3.07904674184696E-8</v>
      </c>
      <c r="S244" s="13">
        <v>3.3565675247973001E-8</v>
      </c>
      <c r="T244" s="12">
        <v>0</v>
      </c>
      <c r="U244" s="13">
        <v>1.09856957271435E-7</v>
      </c>
      <c r="V244" s="13">
        <v>1.0610579399656499E-7</v>
      </c>
      <c r="W244" s="12">
        <v>0</v>
      </c>
      <c r="X244" s="13">
        <v>4.8569996943217598E-8</v>
      </c>
      <c r="Y244" s="13">
        <v>7.7194700521584699E-8</v>
      </c>
      <c r="Z244" s="12">
        <v>0</v>
      </c>
      <c r="AA244" s="12">
        <v>0</v>
      </c>
      <c r="AB244" s="13">
        <v>7.4701060639507395E-8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3">
        <v>7.1140131946923899E-8</v>
      </c>
      <c r="AI244" s="12">
        <v>0</v>
      </c>
      <c r="AJ244" s="12">
        <v>0</v>
      </c>
      <c r="AK244" s="12">
        <v>0</v>
      </c>
      <c r="AL244" s="12">
        <v>0</v>
      </c>
      <c r="AM244" s="13">
        <v>7.3131862297692401E-8</v>
      </c>
      <c r="AN244" s="13">
        <v>3.80832602802129E-8</v>
      </c>
      <c r="AO244" s="12">
        <v>0</v>
      </c>
      <c r="AP244" s="13">
        <v>1.90224545991424E-7</v>
      </c>
      <c r="AQ244" s="13">
        <v>1.3805694598982901E-7</v>
      </c>
      <c r="AR244" s="13">
        <v>3.3483157980781498E-8</v>
      </c>
      <c r="AS244" s="13">
        <v>3.0579668229000102E-8</v>
      </c>
      <c r="AT244" s="13">
        <v>6.2316229452620999E-8</v>
      </c>
      <c r="AU244" s="13">
        <v>1.5665109799003601E-7</v>
      </c>
      <c r="AV244" s="12">
        <v>0</v>
      </c>
      <c r="AW244" s="12">
        <v>0</v>
      </c>
      <c r="AX244" s="12">
        <v>0</v>
      </c>
      <c r="AY244" s="12">
        <v>0</v>
      </c>
      <c r="AZ244" s="21">
        <v>6.49795427825706E-8</v>
      </c>
      <c r="BA244" s="13">
        <v>3.2777466623801802E-7</v>
      </c>
      <c r="BB244" s="13">
        <v>7.5068508116927099E-8</v>
      </c>
      <c r="BC244" s="12">
        <v>0</v>
      </c>
      <c r="BD244" s="13">
        <v>2.0388299986521999E-8</v>
      </c>
      <c r="BE244" s="12">
        <v>0</v>
      </c>
      <c r="BF244" s="12">
        <v>0</v>
      </c>
      <c r="BG244" s="13">
        <v>3.8646616392099497E-8</v>
      </c>
      <c r="BH244" s="13">
        <v>2.9893639450960398E-8</v>
      </c>
      <c r="BI244" s="12">
        <v>0</v>
      </c>
      <c r="BJ244" s="12">
        <v>0</v>
      </c>
      <c r="BK244" s="13">
        <v>8.8377714378539494E-8</v>
      </c>
      <c r="BL244" s="12">
        <v>0</v>
      </c>
      <c r="BM244" s="13">
        <v>5.03199564415212E-8</v>
      </c>
      <c r="BN244" s="13">
        <v>1.8565160280533901E-7</v>
      </c>
      <c r="BO244" s="13">
        <v>1.8729367918010799E-7</v>
      </c>
      <c r="BP244" s="13">
        <v>6.2406658019187997E-8</v>
      </c>
      <c r="BQ244" s="13">
        <v>1.0275677339643601E-7</v>
      </c>
      <c r="BR244" s="13">
        <v>2.11275895935444E-7</v>
      </c>
      <c r="BS244" s="13">
        <v>4.6214270076381897E-8</v>
      </c>
      <c r="BT244" s="12">
        <v>0</v>
      </c>
      <c r="BU244" s="13">
        <v>1.7840842789634001E-7</v>
      </c>
      <c r="BV244" s="13">
        <v>2.1447869519459799E-7</v>
      </c>
      <c r="BW244" s="13">
        <v>2.8299743873780801E-8</v>
      </c>
      <c r="BX244" s="13">
        <v>4.3140027967866399E-8</v>
      </c>
      <c r="BY244" s="12">
        <v>0</v>
      </c>
      <c r="BZ244" s="12">
        <v>0</v>
      </c>
      <c r="CA244" s="12">
        <v>0</v>
      </c>
      <c r="CB244" s="12">
        <v>0</v>
      </c>
      <c r="CC244" s="13">
        <v>6.91276907456215E-8</v>
      </c>
      <c r="CD244" s="12">
        <v>0</v>
      </c>
      <c r="CE244" s="13">
        <v>6.0933963494869305E-8</v>
      </c>
      <c r="CF244" s="13">
        <v>8.1411867302400697E-8</v>
      </c>
      <c r="CG244" s="13">
        <v>3.1169215882864699E-7</v>
      </c>
      <c r="CH244" s="12">
        <v>0</v>
      </c>
      <c r="CI244" s="12">
        <v>0</v>
      </c>
      <c r="CJ244" s="12">
        <v>0</v>
      </c>
      <c r="CK244" s="12">
        <v>0</v>
      </c>
      <c r="CL244" s="13">
        <v>2.11732936753163E-7</v>
      </c>
      <c r="CM244" s="12">
        <v>0</v>
      </c>
      <c r="CN244" s="12">
        <v>0</v>
      </c>
      <c r="CO244" s="13">
        <v>1.3581429173402501E-7</v>
      </c>
      <c r="CP244" s="12">
        <v>0</v>
      </c>
      <c r="CQ244" s="13">
        <v>8.9933736166231604E-8</v>
      </c>
      <c r="CR244" s="12">
        <v>0</v>
      </c>
      <c r="CS244" s="13">
        <v>2.3164721251362901E-7</v>
      </c>
      <c r="CT244" s="13">
        <v>8.3483895729353996E-8</v>
      </c>
      <c r="CU244" s="12">
        <v>0</v>
      </c>
      <c r="CV244" s="17">
        <v>0</v>
      </c>
      <c r="CW244" s="13">
        <v>3.2077684667219803E-7</v>
      </c>
      <c r="CX244" s="13">
        <v>1.7092832237084501E-7</v>
      </c>
      <c r="CY244" s="13">
        <v>1.33820125551957E-7</v>
      </c>
      <c r="CZ244" s="13">
        <v>6.2050521273600396E-7</v>
      </c>
      <c r="DA244" s="13">
        <v>8.4526863627704905E-7</v>
      </c>
      <c r="DB244" s="13">
        <v>4.1199759297098599E-7</v>
      </c>
      <c r="DC244" s="13">
        <v>2.3720414677569201E-7</v>
      </c>
      <c r="DD244" s="13">
        <v>4.3525528343325898E-7</v>
      </c>
      <c r="DE244" s="13">
        <v>2.8040829470436402E-7</v>
      </c>
      <c r="DF244" s="13">
        <v>4.44491484580705E-7</v>
      </c>
      <c r="DG244" s="13">
        <v>1.11117015078459E-7</v>
      </c>
      <c r="DH244" s="13">
        <v>4.6199971505094798E-7</v>
      </c>
      <c r="DI244" s="12">
        <v>0</v>
      </c>
      <c r="DJ244" s="13">
        <v>2.2354448477543901E-7</v>
      </c>
      <c r="DK244" s="13">
        <v>3.1237986241260899E-7</v>
      </c>
      <c r="DL244" s="12">
        <v>0</v>
      </c>
      <c r="DM244" s="12">
        <v>0</v>
      </c>
      <c r="DN244" s="12">
        <v>0</v>
      </c>
      <c r="DO244" s="13">
        <v>3.2838364203178603E-8</v>
      </c>
      <c r="DP244" s="13">
        <v>3.7088501461812698E-7</v>
      </c>
      <c r="DQ244" s="13">
        <v>4.4221870480766498E-7</v>
      </c>
      <c r="DR244" s="12">
        <v>0</v>
      </c>
      <c r="DS244" s="13">
        <v>4.8099185770967198E-7</v>
      </c>
      <c r="DT244" s="12">
        <v>0</v>
      </c>
      <c r="DU244" s="13">
        <v>4.1222339172937E-7</v>
      </c>
      <c r="DV244" s="13">
        <v>1.6507637035772899E-7</v>
      </c>
      <c r="DW244" s="13">
        <v>1.4001859680142101E-7</v>
      </c>
      <c r="DX244" s="13">
        <v>3.4696170191472402E-7</v>
      </c>
      <c r="DY244" s="13">
        <v>1.2807458896288299E-7</v>
      </c>
      <c r="DZ244" s="13">
        <v>5.2478034569128296E-7</v>
      </c>
      <c r="EA244" s="13">
        <v>3.5693581381990002E-7</v>
      </c>
      <c r="EB244" s="13">
        <v>1.6607346840925099E-7</v>
      </c>
      <c r="EC244" s="2" t="s">
        <v>2584</v>
      </c>
      <c r="ED244" s="13">
        <v>4.6078858492674099E-8</v>
      </c>
      <c r="EE244" s="13">
        <v>9.7374659398450999E-8</v>
      </c>
      <c r="EF244" s="13">
        <v>3.6344080828177402E-8</v>
      </c>
      <c r="EG244" s="13">
        <v>6.9765543610523403E-8</v>
      </c>
      <c r="EH244" s="12">
        <v>0</v>
      </c>
      <c r="EI244" s="13">
        <v>2.3067621630380799E-7</v>
      </c>
      <c r="EJ244" s="13">
        <v>1.28463147888566E-7</v>
      </c>
      <c r="EK244" s="12">
        <v>0</v>
      </c>
      <c r="EL244" s="12">
        <v>0</v>
      </c>
      <c r="EM244" s="13">
        <v>3.5059357956880098E-8</v>
      </c>
      <c r="EN244" s="12">
        <v>0</v>
      </c>
      <c r="EO244" s="13">
        <v>6.3044392330361204E-8</v>
      </c>
      <c r="EP244" s="13">
        <v>2.6511405899033602E-7</v>
      </c>
      <c r="EQ244" s="13">
        <v>9.4382009537888802E-8</v>
      </c>
      <c r="ER244" s="12">
        <v>0</v>
      </c>
      <c r="ES244" s="13">
        <v>1.03847404479588E-7</v>
      </c>
      <c r="ET244" s="13">
        <v>1.45295536399516E-7</v>
      </c>
      <c r="EU244" s="12">
        <v>0</v>
      </c>
      <c r="EV244" s="13">
        <v>4.1024642594942697E-8</v>
      </c>
      <c r="EW244" s="13">
        <v>1.16099490528162E-7</v>
      </c>
      <c r="EX244" s="13">
        <v>2.64136514060028E-7</v>
      </c>
      <c r="EY244" s="12">
        <v>0</v>
      </c>
      <c r="EZ244" s="12">
        <v>0</v>
      </c>
      <c r="FA244" s="13">
        <v>3.67571674887296E-8</v>
      </c>
      <c r="FB244" s="13">
        <v>3.08101692209644E-8</v>
      </c>
      <c r="FC244" s="13">
        <v>2.5302593922521301E-7</v>
      </c>
      <c r="FD244" s="12">
        <v>0</v>
      </c>
      <c r="FE244" s="12">
        <v>0</v>
      </c>
      <c r="FF244" s="13">
        <v>7.76316305659471E-8</v>
      </c>
      <c r="FG244" s="12">
        <v>0</v>
      </c>
      <c r="FH244" s="13">
        <v>2.8250788315107002E-7</v>
      </c>
      <c r="FI244" s="13">
        <v>1.18265521376012E-7</v>
      </c>
      <c r="FJ244" s="12">
        <v>0</v>
      </c>
      <c r="FK244" s="13">
        <v>1.5277291889615901E-7</v>
      </c>
      <c r="FL244" s="13">
        <v>8.2827981458615404E-8</v>
      </c>
      <c r="FM244" s="12">
        <v>0</v>
      </c>
      <c r="FN244" s="12">
        <v>0</v>
      </c>
      <c r="FO244" s="13">
        <v>6.7898212499139395E-8</v>
      </c>
      <c r="FP244" s="12">
        <v>0</v>
      </c>
      <c r="FQ244" s="13">
        <v>4.28309886482243E-8</v>
      </c>
      <c r="FR244" s="12">
        <v>0</v>
      </c>
      <c r="FS244" s="13">
        <v>2.7819470727942501E-7</v>
      </c>
      <c r="FT244" s="13">
        <v>1.1121176073407699E-7</v>
      </c>
      <c r="FU244" s="12">
        <v>0</v>
      </c>
      <c r="FV244" s="12">
        <v>0</v>
      </c>
      <c r="FW244" s="13">
        <v>7.5304915443414595E-8</v>
      </c>
      <c r="FX244" s="12">
        <v>0</v>
      </c>
      <c r="FY244" s="13">
        <v>2.14247164397726E-7</v>
      </c>
      <c r="FZ244" s="13">
        <v>1.7682898333961899E-7</v>
      </c>
      <c r="GA244" s="21">
        <v>9.0279565563857705E-8</v>
      </c>
      <c r="GB244" s="13">
        <v>8.1417463640240804E-8</v>
      </c>
      <c r="GC244" s="12">
        <v>0</v>
      </c>
      <c r="GD244" s="12">
        <v>0</v>
      </c>
      <c r="GE244" s="12">
        <v>0</v>
      </c>
      <c r="GF244" s="12">
        <v>0</v>
      </c>
      <c r="GG244" s="13">
        <v>2.0118519761920701E-7</v>
      </c>
      <c r="GH244" s="12">
        <v>0</v>
      </c>
      <c r="GI244" s="13">
        <v>6.6019250048397806E-8</v>
      </c>
      <c r="GJ244" s="13">
        <v>1.08011804454606E-7</v>
      </c>
      <c r="GK244" s="13">
        <v>3.4676792460190803E-8</v>
      </c>
      <c r="GL244" s="13">
        <v>1.9621848357167299E-7</v>
      </c>
      <c r="GM244" s="13">
        <v>5.4400594809680503E-8</v>
      </c>
      <c r="GN244" s="13">
        <v>1.3136657617449499E-7</v>
      </c>
      <c r="GO244" s="13">
        <v>4.6023060692346898E-8</v>
      </c>
      <c r="GP244" s="13">
        <v>1.4316887484594599E-7</v>
      </c>
      <c r="GQ244" s="12">
        <v>0</v>
      </c>
      <c r="GR244" s="12">
        <v>0</v>
      </c>
      <c r="GS244" s="13">
        <v>7.2930395433816694E-8</v>
      </c>
      <c r="GT244" s="13">
        <v>3.4527889876224202E-8</v>
      </c>
      <c r="GU244" s="13">
        <v>4.4913915539707501E-8</v>
      </c>
      <c r="GV244" s="12">
        <v>0</v>
      </c>
      <c r="GW244" s="13">
        <v>3.1970765632627398E-8</v>
      </c>
      <c r="GX244" s="13">
        <v>4.3147370076468303E-8</v>
      </c>
      <c r="GY244" s="13">
        <v>9.8750468083260398E-8</v>
      </c>
      <c r="GZ244" s="13">
        <v>1.7342102743907601E-7</v>
      </c>
      <c r="HA244" s="13">
        <v>1.4179566541649299E-7</v>
      </c>
      <c r="HB244" s="13">
        <v>1.02676993710934E-7</v>
      </c>
      <c r="HC244" s="13">
        <v>7.8253195644914804E-8</v>
      </c>
      <c r="HD244" s="13">
        <v>1.3130339634035899E-7</v>
      </c>
      <c r="HE244" s="13">
        <v>1.9413950682519199E-7</v>
      </c>
      <c r="HF244" s="13">
        <v>1.0939311593397599E-7</v>
      </c>
      <c r="HG244" s="12">
        <v>0</v>
      </c>
      <c r="HH244" s="13">
        <v>4.6250416091576498E-8</v>
      </c>
      <c r="HI244" s="13">
        <v>2.1713095722248399E-7</v>
      </c>
      <c r="HJ244" s="13">
        <v>5.8249497989912498E-7</v>
      </c>
      <c r="HK244" s="13">
        <v>7.8379068094760605E-8</v>
      </c>
      <c r="HL244" s="13">
        <v>2.9048773175200202E-7</v>
      </c>
      <c r="HM244" s="13">
        <v>2.4786907923064199E-7</v>
      </c>
      <c r="HN244" s="12">
        <v>0</v>
      </c>
      <c r="HO244" s="13">
        <v>1.11424553339264E-7</v>
      </c>
      <c r="HP244" s="13">
        <v>3.9168112324707101E-7</v>
      </c>
      <c r="HQ244" s="13">
        <v>6.0824539466754394E-8</v>
      </c>
      <c r="HR244" s="12">
        <v>0</v>
      </c>
      <c r="HS244" s="13">
        <v>1.1892314048782501E-7</v>
      </c>
      <c r="HT244" s="13">
        <v>1.45693386380263E-7</v>
      </c>
      <c r="HU244" s="21">
        <v>7.0994132255686195E-8</v>
      </c>
      <c r="HV244" s="13">
        <v>6.4827755655435904E-7</v>
      </c>
      <c r="HW244" s="13">
        <v>4.6969897418015598E-7</v>
      </c>
      <c r="HX244" s="12">
        <v>0</v>
      </c>
      <c r="HY244" s="12">
        <v>0</v>
      </c>
      <c r="HZ244" s="13">
        <v>9.1155367649236201E-8</v>
      </c>
      <c r="IA244" s="13">
        <v>1.5713801736370099E-7</v>
      </c>
      <c r="IB244" s="13">
        <v>2.0181836933852199E-7</v>
      </c>
      <c r="IC244" s="13">
        <v>5.6430441177848598E-8</v>
      </c>
      <c r="ID244" s="12">
        <v>0</v>
      </c>
      <c r="IE244" s="13">
        <v>1.7186182599059199E-7</v>
      </c>
      <c r="IF244" s="13">
        <v>1.84945143589848E-7</v>
      </c>
      <c r="IG244" s="13">
        <v>1.5289562943047699E-7</v>
      </c>
      <c r="IH244" s="13">
        <v>2.3605115048517901E-7</v>
      </c>
      <c r="II244" s="13">
        <v>1.3766161746865199E-7</v>
      </c>
      <c r="IJ244" s="13">
        <v>1.6485580418190999E-7</v>
      </c>
      <c r="IK244" s="13">
        <v>3.2738695902258203E-8</v>
      </c>
      <c r="IL244" s="12">
        <v>0</v>
      </c>
      <c r="IM244" s="13">
        <v>2.9670521126753102E-7</v>
      </c>
      <c r="IN244" s="13">
        <v>7.0374596784468894E-8</v>
      </c>
      <c r="IO244" s="13">
        <v>2.93959238052284E-8</v>
      </c>
      <c r="IP244" s="13">
        <v>1.5956197804810399E-7</v>
      </c>
      <c r="IQ244" s="13">
        <v>2.0439627670728201E-7</v>
      </c>
      <c r="IR244" s="13">
        <v>7.8143134747260298E-8</v>
      </c>
      <c r="IS244" s="13">
        <v>1.1217372941671E-7</v>
      </c>
      <c r="IT244" s="13">
        <v>4.7659650222172499E-8</v>
      </c>
      <c r="IU244" s="13">
        <v>2.15771807272976E-7</v>
      </c>
      <c r="IV244" s="13">
        <v>1.9793015899904899E-7</v>
      </c>
      <c r="IW244" s="13">
        <v>4.3811257975513499E-8</v>
      </c>
      <c r="IX244" s="13">
        <v>1.99078632758423E-7</v>
      </c>
      <c r="IY244" s="13">
        <v>1.8572440856735201E-7</v>
      </c>
    </row>
    <row r="245" spans="1:259" x14ac:dyDescent="0.25">
      <c r="A245" s="2">
        <v>242</v>
      </c>
      <c r="B245" s="2" t="s">
        <v>2587</v>
      </c>
      <c r="C245" s="2" t="s">
        <v>2706</v>
      </c>
      <c r="D245" s="13">
        <v>2.1106782956246999E-7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3">
        <v>1.2009595309046E-7</v>
      </c>
      <c r="N245" s="12">
        <v>0</v>
      </c>
      <c r="O245" s="12">
        <v>0</v>
      </c>
      <c r="P245" s="13">
        <v>1.0587863778704601E-7</v>
      </c>
      <c r="Q245" s="13">
        <v>1.00375350121576E-7</v>
      </c>
      <c r="R245" s="13">
        <v>9.6454725891550002E-8</v>
      </c>
      <c r="S245" s="12">
        <v>0</v>
      </c>
      <c r="T245" s="13">
        <v>3.4511924543815303E-8</v>
      </c>
      <c r="U245" s="12">
        <v>0</v>
      </c>
      <c r="V245" s="13">
        <v>1.10796253229388E-7</v>
      </c>
      <c r="W245" s="12">
        <v>0</v>
      </c>
      <c r="X245" s="13">
        <v>3.8023649776596501E-8</v>
      </c>
      <c r="Y245" s="13">
        <v>6.0455347899520597E-8</v>
      </c>
      <c r="Z245" s="12">
        <v>0</v>
      </c>
      <c r="AA245" s="12">
        <v>0</v>
      </c>
      <c r="AB245" s="13">
        <v>7.8003258063237094E-8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3">
        <v>3.0506385690680702E-7</v>
      </c>
      <c r="AI245" s="13">
        <v>5.7681479260095703E-8</v>
      </c>
      <c r="AJ245" s="12">
        <v>0</v>
      </c>
      <c r="AK245" s="12">
        <v>0</v>
      </c>
      <c r="AL245" s="13">
        <v>6.7095773802500195E-8</v>
      </c>
      <c r="AM245" s="12">
        <v>0</v>
      </c>
      <c r="AN245" s="13">
        <v>9.0353427725616798E-8</v>
      </c>
      <c r="AO245" s="12">
        <v>0</v>
      </c>
      <c r="AP245" s="13">
        <v>2.7173166858397398E-7</v>
      </c>
      <c r="AQ245" s="12">
        <v>0</v>
      </c>
      <c r="AR245" s="13">
        <v>1.04889892742663E-7</v>
      </c>
      <c r="AS245" s="13">
        <v>9.5794372875075498E-8</v>
      </c>
      <c r="AT245" s="13">
        <v>6.5070949273107206E-8</v>
      </c>
      <c r="AU245" s="12">
        <v>0</v>
      </c>
      <c r="AV245" s="12">
        <v>0</v>
      </c>
      <c r="AW245" s="12">
        <v>0</v>
      </c>
      <c r="AX245" s="12">
        <v>0</v>
      </c>
      <c r="AY245" s="13">
        <v>1.0416626513952099E-7</v>
      </c>
      <c r="AZ245" s="21">
        <v>3.05333980601972E-7</v>
      </c>
      <c r="BA245" s="13">
        <v>3.65817898578994E-7</v>
      </c>
      <c r="BB245" s="12">
        <v>0</v>
      </c>
      <c r="BC245" s="12">
        <v>0</v>
      </c>
      <c r="BD245" s="13">
        <v>3.1934362344480699E-8</v>
      </c>
      <c r="BE245" s="12">
        <v>0</v>
      </c>
      <c r="BF245" s="13">
        <v>1.2991671425404901E-7</v>
      </c>
      <c r="BG245" s="12">
        <v>0</v>
      </c>
      <c r="BH245" s="13">
        <v>9.3645307814119806E-8</v>
      </c>
      <c r="BI245" s="12">
        <v>0</v>
      </c>
      <c r="BJ245" s="13">
        <v>1.1082553059300299E-7</v>
      </c>
      <c r="BK245" s="13">
        <v>2.0764011388936401E-7</v>
      </c>
      <c r="BL245" s="13">
        <v>1.81161080901294E-7</v>
      </c>
      <c r="BM245" s="13">
        <v>7.8816562598368303E-8</v>
      </c>
      <c r="BN245" s="13">
        <v>2.7016492357481402E-7</v>
      </c>
      <c r="BO245" s="13">
        <v>2.4446636141489601E-7</v>
      </c>
      <c r="BP245" s="13">
        <v>2.9324418875683002E-7</v>
      </c>
      <c r="BQ245" s="13">
        <v>1.4390067573656399E-7</v>
      </c>
      <c r="BR245" s="13">
        <v>2.20615451669746E-7</v>
      </c>
      <c r="BS245" s="12">
        <v>0</v>
      </c>
      <c r="BT245" s="13">
        <v>4.01535171016823E-8</v>
      </c>
      <c r="BU245" s="13">
        <v>4.6573765227419703E-8</v>
      </c>
      <c r="BV245" s="13">
        <v>1.3264001305338499E-7</v>
      </c>
      <c r="BW245" s="13">
        <v>4.4326122124882503E-8</v>
      </c>
      <c r="BX245" s="12">
        <v>0</v>
      </c>
      <c r="BY245" s="13">
        <v>1.1044451489919E-7</v>
      </c>
      <c r="BZ245" s="13">
        <v>7.8006623882202298E-8</v>
      </c>
      <c r="CA245" s="12">
        <v>0</v>
      </c>
      <c r="CB245" s="12">
        <v>0</v>
      </c>
      <c r="CC245" s="12">
        <v>0</v>
      </c>
      <c r="CD245" s="12">
        <v>0</v>
      </c>
      <c r="CE245" s="13">
        <v>1.6933893444466599E-7</v>
      </c>
      <c r="CF245" s="12">
        <v>0</v>
      </c>
      <c r="CG245" s="13">
        <v>4.7904132096804595E-7</v>
      </c>
      <c r="CH245" s="13">
        <v>3.2719757212906701E-7</v>
      </c>
      <c r="CI245" s="13">
        <v>4.4972258324624401E-8</v>
      </c>
      <c r="CJ245" s="12">
        <v>0</v>
      </c>
      <c r="CK245" s="12">
        <v>0</v>
      </c>
      <c r="CL245" s="13">
        <v>6.37148427021573E-8</v>
      </c>
      <c r="CM245" s="12">
        <v>0</v>
      </c>
      <c r="CN245" s="12">
        <v>0</v>
      </c>
      <c r="CO245" s="13">
        <v>2.1272704475902799E-7</v>
      </c>
      <c r="CP245" s="12">
        <v>0</v>
      </c>
      <c r="CQ245" s="13">
        <v>7.0431976173195696E-8</v>
      </c>
      <c r="CR245" s="13">
        <v>7.3306973407294605E-8</v>
      </c>
      <c r="CS245" s="13">
        <v>1.66192522237456E-7</v>
      </c>
      <c r="CT245" s="13">
        <v>8.7343369568174102E-8</v>
      </c>
      <c r="CU245" s="12">
        <v>0</v>
      </c>
      <c r="CV245" s="17">
        <v>0</v>
      </c>
      <c r="CW245" s="13">
        <v>3.52068291235131E-7</v>
      </c>
      <c r="CX245" s="13">
        <v>1.3386322020799099E-7</v>
      </c>
      <c r="CY245" s="13">
        <v>2.7623498374151398E-7</v>
      </c>
      <c r="CZ245" s="13">
        <v>4.3628478156208801E-7</v>
      </c>
      <c r="DA245" s="13">
        <v>1.05965255019909E-6</v>
      </c>
      <c r="DB245" s="13">
        <v>7.2345295600980405E-7</v>
      </c>
      <c r="DC245" s="13">
        <v>6.2497955114274696E-7</v>
      </c>
      <c r="DD245" s="13">
        <v>6.5592721128984998E-7</v>
      </c>
      <c r="DE245" s="13">
        <v>2.1112686696026399E-7</v>
      </c>
      <c r="DF245" s="13">
        <v>8.3022572253130399E-7</v>
      </c>
      <c r="DG245" s="13">
        <v>9.7147504456047004E-8</v>
      </c>
      <c r="DH245" s="13">
        <v>8.9818055787060801E-7</v>
      </c>
      <c r="DI245" s="12">
        <v>0</v>
      </c>
      <c r="DJ245" s="13">
        <v>7.0349458458073496E-7</v>
      </c>
      <c r="DK245" s="13">
        <v>4.3102192560839401E-7</v>
      </c>
      <c r="DL245" s="12">
        <v>0</v>
      </c>
      <c r="DM245" s="12">
        <v>0</v>
      </c>
      <c r="DN245" s="12">
        <v>0</v>
      </c>
      <c r="DO245" s="13">
        <v>5.1435000561967897E-8</v>
      </c>
      <c r="DP245" s="13">
        <v>7.9106828933234597E-7</v>
      </c>
      <c r="DQ245" s="13">
        <v>8.7476519995307898E-7</v>
      </c>
      <c r="DR245" s="12">
        <v>0</v>
      </c>
      <c r="DS245" s="13">
        <v>5.7935197302041801E-7</v>
      </c>
      <c r="DT245" s="12">
        <v>0</v>
      </c>
      <c r="DU245" s="13">
        <v>7.4226832362916903E-7</v>
      </c>
      <c r="DV245" s="13">
        <v>4.3093413289323502E-8</v>
      </c>
      <c r="DW245" s="13">
        <v>3.4827952207984101E-7</v>
      </c>
      <c r="DX245" s="13">
        <v>2.7381753659865002E-7</v>
      </c>
      <c r="DY245" s="13">
        <v>1.3373618966972499E-7</v>
      </c>
      <c r="DZ245" s="13">
        <v>2.8553231330590798E-7</v>
      </c>
      <c r="EA245" s="13">
        <v>1.3723355493599899E-6</v>
      </c>
      <c r="EB245" s="13">
        <v>1.5607334558030599E-6</v>
      </c>
      <c r="EC245" s="2" t="s">
        <v>2587</v>
      </c>
      <c r="ED245" s="13">
        <v>4.3304217551179803E-7</v>
      </c>
      <c r="EE245" s="12">
        <v>0</v>
      </c>
      <c r="EF245" s="13">
        <v>1.1385206682375299E-7</v>
      </c>
      <c r="EG245" s="13">
        <v>1.092743460853E-7</v>
      </c>
      <c r="EH245" s="13">
        <v>1.62255526294937E-7</v>
      </c>
      <c r="EI245" s="13">
        <v>1.80655029614273E-7</v>
      </c>
      <c r="EJ245" s="13">
        <v>2.0121288755305799E-7</v>
      </c>
      <c r="EK245" s="12">
        <v>0</v>
      </c>
      <c r="EL245" s="13">
        <v>6.7123471003224402E-8</v>
      </c>
      <c r="EM245" s="12">
        <v>0</v>
      </c>
      <c r="EN245" s="12">
        <v>0</v>
      </c>
      <c r="EO245" s="12">
        <v>0</v>
      </c>
      <c r="EP245" s="13">
        <v>4.2225142810938298E-7</v>
      </c>
      <c r="EQ245" s="13">
        <v>7.3915659799386105E-8</v>
      </c>
      <c r="ER245" s="12">
        <v>0</v>
      </c>
      <c r="ES245" s="13">
        <v>5.4219015242031001E-8</v>
      </c>
      <c r="ET245" s="12">
        <v>0</v>
      </c>
      <c r="EU245" s="12">
        <v>0</v>
      </c>
      <c r="EV245" s="13">
        <v>6.4257235892437205E-8</v>
      </c>
      <c r="EW245" s="13">
        <v>2.8120114469043003E-7</v>
      </c>
      <c r="EX245" s="13">
        <v>1.7730822833215401E-7</v>
      </c>
      <c r="EY245" s="13">
        <v>3.1179373942650203E-7</v>
      </c>
      <c r="EZ245" s="12">
        <v>0</v>
      </c>
      <c r="FA245" s="12">
        <v>0</v>
      </c>
      <c r="FB245" s="13">
        <v>9.6516444082877606E-8</v>
      </c>
      <c r="FC245" s="12">
        <v>0</v>
      </c>
      <c r="FD245" s="12">
        <v>0</v>
      </c>
      <c r="FE245" s="12">
        <v>0</v>
      </c>
      <c r="FF245" s="13">
        <v>1.82392594394188E-7</v>
      </c>
      <c r="FG245" s="13">
        <v>4.0364782082914199E-7</v>
      </c>
      <c r="FH245" s="12">
        <v>0</v>
      </c>
      <c r="FI245" s="13">
        <v>2.1387521251916701E-7</v>
      </c>
      <c r="FJ245" s="12">
        <v>0</v>
      </c>
      <c r="FK245" s="12">
        <v>0</v>
      </c>
      <c r="FL245" s="13">
        <v>6.4867075084972997E-8</v>
      </c>
      <c r="FM245" s="12">
        <v>0</v>
      </c>
      <c r="FN245" s="12">
        <v>0</v>
      </c>
      <c r="FO245" s="12">
        <v>0</v>
      </c>
      <c r="FP245" s="12">
        <v>0</v>
      </c>
      <c r="FQ245" s="12">
        <v>0</v>
      </c>
      <c r="FR245" s="12">
        <v>0</v>
      </c>
      <c r="FS245" s="13">
        <v>2.7685121299465199E-7</v>
      </c>
      <c r="FT245" s="13">
        <v>1.16127931758164E-7</v>
      </c>
      <c r="FU245" s="12">
        <v>0</v>
      </c>
      <c r="FV245" s="12">
        <v>0</v>
      </c>
      <c r="FW245" s="13">
        <v>1.0121131870368799E-7</v>
      </c>
      <c r="FX245" s="12">
        <v>0</v>
      </c>
      <c r="FY245" s="13">
        <v>1.2086961345482699E-7</v>
      </c>
      <c r="FZ245" s="12">
        <v>0</v>
      </c>
      <c r="GA245" s="21">
        <v>1.41405627782816E-7</v>
      </c>
      <c r="GB245" s="12">
        <v>0</v>
      </c>
      <c r="GC245" s="13">
        <v>7.4719582764985606E-8</v>
      </c>
      <c r="GD245" s="12">
        <v>0</v>
      </c>
      <c r="GE245" s="12">
        <v>0</v>
      </c>
      <c r="GF245" s="12">
        <v>0</v>
      </c>
      <c r="GG245" s="13">
        <v>2.36519627478327E-7</v>
      </c>
      <c r="GH245" s="12">
        <v>0</v>
      </c>
      <c r="GI245" s="12">
        <v>0</v>
      </c>
      <c r="GJ245" s="13">
        <v>2.2557303964952301E-7</v>
      </c>
      <c r="GK245" s="12">
        <v>0</v>
      </c>
      <c r="GL245" s="13">
        <v>1.22935451356016E-7</v>
      </c>
      <c r="GM245" s="12">
        <v>0</v>
      </c>
      <c r="GN245" s="13">
        <v>2.7434740161650802E-7</v>
      </c>
      <c r="GO245" s="13">
        <v>1.44172598727997E-7</v>
      </c>
      <c r="GP245" s="13">
        <v>1.6818494168730701E-7</v>
      </c>
      <c r="GQ245" s="12">
        <v>0</v>
      </c>
      <c r="GR245" s="12">
        <v>0</v>
      </c>
      <c r="GS245" s="13">
        <v>5.7115739793150302E-8</v>
      </c>
      <c r="GT245" s="12">
        <v>0</v>
      </c>
      <c r="GU245" s="12">
        <v>0</v>
      </c>
      <c r="GV245" s="13">
        <v>1.98418616224812E-7</v>
      </c>
      <c r="GW245" s="12">
        <v>0</v>
      </c>
      <c r="GX245" s="13">
        <v>6.7582081445937798E-8</v>
      </c>
      <c r="GY245" s="12">
        <v>0</v>
      </c>
      <c r="GZ245" s="13">
        <v>9.0543594971178294E-8</v>
      </c>
      <c r="HA245" s="13">
        <v>1.3325743180001599E-7</v>
      </c>
      <c r="HB245" s="13">
        <v>1.07215881127068E-7</v>
      </c>
      <c r="HC245" s="13">
        <v>1.8385293815498801E-7</v>
      </c>
      <c r="HD245" s="13">
        <v>9.8962402489448299E-8</v>
      </c>
      <c r="HE245" s="13">
        <v>1.30463698037254E-7</v>
      </c>
      <c r="HF245" s="13">
        <v>1.71343339294436E-7</v>
      </c>
      <c r="HG245" s="12">
        <v>0</v>
      </c>
      <c r="HH245" s="12">
        <v>0</v>
      </c>
      <c r="HI245" s="13">
        <v>1.36037603306416E-7</v>
      </c>
      <c r="HJ245" s="13">
        <v>2.60676196841697E-7</v>
      </c>
      <c r="HK245" s="13">
        <v>1.2276578049251001E-7</v>
      </c>
      <c r="HL245" s="12">
        <v>0</v>
      </c>
      <c r="HM245" s="13">
        <v>3.1059150573129901E-7</v>
      </c>
      <c r="HN245" s="12">
        <v>0</v>
      </c>
      <c r="HO245" s="13">
        <v>4.3631299112238597E-8</v>
      </c>
      <c r="HP245" s="13">
        <v>5.5214403502893596E-7</v>
      </c>
      <c r="HQ245" s="13">
        <v>1.90539955175424E-7</v>
      </c>
      <c r="HR245" s="13">
        <v>3.17396981710274E-7</v>
      </c>
      <c r="HS245" s="13">
        <v>3.04949791724949E-7</v>
      </c>
      <c r="HT245" s="13">
        <v>4.7369159024452498E-8</v>
      </c>
      <c r="HU245" s="21">
        <v>2.22397389216737E-7</v>
      </c>
      <c r="HV245" s="13">
        <v>7.9633605657057699E-7</v>
      </c>
      <c r="HW245" s="13">
        <v>3.7441630686394701E-7</v>
      </c>
      <c r="HX245" s="12">
        <v>0</v>
      </c>
      <c r="HY245" s="12">
        <v>0</v>
      </c>
      <c r="HZ245" s="13">
        <v>2.8555480761803699E-7</v>
      </c>
      <c r="IA245" s="13">
        <v>2.4612657199977501E-7</v>
      </c>
      <c r="IB245" s="13">
        <v>4.07581213773182E-7</v>
      </c>
      <c r="IC245" s="13">
        <v>8.8387465214049595E-8</v>
      </c>
      <c r="ID245" s="12">
        <v>0</v>
      </c>
      <c r="IE245" s="13">
        <v>2.01891446123356E-7</v>
      </c>
      <c r="IF245" s="13">
        <v>2.1726082728162301E-7</v>
      </c>
      <c r="IG245" s="13">
        <v>4.7896336961375098E-8</v>
      </c>
      <c r="IH245" s="13">
        <v>8.9791295286963495E-7</v>
      </c>
      <c r="II245" s="13">
        <v>1.4374701752401699E-7</v>
      </c>
      <c r="IJ245" s="13">
        <v>1.2139510713776599E-7</v>
      </c>
      <c r="IK245" s="13">
        <v>1.02557778561196E-7</v>
      </c>
      <c r="IL245" s="12">
        <v>0</v>
      </c>
      <c r="IM245" s="13">
        <v>3.1132371524551799E-7</v>
      </c>
      <c r="IN245" s="13">
        <v>1.10228311092519E-7</v>
      </c>
      <c r="IO245" s="13">
        <v>9.2086155576235099E-8</v>
      </c>
      <c r="IP245" s="13">
        <v>2.3084565352917101E-7</v>
      </c>
      <c r="IQ245" s="13">
        <v>8.0036893298460595E-8</v>
      </c>
      <c r="IR245" s="13">
        <v>1.8359435421802499E-7</v>
      </c>
      <c r="IS245" s="12">
        <v>0</v>
      </c>
      <c r="IT245" s="12">
        <v>0</v>
      </c>
      <c r="IU245" s="13">
        <v>1.44842211640999E-7</v>
      </c>
      <c r="IV245" s="13">
        <v>6.2003927944504897E-8</v>
      </c>
      <c r="IW245" s="13">
        <v>6.8621934535123298E-8</v>
      </c>
      <c r="IX245" s="13">
        <v>2.0095904102483301E-6</v>
      </c>
      <c r="IY245" s="13">
        <v>1.45450836100238E-7</v>
      </c>
    </row>
    <row r="246" spans="1:259" x14ac:dyDescent="0.25">
      <c r="A246" s="2">
        <v>243</v>
      </c>
      <c r="B246" s="2" t="s">
        <v>2590</v>
      </c>
      <c r="C246" s="2" t="s">
        <v>2706</v>
      </c>
      <c r="D246" s="13">
        <v>7.3609905559911405E-8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3">
        <v>1.4518403217674499E-7</v>
      </c>
      <c r="M246" s="12">
        <v>0</v>
      </c>
      <c r="N246" s="12">
        <v>0</v>
      </c>
      <c r="O246" s="12">
        <v>0</v>
      </c>
      <c r="P246" s="13">
        <v>3.3441667859531198E-7</v>
      </c>
      <c r="Q246" s="12">
        <v>0</v>
      </c>
      <c r="R246" s="12">
        <v>0</v>
      </c>
      <c r="S246" s="12">
        <v>0</v>
      </c>
      <c r="T246" s="13">
        <v>6.0180168423277796E-8</v>
      </c>
      <c r="U246" s="13">
        <v>1.5002340727380299E-7</v>
      </c>
      <c r="V246" s="13">
        <v>1.93200966568745E-7</v>
      </c>
      <c r="W246" s="12">
        <v>0</v>
      </c>
      <c r="X246" s="13">
        <v>6.6303739297940096E-8</v>
      </c>
      <c r="Y246" s="13">
        <v>1.0541901289978899E-7</v>
      </c>
      <c r="Z246" s="12">
        <v>0</v>
      </c>
      <c r="AA246" s="12">
        <v>0</v>
      </c>
      <c r="AB246" s="13">
        <v>6.7261737979666399E-7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3">
        <v>1.94301485380036E-7</v>
      </c>
      <c r="AI246" s="12">
        <v>0</v>
      </c>
      <c r="AJ246" s="12">
        <v>0</v>
      </c>
      <c r="AK246" s="12">
        <v>0</v>
      </c>
      <c r="AL246" s="12">
        <v>0</v>
      </c>
      <c r="AM246" s="13">
        <v>1.3316093260038201E-7</v>
      </c>
      <c r="AN246" s="13">
        <v>1.5755378959654401E-7</v>
      </c>
      <c r="AO246" s="12">
        <v>0</v>
      </c>
      <c r="AP246" s="13">
        <v>1.7768703640998901E-7</v>
      </c>
      <c r="AQ246" s="12">
        <v>0</v>
      </c>
      <c r="AR246" s="13">
        <v>1.82901750470019E-7</v>
      </c>
      <c r="AS246" s="13">
        <v>8.3520718850456396E-8</v>
      </c>
      <c r="AT246" s="13">
        <v>2.8366866948745199E-7</v>
      </c>
      <c r="AU246" s="12">
        <v>0</v>
      </c>
      <c r="AV246" s="12">
        <v>0</v>
      </c>
      <c r="AW246" s="12">
        <v>0</v>
      </c>
      <c r="AX246" s="12">
        <v>0</v>
      </c>
      <c r="AY246" s="13">
        <v>9.0819962418520299E-8</v>
      </c>
      <c r="AZ246" s="21">
        <v>1.7747537622489599E-7</v>
      </c>
      <c r="BA246" s="13">
        <v>5.1829369098886497E-7</v>
      </c>
      <c r="BB246" s="13">
        <v>1.0251543139717899E-7</v>
      </c>
      <c r="BC246" s="13">
        <v>1.00777958737924E-7</v>
      </c>
      <c r="BD246" s="13">
        <v>2.2274217735275299E-7</v>
      </c>
      <c r="BE246" s="13">
        <v>7.2188947961654999E-8</v>
      </c>
      <c r="BF246" s="12">
        <v>0</v>
      </c>
      <c r="BG246" s="12">
        <v>0</v>
      </c>
      <c r="BH246" s="13">
        <v>1.6329400550087099E-7</v>
      </c>
      <c r="BI246" s="13">
        <v>9.9152506403515494E-8</v>
      </c>
      <c r="BJ246" s="12">
        <v>0</v>
      </c>
      <c r="BK246" s="13">
        <v>4.0613417514312602E-7</v>
      </c>
      <c r="BL246" s="12">
        <v>0</v>
      </c>
      <c r="BM246" s="13">
        <v>1.37436381030905E-7</v>
      </c>
      <c r="BN246" s="13">
        <v>2.5353047008104102E-7</v>
      </c>
      <c r="BO246" s="13">
        <v>1.7051528708688999E-7</v>
      </c>
      <c r="BP246" s="13">
        <v>8.5224092357453594E-8</v>
      </c>
      <c r="BQ246" s="13">
        <v>1.72768457394178E-7</v>
      </c>
      <c r="BR246" s="13">
        <v>2.8852364538683998E-7</v>
      </c>
      <c r="BS246" s="13">
        <v>1.2622272514611799E-7</v>
      </c>
      <c r="BT246" s="12">
        <v>0</v>
      </c>
      <c r="BU246" s="13">
        <v>8.1213003115313105E-8</v>
      </c>
      <c r="BV246" s="13">
        <v>8.3684990892892398E-8</v>
      </c>
      <c r="BW246" s="13">
        <v>7.7293675455263801E-8</v>
      </c>
      <c r="BX246" s="12">
        <v>0</v>
      </c>
      <c r="BY246" s="13">
        <v>1.6201815891015099E-7</v>
      </c>
      <c r="BZ246" s="13">
        <v>1.3602405039459E-7</v>
      </c>
      <c r="CA246" s="13">
        <v>1.14979843996636E-7</v>
      </c>
      <c r="CB246" s="12">
        <v>0</v>
      </c>
      <c r="CC246" s="13">
        <v>1.88805005348979E-7</v>
      </c>
      <c r="CD246" s="12">
        <v>0</v>
      </c>
      <c r="CE246" s="13">
        <v>2.4963883169304299E-7</v>
      </c>
      <c r="CF246" s="13">
        <v>3.3353424385452298E-7</v>
      </c>
      <c r="CG246" s="13">
        <v>2.1282730220018601E-7</v>
      </c>
      <c r="CH246" s="13">
        <v>1.14110153280012E-7</v>
      </c>
      <c r="CI246" s="13">
        <v>7.8420375453563704E-8</v>
      </c>
      <c r="CJ246" s="12">
        <v>0</v>
      </c>
      <c r="CK246" s="12">
        <v>0</v>
      </c>
      <c r="CL246" s="13">
        <v>2.0274604639780099E-7</v>
      </c>
      <c r="CM246" s="12">
        <v>0</v>
      </c>
      <c r="CN246" s="12">
        <v>0</v>
      </c>
      <c r="CO246" s="13">
        <v>2.22565670579133E-7</v>
      </c>
      <c r="CP246" s="12">
        <v>0</v>
      </c>
      <c r="CQ246" s="13">
        <v>2.4563151690402E-7</v>
      </c>
      <c r="CR246" s="12">
        <v>0</v>
      </c>
      <c r="CS246" s="13">
        <v>2.8159340067574702E-7</v>
      </c>
      <c r="CT246" s="13">
        <v>1.3311830606092601E-7</v>
      </c>
      <c r="CU246" s="12">
        <v>0</v>
      </c>
      <c r="CV246" s="17">
        <v>0</v>
      </c>
      <c r="CW246" s="13">
        <v>2.6932993063171903E-7</v>
      </c>
      <c r="CX246" s="12">
        <v>0</v>
      </c>
      <c r="CY246" s="13">
        <v>3.2004371927647901E-7</v>
      </c>
      <c r="CZ246" s="13">
        <v>1.2605624428987301E-6</v>
      </c>
      <c r="DA246" s="13">
        <v>1.2469201314436599E-6</v>
      </c>
      <c r="DB246" s="13">
        <v>3.6189211156107701E-7</v>
      </c>
      <c r="DC246" s="13">
        <v>5.25640734391598E-7</v>
      </c>
      <c r="DD246" s="13">
        <v>8.4385735448321797E-7</v>
      </c>
      <c r="DE246" s="13">
        <v>5.9043321343899397E-7</v>
      </c>
      <c r="DF246" s="13">
        <v>1.11644512419003E-6</v>
      </c>
      <c r="DG246" s="13">
        <v>1.8198958186966399E-7</v>
      </c>
      <c r="DH246" s="13">
        <v>1.0783797519721E-6</v>
      </c>
      <c r="DI246" s="12">
        <v>0</v>
      </c>
      <c r="DJ246" s="13">
        <v>1.1600979373371E-6</v>
      </c>
      <c r="DK246" s="13">
        <v>6.7495024851732796E-7</v>
      </c>
      <c r="DL246" s="12">
        <v>0</v>
      </c>
      <c r="DM246" s="13">
        <v>7.9336445532243399E-8</v>
      </c>
      <c r="DN246" s="12">
        <v>0</v>
      </c>
      <c r="DO246" s="13">
        <v>8.9689782229931403E-8</v>
      </c>
      <c r="DP246" s="13">
        <v>1.15408995270419E-6</v>
      </c>
      <c r="DQ246" s="13">
        <v>8.2000712996442399E-7</v>
      </c>
      <c r="DR246" s="12">
        <v>0</v>
      </c>
      <c r="DS246" s="13">
        <v>8.2273243813784605E-7</v>
      </c>
      <c r="DT246" s="12">
        <v>0</v>
      </c>
      <c r="DU246" s="13">
        <v>9.8514949632823594E-7</v>
      </c>
      <c r="DV246" s="13">
        <v>7.5144139423257906E-8</v>
      </c>
      <c r="DW246" s="13">
        <v>5.0990105668517596E-7</v>
      </c>
      <c r="DX246" s="13">
        <v>3.6051616784977402E-7</v>
      </c>
      <c r="DY246" s="12">
        <v>0</v>
      </c>
      <c r="DZ246" s="13">
        <v>5.7674815402276295E-7</v>
      </c>
      <c r="EA246" s="13">
        <v>3.6558035306085098E-7</v>
      </c>
      <c r="EB246" s="13">
        <v>1.7534683255129699E-6</v>
      </c>
      <c r="EC246" s="2" t="s">
        <v>2590</v>
      </c>
      <c r="ED246" s="12">
        <v>0</v>
      </c>
      <c r="EE246" s="13">
        <v>1.3297726924101E-7</v>
      </c>
      <c r="EF246" s="12">
        <v>0</v>
      </c>
      <c r="EG246" s="12">
        <v>0</v>
      </c>
      <c r="EH246" s="12">
        <v>0</v>
      </c>
      <c r="EI246" s="12">
        <v>0</v>
      </c>
      <c r="EJ246" s="12">
        <v>0</v>
      </c>
      <c r="EK246" s="12">
        <v>0</v>
      </c>
      <c r="EL246" s="12">
        <v>0</v>
      </c>
      <c r="EM246" s="12">
        <v>0</v>
      </c>
      <c r="EN246" s="12">
        <v>0</v>
      </c>
      <c r="EO246" s="12">
        <v>0</v>
      </c>
      <c r="EP246" s="13">
        <v>4.3902802982667301E-7</v>
      </c>
      <c r="EQ246" s="13">
        <v>1.28890431775179E-7</v>
      </c>
      <c r="ER246" s="12">
        <v>0</v>
      </c>
      <c r="ES246" s="13">
        <v>1.8908881565658301E-7</v>
      </c>
      <c r="ET246" s="13">
        <v>1.3227947793039301E-7</v>
      </c>
      <c r="EU246" s="12">
        <v>0</v>
      </c>
      <c r="EV246" s="12">
        <v>0</v>
      </c>
      <c r="EW246" s="13">
        <v>3.1709673350504203E-7</v>
      </c>
      <c r="EX246" s="13">
        <v>4.1224163087225698E-7</v>
      </c>
      <c r="EY246" s="13">
        <v>9.0615055520827095E-8</v>
      </c>
      <c r="EZ246" s="12">
        <v>0</v>
      </c>
      <c r="FA246" s="12">
        <v>0</v>
      </c>
      <c r="FB246" s="13">
        <v>8.4150274684758902E-8</v>
      </c>
      <c r="FC246" s="13">
        <v>1.3821541930177201E-7</v>
      </c>
      <c r="FD246" s="12">
        <v>0</v>
      </c>
      <c r="FE246" s="12">
        <v>0</v>
      </c>
      <c r="FF246" s="12">
        <v>0</v>
      </c>
      <c r="FG246" s="12">
        <v>0</v>
      </c>
      <c r="FH246" s="13">
        <v>3.8579982792818001E-7</v>
      </c>
      <c r="FI246" s="13">
        <v>2.4225952894367399E-7</v>
      </c>
      <c r="FJ246" s="12">
        <v>0</v>
      </c>
      <c r="FK246" s="12">
        <v>0</v>
      </c>
      <c r="FL246" s="12">
        <v>0</v>
      </c>
      <c r="FM246" s="12">
        <v>0</v>
      </c>
      <c r="FN246" s="12">
        <v>0</v>
      </c>
      <c r="FO246" s="12">
        <v>0</v>
      </c>
      <c r="FP246" s="12">
        <v>0</v>
      </c>
      <c r="FQ246" s="12">
        <v>0</v>
      </c>
      <c r="FR246" s="12">
        <v>0</v>
      </c>
      <c r="FS246" s="13">
        <v>3.2563684039582699E-7</v>
      </c>
      <c r="FT246" s="13">
        <v>2.02498081003298E-7</v>
      </c>
      <c r="FU246" s="12">
        <v>0</v>
      </c>
      <c r="FV246" s="12">
        <v>0</v>
      </c>
      <c r="FW246" s="13">
        <v>8.8243618494777604E-8</v>
      </c>
      <c r="FX246" s="12">
        <v>0</v>
      </c>
      <c r="FY246" s="12">
        <v>0</v>
      </c>
      <c r="FZ246" s="13">
        <v>2.897784964478E-7</v>
      </c>
      <c r="GA246" s="21">
        <v>1.2328803172314299E-7</v>
      </c>
      <c r="GB246" s="12">
        <v>0</v>
      </c>
      <c r="GC246" s="12">
        <v>0</v>
      </c>
      <c r="GD246" s="12">
        <v>0</v>
      </c>
      <c r="GE246" s="12">
        <v>0</v>
      </c>
      <c r="GF246" s="12">
        <v>0</v>
      </c>
      <c r="GG246" s="12">
        <v>0</v>
      </c>
      <c r="GH246" s="12">
        <v>0</v>
      </c>
      <c r="GI246" s="13">
        <v>8.4425299798098599E-8</v>
      </c>
      <c r="GJ246" s="13">
        <v>4.9167873486106895E-7</v>
      </c>
      <c r="GK246" s="13">
        <v>1.89421978813792E-7</v>
      </c>
      <c r="GL246" s="13">
        <v>1.07184346651026E-7</v>
      </c>
      <c r="GM246" s="13">
        <v>7.4290812286970004E-8</v>
      </c>
      <c r="GN246" s="12">
        <v>0</v>
      </c>
      <c r="GO246" s="12">
        <v>0</v>
      </c>
      <c r="GP246" s="12">
        <v>0</v>
      </c>
      <c r="GQ246" s="13">
        <v>8.5777657054301405E-8</v>
      </c>
      <c r="GR246" s="12">
        <v>0</v>
      </c>
      <c r="GS246" s="13">
        <v>2.98786713792918E-7</v>
      </c>
      <c r="GT246" s="13">
        <v>1.8860859844887499E-7</v>
      </c>
      <c r="GU246" s="13">
        <v>1.2267113181782601E-7</v>
      </c>
      <c r="GV246" s="13">
        <v>2.3066164136134399E-7</v>
      </c>
      <c r="GW246" s="13">
        <v>8.7320153634113696E-8</v>
      </c>
      <c r="GX246" s="12">
        <v>0</v>
      </c>
      <c r="GY246" s="12">
        <v>0</v>
      </c>
      <c r="GZ246" s="12">
        <v>0</v>
      </c>
      <c r="HA246" s="13">
        <v>7.7455882233759505E-8</v>
      </c>
      <c r="HB246" s="13">
        <v>1.8695769271532501E-7</v>
      </c>
      <c r="HC246" s="13">
        <v>4.2745808121034699E-7</v>
      </c>
      <c r="HD246" s="13">
        <v>1.7256568934097599E-7</v>
      </c>
      <c r="HE246" s="12">
        <v>0</v>
      </c>
      <c r="HF246" s="12">
        <v>0</v>
      </c>
      <c r="HG246" s="12">
        <v>0</v>
      </c>
      <c r="HH246" s="12">
        <v>0</v>
      </c>
      <c r="HI246" s="12">
        <v>0</v>
      </c>
      <c r="HJ246" s="13">
        <v>4.5455411824271E-7</v>
      </c>
      <c r="HK246" s="12">
        <v>0</v>
      </c>
      <c r="HL246" s="13">
        <v>2.8637409505780801E-7</v>
      </c>
      <c r="HM246" s="13">
        <v>2.2566414088289699E-7</v>
      </c>
      <c r="HN246" s="12">
        <v>0</v>
      </c>
      <c r="HO246" s="13">
        <v>1.5216415565393201E-7</v>
      </c>
      <c r="HP246" s="13">
        <v>2.1395581357371299E-7</v>
      </c>
      <c r="HQ246" s="13">
        <v>3.2110458217818099E-7</v>
      </c>
      <c r="HR246" s="13">
        <v>2.76730493428645E-7</v>
      </c>
      <c r="HS246" s="13">
        <v>3.2480882745737099E-7</v>
      </c>
      <c r="HT246" s="13">
        <v>8.2599971048888994E-8</v>
      </c>
      <c r="HU246" s="21">
        <v>5.7345699143712103E-7</v>
      </c>
      <c r="HV246" s="13">
        <v>1.47539918606025E-6</v>
      </c>
      <c r="HW246" s="13">
        <v>4.3832579064407502E-7</v>
      </c>
      <c r="HX246" s="12">
        <v>0</v>
      </c>
      <c r="HY246" s="12">
        <v>0</v>
      </c>
      <c r="HZ246" s="13">
        <v>2.48968097891976E-7</v>
      </c>
      <c r="IA246" s="13">
        <v>1.07295802481152E-7</v>
      </c>
      <c r="IB246" s="13">
        <v>1.18453290252831E-7</v>
      </c>
      <c r="IC246" s="13">
        <v>3.08251284933998E-7</v>
      </c>
      <c r="ID246" s="12">
        <v>0</v>
      </c>
      <c r="IE246" s="12">
        <v>0</v>
      </c>
      <c r="IF246" s="13">
        <v>2.5256571171488601E-7</v>
      </c>
      <c r="IG246" s="13">
        <v>8.3519237576397895E-8</v>
      </c>
      <c r="IH246" s="13">
        <v>9.2102100680377997E-7</v>
      </c>
      <c r="II246" s="13">
        <v>1.2532943090375199E-7</v>
      </c>
      <c r="IJ246" s="13">
        <v>4.50262415171842E-7</v>
      </c>
      <c r="IK246" s="13">
        <v>1.7883512636608601E-7</v>
      </c>
      <c r="IL246" s="12">
        <v>0</v>
      </c>
      <c r="IM246" s="13">
        <v>2.1714829138374899E-7</v>
      </c>
      <c r="IN246" s="12">
        <v>0</v>
      </c>
      <c r="IO246" s="13">
        <v>8.0287616893029994E-8</v>
      </c>
      <c r="IP246" s="13">
        <v>4.3580365254388402E-7</v>
      </c>
      <c r="IQ246" s="13">
        <v>2.7912866537838101E-7</v>
      </c>
      <c r="IR246" s="12">
        <v>0</v>
      </c>
      <c r="IS246" s="13">
        <v>2.04249665646259E-7</v>
      </c>
      <c r="IT246" s="12">
        <v>0</v>
      </c>
      <c r="IU246" s="13">
        <v>2.3753476092107601E-7</v>
      </c>
      <c r="IV246" s="13">
        <v>2.16238698706461E-7</v>
      </c>
      <c r="IW246" s="13">
        <v>1.19659498345621E-7</v>
      </c>
      <c r="IX246" s="13">
        <v>8.4950867342315902E-7</v>
      </c>
      <c r="IY246" s="13">
        <v>2.5362989544979002E-7</v>
      </c>
    </row>
    <row r="247" spans="1:259" x14ac:dyDescent="0.25">
      <c r="A247" s="2">
        <v>244</v>
      </c>
      <c r="B247" s="2" t="s">
        <v>2593</v>
      </c>
      <c r="C247" s="2" t="s">
        <v>2706</v>
      </c>
      <c r="D247" s="13">
        <v>8.1353496502542498E-7</v>
      </c>
      <c r="E247" s="12">
        <v>0</v>
      </c>
      <c r="F247" s="13">
        <v>3.4213917865088699E-6</v>
      </c>
      <c r="G247" s="12">
        <v>0</v>
      </c>
      <c r="H247" s="12">
        <v>0</v>
      </c>
      <c r="I247" s="12">
        <v>0</v>
      </c>
      <c r="J247" s="12">
        <v>0</v>
      </c>
      <c r="K247" s="12">
        <v>0</v>
      </c>
      <c r="L247" s="13">
        <v>2.2736858402641499E-7</v>
      </c>
      <c r="M247" s="12">
        <v>0</v>
      </c>
      <c r="N247" s="13">
        <v>9.7751287004519498E-6</v>
      </c>
      <c r="O247" s="12">
        <v>0</v>
      </c>
      <c r="P247" s="12">
        <v>0</v>
      </c>
      <c r="Q247" s="12">
        <v>0</v>
      </c>
      <c r="R247" s="13">
        <v>1.37893729285516E-6</v>
      </c>
      <c r="S247" s="13">
        <v>5.4309067219052998E-7</v>
      </c>
      <c r="T247" s="12">
        <v>0</v>
      </c>
      <c r="U247" s="12">
        <v>0</v>
      </c>
      <c r="V247" s="12">
        <v>0</v>
      </c>
      <c r="W247" s="13">
        <v>1.4401438693779399E-6</v>
      </c>
      <c r="X247" s="13">
        <v>7.0056780648264303E-6</v>
      </c>
      <c r="Y247" s="13">
        <v>1.83003626785414E-6</v>
      </c>
      <c r="Z247" s="12">
        <v>0</v>
      </c>
      <c r="AA247" s="13">
        <v>1.8900609538013999E-7</v>
      </c>
      <c r="AB247" s="12">
        <v>0</v>
      </c>
      <c r="AC247" s="12">
        <v>0</v>
      </c>
      <c r="AD247" s="12">
        <v>0</v>
      </c>
      <c r="AE247" s="13">
        <v>2.1027990561539901E-6</v>
      </c>
      <c r="AF247" s="12">
        <v>0</v>
      </c>
      <c r="AG247" s="13">
        <v>2.51081259692816E-7</v>
      </c>
      <c r="AH247" s="13">
        <v>1.33667362770547E-6</v>
      </c>
      <c r="AI247" s="13">
        <v>1.0861738755904E-6</v>
      </c>
      <c r="AJ247" s="13">
        <v>3.73842105952715E-6</v>
      </c>
      <c r="AK247" s="13">
        <v>5.0033905763278201E-7</v>
      </c>
      <c r="AL247" s="12">
        <v>0</v>
      </c>
      <c r="AM247" s="12">
        <v>0</v>
      </c>
      <c r="AN247" s="12">
        <v>0</v>
      </c>
      <c r="AO247" s="13">
        <v>7.0181898617885095E-7</v>
      </c>
      <c r="AP247" s="13">
        <v>3.7128546470645798E-7</v>
      </c>
      <c r="AQ247" s="13">
        <v>5.2313668737247004E-7</v>
      </c>
      <c r="AR247" s="12">
        <v>0</v>
      </c>
      <c r="AS247" s="12">
        <v>0</v>
      </c>
      <c r="AT247" s="13">
        <v>5.2286747019624796E-7</v>
      </c>
      <c r="AU247" s="13">
        <v>5.8682828491070096E-7</v>
      </c>
      <c r="AV247" s="12">
        <v>0</v>
      </c>
      <c r="AW247" s="12">
        <v>0</v>
      </c>
      <c r="AX247" s="13">
        <v>1.58548218363808E-7</v>
      </c>
      <c r="AY247" s="12">
        <v>0</v>
      </c>
      <c r="AZ247" s="21">
        <v>1.94488831473275E-6</v>
      </c>
      <c r="BA247" s="12">
        <v>0</v>
      </c>
      <c r="BB247" s="13">
        <v>5.1377146963394604E-7</v>
      </c>
      <c r="BC247" s="12">
        <v>0</v>
      </c>
      <c r="BD247" s="13">
        <v>3.0914852828256002E-7</v>
      </c>
      <c r="BE247" s="13">
        <v>4.8344767938706404E-7</v>
      </c>
      <c r="BF247" s="13">
        <v>9.10651215539258E-7</v>
      </c>
      <c r="BG247" s="12">
        <v>0</v>
      </c>
      <c r="BH247" s="13">
        <v>9.9879166505451294E-7</v>
      </c>
      <c r="BI247" s="12">
        <v>0</v>
      </c>
      <c r="BJ247" s="12">
        <v>0</v>
      </c>
      <c r="BK247" s="12">
        <v>0</v>
      </c>
      <c r="BL247" s="13">
        <v>9.2681674831489799E-7</v>
      </c>
      <c r="BM247" s="12">
        <v>0</v>
      </c>
      <c r="BN247" s="13">
        <v>3.9891499203239702E-7</v>
      </c>
      <c r="BO247" s="13">
        <v>1.4689890602192599E-6</v>
      </c>
      <c r="BP247" s="13">
        <v>8.4426586476044496E-7</v>
      </c>
      <c r="BQ247" s="12">
        <v>0</v>
      </c>
      <c r="BR247" s="13">
        <v>3.3904589714699901E-6</v>
      </c>
      <c r="BS247" s="13">
        <v>3.7405800523475001E-7</v>
      </c>
      <c r="BT247" s="12">
        <v>0</v>
      </c>
      <c r="BU247" s="13">
        <v>7.92883917200285E-8</v>
      </c>
      <c r="BV247" s="13">
        <v>8.90266942449135E-7</v>
      </c>
      <c r="BW247" s="12">
        <v>0</v>
      </c>
      <c r="BX247" s="12">
        <v>0</v>
      </c>
      <c r="BY247" s="13">
        <v>7.5062796079169698E-7</v>
      </c>
      <c r="BZ247" s="12">
        <v>0</v>
      </c>
      <c r="CA247" s="13">
        <v>7.1298715936488898E-7</v>
      </c>
      <c r="CB247" s="12">
        <v>0</v>
      </c>
      <c r="CC247" s="13">
        <v>2.8506668445011901E-7</v>
      </c>
      <c r="CD247" s="13">
        <v>9.8676350956984004E-7</v>
      </c>
      <c r="CE247" s="13">
        <v>3.6742218026323E-7</v>
      </c>
      <c r="CF247" s="13">
        <v>7.3184248457897304E-7</v>
      </c>
      <c r="CG247" s="13">
        <v>5.0120779535001802E-7</v>
      </c>
      <c r="CH247" s="12">
        <v>0</v>
      </c>
      <c r="CI247" s="13">
        <v>9.0830309695385297E-7</v>
      </c>
      <c r="CJ247" s="13">
        <v>1.02822426090427E-6</v>
      </c>
      <c r="CK247" s="12">
        <v>0</v>
      </c>
      <c r="CL247" s="12">
        <v>0</v>
      </c>
      <c r="CM247" s="13">
        <v>1.49488545316528E-6</v>
      </c>
      <c r="CN247" s="12">
        <v>0</v>
      </c>
      <c r="CO247" s="13">
        <v>1.30772494014258E-6</v>
      </c>
      <c r="CP247" s="13">
        <v>1.3273610690108201E-7</v>
      </c>
      <c r="CQ247" s="12">
        <v>0</v>
      </c>
      <c r="CR247" s="12">
        <v>0</v>
      </c>
      <c r="CS247" s="13">
        <v>5.2021182107420698E-7</v>
      </c>
      <c r="CT247" s="13">
        <v>4.6426544273609796E-6</v>
      </c>
      <c r="CU247" s="12">
        <v>0</v>
      </c>
      <c r="CV247" s="21">
        <v>4.1813859573685699E-7</v>
      </c>
      <c r="CW247" s="13">
        <v>1.5955608445902499E-6</v>
      </c>
      <c r="CX247" s="13">
        <v>9.8367822488453003E-7</v>
      </c>
      <c r="CY247" s="13">
        <v>1.8044772940371001E-6</v>
      </c>
      <c r="CZ247" s="13">
        <v>4.0529693919366098E-7</v>
      </c>
      <c r="DA247" s="13">
        <v>4.8444505418383399E-6</v>
      </c>
      <c r="DB247" s="12">
        <v>0</v>
      </c>
      <c r="DC247" s="13">
        <v>2.7368345716932498E-6</v>
      </c>
      <c r="DD247" s="12">
        <v>0</v>
      </c>
      <c r="DE247" s="13">
        <v>9.591594077254169E-7</v>
      </c>
      <c r="DF247" s="13">
        <v>3.8561574837369302E-6</v>
      </c>
      <c r="DG247" s="13">
        <v>4.0802204013378802E-5</v>
      </c>
      <c r="DH247" s="13">
        <v>2.26406779214426E-6</v>
      </c>
      <c r="DI247" s="12">
        <v>0</v>
      </c>
      <c r="DJ247" s="13">
        <v>9.0319109347836903E-7</v>
      </c>
      <c r="DK247" s="13">
        <v>5.9335687166610803E-7</v>
      </c>
      <c r="DL247" s="13">
        <v>2.9604408654625998E-6</v>
      </c>
      <c r="DM247" s="13">
        <v>1.34328132901061E-6</v>
      </c>
      <c r="DN247" s="12">
        <v>0</v>
      </c>
      <c r="DO247" s="13">
        <v>2.66594544185658E-6</v>
      </c>
      <c r="DP247" s="13">
        <v>4.7436345576816698E-6</v>
      </c>
      <c r="DQ247" s="13">
        <v>5.3213535089530001E-6</v>
      </c>
      <c r="DR247" s="12">
        <v>0</v>
      </c>
      <c r="DS247" s="13">
        <v>2.7272142253565701E-7</v>
      </c>
      <c r="DT247" s="13">
        <v>2.5638791740612101E-7</v>
      </c>
      <c r="DU247" s="13">
        <v>1.5456226036856601E-6</v>
      </c>
      <c r="DV247" s="12">
        <v>0</v>
      </c>
      <c r="DW247" s="13">
        <v>1.30775439898646E-6</v>
      </c>
      <c r="DX247" s="13">
        <v>2.2761779935327198E-6</v>
      </c>
      <c r="DY247" s="12">
        <v>0</v>
      </c>
      <c r="DZ247" s="13">
        <v>5.8819665527991302E-7</v>
      </c>
      <c r="EA247" s="12">
        <v>0</v>
      </c>
      <c r="EB247" s="12">
        <v>0</v>
      </c>
      <c r="EC247" s="2" t="s">
        <v>2593</v>
      </c>
      <c r="ED247" s="12">
        <v>0</v>
      </c>
      <c r="EE247" s="13">
        <v>9.6287221321180993E-7</v>
      </c>
      <c r="EF247" s="12">
        <v>0</v>
      </c>
      <c r="EG247" s="12">
        <v>0</v>
      </c>
      <c r="EH247" s="12">
        <v>0</v>
      </c>
      <c r="EI247" s="13">
        <v>2.9304522211838098E-7</v>
      </c>
      <c r="EJ247" s="12">
        <v>0</v>
      </c>
      <c r="EK247" s="13">
        <v>1.6160080484492299E-6</v>
      </c>
      <c r="EL247" s="12">
        <v>0</v>
      </c>
      <c r="EM247" s="12">
        <v>0</v>
      </c>
      <c r="EN247" s="13">
        <v>9.3727584024050996E-7</v>
      </c>
      <c r="EO247" s="12">
        <v>0</v>
      </c>
      <c r="EP247" s="12">
        <v>0</v>
      </c>
      <c r="EQ247" s="13">
        <v>3.3858664747743099E-6</v>
      </c>
      <c r="ER247" s="12">
        <v>0</v>
      </c>
      <c r="ES247" s="13">
        <v>2.87084413507631E-7</v>
      </c>
      <c r="ET247" s="13">
        <v>1.1623905727307899E-6</v>
      </c>
      <c r="EU247" s="13">
        <v>1.4341089667258501E-7</v>
      </c>
      <c r="EV247" s="13">
        <v>1.8930548601772E-6</v>
      </c>
      <c r="EW247" s="12">
        <v>0</v>
      </c>
      <c r="EX247" s="12">
        <v>0</v>
      </c>
      <c r="EY247" s="13">
        <v>9.2861572354925402E-7</v>
      </c>
      <c r="EZ247" s="13">
        <v>6.4920117571477997E-7</v>
      </c>
      <c r="FA247" s="13">
        <v>5.2055179252178805E-7</v>
      </c>
      <c r="FB247" s="13">
        <v>1.1201605224643501E-6</v>
      </c>
      <c r="FC247" s="13">
        <v>1.3209704680052101E-6</v>
      </c>
      <c r="FD247" s="12">
        <v>0</v>
      </c>
      <c r="FE247" s="12">
        <v>0</v>
      </c>
      <c r="FF247" s="12">
        <v>0</v>
      </c>
      <c r="FG247" s="13">
        <v>5.6296769750365498E-7</v>
      </c>
      <c r="FH247" s="12">
        <v>0</v>
      </c>
      <c r="FI247" s="12">
        <v>0</v>
      </c>
      <c r="FJ247" s="12">
        <v>0</v>
      </c>
      <c r="FK247" s="13">
        <v>1.4303425812488399E-6</v>
      </c>
      <c r="FL247" s="12">
        <v>0</v>
      </c>
      <c r="FM247" s="12">
        <v>0</v>
      </c>
      <c r="FN247" s="13">
        <v>3.4455893642447498E-6</v>
      </c>
      <c r="FO247" s="12">
        <v>0</v>
      </c>
      <c r="FP247" s="12">
        <v>0</v>
      </c>
      <c r="FQ247" s="13">
        <v>9.1296672429231496E-7</v>
      </c>
      <c r="FR247" s="13">
        <v>5.5704029022281801E-7</v>
      </c>
      <c r="FS247" s="12">
        <v>0</v>
      </c>
      <c r="FT247" s="12">
        <v>0</v>
      </c>
      <c r="FU247" s="12">
        <v>0</v>
      </c>
      <c r="FV247" s="13">
        <v>2.20909009486843E-7</v>
      </c>
      <c r="FW247" s="12">
        <v>0</v>
      </c>
      <c r="FX247" s="12">
        <v>0</v>
      </c>
      <c r="FY247" s="12">
        <v>0</v>
      </c>
      <c r="FZ247" s="12">
        <v>0</v>
      </c>
      <c r="GA247" s="21">
        <v>1.65290523393901E-6</v>
      </c>
      <c r="GB247" s="13">
        <v>3.8681585102358903E-6</v>
      </c>
      <c r="GC247" s="12">
        <v>0</v>
      </c>
      <c r="GD247" s="13">
        <v>5.9689598955768396E-7</v>
      </c>
      <c r="GE247" s="12">
        <v>0</v>
      </c>
      <c r="GF247" s="12">
        <v>0</v>
      </c>
      <c r="GG247" s="12">
        <v>0</v>
      </c>
      <c r="GH247" s="12">
        <v>0</v>
      </c>
      <c r="GI247" s="13">
        <v>3.1262537091964702E-7</v>
      </c>
      <c r="GJ247" s="13">
        <v>2.0398860277146199E-7</v>
      </c>
      <c r="GK247" s="12">
        <v>0</v>
      </c>
      <c r="GL247" s="13">
        <v>6.1988050788590901E-7</v>
      </c>
      <c r="GM247" s="13">
        <v>4.3177572739891999E-7</v>
      </c>
      <c r="GN247" s="13">
        <v>1.14415393434676E-6</v>
      </c>
      <c r="GO247" s="13">
        <v>2.6889449233861001E-7</v>
      </c>
      <c r="GP247" s="13">
        <v>5.5361211839336104E-7</v>
      </c>
      <c r="GQ247" s="13">
        <v>4.2550314460485698E-7</v>
      </c>
      <c r="GR247" s="13">
        <v>3.2773456485728E-7</v>
      </c>
      <c r="GS247" s="13">
        <v>6.4757729907698796E-7</v>
      </c>
      <c r="GT247" s="13">
        <v>9.6821476461819904E-7</v>
      </c>
      <c r="GU247" s="13">
        <v>5.4854129258807305E-7</v>
      </c>
      <c r="GV247" s="12">
        <v>0</v>
      </c>
      <c r="GW247" s="12">
        <v>0</v>
      </c>
      <c r="GX247" s="13">
        <v>5.1581594952857001E-6</v>
      </c>
      <c r="GY247" s="13">
        <v>4.5953567245973298E-7</v>
      </c>
      <c r="GZ247" s="13">
        <v>6.0875026660506702E-6</v>
      </c>
      <c r="HA247" s="13">
        <v>2.6776465467644798E-7</v>
      </c>
      <c r="HB247" s="13">
        <v>3.2655188649123399E-7</v>
      </c>
      <c r="HC247" s="13">
        <v>2.8329912126834702E-6</v>
      </c>
      <c r="HD247" s="13">
        <v>3.7018785268811001E-6</v>
      </c>
      <c r="HE247" s="12">
        <v>0</v>
      </c>
      <c r="HF247" s="13">
        <v>4.82368730937839E-7</v>
      </c>
      <c r="HG247" s="12">
        <v>0</v>
      </c>
      <c r="HH247" s="13">
        <v>2.0222040905713399E-6</v>
      </c>
      <c r="HI247" s="13">
        <v>4.8243510342233401E-7</v>
      </c>
      <c r="HJ247" s="13">
        <v>8.6421078558109401E-7</v>
      </c>
      <c r="HK247" s="12">
        <v>0</v>
      </c>
      <c r="HL247" s="12">
        <v>0</v>
      </c>
      <c r="HM247" s="12">
        <v>0</v>
      </c>
      <c r="HN247" s="12">
        <v>0</v>
      </c>
      <c r="HO247" s="13">
        <v>6.2025748947069596E-7</v>
      </c>
      <c r="HP247" s="12">
        <v>0</v>
      </c>
      <c r="HQ247" s="13">
        <v>2.4933729841444102E-7</v>
      </c>
      <c r="HR247" s="13">
        <v>4.10173722413958E-7</v>
      </c>
      <c r="HS247" s="13">
        <v>1.0489996928896101E-6</v>
      </c>
      <c r="HT247" s="12">
        <v>0</v>
      </c>
      <c r="HU247" s="21">
        <v>1.20755894717524E-6</v>
      </c>
      <c r="HV247" s="12">
        <v>0</v>
      </c>
      <c r="HW247" s="13">
        <v>2.81907446771345E-6</v>
      </c>
      <c r="HX247" s="12">
        <v>0</v>
      </c>
      <c r="HY247" s="13">
        <v>8.6632072651532498E-7</v>
      </c>
      <c r="HZ247" s="13">
        <v>2.1058126034238399E-6</v>
      </c>
      <c r="IA247" s="13">
        <v>7.7924658487351902E-7</v>
      </c>
      <c r="IB247" s="13">
        <v>9.0250660527892103E-7</v>
      </c>
      <c r="IC247" s="13">
        <v>1.8012935055459501E-6</v>
      </c>
      <c r="ID247" s="13">
        <v>3.7076433633691701E-6</v>
      </c>
      <c r="IE247" s="13">
        <v>9.8104564283939705E-6</v>
      </c>
      <c r="IF247" s="13">
        <v>7.0095143900011601E-7</v>
      </c>
      <c r="IG247" s="12">
        <v>0</v>
      </c>
      <c r="IH247" s="13">
        <v>8.1852122954045404E-7</v>
      </c>
      <c r="II247" s="13">
        <v>8.0166481071580099E-7</v>
      </c>
      <c r="IJ247" s="13">
        <v>1.1315770501722701E-6</v>
      </c>
      <c r="IK247" s="13">
        <v>2.8745464754644399E-6</v>
      </c>
      <c r="IL247" s="12">
        <v>0</v>
      </c>
      <c r="IM247" s="13">
        <v>2.0631274624194999E-6</v>
      </c>
      <c r="IN247" s="13">
        <v>3.1385673289220297E-7</v>
      </c>
      <c r="IO247" s="13">
        <v>3.6359933526636999E-6</v>
      </c>
      <c r="IP247" s="12">
        <v>0</v>
      </c>
      <c r="IQ247" s="13">
        <v>3.25405424760358E-7</v>
      </c>
      <c r="IR247" s="12">
        <v>0</v>
      </c>
      <c r="IS247" s="12">
        <v>0</v>
      </c>
      <c r="IT247" s="13">
        <v>1.58187868850653E-6</v>
      </c>
      <c r="IU247" s="13">
        <v>5.6084810002628299E-7</v>
      </c>
      <c r="IV247" s="13">
        <v>4.3263538118937901E-6</v>
      </c>
      <c r="IW247" s="12">
        <v>0</v>
      </c>
      <c r="IX247" s="13">
        <v>2.15485603823462E-6</v>
      </c>
      <c r="IY247" s="12">
        <v>0</v>
      </c>
    </row>
    <row r="248" spans="1:259" x14ac:dyDescent="0.25">
      <c r="A248" s="2">
        <v>245</v>
      </c>
      <c r="B248" s="2" t="s">
        <v>2598</v>
      </c>
      <c r="C248" s="2" t="s">
        <v>2706</v>
      </c>
      <c r="D248" s="12">
        <v>0</v>
      </c>
      <c r="E248" s="12">
        <v>0</v>
      </c>
      <c r="F248" s="12">
        <v>0</v>
      </c>
      <c r="G248" s="13">
        <v>2.3028837178156101E-7</v>
      </c>
      <c r="H248" s="12">
        <v>0</v>
      </c>
      <c r="I248" s="12">
        <v>0</v>
      </c>
      <c r="J248" s="12">
        <v>0</v>
      </c>
      <c r="K248" s="13">
        <v>1.0614538765630699E-6</v>
      </c>
      <c r="L248" s="13">
        <v>2.60712066759588E-8</v>
      </c>
      <c r="M248" s="13">
        <v>1.35359067025939E-6</v>
      </c>
      <c r="N248" s="12">
        <v>0</v>
      </c>
      <c r="O248" s="13">
        <v>1.590339675822E-7</v>
      </c>
      <c r="P248" s="12">
        <v>0</v>
      </c>
      <c r="Q248" s="12">
        <v>0</v>
      </c>
      <c r="R248" s="13">
        <v>7.6015560728431905E-7</v>
      </c>
      <c r="S248" s="12">
        <v>0</v>
      </c>
      <c r="T248" s="12">
        <v>0</v>
      </c>
      <c r="U248" s="13">
        <v>7.7590325282024299E-7</v>
      </c>
      <c r="V248" s="12">
        <v>0</v>
      </c>
      <c r="W248" s="13">
        <v>4.6495908691788299E-7</v>
      </c>
      <c r="X248" s="13">
        <v>5.7098083900785397E-7</v>
      </c>
      <c r="Y248" s="13">
        <v>3.9898787365878402E-7</v>
      </c>
      <c r="Z248" s="12">
        <v>0</v>
      </c>
      <c r="AA248" s="12">
        <v>0</v>
      </c>
      <c r="AB248" s="13">
        <v>6.4463339810274696E-7</v>
      </c>
      <c r="AC248" s="13">
        <v>4.9450887393140896E-7</v>
      </c>
      <c r="AD248" s="12">
        <v>0</v>
      </c>
      <c r="AE248" s="12">
        <v>0</v>
      </c>
      <c r="AF248" s="12">
        <v>0</v>
      </c>
      <c r="AG248" s="12">
        <v>0</v>
      </c>
      <c r="AH248" s="13">
        <v>1.01551642362484E-7</v>
      </c>
      <c r="AI248" s="13">
        <v>6.3566842747302802E-7</v>
      </c>
      <c r="AJ248" s="12">
        <v>0</v>
      </c>
      <c r="AK248" s="12">
        <v>0</v>
      </c>
      <c r="AL248" s="12">
        <v>0</v>
      </c>
      <c r="AM248" s="13">
        <v>1.20585586428035E-7</v>
      </c>
      <c r="AN248" s="13">
        <v>4.8148900962335496E-7</v>
      </c>
      <c r="AO248" s="13">
        <v>3.24136433742899E-7</v>
      </c>
      <c r="AP248" s="13">
        <v>7.2697648995490697E-7</v>
      </c>
      <c r="AQ248" s="13">
        <v>1.9125526157020102E-6</v>
      </c>
      <c r="AR248" s="13">
        <v>2.9053178932607002E-7</v>
      </c>
      <c r="AS248" s="12">
        <v>0</v>
      </c>
      <c r="AT248" s="13">
        <v>3.2469392462062101E-7</v>
      </c>
      <c r="AU248" s="12">
        <v>0</v>
      </c>
      <c r="AV248" s="12">
        <v>0</v>
      </c>
      <c r="AW248" s="12">
        <v>0</v>
      </c>
      <c r="AX248" s="12">
        <v>0</v>
      </c>
      <c r="AY248" s="13">
        <v>5.8138815935370803E-7</v>
      </c>
      <c r="AZ248" s="21">
        <v>7.2260604768177099E-7</v>
      </c>
      <c r="BA248" s="13">
        <v>3.1976025039020299E-7</v>
      </c>
      <c r="BB248" s="13">
        <v>1.00582187853168E-6</v>
      </c>
      <c r="BC248" s="13">
        <v>4.4514350011493101E-7</v>
      </c>
      <c r="BD248" s="13">
        <v>3.72862778274009E-7</v>
      </c>
      <c r="BE248" s="13">
        <v>2.4727166971599201E-7</v>
      </c>
      <c r="BF248" s="12">
        <v>0</v>
      </c>
      <c r="BG248" s="12">
        <v>0</v>
      </c>
      <c r="BH248" s="13">
        <v>2.0021175535608302E-6</v>
      </c>
      <c r="BI248" s="13">
        <v>1.1003890072195801E-6</v>
      </c>
      <c r="BJ248" s="12">
        <v>0</v>
      </c>
      <c r="BK248" s="13">
        <v>1.1015963595958701E-6</v>
      </c>
      <c r="BL248" s="12">
        <v>0</v>
      </c>
      <c r="BM248" s="12">
        <v>0</v>
      </c>
      <c r="BN248" s="13">
        <v>3.7991338930950301E-7</v>
      </c>
      <c r="BO248" s="12">
        <v>0</v>
      </c>
      <c r="BP248" s="13">
        <v>1.7782089948726501E-7</v>
      </c>
      <c r="BQ248" s="13">
        <v>1.7085508020435901E-7</v>
      </c>
      <c r="BR248" s="13">
        <v>1.59400278927231E-6</v>
      </c>
      <c r="BS248" s="12">
        <v>0</v>
      </c>
      <c r="BT248" s="12">
        <v>0</v>
      </c>
      <c r="BU248" s="12">
        <v>0</v>
      </c>
      <c r="BV248" s="12">
        <v>0</v>
      </c>
      <c r="BW248" s="13">
        <v>2.59519171843307E-7</v>
      </c>
      <c r="BX248" s="13">
        <v>5.6609692084657303E-7</v>
      </c>
      <c r="BY248" s="12">
        <v>0</v>
      </c>
      <c r="BZ248" s="12">
        <v>0</v>
      </c>
      <c r="CA248" s="13">
        <v>9.0513540463852204E-7</v>
      </c>
      <c r="CB248" s="12">
        <v>0</v>
      </c>
      <c r="CC248" s="13">
        <v>8.1750242965200597E-7</v>
      </c>
      <c r="CD248" s="12">
        <v>0</v>
      </c>
      <c r="CE248" s="12">
        <v>0</v>
      </c>
      <c r="CF248" s="13">
        <v>2.92339672333198E-7</v>
      </c>
      <c r="CG248" s="13">
        <v>5.6786527857574803E-7</v>
      </c>
      <c r="CH248" s="13">
        <v>6.7389889003038097E-7</v>
      </c>
      <c r="CI248" s="12">
        <v>0</v>
      </c>
      <c r="CJ248" s="12">
        <v>0</v>
      </c>
      <c r="CK248" s="12">
        <v>0</v>
      </c>
      <c r="CL248" s="13">
        <v>1.8840051623405301E-6</v>
      </c>
      <c r="CM248" s="12">
        <v>0</v>
      </c>
      <c r="CN248" s="13">
        <v>2.8151914888287001E-8</v>
      </c>
      <c r="CO248" s="13">
        <v>1.2358755984730301E-6</v>
      </c>
      <c r="CP248" s="12">
        <v>0</v>
      </c>
      <c r="CQ248" s="12">
        <v>0</v>
      </c>
      <c r="CR248" s="13">
        <v>1.49334590196623E-7</v>
      </c>
      <c r="CS248" s="13">
        <v>6.9034466689340695E-7</v>
      </c>
      <c r="CT248" s="13">
        <v>1.85214657253375E-6</v>
      </c>
      <c r="CU248" s="12">
        <v>0</v>
      </c>
      <c r="CV248" s="17">
        <v>0</v>
      </c>
      <c r="CW248" s="13">
        <v>4.9401668663909199E-7</v>
      </c>
      <c r="CX248" s="13">
        <v>4.1847950155176002E-6</v>
      </c>
      <c r="CY248" s="13">
        <v>1.09893238620368E-6</v>
      </c>
      <c r="CZ248" s="13">
        <v>1.1920656044096901E-6</v>
      </c>
      <c r="DA248" s="12">
        <v>0</v>
      </c>
      <c r="DB248" s="12">
        <v>0</v>
      </c>
      <c r="DC248" s="13">
        <v>9.5513295421651906E-7</v>
      </c>
      <c r="DD248" s="13">
        <v>1.9966816659164E-7</v>
      </c>
      <c r="DE248" s="13">
        <v>4.92160801685397E-6</v>
      </c>
      <c r="DF248" s="13">
        <v>4.6977625664558597E-6</v>
      </c>
      <c r="DG248" s="13">
        <v>1.3245026695742901E-6</v>
      </c>
      <c r="DH248" s="13">
        <v>1.91944117393401E-7</v>
      </c>
      <c r="DI248" s="13">
        <v>1.2796569245403501E-6</v>
      </c>
      <c r="DJ248" s="13">
        <v>1.8301260767120799E-7</v>
      </c>
      <c r="DK248" s="13">
        <v>4.70862162147289E-7</v>
      </c>
      <c r="DL248" s="12">
        <v>0</v>
      </c>
      <c r="DM248" s="12">
        <v>0</v>
      </c>
      <c r="DN248" s="12">
        <v>0</v>
      </c>
      <c r="DO248" s="12">
        <v>0</v>
      </c>
      <c r="DP248" s="13">
        <v>4.8081456051800395E-7</v>
      </c>
      <c r="DQ248" s="13">
        <v>2.85553481503214E-7</v>
      </c>
      <c r="DR248" s="13">
        <v>2.5412726803441601E-7</v>
      </c>
      <c r="DS248" s="13">
        <v>3.0076810386505502E-7</v>
      </c>
      <c r="DT248" s="12">
        <v>0</v>
      </c>
      <c r="DU248" s="12">
        <v>0</v>
      </c>
      <c r="DV248" s="13">
        <v>6.8031035669368203E-7</v>
      </c>
      <c r="DW248" s="13">
        <v>5.0048023235636602E-7</v>
      </c>
      <c r="DX248" s="12">
        <v>0</v>
      </c>
      <c r="DY248" s="13">
        <v>1.5112627878499099E-6</v>
      </c>
      <c r="DZ248" s="13">
        <v>2.7703552480423898E-6</v>
      </c>
      <c r="EA248" s="13">
        <v>9.9800414848328696E-7</v>
      </c>
      <c r="EB248" s="12">
        <v>0</v>
      </c>
      <c r="EC248" s="2" t="s">
        <v>2598</v>
      </c>
      <c r="ED248" s="13">
        <v>4.5145619863604098E-7</v>
      </c>
      <c r="EE248" s="12">
        <v>0</v>
      </c>
      <c r="EF248" s="12">
        <v>0</v>
      </c>
      <c r="EG248" s="13">
        <v>4.2064713657691402E-7</v>
      </c>
      <c r="EH248" s="13">
        <v>3.4705380947981502E-7</v>
      </c>
      <c r="EI248" s="13">
        <v>6.3317376402106004E-7</v>
      </c>
      <c r="EJ248" s="13">
        <v>4.4877849874315E-7</v>
      </c>
      <c r="EK248" s="13">
        <v>4.8906427562251099E-7</v>
      </c>
      <c r="EL248" s="13">
        <v>3.2925350973096999E-7</v>
      </c>
      <c r="EM248" s="12">
        <v>0</v>
      </c>
      <c r="EN248" s="12">
        <v>0</v>
      </c>
      <c r="EO248" s="12">
        <v>0</v>
      </c>
      <c r="EP248" s="12">
        <v>0</v>
      </c>
      <c r="EQ248" s="13">
        <v>2.8415340635866401E-7</v>
      </c>
      <c r="ER248" s="12">
        <v>0</v>
      </c>
      <c r="ES248" s="13">
        <v>1.14610435437476E-7</v>
      </c>
      <c r="ET248" s="13">
        <v>1.0513249132491499E-6</v>
      </c>
      <c r="EU248" s="12">
        <v>0</v>
      </c>
      <c r="EV248" s="13">
        <v>8.2808308434804796E-7</v>
      </c>
      <c r="EW248" s="12">
        <v>0</v>
      </c>
      <c r="EX248" s="13">
        <v>1.48321494972811E-7</v>
      </c>
      <c r="EY248" s="13">
        <v>4.5082907249370701E-7</v>
      </c>
      <c r="EZ248" s="12">
        <v>0</v>
      </c>
      <c r="FA248" s="12">
        <v>0</v>
      </c>
      <c r="FB248" s="13">
        <v>6.5506891720907398E-7</v>
      </c>
      <c r="FC248" s="13">
        <v>6.0670210685572103E-7</v>
      </c>
      <c r="FD248" s="12">
        <v>0</v>
      </c>
      <c r="FE248" s="12">
        <v>0</v>
      </c>
      <c r="FF248" s="13">
        <v>4.6506264697805902E-7</v>
      </c>
      <c r="FG248" s="12">
        <v>0</v>
      </c>
      <c r="FH248" s="12">
        <v>0</v>
      </c>
      <c r="FI248" s="13">
        <v>1.2273531174499299E-7</v>
      </c>
      <c r="FJ248" s="12">
        <v>0</v>
      </c>
      <c r="FK248" s="13">
        <v>2.5773699928568801E-7</v>
      </c>
      <c r="FL248" s="12">
        <v>0</v>
      </c>
      <c r="FM248" s="12">
        <v>0</v>
      </c>
      <c r="FN248" s="12">
        <v>0</v>
      </c>
      <c r="FO248" s="12">
        <v>0</v>
      </c>
      <c r="FP248" s="12">
        <v>0</v>
      </c>
      <c r="FQ248" s="12">
        <v>0</v>
      </c>
      <c r="FR248" s="12">
        <v>0</v>
      </c>
      <c r="FS248" s="12">
        <v>0</v>
      </c>
      <c r="FT248" s="13">
        <v>2.1790287271988401E-7</v>
      </c>
      <c r="FU248" s="12">
        <v>0</v>
      </c>
      <c r="FV248" s="12">
        <v>0</v>
      </c>
      <c r="FW248" s="12">
        <v>0</v>
      </c>
      <c r="FX248" s="13">
        <v>5.3859958641332497E-7</v>
      </c>
      <c r="FY248" s="13">
        <v>2.7718922964693303E-7</v>
      </c>
      <c r="FZ248" s="13">
        <v>7.2307434572683303E-8</v>
      </c>
      <c r="GA248" s="21">
        <v>3.28081980696736E-7</v>
      </c>
      <c r="GB248" s="13">
        <v>6.3095058321594996E-7</v>
      </c>
      <c r="GC248" s="12">
        <v>0</v>
      </c>
      <c r="GD248" s="12">
        <v>0</v>
      </c>
      <c r="GE248" s="12">
        <v>0</v>
      </c>
      <c r="GF248" s="12">
        <v>0</v>
      </c>
      <c r="GG248" s="13">
        <v>1.05638853151715E-6</v>
      </c>
      <c r="GH248" s="12">
        <v>0</v>
      </c>
      <c r="GI248" s="12">
        <v>0</v>
      </c>
      <c r="GJ248" s="12">
        <v>0</v>
      </c>
      <c r="GK248" s="12">
        <v>0</v>
      </c>
      <c r="GL248" s="13">
        <v>6.3456782876499104E-7</v>
      </c>
      <c r="GM248" s="13">
        <v>7.9292835024210498E-7</v>
      </c>
      <c r="GN248" s="13">
        <v>7.44303520550487E-7</v>
      </c>
      <c r="GO248" s="13">
        <v>2.0315229820763201E-7</v>
      </c>
      <c r="GP248" s="13">
        <v>2.1065588655784E-7</v>
      </c>
      <c r="GQ248" s="13">
        <v>2.3891747475759201E-7</v>
      </c>
      <c r="GR248" s="12">
        <v>0</v>
      </c>
      <c r="GS248" s="13">
        <v>9.0885071624086699E-7</v>
      </c>
      <c r="GT248" s="13">
        <v>2.3576416047862599E-7</v>
      </c>
      <c r="GU248" s="13">
        <v>9.9119007178381103E-8</v>
      </c>
      <c r="GV248" s="13">
        <v>2.2409953413139999E-7</v>
      </c>
      <c r="GW248" s="13">
        <v>4.1644998192595798E-7</v>
      </c>
      <c r="GX248" s="13">
        <v>7.6225064492196402E-7</v>
      </c>
      <c r="GY248" s="12">
        <v>0</v>
      </c>
      <c r="GZ248" s="13">
        <v>4.9643582169314098E-7</v>
      </c>
      <c r="HA248" s="13">
        <v>9.5011745373773596E-7</v>
      </c>
      <c r="HB248" s="12">
        <v>0</v>
      </c>
      <c r="HC248" s="13">
        <v>9.2112541291416203E-7</v>
      </c>
      <c r="HD248" s="13">
        <v>9.3753386474130803E-7</v>
      </c>
      <c r="HE248" s="13">
        <v>1.7554143622373901E-6</v>
      </c>
      <c r="HF248" s="12">
        <v>0</v>
      </c>
      <c r="HG248" s="12">
        <v>0</v>
      </c>
      <c r="HH248" s="13">
        <v>8.0045301067829796E-7</v>
      </c>
      <c r="HI248" s="13">
        <v>1.83342664493399E-6</v>
      </c>
      <c r="HJ248" s="12">
        <v>0</v>
      </c>
      <c r="HK248" s="12">
        <v>0</v>
      </c>
      <c r="HL248" s="12">
        <v>0</v>
      </c>
      <c r="HM248" s="13">
        <v>3.0601840702442301E-7</v>
      </c>
      <c r="HN248" s="12">
        <v>0</v>
      </c>
      <c r="HO248" s="13">
        <v>5.9043663047784198E-7</v>
      </c>
      <c r="HP248" s="12">
        <v>0</v>
      </c>
      <c r="HQ248" s="13">
        <v>3.3599201098013599E-7</v>
      </c>
      <c r="HR248" s="13">
        <v>4.8863982896535596E-7</v>
      </c>
      <c r="HS248" s="13">
        <v>2.00061613479375E-7</v>
      </c>
      <c r="HT248" s="13">
        <v>3.14904187395111E-7</v>
      </c>
      <c r="HU248" s="21">
        <v>7.7507734792896103E-7</v>
      </c>
      <c r="HV248" s="12">
        <v>0</v>
      </c>
      <c r="HW248" s="13">
        <v>9.9346878499909796E-7</v>
      </c>
      <c r="HX248" s="12">
        <v>0</v>
      </c>
      <c r="HY248" s="12">
        <v>0</v>
      </c>
      <c r="HZ248" s="13">
        <v>3.1327799451679501E-7</v>
      </c>
      <c r="IA248" s="12">
        <v>0</v>
      </c>
      <c r="IB248" s="13">
        <v>9.5783953129200497E-7</v>
      </c>
      <c r="IC248" s="13">
        <v>5.5835094703598404E-7</v>
      </c>
      <c r="ID248" s="13">
        <v>2.74738630379333E-7</v>
      </c>
      <c r="IE248" s="13">
        <v>5.13824645620316E-7</v>
      </c>
      <c r="IF248" s="12">
        <v>0</v>
      </c>
      <c r="IG248" s="13">
        <v>2.3120092011993299E-7</v>
      </c>
      <c r="IH248" s="13">
        <v>5.1870111667291498E-7</v>
      </c>
      <c r="II248" s="13">
        <v>9.4029996806240898E-7</v>
      </c>
      <c r="IJ248" s="13">
        <v>3.5179051193619503E-7</v>
      </c>
      <c r="IK248" s="13">
        <v>4.81710778090466E-8</v>
      </c>
      <c r="IL248" s="12">
        <v>0</v>
      </c>
      <c r="IM248" s="13">
        <v>1.46758167091756E-6</v>
      </c>
      <c r="IN248" s="13">
        <v>9.3856672513199897E-7</v>
      </c>
      <c r="IO248" s="13">
        <v>6.9118342049950702E-7</v>
      </c>
      <c r="IP248" s="13">
        <v>2.24358357874784E-7</v>
      </c>
      <c r="IQ248" s="12">
        <v>0</v>
      </c>
      <c r="IR248" s="13">
        <v>1.3000974021747401E-6</v>
      </c>
      <c r="IS248" s="13">
        <v>5.3630894566493696E-7</v>
      </c>
      <c r="IT248" s="13">
        <v>1.62273636742807E-6</v>
      </c>
      <c r="IU248" s="12">
        <v>0</v>
      </c>
      <c r="IV248" s="13">
        <v>6.85263506438218E-7</v>
      </c>
      <c r="IW248" s="13">
        <v>1.38839041608237E-6</v>
      </c>
      <c r="IX248" s="13">
        <v>1.45797458928528E-6</v>
      </c>
      <c r="IY248" s="12">
        <v>0</v>
      </c>
    </row>
    <row r="249" spans="1:259" x14ac:dyDescent="0.25">
      <c r="A249" s="2">
        <v>246</v>
      </c>
      <c r="B249" s="2" t="s">
        <v>2601</v>
      </c>
      <c r="C249" s="2" t="s">
        <v>2706</v>
      </c>
      <c r="D249" s="13">
        <v>8.5344818040476901E-8</v>
      </c>
      <c r="E249" s="12">
        <v>0</v>
      </c>
      <c r="F249" s="12">
        <v>0</v>
      </c>
      <c r="G249" s="13">
        <v>3.9989914002765597E-8</v>
      </c>
      <c r="H249" s="12">
        <v>0</v>
      </c>
      <c r="I249" s="12">
        <v>0</v>
      </c>
      <c r="J249" s="12">
        <v>0</v>
      </c>
      <c r="K249" s="12">
        <v>0</v>
      </c>
      <c r="L249" s="13">
        <v>1.12219541779127E-7</v>
      </c>
      <c r="M249" s="13">
        <v>2.69780764188715E-8</v>
      </c>
      <c r="N249" s="12">
        <v>0</v>
      </c>
      <c r="O249" s="12">
        <v>0</v>
      </c>
      <c r="P249" s="13">
        <v>3.5676497515200297E-8</v>
      </c>
      <c r="Q249" s="12">
        <v>0</v>
      </c>
      <c r="R249" s="12">
        <v>0</v>
      </c>
      <c r="S249" s="13">
        <v>8.0839695010897006E-8</v>
      </c>
      <c r="T249" s="13">
        <v>4.6516072211229299E-8</v>
      </c>
      <c r="U249" s="13">
        <v>5.79800607821461E-8</v>
      </c>
      <c r="V249" s="13">
        <v>3.73335201099025E-8</v>
      </c>
      <c r="W249" s="12">
        <v>0</v>
      </c>
      <c r="X249" s="13">
        <v>5.1249267090195298E-8</v>
      </c>
      <c r="Y249" s="13">
        <v>4.0741647497503E-8</v>
      </c>
      <c r="Z249" s="12">
        <v>0</v>
      </c>
      <c r="AA249" s="12">
        <v>0</v>
      </c>
      <c r="AB249" s="13">
        <v>1.0513482608523299E-7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3">
        <v>3.7546180749765403E-8</v>
      </c>
      <c r="AI249" s="12">
        <v>0</v>
      </c>
      <c r="AJ249" s="12">
        <v>0</v>
      </c>
      <c r="AK249" s="13">
        <v>8.3783329376180996E-8</v>
      </c>
      <c r="AL249" s="12">
        <v>0</v>
      </c>
      <c r="AM249" s="13">
        <v>7.7194743536453102E-8</v>
      </c>
      <c r="AN249" s="13">
        <v>3.0445176733631801E-8</v>
      </c>
      <c r="AO249" s="12">
        <v>0</v>
      </c>
      <c r="AP249" s="13">
        <v>8.3762052590478601E-8</v>
      </c>
      <c r="AQ249" s="13">
        <v>3.6431694080649302E-8</v>
      </c>
      <c r="AR249" s="13">
        <v>3.5343333424158198E-8</v>
      </c>
      <c r="AS249" s="13">
        <v>3.2278538686166699E-8</v>
      </c>
      <c r="AT249" s="13">
        <v>4.38521614666592E-8</v>
      </c>
      <c r="AU249" s="13">
        <v>6.6141574706904105E-8</v>
      </c>
      <c r="AV249" s="12">
        <v>0</v>
      </c>
      <c r="AW249" s="12">
        <v>0</v>
      </c>
      <c r="AX249" s="12">
        <v>0</v>
      </c>
      <c r="AY249" s="12">
        <v>0</v>
      </c>
      <c r="AZ249" s="21">
        <v>6.8589517381602295E-8</v>
      </c>
      <c r="BA249" s="13">
        <v>2.43546681071858E-7</v>
      </c>
      <c r="BB249" s="13">
        <v>3.9619490395044801E-8</v>
      </c>
      <c r="BC249" s="13">
        <v>9.7370008442438495E-8</v>
      </c>
      <c r="BD249" s="13">
        <v>4.3041966638213198E-8</v>
      </c>
      <c r="BE249" s="13">
        <v>2.7899110323344901E-8</v>
      </c>
      <c r="BF249" s="12">
        <v>0</v>
      </c>
      <c r="BG249" s="12">
        <v>0</v>
      </c>
      <c r="BH249" s="13">
        <v>3.1554397198236001E-8</v>
      </c>
      <c r="BI249" s="12">
        <v>0</v>
      </c>
      <c r="BJ249" s="13">
        <v>7.4686770617023902E-8</v>
      </c>
      <c r="BK249" s="13">
        <v>1.8657517479913899E-7</v>
      </c>
      <c r="BL249" s="12">
        <v>0</v>
      </c>
      <c r="BM249" s="13">
        <v>5.3115509577161199E-8</v>
      </c>
      <c r="BN249" s="13">
        <v>1.3064372049264599E-7</v>
      </c>
      <c r="BO249" s="13">
        <v>9.8849441789501304E-8</v>
      </c>
      <c r="BP249" s="13">
        <v>9.8810541863714295E-8</v>
      </c>
      <c r="BQ249" s="13">
        <v>1.47684948056813E-7</v>
      </c>
      <c r="BR249" s="13">
        <v>7.43378152365449E-8</v>
      </c>
      <c r="BS249" s="12">
        <v>0</v>
      </c>
      <c r="BT249" s="13">
        <v>5.4119957832702302E-8</v>
      </c>
      <c r="BU249" s="12">
        <v>0</v>
      </c>
      <c r="BV249" s="13">
        <v>6.4684050931704195E-8</v>
      </c>
      <c r="BW249" s="12">
        <v>0</v>
      </c>
      <c r="BX249" s="12">
        <v>0</v>
      </c>
      <c r="BY249" s="13">
        <v>3.7214999585596601E-8</v>
      </c>
      <c r="BZ249" s="13">
        <v>5.2569681311918997E-8</v>
      </c>
      <c r="CA249" s="12">
        <v>0</v>
      </c>
      <c r="CB249" s="12">
        <v>0</v>
      </c>
      <c r="CC249" s="13">
        <v>3.6484059004633601E-8</v>
      </c>
      <c r="CD249" s="12">
        <v>0</v>
      </c>
      <c r="CE249" s="13">
        <v>1.2863836737805701E-7</v>
      </c>
      <c r="CF249" s="12">
        <v>0</v>
      </c>
      <c r="CG249" s="13">
        <v>3.7013443860901902E-7</v>
      </c>
      <c r="CH249" s="13">
        <v>4.4100542330439502E-8</v>
      </c>
      <c r="CI249" s="12">
        <v>0</v>
      </c>
      <c r="CJ249" s="12">
        <v>0</v>
      </c>
      <c r="CK249" s="12">
        <v>0</v>
      </c>
      <c r="CL249" s="13">
        <v>1.5671191992100601E-7</v>
      </c>
      <c r="CM249" s="12">
        <v>0</v>
      </c>
      <c r="CN249" s="12">
        <v>0</v>
      </c>
      <c r="CO249" s="13">
        <v>1.94815361526018E-7</v>
      </c>
      <c r="CP249" s="12">
        <v>0</v>
      </c>
      <c r="CQ249" s="12">
        <v>0</v>
      </c>
      <c r="CR249" s="13">
        <v>4.9402525557089797E-8</v>
      </c>
      <c r="CS249" s="13">
        <v>2.1321878413117E-7</v>
      </c>
      <c r="CT249" s="13">
        <v>1.2861672083181299E-7</v>
      </c>
      <c r="CU249" s="12">
        <v>0</v>
      </c>
      <c r="CV249" s="17">
        <v>0</v>
      </c>
      <c r="CW249" s="13">
        <v>1.9715828483411799E-7</v>
      </c>
      <c r="CX249" s="13">
        <v>4.5106085070084E-8</v>
      </c>
      <c r="CY249" s="13">
        <v>9.7805128535483902E-8</v>
      </c>
      <c r="CZ249" s="13">
        <v>4.91378770631809E-7</v>
      </c>
      <c r="DA249" s="13">
        <v>7.2070669370103503E-7</v>
      </c>
      <c r="DB249" s="13">
        <v>2.7972337125493899E-7</v>
      </c>
      <c r="DC249" s="13">
        <v>3.9104098085365499E-7</v>
      </c>
      <c r="DD249" s="13">
        <v>6.0136079136001605E-7</v>
      </c>
      <c r="DE249" s="13">
        <v>3.8198501854946199E-7</v>
      </c>
      <c r="DF249" s="13">
        <v>4.2391988352069598E-7</v>
      </c>
      <c r="DG249" s="13">
        <v>1.02780685784499E-7</v>
      </c>
      <c r="DH249" s="13">
        <v>1.2520957788662801E-6</v>
      </c>
      <c r="DI249" s="12">
        <v>0</v>
      </c>
      <c r="DJ249" s="13">
        <v>8.5339574664073996E-7</v>
      </c>
      <c r="DK249" s="13">
        <v>2.0868027007299001E-7</v>
      </c>
      <c r="DL249" s="12">
        <v>0</v>
      </c>
      <c r="DM249" s="12">
        <v>0</v>
      </c>
      <c r="DN249" s="13">
        <v>2.83940794345131E-8</v>
      </c>
      <c r="DO249" s="12">
        <v>0</v>
      </c>
      <c r="DP249" s="13">
        <v>5.0571684501815096E-7</v>
      </c>
      <c r="DQ249" s="13">
        <v>2.8651073567670702E-7</v>
      </c>
      <c r="DR249" s="12">
        <v>0</v>
      </c>
      <c r="DS249" s="13">
        <v>2.2947574036683E-7</v>
      </c>
      <c r="DT249" s="12">
        <v>0</v>
      </c>
      <c r="DU249" s="13">
        <v>4.8951527767862604E-7</v>
      </c>
      <c r="DV249" s="13">
        <v>2.90412133036745E-8</v>
      </c>
      <c r="DW249" s="13">
        <v>1.4779740773483399E-7</v>
      </c>
      <c r="DX249" s="13">
        <v>4.3310813810370898E-7</v>
      </c>
      <c r="DY249" s="13">
        <v>1.8025312520702099E-7</v>
      </c>
      <c r="DZ249" s="13">
        <v>6.4922521979153796E-7</v>
      </c>
      <c r="EA249" s="13">
        <v>6.1401209239805402E-7</v>
      </c>
      <c r="EB249" s="13">
        <v>1.7529977220976401E-7</v>
      </c>
      <c r="EC249" s="2" t="s">
        <v>2601</v>
      </c>
      <c r="ED249" s="13">
        <v>9.7277590151200901E-8</v>
      </c>
      <c r="EE249" s="12">
        <v>0</v>
      </c>
      <c r="EF249" s="12">
        <v>0</v>
      </c>
      <c r="EG249" s="12">
        <v>0</v>
      </c>
      <c r="EH249" s="12">
        <v>0</v>
      </c>
      <c r="EI249" s="13">
        <v>1.2174578082700999E-7</v>
      </c>
      <c r="EJ249" s="13">
        <v>4.5199996479310097E-8</v>
      </c>
      <c r="EK249" s="13">
        <v>5.6568577277003698E-8</v>
      </c>
      <c r="EL249" s="13">
        <v>1.3570614789782299E-7</v>
      </c>
      <c r="EM249" s="13">
        <v>1.4802840026238299E-7</v>
      </c>
      <c r="EN249" s="12">
        <v>0</v>
      </c>
      <c r="EO249" s="13">
        <v>6.6546858570936796E-8</v>
      </c>
      <c r="EP249" s="13">
        <v>5.09018005596142E-7</v>
      </c>
      <c r="EQ249" s="12">
        <v>0</v>
      </c>
      <c r="ER249" s="12">
        <v>0</v>
      </c>
      <c r="ES249" s="13">
        <v>7.3077803152302706E-8</v>
      </c>
      <c r="ET249" s="13">
        <v>1.0224500709595599E-7</v>
      </c>
      <c r="EU249" s="12">
        <v>0</v>
      </c>
      <c r="EV249" s="12">
        <v>0</v>
      </c>
      <c r="EW249" s="13">
        <v>1.22549462224171E-7</v>
      </c>
      <c r="EX249" s="13">
        <v>3.1864087410416001E-7</v>
      </c>
      <c r="EY249" s="13">
        <v>7.0040622624793899E-8</v>
      </c>
      <c r="EZ249" s="12">
        <v>0</v>
      </c>
      <c r="FA249" s="12">
        <v>0</v>
      </c>
      <c r="FB249" s="13">
        <v>3.2521845288795703E-8</v>
      </c>
      <c r="FC249" s="13">
        <v>1.06833174339534E-7</v>
      </c>
      <c r="FD249" s="12">
        <v>0</v>
      </c>
      <c r="FE249" s="12">
        <v>0</v>
      </c>
      <c r="FF249" s="13">
        <v>8.1944498930721896E-8</v>
      </c>
      <c r="FG249" s="13">
        <v>1.2078329159164399E-7</v>
      </c>
      <c r="FH249" s="13">
        <v>3.3455899312890502E-7</v>
      </c>
      <c r="FI249" s="13">
        <v>1.2483582811912301E-7</v>
      </c>
      <c r="FJ249" s="12">
        <v>0</v>
      </c>
      <c r="FK249" s="13">
        <v>4.0315075819819798E-8</v>
      </c>
      <c r="FL249" s="12">
        <v>0</v>
      </c>
      <c r="FM249" s="12">
        <v>0</v>
      </c>
      <c r="FN249" s="12">
        <v>0</v>
      </c>
      <c r="FO249" s="12">
        <v>0</v>
      </c>
      <c r="FP249" s="12">
        <v>0</v>
      </c>
      <c r="FQ249" s="12">
        <v>0</v>
      </c>
      <c r="FR249" s="12">
        <v>0</v>
      </c>
      <c r="FS249" s="13">
        <v>5.0339994650562598E-7</v>
      </c>
      <c r="FT249" s="13">
        <v>3.913006396199E-8</v>
      </c>
      <c r="FU249" s="13">
        <v>5.4504772665605998E-8</v>
      </c>
      <c r="FV249" s="12">
        <v>0</v>
      </c>
      <c r="FW249" s="13">
        <v>6.8207627822050301E-8</v>
      </c>
      <c r="FX249" s="13">
        <v>4.1357982389425799E-8</v>
      </c>
      <c r="FY249" s="13">
        <v>1.2218341360107501E-7</v>
      </c>
      <c r="FZ249" s="13">
        <v>3.7330563149475098E-8</v>
      </c>
      <c r="GA249" s="21">
        <v>4.7647548492035999E-8</v>
      </c>
      <c r="GB249" s="12">
        <v>0</v>
      </c>
      <c r="GC249" s="13">
        <v>5.0354501428577197E-8</v>
      </c>
      <c r="GD249" s="13">
        <v>3.5943774748195301E-8</v>
      </c>
      <c r="GE249" s="12">
        <v>0</v>
      </c>
      <c r="GF249" s="12">
        <v>0</v>
      </c>
      <c r="GG249" s="13">
        <v>1.91272394395517E-7</v>
      </c>
      <c r="GH249" s="12">
        <v>0</v>
      </c>
      <c r="GI249" s="13">
        <v>1.3051254075068401E-7</v>
      </c>
      <c r="GJ249" s="13">
        <v>3.8004153419213103E-8</v>
      </c>
      <c r="GK249" s="13">
        <v>1.0980984279060399E-7</v>
      </c>
      <c r="GL249" s="13">
        <v>1.6569560834941301E-7</v>
      </c>
      <c r="GM249" s="13">
        <v>8.6134275115327494E-8</v>
      </c>
      <c r="GN249" s="13">
        <v>3.23551011689033E-7</v>
      </c>
      <c r="GO249" s="12">
        <v>0</v>
      </c>
      <c r="GP249" s="13">
        <v>3.7780675306569101E-8</v>
      </c>
      <c r="GQ249" s="13">
        <v>6.6301570669991397E-8</v>
      </c>
      <c r="GR249" s="12">
        <v>0</v>
      </c>
      <c r="GS249" s="13">
        <v>3.8491042034514399E-8</v>
      </c>
      <c r="GT249" s="12">
        <v>0</v>
      </c>
      <c r="GU249" s="12">
        <v>0</v>
      </c>
      <c r="GV249" s="13">
        <v>1.33716893542808E-7</v>
      </c>
      <c r="GW249" s="13">
        <v>3.3746919278884501E-8</v>
      </c>
      <c r="GX249" s="13">
        <v>2.7326667715096602E-7</v>
      </c>
      <c r="GY249" s="13">
        <v>3.4745535066332301E-8</v>
      </c>
      <c r="GZ249" s="13">
        <v>1.52546274136224E-7</v>
      </c>
      <c r="HA249" s="13">
        <v>1.4967320238407601E-7</v>
      </c>
      <c r="HB249" s="13">
        <v>1.08381271139319E-7</v>
      </c>
      <c r="HC249" s="13">
        <v>1.23900893104448E-7</v>
      </c>
      <c r="HD249" s="13">
        <v>1.33384107703169E-7</v>
      </c>
      <c r="HE249" s="12">
        <v>0</v>
      </c>
      <c r="HF249" s="13">
        <v>7.6980340842427703E-8</v>
      </c>
      <c r="HG249" s="12">
        <v>0</v>
      </c>
      <c r="HH249" s="12">
        <v>0</v>
      </c>
      <c r="HI249" s="13">
        <v>4.5838757635857697E-8</v>
      </c>
      <c r="HJ249" s="13">
        <v>8.7836544587963296E-8</v>
      </c>
      <c r="HK249" s="13">
        <v>2.06833651916729E-7</v>
      </c>
      <c r="HL249" s="12">
        <v>0</v>
      </c>
      <c r="HM249" s="13">
        <v>2.09311666905876E-7</v>
      </c>
      <c r="HN249" s="12">
        <v>0</v>
      </c>
      <c r="HO249" s="13">
        <v>8.8211104726917099E-8</v>
      </c>
      <c r="HP249" s="13">
        <v>2.4806471138981198E-7</v>
      </c>
      <c r="HQ249" s="13">
        <v>6.42036805482407E-8</v>
      </c>
      <c r="HR249" s="13">
        <v>1.78248304945987E-7</v>
      </c>
      <c r="HS249" s="13">
        <v>1.56912477032546E-7</v>
      </c>
      <c r="HT249" s="12">
        <v>0</v>
      </c>
      <c r="HU249" s="21">
        <v>1.8734562678583901E-7</v>
      </c>
      <c r="HV249" s="13">
        <v>7.2388797972849998E-7</v>
      </c>
      <c r="HW249" s="13">
        <v>3.0492228914370501E-7</v>
      </c>
      <c r="HX249" s="12">
        <v>0</v>
      </c>
      <c r="HY249" s="12">
        <v>0</v>
      </c>
      <c r="HZ249" s="13">
        <v>4.8109777370430203E-8</v>
      </c>
      <c r="IA249" s="13">
        <v>4.1466976804309898E-8</v>
      </c>
      <c r="IB249" s="13">
        <v>2.2889524686537399E-7</v>
      </c>
      <c r="IC249" s="13">
        <v>5.9565465687729102E-8</v>
      </c>
      <c r="ID249" s="12">
        <v>0</v>
      </c>
      <c r="IE249" s="13">
        <v>1.3605727890921799E-7</v>
      </c>
      <c r="IF249" s="13">
        <v>9.7609936894642106E-8</v>
      </c>
      <c r="IG249" s="13">
        <v>6.4555932426201294E-8</v>
      </c>
      <c r="IH249" s="13">
        <v>3.9154516231271801E-7</v>
      </c>
      <c r="II249" s="13">
        <v>1.4530948510580001E-7</v>
      </c>
      <c r="IJ249" s="13">
        <v>1.04408675981876E-7</v>
      </c>
      <c r="IK249" s="13">
        <v>1.03672537023818E-7</v>
      </c>
      <c r="IL249" s="12">
        <v>0</v>
      </c>
      <c r="IM249" s="13">
        <v>2.5176613493768002E-7</v>
      </c>
      <c r="IN249" s="13">
        <v>2.43774732848873E-7</v>
      </c>
      <c r="IO249" s="12">
        <v>0</v>
      </c>
      <c r="IP249" s="13">
        <v>2.0211183886093199E-7</v>
      </c>
      <c r="IQ249" s="13">
        <v>5.3937906353310399E-8</v>
      </c>
      <c r="IR249" s="13">
        <v>4.1242210005498502E-8</v>
      </c>
      <c r="IS249" s="12">
        <v>0</v>
      </c>
      <c r="IT249" s="13">
        <v>1.08084905398729E-7</v>
      </c>
      <c r="IU249" s="13">
        <v>1.30148074228144E-7</v>
      </c>
      <c r="IV249" s="13">
        <v>1.67141023154752E-7</v>
      </c>
      <c r="IW249" s="13">
        <v>1.1853995433248101E-7</v>
      </c>
      <c r="IX249" s="13">
        <v>3.8693976843290901E-7</v>
      </c>
      <c r="IY249" s="13">
        <v>1.4703182344915299E-7</v>
      </c>
    </row>
    <row r="250" spans="1:259" x14ac:dyDescent="0.25">
      <c r="A250" s="2">
        <v>247</v>
      </c>
      <c r="B250" s="2" t="s">
        <v>2604</v>
      </c>
      <c r="C250" s="2" t="s">
        <v>2706</v>
      </c>
      <c r="D250" s="12">
        <v>0</v>
      </c>
      <c r="E250" s="12">
        <v>0</v>
      </c>
      <c r="F250" s="13">
        <v>1.4519300883797501E-7</v>
      </c>
      <c r="G250" s="13">
        <v>3.6466573561993302E-8</v>
      </c>
      <c r="H250" s="12">
        <v>0</v>
      </c>
      <c r="I250" s="12">
        <v>0</v>
      </c>
      <c r="J250" s="12">
        <v>0</v>
      </c>
      <c r="K250" s="13">
        <v>7.2568914794150694E-8</v>
      </c>
      <c r="L250" s="13">
        <v>8.5276964567838598E-8</v>
      </c>
      <c r="M250" s="13">
        <v>1.3419884872469799E-7</v>
      </c>
      <c r="N250" s="12">
        <v>0</v>
      </c>
      <c r="O250" s="12">
        <v>0</v>
      </c>
      <c r="P250" s="13">
        <v>7.2746098183331301E-8</v>
      </c>
      <c r="Q250" s="13">
        <v>3.91266815366343E-8</v>
      </c>
      <c r="R250" s="13">
        <v>5.9275040801194799E-8</v>
      </c>
      <c r="S250" s="13">
        <v>3.2308810756308797E-8</v>
      </c>
      <c r="T250" s="13">
        <v>8.4835479715634005E-8</v>
      </c>
      <c r="U250" s="13">
        <v>1.8505089883993299E-7</v>
      </c>
      <c r="V250" s="13">
        <v>1.0213266955176E-7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3">
        <v>2.8761553744021799E-7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3">
        <v>2.7762782307761098E-8</v>
      </c>
      <c r="AO250" s="12">
        <v>0</v>
      </c>
      <c r="AP250" s="13">
        <v>4.7256169235829799E-7</v>
      </c>
      <c r="AQ250" s="12">
        <v>0</v>
      </c>
      <c r="AR250" s="13">
        <v>3.2229383342734601E-8</v>
      </c>
      <c r="AS250" s="12">
        <v>0</v>
      </c>
      <c r="AT250" s="13">
        <v>1.14980029084135E-7</v>
      </c>
      <c r="AU250" s="12">
        <v>0</v>
      </c>
      <c r="AV250" s="12">
        <v>0</v>
      </c>
      <c r="AW250" s="12">
        <v>0</v>
      </c>
      <c r="AX250" s="12">
        <v>0</v>
      </c>
      <c r="AY250" s="13">
        <v>6.4014070427150903E-8</v>
      </c>
      <c r="AZ250" s="21">
        <v>6.2546388096879699E-8</v>
      </c>
      <c r="BA250" s="13">
        <v>3.6532627789172902E-7</v>
      </c>
      <c r="BB250" s="13">
        <v>2.1677271837288801E-7</v>
      </c>
      <c r="BC250" s="13">
        <v>1.7758230614612099E-8</v>
      </c>
      <c r="BD250" s="13">
        <v>1.9624861440771201E-8</v>
      </c>
      <c r="BE250" s="13">
        <v>2.5441038929217601E-8</v>
      </c>
      <c r="BF250" s="13">
        <v>7.9838685631893395E-8</v>
      </c>
      <c r="BG250" s="12">
        <v>0</v>
      </c>
      <c r="BH250" s="13">
        <v>6.1674670517493094E-8</v>
      </c>
      <c r="BI250" s="12">
        <v>0</v>
      </c>
      <c r="BJ250" s="13">
        <v>1.02159657606105E-7</v>
      </c>
      <c r="BK250" s="13">
        <v>8.5068416703572093E-8</v>
      </c>
      <c r="BL250" s="12">
        <v>0</v>
      </c>
      <c r="BM250" s="13">
        <v>1.45307186993027E-7</v>
      </c>
      <c r="BN250" s="13">
        <v>1.19133260537347E-7</v>
      </c>
      <c r="BO250" s="13">
        <v>2.9027070814677799E-7</v>
      </c>
      <c r="BP250" s="13">
        <v>1.2013968966689501E-7</v>
      </c>
      <c r="BQ250" s="13">
        <v>4.9454526403350601E-8</v>
      </c>
      <c r="BR250" s="13">
        <v>7.62687536232736E-8</v>
      </c>
      <c r="BS250" s="12">
        <v>0</v>
      </c>
      <c r="BT250" s="12">
        <v>0</v>
      </c>
      <c r="BU250" s="13">
        <v>2.8621322683810799E-8</v>
      </c>
      <c r="BV250" s="13">
        <v>2.3594006242930001E-7</v>
      </c>
      <c r="BW250" s="12">
        <v>0</v>
      </c>
      <c r="BX250" s="12">
        <v>0</v>
      </c>
      <c r="BY250" s="13">
        <v>3.3936144996557298E-8</v>
      </c>
      <c r="BZ250" s="12">
        <v>0</v>
      </c>
      <c r="CA250" s="12">
        <v>0</v>
      </c>
      <c r="CB250" s="12">
        <v>0</v>
      </c>
      <c r="CC250" s="13">
        <v>4.0238621443396902E-8</v>
      </c>
      <c r="CD250" s="12">
        <v>0</v>
      </c>
      <c r="CE250" s="12">
        <v>0</v>
      </c>
      <c r="CF250" s="12">
        <v>0</v>
      </c>
      <c r="CG250" s="13">
        <v>3.43945138168528E-7</v>
      </c>
      <c r="CH250" s="13">
        <v>5.4329099690269203E-8</v>
      </c>
      <c r="CI250" s="12">
        <v>0</v>
      </c>
      <c r="CJ250" s="12">
        <v>0</v>
      </c>
      <c r="CK250" s="13">
        <v>4.2856336321423002E-8</v>
      </c>
      <c r="CL250" s="13">
        <v>1.26084002035294E-7</v>
      </c>
      <c r="CM250" s="12">
        <v>0</v>
      </c>
      <c r="CN250" s="12">
        <v>0</v>
      </c>
      <c r="CO250" s="12">
        <v>0</v>
      </c>
      <c r="CP250" s="12">
        <v>0</v>
      </c>
      <c r="CQ250" s="13">
        <v>8.6566173358245003E-8</v>
      </c>
      <c r="CR250" s="13">
        <v>1.3514964040067301E-7</v>
      </c>
      <c r="CS250" s="13">
        <v>1.01351453612791E-7</v>
      </c>
      <c r="CT250" s="13">
        <v>1.04872887885917E-7</v>
      </c>
      <c r="CU250" s="12">
        <v>0</v>
      </c>
      <c r="CV250" s="17">
        <v>0</v>
      </c>
      <c r="CW250" s="13">
        <v>5.2944227467254405E-7</v>
      </c>
      <c r="CX250" s="12">
        <v>0</v>
      </c>
      <c r="CY250" s="13">
        <v>2.1716506496885301E-7</v>
      </c>
      <c r="CZ250" s="13">
        <v>7.99139754206198E-7</v>
      </c>
      <c r="DA250" s="13">
        <v>8.8944081378545295E-7</v>
      </c>
      <c r="DB250" s="12">
        <v>0</v>
      </c>
      <c r="DC250" s="13">
        <v>5.0725581913318601E-7</v>
      </c>
      <c r="DD250" s="13">
        <v>1.1069733811829799E-6</v>
      </c>
      <c r="DE250" s="13">
        <v>3.44794622372113E-7</v>
      </c>
      <c r="DF250" s="13">
        <v>7.3747014779850596E-7</v>
      </c>
      <c r="DG250" s="13">
        <v>3.24237002681994E-7</v>
      </c>
      <c r="DH250" s="13">
        <v>1.0638437889389499E-6</v>
      </c>
      <c r="DI250" s="12">
        <v>0</v>
      </c>
      <c r="DJ250" s="13">
        <v>9.9439023100930698E-7</v>
      </c>
      <c r="DK250" s="13">
        <v>4.9646959722517605E-7</v>
      </c>
      <c r="DL250" s="12">
        <v>0</v>
      </c>
      <c r="DM250" s="12">
        <v>0</v>
      </c>
      <c r="DN250" s="12">
        <v>0</v>
      </c>
      <c r="DO250" s="13">
        <v>1.14380869651716E-7</v>
      </c>
      <c r="DP250" s="12">
        <v>0</v>
      </c>
      <c r="DQ250" s="12">
        <v>0</v>
      </c>
      <c r="DR250" s="12">
        <v>0</v>
      </c>
      <c r="DS250" s="13">
        <v>7.2609771697861898E-7</v>
      </c>
      <c r="DT250" s="12">
        <v>0</v>
      </c>
      <c r="DU250" s="12">
        <v>0</v>
      </c>
      <c r="DV250" s="12">
        <v>0</v>
      </c>
      <c r="DW250" s="13">
        <v>5.0275257752425698E-8</v>
      </c>
      <c r="DX250" s="13">
        <v>6.9835486928996504E-7</v>
      </c>
      <c r="DY250" s="13">
        <v>8.2185896294831204E-8</v>
      </c>
      <c r="DZ250" s="12">
        <v>0</v>
      </c>
      <c r="EA250" s="13">
        <v>8.4395185550427401E-7</v>
      </c>
      <c r="EB250" s="13">
        <v>4.7956457507605198E-7</v>
      </c>
      <c r="EC250" s="2" t="s">
        <v>2604</v>
      </c>
      <c r="ED250" s="13">
        <v>4.4353438681274397E-8</v>
      </c>
      <c r="EE250" s="13">
        <v>4.68642358558624E-8</v>
      </c>
      <c r="EF250" s="12">
        <v>0</v>
      </c>
      <c r="EG250" s="13">
        <v>6.7153177440085298E-8</v>
      </c>
      <c r="EH250" s="13">
        <v>9.9712096555699106E-8</v>
      </c>
      <c r="EI250" s="12">
        <v>0</v>
      </c>
      <c r="EJ250" s="13">
        <v>9.6901176117092397E-8</v>
      </c>
      <c r="EK250" s="13">
        <v>2.57922808289422E-8</v>
      </c>
      <c r="EL250" s="13">
        <v>4.1249886365417603E-8</v>
      </c>
      <c r="EM250" s="12">
        <v>0</v>
      </c>
      <c r="EN250" s="12">
        <v>0</v>
      </c>
      <c r="EO250" s="13">
        <v>6.0683699225479796E-8</v>
      </c>
      <c r="EP250" s="12">
        <v>0</v>
      </c>
      <c r="EQ250" s="13">
        <v>4.5423940713719601E-8</v>
      </c>
      <c r="ER250" s="12">
        <v>0</v>
      </c>
      <c r="ES250" s="13">
        <v>1.33278460374684E-7</v>
      </c>
      <c r="ET250" s="13">
        <v>4.6618318213354401E-8</v>
      </c>
      <c r="EU250" s="12">
        <v>0</v>
      </c>
      <c r="EV250" s="12">
        <v>0</v>
      </c>
      <c r="EW250" s="13">
        <v>3.21855645504907E-7</v>
      </c>
      <c r="EX250" s="13">
        <v>3.2688763681500598E-7</v>
      </c>
      <c r="EY250" s="12">
        <v>0</v>
      </c>
      <c r="EZ250" s="12">
        <v>0</v>
      </c>
      <c r="FA250" s="12">
        <v>0</v>
      </c>
      <c r="FB250" s="12">
        <v>0</v>
      </c>
      <c r="FC250" s="13">
        <v>9.7420559860280104E-8</v>
      </c>
      <c r="FD250" s="12">
        <v>0</v>
      </c>
      <c r="FE250" s="12">
        <v>0</v>
      </c>
      <c r="FF250" s="13">
        <v>2.9889887715699402E-7</v>
      </c>
      <c r="FG250" s="13">
        <v>1.71466104301547E-7</v>
      </c>
      <c r="FH250" s="13">
        <v>5.4385878826880103E-7</v>
      </c>
      <c r="FI250" s="12">
        <v>0</v>
      </c>
      <c r="FJ250" s="12">
        <v>0</v>
      </c>
      <c r="FK250" s="13">
        <v>7.3526173521609703E-8</v>
      </c>
      <c r="FL250" s="13">
        <v>3.9863246583056099E-8</v>
      </c>
      <c r="FM250" s="12">
        <v>0</v>
      </c>
      <c r="FN250" s="12">
        <v>0</v>
      </c>
      <c r="FO250" s="12">
        <v>0</v>
      </c>
      <c r="FP250" s="12">
        <v>0</v>
      </c>
      <c r="FQ250" s="12">
        <v>0</v>
      </c>
      <c r="FR250" s="12">
        <v>0</v>
      </c>
      <c r="FS250" s="13">
        <v>1.6256717493421101E-7</v>
      </c>
      <c r="FT250" s="13">
        <v>2.14094887404368E-7</v>
      </c>
      <c r="FU250" s="12">
        <v>0</v>
      </c>
      <c r="FV250" s="12">
        <v>0</v>
      </c>
      <c r="FW250" s="13">
        <v>1.2439629038911401E-7</v>
      </c>
      <c r="FX250" s="13">
        <v>3.7714107289035899E-8</v>
      </c>
      <c r="FY250" s="13">
        <v>1.1141835513402E-7</v>
      </c>
      <c r="FZ250" s="12">
        <v>0</v>
      </c>
      <c r="GA250" s="21">
        <v>4.3449526598464501E-8</v>
      </c>
      <c r="GB250" s="13">
        <v>1.17553188141361E-7</v>
      </c>
      <c r="GC250" s="12">
        <v>0</v>
      </c>
      <c r="GD250" s="12">
        <v>0</v>
      </c>
      <c r="GE250" s="12">
        <v>0</v>
      </c>
      <c r="GF250" s="12">
        <v>0</v>
      </c>
      <c r="GG250" s="12">
        <v>0</v>
      </c>
      <c r="GH250" s="12">
        <v>0</v>
      </c>
      <c r="GI250" s="13">
        <v>1.1901363848190101E-7</v>
      </c>
      <c r="GJ250" s="13">
        <v>1.0396730957414701E-7</v>
      </c>
      <c r="GK250" s="12">
        <v>0</v>
      </c>
      <c r="GL250" s="13">
        <v>8.8805866023931604E-8</v>
      </c>
      <c r="GM250" s="12">
        <v>0</v>
      </c>
      <c r="GN250" s="13">
        <v>2.5289512682050302E-7</v>
      </c>
      <c r="GO250" s="13">
        <v>4.4299730225893403E-8</v>
      </c>
      <c r="GP250" s="13">
        <v>6.8903962893918895E-8</v>
      </c>
      <c r="GQ250" s="13">
        <v>3.02300112966701E-8</v>
      </c>
      <c r="GR250" s="12">
        <v>0</v>
      </c>
      <c r="GS250" s="13">
        <v>2.0512063718318499E-7</v>
      </c>
      <c r="GT250" s="13">
        <v>3.3234995321387601E-8</v>
      </c>
      <c r="GU250" s="13">
        <v>4.3232116940203101E-8</v>
      </c>
      <c r="GV250" s="13">
        <v>1.2193566944212E-7</v>
      </c>
      <c r="GW250" s="12">
        <v>0</v>
      </c>
      <c r="GX250" s="13">
        <v>8.3063439310205394E-8</v>
      </c>
      <c r="GY250" s="13">
        <v>9.5052763331243998E-8</v>
      </c>
      <c r="GZ250" s="13">
        <v>1.9474850328051901E-7</v>
      </c>
      <c r="HA250" s="13">
        <v>1.6378336331367599E-7</v>
      </c>
      <c r="HB250" s="12">
        <v>0</v>
      </c>
      <c r="HC250" s="13">
        <v>1.1298451485736E-7</v>
      </c>
      <c r="HD250" s="12">
        <v>0</v>
      </c>
      <c r="HE250" s="12">
        <v>0</v>
      </c>
      <c r="HF250" s="12">
        <v>0</v>
      </c>
      <c r="HG250" s="12">
        <v>0</v>
      </c>
      <c r="HH250" s="12">
        <v>0</v>
      </c>
      <c r="HI250" s="13">
        <v>8.3600201150859303E-8</v>
      </c>
      <c r="HJ250" s="13">
        <v>9.7144864440009407E-8</v>
      </c>
      <c r="HK250" s="13">
        <v>3.7722084534592899E-8</v>
      </c>
      <c r="HL250" s="13">
        <v>2.52311978024501E-7</v>
      </c>
      <c r="HM250" s="13">
        <v>2.19032606136894E-7</v>
      </c>
      <c r="HN250" s="12">
        <v>0</v>
      </c>
      <c r="HO250" s="13">
        <v>2.00728180738413E-7</v>
      </c>
      <c r="HP250" s="13">
        <v>2.6391025462836801E-7</v>
      </c>
      <c r="HQ250" s="13">
        <v>1.7564090581699301E-7</v>
      </c>
      <c r="HR250" s="12">
        <v>0</v>
      </c>
      <c r="HS250" s="13">
        <v>3.3381586099464302E-7</v>
      </c>
      <c r="HT250" s="13">
        <v>1.02455307538813E-7</v>
      </c>
      <c r="HU250" s="21">
        <v>8.2650121296579101E-8</v>
      </c>
      <c r="HV250" s="13">
        <v>7.4510052172033901E-7</v>
      </c>
      <c r="HW250" s="13">
        <v>4.6342814869858203E-7</v>
      </c>
      <c r="HX250" s="12">
        <v>0</v>
      </c>
      <c r="HY250" s="12">
        <v>0</v>
      </c>
      <c r="HZ250" s="13">
        <v>8.7742060931092998E-8</v>
      </c>
      <c r="IA250" s="13">
        <v>1.1344049601531501E-7</v>
      </c>
      <c r="IB250" s="12">
        <v>0</v>
      </c>
      <c r="IC250" s="13">
        <v>5.4317407036827798E-8</v>
      </c>
      <c r="ID250" s="12">
        <v>0</v>
      </c>
      <c r="IE250" s="13">
        <v>8.2713235636441101E-8</v>
      </c>
      <c r="IF250" s="13">
        <v>2.4564860309159703E-7</v>
      </c>
      <c r="IG250" s="13">
        <v>2.9434092537937599E-8</v>
      </c>
      <c r="IH250" s="13">
        <v>4.8688335161433299E-7</v>
      </c>
      <c r="II250" s="13">
        <v>1.32506887299121E-7</v>
      </c>
      <c r="IJ250" s="13">
        <v>1.07699107244188E-7</v>
      </c>
      <c r="IK250" s="12">
        <v>0</v>
      </c>
      <c r="IL250" s="12">
        <v>0</v>
      </c>
      <c r="IM250" s="13">
        <v>2.5883313435434499E-7</v>
      </c>
      <c r="IN250" s="13">
        <v>2.37087986303624E-7</v>
      </c>
      <c r="IO250" s="13">
        <v>1.0651445111175301E-7</v>
      </c>
      <c r="IP250" s="13">
        <v>1.5358719032383601E-7</v>
      </c>
      <c r="IQ250" s="12">
        <v>0</v>
      </c>
      <c r="IR250" s="12">
        <v>0</v>
      </c>
      <c r="IS250" s="13">
        <v>1.07973391531062E-7</v>
      </c>
      <c r="IT250" s="13">
        <v>6.5708004163103906E-8</v>
      </c>
      <c r="IU250" s="13">
        <v>1.4835160443406301E-7</v>
      </c>
      <c r="IV250" s="13">
        <v>1.5241494181953199E-7</v>
      </c>
      <c r="IW250" s="13">
        <v>4.2170748315637398E-8</v>
      </c>
      <c r="IX250" s="13">
        <v>7.73081944366928E-7</v>
      </c>
      <c r="IY250" s="13">
        <v>1.7876997036108501E-7</v>
      </c>
    </row>
    <row r="251" spans="1:259" x14ac:dyDescent="0.25">
      <c r="A251" s="2">
        <v>248</v>
      </c>
      <c r="B251" s="2" t="s">
        <v>2607</v>
      </c>
      <c r="C251" s="2" t="s">
        <v>2706</v>
      </c>
      <c r="D251" s="12">
        <v>0</v>
      </c>
      <c r="E251" s="13">
        <v>1.5073821910069301E-7</v>
      </c>
      <c r="F251" s="12">
        <v>0</v>
      </c>
      <c r="G251" s="12">
        <v>0</v>
      </c>
      <c r="H251" s="12">
        <v>0</v>
      </c>
      <c r="I251" s="12">
        <v>0</v>
      </c>
      <c r="J251" s="13">
        <v>4.4707499898952598E-7</v>
      </c>
      <c r="K251" s="13">
        <v>9.3414844442464001E-7</v>
      </c>
      <c r="L251" s="13">
        <v>7.9226790626979205E-8</v>
      </c>
      <c r="M251" s="13">
        <v>2.8994925967141299E-7</v>
      </c>
      <c r="N251" s="13">
        <v>2.7938350411778201E-7</v>
      </c>
      <c r="O251" s="12">
        <v>0</v>
      </c>
      <c r="P251" s="12">
        <v>0</v>
      </c>
      <c r="Q251" s="13">
        <v>2.5530985432963502E-7</v>
      </c>
      <c r="R251" s="13">
        <v>1.46354289568118E-7</v>
      </c>
      <c r="S251" s="13">
        <v>7.4157433210697794E-8</v>
      </c>
      <c r="T251" s="12">
        <v>0</v>
      </c>
      <c r="U251" s="12">
        <v>0</v>
      </c>
      <c r="V251" s="13">
        <v>1.68558857775715E-7</v>
      </c>
      <c r="W251" s="13">
        <v>1.03122869300812E-7</v>
      </c>
      <c r="X251" s="12">
        <v>0</v>
      </c>
      <c r="Y251" s="13">
        <v>4.1382265845995201E-7</v>
      </c>
      <c r="Z251" s="12">
        <v>0</v>
      </c>
      <c r="AA251" s="12">
        <v>0</v>
      </c>
      <c r="AB251" s="12">
        <v>0</v>
      </c>
      <c r="AC251" s="13">
        <v>6.6667804919077395E-7</v>
      </c>
      <c r="AD251" s="12">
        <v>0</v>
      </c>
      <c r="AE251" s="13">
        <v>4.6742749385745501E-8</v>
      </c>
      <c r="AF251" s="12">
        <v>0</v>
      </c>
      <c r="AG251" s="12">
        <v>0</v>
      </c>
      <c r="AH251" s="12">
        <v>0</v>
      </c>
      <c r="AI251" s="13">
        <v>1.0501529310626601E-6</v>
      </c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3">
        <v>7.8377631703171003E-7</v>
      </c>
      <c r="AU251" s="12">
        <v>0</v>
      </c>
      <c r="AV251" s="12">
        <v>0</v>
      </c>
      <c r="AW251" s="12">
        <v>0</v>
      </c>
      <c r="AX251" s="12">
        <v>0</v>
      </c>
      <c r="AY251" s="13">
        <v>3.4260441162135698E-7</v>
      </c>
      <c r="AZ251" s="21">
        <v>5.0030820865541104E-7</v>
      </c>
      <c r="BA251" s="13">
        <v>9.6163857858311202E-8</v>
      </c>
      <c r="BB251" s="12">
        <v>0</v>
      </c>
      <c r="BC251" s="13">
        <v>2.67051478692355E-7</v>
      </c>
      <c r="BD251" s="13">
        <v>1.16216282413266E-7</v>
      </c>
      <c r="BE251" s="13">
        <v>1.5590868437680601E-7</v>
      </c>
      <c r="BF251" s="13">
        <v>2.1873735174339101E-7</v>
      </c>
      <c r="BG251" s="13">
        <v>1.9963326006859801E-7</v>
      </c>
      <c r="BH251" s="12">
        <v>0</v>
      </c>
      <c r="BI251" s="13">
        <v>2.0820797894598001E-7</v>
      </c>
      <c r="BJ251" s="12">
        <v>0</v>
      </c>
      <c r="BK251" s="13">
        <v>3.6685905798207198E-7</v>
      </c>
      <c r="BL251" s="13">
        <v>1.5189553360887E-6</v>
      </c>
      <c r="BM251" s="13">
        <v>4.3950045036297398E-7</v>
      </c>
      <c r="BN251" s="12">
        <v>0</v>
      </c>
      <c r="BO251" s="12">
        <v>0</v>
      </c>
      <c r="BP251" s="13">
        <v>1.2713194892327499E-7</v>
      </c>
      <c r="BQ251" s="12">
        <v>0</v>
      </c>
      <c r="BR251" s="12">
        <v>0</v>
      </c>
      <c r="BS251" s="12">
        <v>0</v>
      </c>
      <c r="BT251" s="12">
        <v>0</v>
      </c>
      <c r="BU251" s="12">
        <v>0</v>
      </c>
      <c r="BV251" s="12">
        <v>0</v>
      </c>
      <c r="BW251" s="13">
        <v>4.3932153002313902E-7</v>
      </c>
      <c r="BX251" s="13">
        <v>1.9220248267247599E-7</v>
      </c>
      <c r="BY251" s="12">
        <v>0</v>
      </c>
      <c r="BZ251" s="12">
        <v>0</v>
      </c>
      <c r="CA251" s="13">
        <v>6.2131493717129395E-7</v>
      </c>
      <c r="CB251" s="12">
        <v>0</v>
      </c>
      <c r="CC251" s="13">
        <v>1.19385036183794E-7</v>
      </c>
      <c r="CD251" s="12">
        <v>0</v>
      </c>
      <c r="CE251" s="13">
        <v>1.4753521208819501E-7</v>
      </c>
      <c r="CF251" s="13">
        <v>2.7285445911216203E-7</v>
      </c>
      <c r="CG251" s="13">
        <v>3.4866626132925298E-7</v>
      </c>
      <c r="CH251" s="12">
        <v>0</v>
      </c>
      <c r="CI251" s="12">
        <v>0</v>
      </c>
      <c r="CJ251" s="13">
        <v>2.6554661392259399E-7</v>
      </c>
      <c r="CK251" s="12">
        <v>0</v>
      </c>
      <c r="CL251" s="13">
        <v>1.83857783725598E-7</v>
      </c>
      <c r="CM251" s="13">
        <v>1.7739271310987499E-7</v>
      </c>
      <c r="CN251" s="12">
        <v>0</v>
      </c>
      <c r="CO251" s="13">
        <v>4.59167344346481E-7</v>
      </c>
      <c r="CP251" s="12">
        <v>0</v>
      </c>
      <c r="CQ251" s="12">
        <v>0</v>
      </c>
      <c r="CR251" s="12">
        <v>0</v>
      </c>
      <c r="CS251" s="13">
        <v>2.3481086742070101E-7</v>
      </c>
      <c r="CT251" s="13">
        <v>9.2913230852688204E-7</v>
      </c>
      <c r="CU251" s="12">
        <v>0</v>
      </c>
      <c r="CV251" s="21">
        <v>2.6677277515220098E-7</v>
      </c>
      <c r="CW251" s="13">
        <v>5.7392315327205003E-6</v>
      </c>
      <c r="CX251" s="13">
        <v>5.9571772549976098E-7</v>
      </c>
      <c r="CY251" s="13">
        <v>1.0128402622813001E-6</v>
      </c>
      <c r="CZ251" s="13">
        <v>4.2933178169379597E-6</v>
      </c>
      <c r="DA251" s="13">
        <v>5.3989150326082802E-7</v>
      </c>
      <c r="DB251" s="13">
        <v>2.5548180137566701E-5</v>
      </c>
      <c r="DC251" s="13">
        <v>9.2981884024787596E-7</v>
      </c>
      <c r="DD251" s="12">
        <v>0</v>
      </c>
      <c r="DE251" s="13">
        <v>3.08187911381341E-6</v>
      </c>
      <c r="DF251" s="13">
        <v>4.6651441312113404E-6</v>
      </c>
      <c r="DG251" s="13">
        <v>5.3134389011054101E-6</v>
      </c>
      <c r="DH251" s="13">
        <v>3.3352416918100701E-6</v>
      </c>
      <c r="DI251" s="13">
        <v>3.0395024452089303E-7</v>
      </c>
      <c r="DJ251" s="13">
        <v>1.9669565520474998E-6</v>
      </c>
      <c r="DK251" s="13">
        <v>4.08277338174818E-7</v>
      </c>
      <c r="DL251" s="13">
        <v>4.19315000587884E-7</v>
      </c>
      <c r="DM251" s="12">
        <v>0</v>
      </c>
      <c r="DN251" s="12">
        <v>0</v>
      </c>
      <c r="DO251" s="13">
        <v>2.0841349292128699E-7</v>
      </c>
      <c r="DP251" s="13">
        <v>1.2420729067989899E-7</v>
      </c>
      <c r="DQ251" s="13">
        <v>3.4157318845217502E-7</v>
      </c>
      <c r="DR251" s="13">
        <v>6.4077782760516301E-7</v>
      </c>
      <c r="DS251" s="13">
        <v>9.9942401263060309E-7</v>
      </c>
      <c r="DT251" s="13">
        <v>1.30181942587602E-7</v>
      </c>
      <c r="DU251" s="13">
        <v>7.0724559998679E-7</v>
      </c>
      <c r="DV251" s="12">
        <v>0</v>
      </c>
      <c r="DW251" s="13">
        <v>1.0821930467990599E-6</v>
      </c>
      <c r="DX251" s="13">
        <v>1.0351023913953299E-6</v>
      </c>
      <c r="DY251" s="12">
        <v>0</v>
      </c>
      <c r="DZ251" s="13">
        <v>4.6056994810997698E-7</v>
      </c>
      <c r="EA251" s="13">
        <v>1.8411358656475201E-6</v>
      </c>
      <c r="EB251" s="13">
        <v>2.5669183974316798E-6</v>
      </c>
      <c r="EC251" s="2" t="s">
        <v>2607</v>
      </c>
      <c r="ED251" s="13">
        <v>2.5088211543057202E-7</v>
      </c>
      <c r="EE251" s="12">
        <v>0</v>
      </c>
      <c r="EF251" s="12">
        <v>0</v>
      </c>
      <c r="EG251" s="13">
        <v>3.4682814096232601E-7</v>
      </c>
      <c r="EH251" s="12">
        <v>0</v>
      </c>
      <c r="EI251" s="12">
        <v>0</v>
      </c>
      <c r="EJ251" s="13">
        <v>2.6051032578304899E-7</v>
      </c>
      <c r="EK251" s="12">
        <v>0</v>
      </c>
      <c r="EL251" s="12">
        <v>0</v>
      </c>
      <c r="EM251" s="12">
        <v>0</v>
      </c>
      <c r="EN251" s="12">
        <v>0</v>
      </c>
      <c r="EO251" s="13">
        <v>1.90153932047661E-7</v>
      </c>
      <c r="EP251" s="12">
        <v>0</v>
      </c>
      <c r="EQ251" s="12">
        <v>0</v>
      </c>
      <c r="ER251" s="13">
        <v>5.3448116261609205E-7</v>
      </c>
      <c r="ES251" s="12">
        <v>0</v>
      </c>
      <c r="ET251" s="12">
        <v>0</v>
      </c>
      <c r="EU251" s="12">
        <v>0</v>
      </c>
      <c r="EV251" s="12">
        <v>0</v>
      </c>
      <c r="EW251" s="13">
        <v>9.6927747228154401E-7</v>
      </c>
      <c r="EX251" s="12">
        <v>0</v>
      </c>
      <c r="EY251" s="13">
        <v>4.3891661672655503E-7</v>
      </c>
      <c r="EZ251" s="12">
        <v>0</v>
      </c>
      <c r="FA251" s="12">
        <v>0</v>
      </c>
      <c r="FB251" s="12">
        <v>0</v>
      </c>
      <c r="FC251" s="13">
        <v>9.1394860546224004E-7</v>
      </c>
      <c r="FD251" s="12">
        <v>0</v>
      </c>
      <c r="FE251" s="12">
        <v>0</v>
      </c>
      <c r="FF251" s="12">
        <v>0</v>
      </c>
      <c r="FG251" s="13">
        <v>7.4542542314155095E-7</v>
      </c>
      <c r="FH251" s="12">
        <v>0</v>
      </c>
      <c r="FI251" s="12">
        <v>0</v>
      </c>
      <c r="FJ251" s="12">
        <v>0</v>
      </c>
      <c r="FK251" s="12">
        <v>0</v>
      </c>
      <c r="FL251" s="13">
        <v>1.7415381321975401E-7</v>
      </c>
      <c r="FM251" s="12">
        <v>0</v>
      </c>
      <c r="FN251" s="12">
        <v>0</v>
      </c>
      <c r="FO251" s="13">
        <v>1.5210663729160201E-6</v>
      </c>
      <c r="FP251" s="13">
        <v>4.0924098592613598E-7</v>
      </c>
      <c r="FQ251" s="13">
        <v>1.96934560264462E-7</v>
      </c>
      <c r="FR251" s="12">
        <v>0</v>
      </c>
      <c r="FS251" s="12">
        <v>0</v>
      </c>
      <c r="FT251" s="12">
        <v>0</v>
      </c>
      <c r="FU251" s="12">
        <v>0</v>
      </c>
      <c r="FV251" s="12">
        <v>0</v>
      </c>
      <c r="FW251" s="13">
        <v>3.0417652140678402E-7</v>
      </c>
      <c r="FX251" s="13">
        <v>1.6438987758470398E-5</v>
      </c>
      <c r="FY251" s="12">
        <v>0</v>
      </c>
      <c r="FZ251" s="13">
        <v>2.16245108313272E-7</v>
      </c>
      <c r="GA251" s="21">
        <v>1.95262734077057E-7</v>
      </c>
      <c r="GB251" s="13">
        <v>1.73071554944193E-7</v>
      </c>
      <c r="GC251" s="12">
        <v>0</v>
      </c>
      <c r="GD251" s="12">
        <v>0</v>
      </c>
      <c r="GE251" s="13">
        <v>4.37116823530985E-7</v>
      </c>
      <c r="GF251" s="12">
        <v>0</v>
      </c>
      <c r="GG251" s="12">
        <v>0</v>
      </c>
      <c r="GH251" s="12">
        <v>0</v>
      </c>
      <c r="GI251" s="12">
        <v>0</v>
      </c>
      <c r="GJ251" s="12">
        <v>0</v>
      </c>
      <c r="GK251" s="12">
        <v>0</v>
      </c>
      <c r="GL251" s="12">
        <v>0</v>
      </c>
      <c r="GM251" s="13">
        <v>6.2121051732519301E-7</v>
      </c>
      <c r="GN251" s="13">
        <v>2.0610284618801499E-6</v>
      </c>
      <c r="GO251" s="12">
        <v>0</v>
      </c>
      <c r="GP251" s="12">
        <v>0</v>
      </c>
      <c r="GQ251" s="13">
        <v>7.1953868914851601E-7</v>
      </c>
      <c r="GR251" s="12">
        <v>0</v>
      </c>
      <c r="GS251" s="13">
        <v>5.2715549633790202E-7</v>
      </c>
      <c r="GT251" s="13">
        <v>1.5827760025971001E-6</v>
      </c>
      <c r="GU251" s="13">
        <v>1.45514375606058E-6</v>
      </c>
      <c r="GV251" s="12">
        <v>0</v>
      </c>
      <c r="GW251" s="13">
        <v>7.9178047902404303E-7</v>
      </c>
      <c r="GX251" s="13">
        <v>1.1489337602428001E-6</v>
      </c>
      <c r="GY251" s="13">
        <v>8.2313403260584402E-8</v>
      </c>
      <c r="GZ251" s="13">
        <v>6.8337882867802501E-6</v>
      </c>
      <c r="HA251" s="13">
        <v>8.9474901573795397E-7</v>
      </c>
      <c r="HB251" s="13">
        <v>2.4322659051432799E-7</v>
      </c>
      <c r="HC251" s="13">
        <v>1.7483182648064701E-6</v>
      </c>
      <c r="HD251" s="13">
        <v>1.5306781676898301E-6</v>
      </c>
      <c r="HE251" s="12">
        <v>0</v>
      </c>
      <c r="HF251" s="13">
        <v>1.51605608248142E-6</v>
      </c>
      <c r="HG251" s="12">
        <v>0</v>
      </c>
      <c r="HH251" s="13">
        <v>1.21664180349249E-6</v>
      </c>
      <c r="HI251" s="13">
        <v>6.4049860158334297E-7</v>
      </c>
      <c r="HJ251" s="13">
        <v>2.7067981902252802E-7</v>
      </c>
      <c r="HK251" s="13">
        <v>1.67207152365879E-6</v>
      </c>
      <c r="HL251" s="12">
        <v>0</v>
      </c>
      <c r="HM251" s="13">
        <v>7.45919723078591E-7</v>
      </c>
      <c r="HN251" s="13">
        <v>2.0478758600331399E-7</v>
      </c>
      <c r="HO251" s="13">
        <v>1.8062195268608801E-6</v>
      </c>
      <c r="HP251" s="13">
        <v>3.00820531258168E-7</v>
      </c>
      <c r="HQ251" s="13">
        <v>6.4462282104109097E-7</v>
      </c>
      <c r="HR251" s="13">
        <v>6.2965325450866798E-7</v>
      </c>
      <c r="HS251" s="12">
        <v>0</v>
      </c>
      <c r="HT251" s="13">
        <v>1.30724998087933E-7</v>
      </c>
      <c r="HU251" s="21">
        <v>1.06449605514238E-6</v>
      </c>
      <c r="HV251" s="13">
        <v>2.6012277163976898E-7</v>
      </c>
      <c r="HW251" s="13">
        <v>6.3410471569915396E-7</v>
      </c>
      <c r="HX251" s="12">
        <v>0</v>
      </c>
      <c r="HY251" s="13">
        <v>4.5713103584879902E-7</v>
      </c>
      <c r="HZ251" s="13">
        <v>9.1436275834951098E-7</v>
      </c>
      <c r="IA251" s="12">
        <v>0</v>
      </c>
      <c r="IB251" s="13">
        <v>4.7557047712023903E-7</v>
      </c>
      <c r="IC251" s="13">
        <v>1.28513401668011E-6</v>
      </c>
      <c r="ID251" s="12">
        <v>0</v>
      </c>
      <c r="IE251" s="13">
        <v>2.6765980889426699E-7</v>
      </c>
      <c r="IF251" s="13">
        <v>1.24020082307582E-6</v>
      </c>
      <c r="IG251" s="13">
        <v>6.1722788401459398E-7</v>
      </c>
      <c r="IH251" s="13">
        <v>1.3894361067928399E-7</v>
      </c>
      <c r="II251" s="13">
        <v>9.6452501649281303E-7</v>
      </c>
      <c r="IJ251" s="13">
        <v>8.4279357331006804E-7</v>
      </c>
      <c r="IK251" s="13">
        <v>1.6436444871021301E-6</v>
      </c>
      <c r="IL251" s="13">
        <v>9.1364165692564406E-8</v>
      </c>
      <c r="IM251" s="13">
        <v>1.11415226507709E-6</v>
      </c>
      <c r="IN251" s="13">
        <v>1.6982713853824701E-7</v>
      </c>
      <c r="IO251" s="13">
        <v>2.7498024401262599E-6</v>
      </c>
      <c r="IP251" s="13">
        <v>6.2656732359105102E-7</v>
      </c>
      <c r="IQ251" s="12">
        <v>0</v>
      </c>
      <c r="IR251" s="13">
        <v>1.58265656878378E-7</v>
      </c>
      <c r="IS251" s="12">
        <v>0</v>
      </c>
      <c r="IT251" s="13">
        <v>8.0231217148374203E-7</v>
      </c>
      <c r="IU251" s="13">
        <v>1.29704955115481E-6</v>
      </c>
      <c r="IV251" s="13">
        <v>2.9013645010693798E-7</v>
      </c>
      <c r="IW251" s="13">
        <v>1.64672291445142E-7</v>
      </c>
      <c r="IX251" s="13">
        <v>1.84767580070154E-6</v>
      </c>
      <c r="IY251" s="12">
        <v>0</v>
      </c>
    </row>
    <row r="252" spans="1:259" x14ac:dyDescent="0.25">
      <c r="A252" s="2">
        <v>249</v>
      </c>
      <c r="B252" s="2" t="s">
        <v>2610</v>
      </c>
      <c r="C252" s="2" t="s">
        <v>2706</v>
      </c>
      <c r="D252" s="13">
        <v>4.76319700110629E-7</v>
      </c>
      <c r="E252" s="13">
        <v>1.32498699241125E-7</v>
      </c>
      <c r="F252" s="13">
        <v>2.6793066926358398E-7</v>
      </c>
      <c r="G252" s="12">
        <v>0</v>
      </c>
      <c r="H252" s="12">
        <v>0</v>
      </c>
      <c r="I252" s="12">
        <v>0</v>
      </c>
      <c r="J252" s="12">
        <v>0</v>
      </c>
      <c r="K252" s="13">
        <v>3.6612671952697601E-7</v>
      </c>
      <c r="L252" s="13">
        <v>1.8262142412169201E-8</v>
      </c>
      <c r="M252" s="12">
        <v>0</v>
      </c>
      <c r="N252" s="12">
        <v>0</v>
      </c>
      <c r="O252" s="12">
        <v>0</v>
      </c>
      <c r="P252" s="12">
        <v>0</v>
      </c>
      <c r="Q252" s="13">
        <v>1.23941868895119E-6</v>
      </c>
      <c r="R252" s="13">
        <v>3.53526385378186E-7</v>
      </c>
      <c r="S252" s="13">
        <v>7.0781611622010198E-8</v>
      </c>
      <c r="T252" s="13">
        <v>1.19742293698152E-7</v>
      </c>
      <c r="U252" s="12">
        <v>0</v>
      </c>
      <c r="V252" s="12">
        <v>0</v>
      </c>
      <c r="W252" s="13">
        <v>5.1534061577327503E-7</v>
      </c>
      <c r="X252" s="12">
        <v>0</v>
      </c>
      <c r="Y252" s="13">
        <v>7.08398290355803E-8</v>
      </c>
      <c r="Z252" s="12">
        <v>0</v>
      </c>
      <c r="AA252" s="12">
        <v>0</v>
      </c>
      <c r="AB252" s="13">
        <v>1.2304112551932E-7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3">
        <v>4.9623078535214503E-7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3">
        <v>1.75739462002625E-7</v>
      </c>
      <c r="AO252" s="12">
        <v>0</v>
      </c>
      <c r="AP252" s="12">
        <v>0</v>
      </c>
      <c r="AQ252" s="13">
        <v>3.1959157537587099E-7</v>
      </c>
      <c r="AR252" s="12">
        <v>0</v>
      </c>
      <c r="AS252" s="12">
        <v>0</v>
      </c>
      <c r="AT252" s="13">
        <v>6.0862209890669498E-7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21">
        <v>6.30003992282007E-7</v>
      </c>
      <c r="BA252" s="13">
        <v>3.2808023923452498E-7</v>
      </c>
      <c r="BB252" s="12">
        <v>0</v>
      </c>
      <c r="BC252" s="13">
        <v>4.8981704161599903E-7</v>
      </c>
      <c r="BD252" s="13">
        <v>8.6069063435970396E-7</v>
      </c>
      <c r="BE252" s="13">
        <v>5.44822248767208E-8</v>
      </c>
      <c r="BF252" s="13">
        <v>1.53743497012914E-7</v>
      </c>
      <c r="BG252" s="12">
        <v>0</v>
      </c>
      <c r="BH252" s="12">
        <v>0</v>
      </c>
      <c r="BI252" s="13">
        <v>6.7635294214897295E-7</v>
      </c>
      <c r="BJ252" s="12">
        <v>0</v>
      </c>
      <c r="BK252" s="13">
        <v>3.5138393635325498E-7</v>
      </c>
      <c r="BL252" s="13">
        <v>1.8961092616711601E-7</v>
      </c>
      <c r="BM252" s="12">
        <v>0</v>
      </c>
      <c r="BN252" s="13">
        <v>1.7959523007981099E-7</v>
      </c>
      <c r="BO252" s="13">
        <v>6.4345391353543294E-8</v>
      </c>
      <c r="BP252" s="13">
        <v>7.7324925548223604E-8</v>
      </c>
      <c r="BQ252" s="12">
        <v>0</v>
      </c>
      <c r="BR252" s="13">
        <v>5.0737533950427102E-7</v>
      </c>
      <c r="BS252" s="12">
        <v>0</v>
      </c>
      <c r="BT252" s="13">
        <v>7.5694817951154395E-8</v>
      </c>
      <c r="BU252" s="12">
        <v>0</v>
      </c>
      <c r="BV252" s="12">
        <v>0</v>
      </c>
      <c r="BW252" s="12">
        <v>0</v>
      </c>
      <c r="BX252" s="13">
        <v>9.5489269931373102E-8</v>
      </c>
      <c r="BY252" s="12">
        <v>0</v>
      </c>
      <c r="BZ252" s="12">
        <v>0</v>
      </c>
      <c r="CA252" s="13">
        <v>1.3783888206865601E-7</v>
      </c>
      <c r="CB252" s="13">
        <v>1.65508930787506E-7</v>
      </c>
      <c r="CC252" s="13">
        <v>2.1090108087800001E-7</v>
      </c>
      <c r="CD252" s="12">
        <v>0</v>
      </c>
      <c r="CE252" s="13">
        <v>3.0053567502085199E-7</v>
      </c>
      <c r="CF252" s="13">
        <v>6.8312372243958198E-7</v>
      </c>
      <c r="CG252" s="13">
        <v>1.7666492359243601E-7</v>
      </c>
      <c r="CH252" s="13">
        <v>5.0710079387554797E-6</v>
      </c>
      <c r="CI252" s="12">
        <v>0</v>
      </c>
      <c r="CJ252" s="12">
        <v>0</v>
      </c>
      <c r="CK252" s="12">
        <v>0</v>
      </c>
      <c r="CL252" s="13">
        <v>1.0632659729632E-6</v>
      </c>
      <c r="CM252" s="13">
        <v>2.9173413837365298E-7</v>
      </c>
      <c r="CN252" s="13">
        <v>5.0168341581896596E-7</v>
      </c>
      <c r="CO252" s="13">
        <v>1.0653849749816E-7</v>
      </c>
      <c r="CP252" s="12">
        <v>0</v>
      </c>
      <c r="CQ252" s="12">
        <v>0</v>
      </c>
      <c r="CR252" s="12">
        <v>0</v>
      </c>
      <c r="CS252" s="13">
        <v>2.1704509405758101E-8</v>
      </c>
      <c r="CT252" s="13">
        <v>1.06909210524038E-7</v>
      </c>
      <c r="CU252" s="12">
        <v>0</v>
      </c>
      <c r="CV252" s="17">
        <v>0</v>
      </c>
      <c r="CW252" s="13">
        <v>1.26248238205858E-6</v>
      </c>
      <c r="CX252" s="13">
        <v>1.1791622774715E-6</v>
      </c>
      <c r="CY252" s="13">
        <v>1.5806470839502899E-7</v>
      </c>
      <c r="CZ252" s="13">
        <v>1.8930429054288301E-7</v>
      </c>
      <c r="DA252" s="13">
        <v>4.0737475198125099E-7</v>
      </c>
      <c r="DB252" s="12">
        <v>0</v>
      </c>
      <c r="DC252" s="13">
        <v>2.6136441041624201E-7</v>
      </c>
      <c r="DD252" s="12">
        <v>0</v>
      </c>
      <c r="DE252" s="12">
        <v>0</v>
      </c>
      <c r="DF252" s="13">
        <v>1.7154576714765799E-6</v>
      </c>
      <c r="DG252" s="13">
        <v>1.4381386060078301E-6</v>
      </c>
      <c r="DH252" s="13">
        <v>1.6691675290340599E-7</v>
      </c>
      <c r="DI252" s="13">
        <v>1.91969823116022E-7</v>
      </c>
      <c r="DJ252" s="12">
        <v>0</v>
      </c>
      <c r="DK252" s="13">
        <v>8.1143325905046692E-6</v>
      </c>
      <c r="DL252" s="12">
        <v>0</v>
      </c>
      <c r="DM252" s="13">
        <v>1.43789412937412E-7</v>
      </c>
      <c r="DN252" s="12">
        <v>0</v>
      </c>
      <c r="DO252" s="13">
        <v>1.06466879880072E-7</v>
      </c>
      <c r="DP252" s="12">
        <v>0</v>
      </c>
      <c r="DQ252" s="12">
        <v>0</v>
      </c>
      <c r="DR252" s="13">
        <v>4.6991362352645699E-7</v>
      </c>
      <c r="DS252" s="13">
        <v>5.20971979762223E-7</v>
      </c>
      <c r="DT252" s="12">
        <v>0</v>
      </c>
      <c r="DU252" s="13">
        <v>4.4716985527695198E-7</v>
      </c>
      <c r="DV252" s="13">
        <v>1.2972687463606301E-7</v>
      </c>
      <c r="DW252" s="13">
        <v>2.84954005755559E-6</v>
      </c>
      <c r="DX252" s="13">
        <v>9.2274053552833897E-7</v>
      </c>
      <c r="DY252" s="13">
        <v>3.82667994235574E-7</v>
      </c>
      <c r="DZ252" s="12">
        <v>0</v>
      </c>
      <c r="EA252" s="13">
        <v>2.6459400228617403E-7</v>
      </c>
      <c r="EB252" s="12">
        <v>0</v>
      </c>
      <c r="EC252" s="2" t="s">
        <v>2610</v>
      </c>
      <c r="ED252" s="12">
        <v>0</v>
      </c>
      <c r="EE252" s="13">
        <v>6.3235899111521498E-7</v>
      </c>
      <c r="EF252" s="13">
        <v>2.7666309354410902E-7</v>
      </c>
      <c r="EG252" s="13">
        <v>3.5677616751040301E-7</v>
      </c>
      <c r="EH252" s="13">
        <v>7.0650468774199704E-7</v>
      </c>
      <c r="EI252" s="13">
        <v>8.4577216219087804E-8</v>
      </c>
      <c r="EJ252" s="12">
        <v>0</v>
      </c>
      <c r="EK252" s="13">
        <v>1.48228089234904E-6</v>
      </c>
      <c r="EL252" s="13">
        <v>4.5338464740533102E-7</v>
      </c>
      <c r="EM252" s="13">
        <v>4.2926013511009102E-7</v>
      </c>
      <c r="EN252" s="12">
        <v>0</v>
      </c>
      <c r="EO252" s="12">
        <v>0</v>
      </c>
      <c r="EP252" s="12">
        <v>0</v>
      </c>
      <c r="EQ252" s="13">
        <v>8.0816026220343995E-7</v>
      </c>
      <c r="ER252" s="13">
        <v>8.8621131218318105E-8</v>
      </c>
      <c r="ES252" s="12">
        <v>0</v>
      </c>
      <c r="ET252" s="13">
        <v>1.07601987482339E-6</v>
      </c>
      <c r="EU252" s="12">
        <v>0</v>
      </c>
      <c r="EV252" s="13">
        <v>5.5655564329873203E-7</v>
      </c>
      <c r="EW252" s="13">
        <v>1.1499632005941699E-7</v>
      </c>
      <c r="EX252" s="13">
        <v>4.3468287054314001E-8</v>
      </c>
      <c r="EY252" s="13">
        <v>4.6502499545792902E-7</v>
      </c>
      <c r="EZ252" s="13">
        <v>1.5587210287206701E-7</v>
      </c>
      <c r="FA252" s="12">
        <v>0</v>
      </c>
      <c r="FB252" s="12">
        <v>0</v>
      </c>
      <c r="FC252" s="13">
        <v>7.4575500122083298E-7</v>
      </c>
      <c r="FD252" s="12">
        <v>0</v>
      </c>
      <c r="FE252" s="12">
        <v>0</v>
      </c>
      <c r="FF252" s="13">
        <v>3.2923992095422103E-7</v>
      </c>
      <c r="FG252" s="13">
        <v>5.4775998906314905E-7</v>
      </c>
      <c r="FH252" s="12">
        <v>0</v>
      </c>
      <c r="FI252" s="13">
        <v>7.0992135890322702E-8</v>
      </c>
      <c r="FJ252" s="12">
        <v>0</v>
      </c>
      <c r="FK252" s="12">
        <v>0</v>
      </c>
      <c r="FL252" s="13">
        <v>2.8322547216722698E-7</v>
      </c>
      <c r="FM252" s="12">
        <v>0</v>
      </c>
      <c r="FN252" s="13">
        <v>3.3808885007409001E-7</v>
      </c>
      <c r="FO252" s="12">
        <v>0</v>
      </c>
      <c r="FP252" s="12">
        <v>0</v>
      </c>
      <c r="FQ252" s="12">
        <v>0</v>
      </c>
      <c r="FR252" s="12">
        <v>0</v>
      </c>
      <c r="FS252" s="12">
        <v>0</v>
      </c>
      <c r="FT252" s="13">
        <v>2.0065071872251698E-6</v>
      </c>
      <c r="FU252" s="12">
        <v>0</v>
      </c>
      <c r="FV252" s="12">
        <v>0</v>
      </c>
      <c r="FW252" s="13">
        <v>1.0407877149396901E-6</v>
      </c>
      <c r="FX252" s="12">
        <v>0</v>
      </c>
      <c r="FY252" s="13">
        <v>1.19076452084425E-7</v>
      </c>
      <c r="FZ252" s="12">
        <v>0</v>
      </c>
      <c r="GA252" s="21">
        <v>5.3384508388275999E-7</v>
      </c>
      <c r="GB252" s="13">
        <v>1.17387244038198E-6</v>
      </c>
      <c r="GC252" s="13">
        <v>3.5567185572527801E-7</v>
      </c>
      <c r="GD252" s="13">
        <v>7.8173098200196005E-7</v>
      </c>
      <c r="GE252" s="13">
        <v>8.9508831498408603E-7</v>
      </c>
      <c r="GF252" s="13">
        <v>5.9088852693567401E-7</v>
      </c>
      <c r="GG252" s="13">
        <v>1.3013067190292501E-7</v>
      </c>
      <c r="GH252" s="12">
        <v>0</v>
      </c>
      <c r="GI252" s="12">
        <v>0</v>
      </c>
      <c r="GJ252" s="12">
        <v>0</v>
      </c>
      <c r="GK252" s="13">
        <v>1.6044765122138899E-7</v>
      </c>
      <c r="GL252" s="12">
        <v>0</v>
      </c>
      <c r="GM252" s="13">
        <v>1.6612846091747101E-7</v>
      </c>
      <c r="GN252" s="12">
        <v>0</v>
      </c>
      <c r="GO252" s="12">
        <v>0</v>
      </c>
      <c r="GP252" s="12">
        <v>0</v>
      </c>
      <c r="GQ252" s="13">
        <v>4.0492938185896001E-7</v>
      </c>
      <c r="GR252" s="12">
        <v>0</v>
      </c>
      <c r="GS252" s="13">
        <v>4.0032765962382798E-7</v>
      </c>
      <c r="GT252" s="13">
        <v>4.2830096427405999E-7</v>
      </c>
      <c r="GU252" s="13">
        <v>5.6057945866051195E-7</v>
      </c>
      <c r="GV252" s="12">
        <v>0</v>
      </c>
      <c r="GW252" s="13">
        <v>3.72387216353207E-7</v>
      </c>
      <c r="GX252" s="13">
        <v>1.8039264255013299E-7</v>
      </c>
      <c r="GY252" s="12">
        <v>0</v>
      </c>
      <c r="GZ252" s="12">
        <v>0</v>
      </c>
      <c r="HA252" s="13">
        <v>4.5037176290251701E-7</v>
      </c>
      <c r="HB252" s="12">
        <v>0</v>
      </c>
      <c r="HC252" s="13">
        <v>2.5706999416803698E-7</v>
      </c>
      <c r="HD252" s="12">
        <v>0</v>
      </c>
      <c r="HE252" s="12">
        <v>0</v>
      </c>
      <c r="HF252" s="13">
        <v>1.7085007611865299E-7</v>
      </c>
      <c r="HG252" s="12">
        <v>0</v>
      </c>
      <c r="HH252" s="13">
        <v>2.5326080161862101E-7</v>
      </c>
      <c r="HI252" s="12">
        <v>0</v>
      </c>
      <c r="HJ252" s="12">
        <v>0</v>
      </c>
      <c r="HK252" s="13">
        <v>9.4578069677786699E-8</v>
      </c>
      <c r="HL252" s="13">
        <v>8.9330051829124003E-8</v>
      </c>
      <c r="HM252" s="13">
        <v>1.14796290262492E-7</v>
      </c>
      <c r="HN252" s="12">
        <v>0</v>
      </c>
      <c r="HO252" s="13">
        <v>5.40002238149613E-7</v>
      </c>
      <c r="HP252" s="12">
        <v>0</v>
      </c>
      <c r="HQ252" s="13">
        <v>2.8210249259757698E-7</v>
      </c>
      <c r="HR252" s="12">
        <v>0</v>
      </c>
      <c r="HS252" s="12">
        <v>0</v>
      </c>
      <c r="HT252" s="12">
        <v>0</v>
      </c>
      <c r="HU252" s="21">
        <v>3.9539190798093401E-7</v>
      </c>
      <c r="HV252" s="13">
        <v>8.1876340851142E-7</v>
      </c>
      <c r="HW252" s="13">
        <v>2.9118121729174399E-7</v>
      </c>
      <c r="HX252" s="12">
        <v>0</v>
      </c>
      <c r="HY252" s="12">
        <v>0</v>
      </c>
      <c r="HZ252" s="13">
        <v>1.58201751326971E-7</v>
      </c>
      <c r="IA252" s="13">
        <v>2.6405681821083798E-7</v>
      </c>
      <c r="IB252" s="13">
        <v>2.8696017739519601E-7</v>
      </c>
      <c r="IC252" s="13">
        <v>3.4335360297559701E-6</v>
      </c>
      <c r="ID252" s="12">
        <v>0</v>
      </c>
      <c r="IE252" s="13">
        <v>1.7733907486845301E-7</v>
      </c>
      <c r="IF252" s="12">
        <v>0</v>
      </c>
      <c r="IG252" s="12">
        <v>0</v>
      </c>
      <c r="IH252" s="13">
        <v>3.6725213437196999E-7</v>
      </c>
      <c r="II252" s="13">
        <v>5.2806126722265899E-7</v>
      </c>
      <c r="IJ252" s="13">
        <v>9.1590405948367095E-7</v>
      </c>
      <c r="IK252" s="12">
        <v>0</v>
      </c>
      <c r="IL252" s="12">
        <v>0</v>
      </c>
      <c r="IM252" s="13">
        <v>6.4933061395220305E-7</v>
      </c>
      <c r="IN252" s="13">
        <v>4.1232238142605099E-7</v>
      </c>
      <c r="IO252" s="13">
        <v>4.3806536751459298E-7</v>
      </c>
      <c r="IP252" s="13">
        <v>2.1827112405005301E-7</v>
      </c>
      <c r="IQ252" s="12">
        <v>0</v>
      </c>
      <c r="IR252" s="13">
        <v>3.9078007819192499E-7</v>
      </c>
      <c r="IS252" s="13">
        <v>3.06629119884511E-6</v>
      </c>
      <c r="IT252" s="13">
        <v>5.18721730514402E-7</v>
      </c>
      <c r="IU252" s="13">
        <v>9.9713432722117794E-7</v>
      </c>
      <c r="IV252" s="13">
        <v>7.3860213445413197E-7</v>
      </c>
      <c r="IW252" s="13">
        <v>8.36939464270922E-7</v>
      </c>
      <c r="IX252" s="13">
        <v>9.3784556459436E-7</v>
      </c>
      <c r="IY252" s="13">
        <v>1.3377849002203E-7</v>
      </c>
    </row>
    <row r="253" spans="1:259" x14ac:dyDescent="0.25">
      <c r="A253" s="2">
        <v>250</v>
      </c>
      <c r="B253" s="2" t="s">
        <v>2613</v>
      </c>
      <c r="C253" s="2" t="s">
        <v>2706</v>
      </c>
      <c r="D253" s="13">
        <v>3.4387109166673898E-7</v>
      </c>
      <c r="E253" s="13">
        <v>1.35111690840079E-7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3">
        <v>4.0762495027054001E-8</v>
      </c>
      <c r="N253" s="12">
        <v>0</v>
      </c>
      <c r="O253" s="12">
        <v>0</v>
      </c>
      <c r="P253" s="12">
        <v>0</v>
      </c>
      <c r="Q253" s="12">
        <v>0</v>
      </c>
      <c r="R253" s="13">
        <v>1.4732227294019599E-7</v>
      </c>
      <c r="S253" s="13">
        <v>1.5537397074412E-7</v>
      </c>
      <c r="T253" s="13">
        <v>7.0283408377550794E-8</v>
      </c>
      <c r="U253" s="12">
        <v>0</v>
      </c>
      <c r="V253" s="13">
        <v>1.1281808266788E-7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3">
        <v>4.7803732723110303E-8</v>
      </c>
      <c r="AC253" s="12">
        <v>0</v>
      </c>
      <c r="AD253" s="12">
        <v>0</v>
      </c>
      <c r="AE253" s="13">
        <v>2.9615114209362798E-7</v>
      </c>
      <c r="AF253" s="13">
        <v>8.0691656508080102E-8</v>
      </c>
      <c r="AG253" s="12">
        <v>0</v>
      </c>
      <c r="AH253" s="13">
        <v>1.9482538903109501E-7</v>
      </c>
      <c r="AI253" s="13">
        <v>5.8734060998418601E-8</v>
      </c>
      <c r="AJ253" s="12">
        <v>0</v>
      </c>
      <c r="AK253" s="13">
        <v>6.3296164893684199E-8</v>
      </c>
      <c r="AL253" s="13">
        <v>4.7824104465796604E-7</v>
      </c>
      <c r="AM253" s="12">
        <v>0</v>
      </c>
      <c r="AN253" s="13">
        <v>4.6001106451545803E-8</v>
      </c>
      <c r="AO253" s="13">
        <v>4.6886193485807997E-8</v>
      </c>
      <c r="AP253" s="13">
        <v>2.0751770675619201E-7</v>
      </c>
      <c r="AQ253" s="12">
        <v>0</v>
      </c>
      <c r="AR253" s="13">
        <v>2.1360788376060601E-7</v>
      </c>
      <c r="AS253" s="12">
        <v>0</v>
      </c>
      <c r="AT253" s="12">
        <v>0</v>
      </c>
      <c r="AU253" s="12">
        <v>0</v>
      </c>
      <c r="AV253" s="12">
        <v>0</v>
      </c>
      <c r="AW253" s="13">
        <v>3.8659161126689101E-8</v>
      </c>
      <c r="AX253" s="12">
        <v>0</v>
      </c>
      <c r="AY253" s="12">
        <v>0</v>
      </c>
      <c r="AZ253" s="17">
        <v>0</v>
      </c>
      <c r="BA253" s="13">
        <v>2.75139318374978E-8</v>
      </c>
      <c r="BB253" s="13">
        <v>4.7890420506711104E-7</v>
      </c>
      <c r="BC253" s="13">
        <v>2.9424221529320799E-8</v>
      </c>
      <c r="BD253" s="13">
        <v>9.7551318548650993E-8</v>
      </c>
      <c r="BE253" s="13">
        <v>8.4308260393173695E-8</v>
      </c>
      <c r="BF253" s="13">
        <v>1.9843118582233399E-7</v>
      </c>
      <c r="BG253" s="12">
        <v>0</v>
      </c>
      <c r="BH253" s="13">
        <v>4.7677081898064598E-8</v>
      </c>
      <c r="BI253" s="13">
        <v>5.7899273812271799E-8</v>
      </c>
      <c r="BJ253" s="12">
        <v>0</v>
      </c>
      <c r="BK253" s="12">
        <v>0</v>
      </c>
      <c r="BL253" s="13">
        <v>1.22977960027885E-7</v>
      </c>
      <c r="BM253" s="13">
        <v>8.0254821039944299E-8</v>
      </c>
      <c r="BN253" s="13">
        <v>4.9348996609448397E-8</v>
      </c>
      <c r="BO253" s="13">
        <v>9.9570970561687395E-8</v>
      </c>
      <c r="BP253" s="13">
        <v>1.49297680042254E-7</v>
      </c>
      <c r="BQ253" s="13">
        <v>1.7689349618856599E-7</v>
      </c>
      <c r="BR253" s="13">
        <v>5.6160320269944501E-8</v>
      </c>
      <c r="BS253" s="12">
        <v>0</v>
      </c>
      <c r="BT253" s="13">
        <v>1.2265873654784001E-7</v>
      </c>
      <c r="BU253" s="13">
        <v>4.7423651454197403E-8</v>
      </c>
      <c r="BV253" s="12">
        <v>0</v>
      </c>
      <c r="BW253" s="13">
        <v>2.0899287660513201E-7</v>
      </c>
      <c r="BX253" s="12">
        <v>0</v>
      </c>
      <c r="BY253" s="12">
        <v>0</v>
      </c>
      <c r="BZ253" s="12">
        <v>0</v>
      </c>
      <c r="CA253" s="13">
        <v>6.7141514742561403E-8</v>
      </c>
      <c r="CB253" s="12">
        <v>0</v>
      </c>
      <c r="CC253" s="13">
        <v>2.7562774503500499E-8</v>
      </c>
      <c r="CD253" s="12">
        <v>0</v>
      </c>
      <c r="CE253" s="13">
        <v>7.0956990276947502E-8</v>
      </c>
      <c r="CF253" s="13">
        <v>1.2984301463922999E-7</v>
      </c>
      <c r="CG253" s="13">
        <v>6.2139358306623597E-7</v>
      </c>
      <c r="CH253" s="13">
        <v>6.6633666148912302E-8</v>
      </c>
      <c r="CI253" s="13">
        <v>2.2896459986442001E-7</v>
      </c>
      <c r="CJ253" s="13">
        <v>7.75821492230371E-8</v>
      </c>
      <c r="CK253" s="13">
        <v>3.5505066952419802E-7</v>
      </c>
      <c r="CL253" s="13">
        <v>7.8927901274083095E-8</v>
      </c>
      <c r="CM253" s="13">
        <v>1.19785543421342E-7</v>
      </c>
      <c r="CN253" s="13">
        <v>5.4284515225100402E-8</v>
      </c>
      <c r="CO253" s="13">
        <v>2.1660892513784201E-7</v>
      </c>
      <c r="CP253" s="12">
        <v>0</v>
      </c>
      <c r="CQ253" s="12">
        <v>0</v>
      </c>
      <c r="CR253" s="12">
        <v>0</v>
      </c>
      <c r="CS253" s="13">
        <v>2.1970474366122001E-7</v>
      </c>
      <c r="CT253" s="13">
        <v>4.8284400754195899E-8</v>
      </c>
      <c r="CU253" s="12">
        <v>0</v>
      </c>
      <c r="CV253" s="17">
        <v>0</v>
      </c>
      <c r="CW253" s="13">
        <v>5.1160394888960002E-8</v>
      </c>
      <c r="CX253" s="13">
        <v>1.3630597970083801E-7</v>
      </c>
      <c r="CY253" s="13">
        <v>1.10833913906087E-7</v>
      </c>
      <c r="CZ253" s="13">
        <v>4.1222513672924001E-7</v>
      </c>
      <c r="DA253" s="13">
        <v>1.06017653911529E-6</v>
      </c>
      <c r="DB253" s="13">
        <v>4.2264772153118498E-7</v>
      </c>
      <c r="DC253" s="13">
        <v>2.62652990290222E-7</v>
      </c>
      <c r="DD253" s="13">
        <v>6.1595427334541503E-8</v>
      </c>
      <c r="DE253" s="13">
        <v>8.0082808040832497E-7</v>
      </c>
      <c r="DF253" s="13">
        <v>2.3518482712555401E-7</v>
      </c>
      <c r="DG253" s="13">
        <v>2.5865749696526698E-7</v>
      </c>
      <c r="DH253" s="13">
        <v>4.12861941211961E-7</v>
      </c>
      <c r="DI253" s="12">
        <v>0</v>
      </c>
      <c r="DJ253" s="12">
        <v>0</v>
      </c>
      <c r="DK253" s="13">
        <v>7.8826306396184301E-8</v>
      </c>
      <c r="DL253" s="12">
        <v>0</v>
      </c>
      <c r="DM253" s="12">
        <v>0</v>
      </c>
      <c r="DN253" s="12">
        <v>0</v>
      </c>
      <c r="DO253" s="12">
        <v>0</v>
      </c>
      <c r="DP253" s="13">
        <v>5.0940820885039997E-7</v>
      </c>
      <c r="DQ253" s="13">
        <v>5.94128296712767E-7</v>
      </c>
      <c r="DR253" s="12">
        <v>0</v>
      </c>
      <c r="DS253" s="13">
        <v>5.7985626350442496E-7</v>
      </c>
      <c r="DT253" s="12">
        <v>0</v>
      </c>
      <c r="DU253" s="13">
        <v>1.6444410891370901E-7</v>
      </c>
      <c r="DV253" s="13">
        <v>4.3879789444238197E-8</v>
      </c>
      <c r="DW253" s="12">
        <v>0</v>
      </c>
      <c r="DX253" s="13">
        <v>1.6853013576340099E-7</v>
      </c>
      <c r="DY253" s="13">
        <v>2.04264946630584E-7</v>
      </c>
      <c r="DZ253" s="13">
        <v>2.0207234593498299E-7</v>
      </c>
      <c r="EA253" s="13">
        <v>2.8463677123959198E-7</v>
      </c>
      <c r="EB253" s="12">
        <v>0</v>
      </c>
      <c r="EC253" s="2" t="s">
        <v>2613</v>
      </c>
      <c r="ED253" s="12">
        <v>0</v>
      </c>
      <c r="EE253" s="12">
        <v>0</v>
      </c>
      <c r="EF253" s="13">
        <v>1.1592965928404001E-7</v>
      </c>
      <c r="EG253" s="12">
        <v>0</v>
      </c>
      <c r="EH253" s="13">
        <v>1.6521639356309301E-7</v>
      </c>
      <c r="EI253" s="13">
        <v>1.2263443616151299E-7</v>
      </c>
      <c r="EJ253" s="12">
        <v>0</v>
      </c>
      <c r="EK253" s="13">
        <v>1.7094445980057999E-7</v>
      </c>
      <c r="EL253" s="12">
        <v>0</v>
      </c>
      <c r="EM253" s="13">
        <v>5.5915837325389103E-8</v>
      </c>
      <c r="EN253" s="13">
        <v>5.3145792287078402E-7</v>
      </c>
      <c r="EO253" s="13">
        <v>5.0274451548116501E-8</v>
      </c>
      <c r="EP253" s="13">
        <v>7.6910019823650701E-7</v>
      </c>
      <c r="EQ253" s="13">
        <v>7.5264485708134E-8</v>
      </c>
      <c r="ER253" s="12">
        <v>0</v>
      </c>
      <c r="ES253" s="13">
        <v>2.7604206665194602E-7</v>
      </c>
      <c r="ET253" s="12">
        <v>0</v>
      </c>
      <c r="EU253" s="12">
        <v>0</v>
      </c>
      <c r="EV253" s="13">
        <v>1.3085962637948901E-7</v>
      </c>
      <c r="EW253" s="13">
        <v>6.1721991923122601E-8</v>
      </c>
      <c r="EX253" s="13">
        <v>1.20362519962703E-7</v>
      </c>
      <c r="EY253" s="13">
        <v>5.2913901034059603E-8</v>
      </c>
      <c r="EZ253" s="13">
        <v>2.8247615281879598E-6</v>
      </c>
      <c r="FA253" s="12">
        <v>0</v>
      </c>
      <c r="FB253" s="13">
        <v>4.9138846531246099E-8</v>
      </c>
      <c r="FC253" s="13">
        <v>8.0709733898845195E-8</v>
      </c>
      <c r="FD253" s="12">
        <v>0</v>
      </c>
      <c r="FE253" s="12">
        <v>0</v>
      </c>
      <c r="FF253" s="12">
        <v>0</v>
      </c>
      <c r="FG253" s="13">
        <v>1.5679759260593701E-7</v>
      </c>
      <c r="FH253" s="12">
        <v>0</v>
      </c>
      <c r="FI253" s="13">
        <v>4.7155139453756498E-8</v>
      </c>
      <c r="FJ253" s="12">
        <v>0</v>
      </c>
      <c r="FK253" s="12">
        <v>0</v>
      </c>
      <c r="FL253" s="13">
        <v>6.6050780834698794E-8</v>
      </c>
      <c r="FM253" s="12">
        <v>0</v>
      </c>
      <c r="FN253" s="13">
        <v>1.3319816989731899E-7</v>
      </c>
      <c r="FO253" s="12">
        <v>0</v>
      </c>
      <c r="FP253" s="12">
        <v>0</v>
      </c>
      <c r="FQ253" s="12">
        <v>0</v>
      </c>
      <c r="FR253" s="12">
        <v>0</v>
      </c>
      <c r="FS253" s="12">
        <v>0</v>
      </c>
      <c r="FT253" s="13">
        <v>1.1824705460046599E-7</v>
      </c>
      <c r="FU253" s="12">
        <v>0</v>
      </c>
      <c r="FV253" s="12">
        <v>0</v>
      </c>
      <c r="FW253" s="12">
        <v>0</v>
      </c>
      <c r="FX253" s="12">
        <v>0</v>
      </c>
      <c r="FY253" s="12">
        <v>0</v>
      </c>
      <c r="FZ253" s="12">
        <v>0</v>
      </c>
      <c r="GA253" s="21">
        <v>1.43986022450386E-7</v>
      </c>
      <c r="GB253" s="12">
        <v>0</v>
      </c>
      <c r="GC253" s="13">
        <v>3.0433231520337198E-7</v>
      </c>
      <c r="GD253" s="13">
        <v>5.4309207101287799E-8</v>
      </c>
      <c r="GE253" s="13">
        <v>1.00428997629977E-7</v>
      </c>
      <c r="GF253" s="12">
        <v>0</v>
      </c>
      <c r="GG253" s="13">
        <v>1.5770411953016599E-6</v>
      </c>
      <c r="GH253" s="12">
        <v>0</v>
      </c>
      <c r="GI253" s="13">
        <v>4.9299445137575803E-8</v>
      </c>
      <c r="GJ253" s="12">
        <v>0</v>
      </c>
      <c r="GK253" s="12">
        <v>0</v>
      </c>
      <c r="GL253" s="13">
        <v>1.2517879900849799E-7</v>
      </c>
      <c r="GM253" s="13">
        <v>2.16907481129839E-7</v>
      </c>
      <c r="GN253" s="13">
        <v>3.1301255379573702E-7</v>
      </c>
      <c r="GO253" s="12">
        <v>0</v>
      </c>
      <c r="GP253" s="12">
        <v>0</v>
      </c>
      <c r="GQ253" s="13">
        <v>1.50267428416294E-7</v>
      </c>
      <c r="GR253" s="13">
        <v>5.1127392487277598E-8</v>
      </c>
      <c r="GS253" s="13">
        <v>5.8157997818572798E-8</v>
      </c>
      <c r="GT253" s="12">
        <v>0</v>
      </c>
      <c r="GU253" s="12">
        <v>0</v>
      </c>
      <c r="GV253" s="12">
        <v>0</v>
      </c>
      <c r="GW253" s="13">
        <v>1.0197974147049799E-7</v>
      </c>
      <c r="GX253" s="13">
        <v>6.8815331107360004E-8</v>
      </c>
      <c r="GY253" s="13">
        <v>5.2498728165918202E-8</v>
      </c>
      <c r="GZ253" s="12">
        <v>0</v>
      </c>
      <c r="HA253" s="12">
        <v>0</v>
      </c>
      <c r="HB253" s="12">
        <v>0</v>
      </c>
      <c r="HC253" s="12">
        <v>0</v>
      </c>
      <c r="HD253" s="13">
        <v>1.0076828574655499E-7</v>
      </c>
      <c r="HE253" s="12">
        <v>0</v>
      </c>
      <c r="HF253" s="13">
        <v>5.8156680855410698E-8</v>
      </c>
      <c r="HG253" s="12">
        <v>0</v>
      </c>
      <c r="HH253" s="13">
        <v>1.47528699503788E-7</v>
      </c>
      <c r="HI253" s="13">
        <v>2.0778006198443499E-7</v>
      </c>
      <c r="HJ253" s="13">
        <v>1.3271653087378399E-7</v>
      </c>
      <c r="HK253" s="12">
        <v>0</v>
      </c>
      <c r="HL253" s="13">
        <v>5.8529012128603105E-7</v>
      </c>
      <c r="HM253" s="12">
        <v>0</v>
      </c>
      <c r="HN253" s="12">
        <v>0</v>
      </c>
      <c r="HO253" s="13">
        <v>1.3328247210563399E-7</v>
      </c>
      <c r="HP253" s="13">
        <v>6.2468850678456305E-8</v>
      </c>
      <c r="HQ253" s="13">
        <v>2.9102544248509102E-7</v>
      </c>
      <c r="HR253" s="12">
        <v>0</v>
      </c>
      <c r="HS253" s="13">
        <v>1.42252041222206E-7</v>
      </c>
      <c r="HT253" s="13">
        <v>2.89401358419465E-7</v>
      </c>
      <c r="HU253" s="21">
        <v>3.9629753753675899E-7</v>
      </c>
      <c r="HV253" s="13">
        <v>1.52037700581563E-7</v>
      </c>
      <c r="HW253" s="13">
        <v>2.5595666606953299E-7</v>
      </c>
      <c r="HX253" s="12">
        <v>0</v>
      </c>
      <c r="HY253" s="12">
        <v>0</v>
      </c>
      <c r="HZ253" s="13">
        <v>2.9076566177165102E-7</v>
      </c>
      <c r="IA253" s="13">
        <v>6.2654483200672698E-8</v>
      </c>
      <c r="IB253" s="13">
        <v>1.38339609054401E-7</v>
      </c>
      <c r="IC253" s="12">
        <v>0</v>
      </c>
      <c r="ID253" s="12">
        <v>0</v>
      </c>
      <c r="IE253" s="13">
        <v>2.7410079546674599E-7</v>
      </c>
      <c r="IF253" s="12">
        <v>0</v>
      </c>
      <c r="IG253" s="13">
        <v>9.7540715417690897E-8</v>
      </c>
      <c r="IH253" s="13">
        <v>1.20446660124594E-6</v>
      </c>
      <c r="II253" s="13">
        <v>7.7204399559848998E-7</v>
      </c>
      <c r="IJ253" s="13">
        <v>5.2585391552915797E-8</v>
      </c>
      <c r="IK253" s="12">
        <v>0</v>
      </c>
      <c r="IL253" s="12">
        <v>0</v>
      </c>
      <c r="IM253" s="13">
        <v>3.1700480493977999E-7</v>
      </c>
      <c r="IN253" s="13">
        <v>1.6835966493510699E-7</v>
      </c>
      <c r="IO253" s="13">
        <v>2.8129967962521499E-7</v>
      </c>
      <c r="IP253" s="13">
        <v>3.0538066163659001E-7</v>
      </c>
      <c r="IQ253" s="12">
        <v>0</v>
      </c>
      <c r="IR253" s="13">
        <v>1.86944616156311E-7</v>
      </c>
      <c r="IS253" s="13">
        <v>2.3853975549928E-7</v>
      </c>
      <c r="IT253" s="13">
        <v>2.0244952140243001E-7</v>
      </c>
      <c r="IU253" s="13">
        <v>4.9161772564280797E-8</v>
      </c>
      <c r="IV253" s="13">
        <v>6.3135386483638197E-8</v>
      </c>
      <c r="IW253" s="13">
        <v>2.7949663847152399E-7</v>
      </c>
      <c r="IX253" s="12">
        <v>0</v>
      </c>
      <c r="IY253" s="13">
        <v>7.4052524218916699E-8</v>
      </c>
    </row>
    <row r="254" spans="1:259" x14ac:dyDescent="0.25">
      <c r="A254" s="2">
        <v>251</v>
      </c>
      <c r="B254" s="2" t="s">
        <v>2616</v>
      </c>
      <c r="C254" s="2" t="s">
        <v>2706</v>
      </c>
      <c r="D254" s="13">
        <v>2.6056603738021698E-7</v>
      </c>
      <c r="E254" s="12">
        <v>0</v>
      </c>
      <c r="F254" s="13">
        <v>1.9444727437298099E-7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3">
        <v>4.9420016094746902E-8</v>
      </c>
      <c r="N254" s="12">
        <v>0</v>
      </c>
      <c r="O254" s="12">
        <v>0</v>
      </c>
      <c r="P254" s="13">
        <v>6.5354291908375802E-8</v>
      </c>
      <c r="Q254" s="13">
        <v>2.69083382319646E-7</v>
      </c>
      <c r="R254" s="13">
        <v>1.19074639485586E-7</v>
      </c>
      <c r="S254" s="12">
        <v>0</v>
      </c>
      <c r="T254" s="12">
        <v>0</v>
      </c>
      <c r="U254" s="13">
        <v>1.5931689268014501E-7</v>
      </c>
      <c r="V254" s="13">
        <v>6.8389722679201895E-8</v>
      </c>
      <c r="W254" s="12">
        <v>0</v>
      </c>
      <c r="X254" s="13">
        <v>1.40822101163767E-7</v>
      </c>
      <c r="Y254" s="12">
        <v>0</v>
      </c>
      <c r="Z254" s="12">
        <v>0</v>
      </c>
      <c r="AA254" s="12">
        <v>0</v>
      </c>
      <c r="AB254" s="13">
        <v>5.7777634512327003E-7</v>
      </c>
      <c r="AC254" s="12">
        <v>0</v>
      </c>
      <c r="AD254" s="12">
        <v>0</v>
      </c>
      <c r="AE254" s="13">
        <v>4.4881312463304301E-8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3">
        <v>1.1154250590905801E-7</v>
      </c>
      <c r="AO254" s="12">
        <v>0</v>
      </c>
      <c r="AP254" s="13">
        <v>1.25796131971674E-7</v>
      </c>
      <c r="AQ254" s="12">
        <v>0</v>
      </c>
      <c r="AR254" s="13">
        <v>6.4743982467263305E-8</v>
      </c>
      <c r="AS254" s="12">
        <v>0</v>
      </c>
      <c r="AT254" s="13">
        <v>1.2049642597697101E-7</v>
      </c>
      <c r="AU254" s="13">
        <v>1.8174299952649301E-7</v>
      </c>
      <c r="AV254" s="12">
        <v>0</v>
      </c>
      <c r="AW254" s="12">
        <v>0</v>
      </c>
      <c r="AX254" s="12">
        <v>0</v>
      </c>
      <c r="AY254" s="12">
        <v>0</v>
      </c>
      <c r="AZ254" s="17">
        <v>0</v>
      </c>
      <c r="BA254" s="13">
        <v>3.6450282869024E-7</v>
      </c>
      <c r="BB254" s="13">
        <v>7.2577296564374205E-8</v>
      </c>
      <c r="BC254" s="12">
        <v>0</v>
      </c>
      <c r="BD254" s="13">
        <v>3.9423394221726202E-8</v>
      </c>
      <c r="BE254" s="13">
        <v>1.02214439591724E-7</v>
      </c>
      <c r="BF254" s="1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3">
        <v>9.7300092765242196E-8</v>
      </c>
      <c r="BN254" s="13">
        <v>2.0494961044923301E-7</v>
      </c>
      <c r="BO254" s="13">
        <v>6.0359393659076006E-8</v>
      </c>
      <c r="BP254" s="13">
        <v>1.2067128121409401E-7</v>
      </c>
      <c r="BQ254" s="13">
        <v>3.4771346218992998E-7</v>
      </c>
      <c r="BR254" s="13">
        <v>1.36176351804998E-7</v>
      </c>
      <c r="BS254" s="13">
        <v>4.4680610671192199E-8</v>
      </c>
      <c r="BT254" s="13">
        <v>4.9570049873315803E-8</v>
      </c>
      <c r="BU254" s="12">
        <v>0</v>
      </c>
      <c r="BV254" s="13">
        <v>2.7915148668804799E-7</v>
      </c>
      <c r="BW254" s="13">
        <v>1.6416355848905599E-7</v>
      </c>
      <c r="BX254" s="12">
        <v>0</v>
      </c>
      <c r="BY254" s="13">
        <v>6.8172609860340704E-8</v>
      </c>
      <c r="BZ254" s="13">
        <v>9.6300212668736506E-8</v>
      </c>
      <c r="CA254" s="12">
        <v>0</v>
      </c>
      <c r="CB254" s="12">
        <v>0</v>
      </c>
      <c r="CC254" s="13">
        <v>1.6708407553007001E-7</v>
      </c>
      <c r="CD254" s="12">
        <v>0</v>
      </c>
      <c r="CE254" s="13">
        <v>1.4441974969783901E-7</v>
      </c>
      <c r="CF254" s="12">
        <v>0</v>
      </c>
      <c r="CG254" s="13">
        <v>6.9162597969466398E-7</v>
      </c>
      <c r="CH254" s="12">
        <v>0</v>
      </c>
      <c r="CI254" s="12">
        <v>0</v>
      </c>
      <c r="CJ254" s="12">
        <v>0</v>
      </c>
      <c r="CK254" s="13">
        <v>8.6091932256309899E-8</v>
      </c>
      <c r="CL254" s="13">
        <v>2.31170905018854E-7</v>
      </c>
      <c r="CM254" s="13">
        <v>7.2613360392583597E-8</v>
      </c>
      <c r="CN254" s="12">
        <v>0</v>
      </c>
      <c r="CO254" s="13">
        <v>2.1009148845227901E-7</v>
      </c>
      <c r="CP254" s="12">
        <v>0</v>
      </c>
      <c r="CQ254" s="12">
        <v>0</v>
      </c>
      <c r="CR254" s="12">
        <v>0</v>
      </c>
      <c r="CS254" s="13">
        <v>2.0203277069099199E-7</v>
      </c>
      <c r="CT254" s="13">
        <v>1.2778107218960099E-7</v>
      </c>
      <c r="CU254" s="12">
        <v>0</v>
      </c>
      <c r="CV254" s="17">
        <v>0</v>
      </c>
      <c r="CW254" s="13">
        <v>3.7992327499110001E-7</v>
      </c>
      <c r="CX254" s="13">
        <v>8.2627961146083095E-8</v>
      </c>
      <c r="CY254" s="13">
        <v>1.34373860222424E-7</v>
      </c>
      <c r="CZ254" s="13">
        <v>1.0754076920130501E-6</v>
      </c>
      <c r="DA254" s="13">
        <v>9.7462615089402691E-7</v>
      </c>
      <c r="DB254" s="13">
        <v>1.2090156925661301E-6</v>
      </c>
      <c r="DC254" s="13">
        <v>6.0331726975967396E-7</v>
      </c>
      <c r="DD254" s="13">
        <v>9.8251255841626793E-7</v>
      </c>
      <c r="DE254" s="13">
        <v>5.47403896540279E-7</v>
      </c>
      <c r="DF254" s="13">
        <v>5.9794666905526998E-7</v>
      </c>
      <c r="DG254" s="13">
        <v>1.7007653034381799E-7</v>
      </c>
      <c r="DH254" s="13">
        <v>1.8861299278396799E-6</v>
      </c>
      <c r="DI254" s="12">
        <v>0</v>
      </c>
      <c r="DJ254" s="13">
        <v>1.08228473518836E-6</v>
      </c>
      <c r="DK254" s="13">
        <v>4.7784088390607302E-7</v>
      </c>
      <c r="DL254" s="12">
        <v>0</v>
      </c>
      <c r="DM254" s="12">
        <v>0</v>
      </c>
      <c r="DN254" s="12">
        <v>0</v>
      </c>
      <c r="DO254" s="13">
        <v>1.9049157287773E-7</v>
      </c>
      <c r="DP254" s="13">
        <v>6.6718339656270205E-7</v>
      </c>
      <c r="DQ254" s="13">
        <v>6.0432593423529901E-7</v>
      </c>
      <c r="DR254" s="12">
        <v>0</v>
      </c>
      <c r="DS254" s="13">
        <v>8.7354045618881697E-7</v>
      </c>
      <c r="DT254" s="12">
        <v>0</v>
      </c>
      <c r="DU254" s="13">
        <v>1.1956302357460299E-6</v>
      </c>
      <c r="DV254" s="13">
        <v>1.06398781484259E-7</v>
      </c>
      <c r="DW254" s="13">
        <v>2.01780129254751E-7</v>
      </c>
      <c r="DX254" s="13">
        <v>1.19692281655799E-6</v>
      </c>
      <c r="DY254" s="13">
        <v>2.4764865210964598E-7</v>
      </c>
      <c r="DZ254" s="13">
        <v>7.0913148965097902E-7</v>
      </c>
      <c r="EA254" s="13">
        <v>6.9018119751900997E-7</v>
      </c>
      <c r="EB254" s="12">
        <v>0</v>
      </c>
      <c r="EC254" s="2" t="s">
        <v>2616</v>
      </c>
      <c r="ED254" s="12">
        <v>0</v>
      </c>
      <c r="EE254" s="12">
        <v>0</v>
      </c>
      <c r="EF254" s="12">
        <v>0</v>
      </c>
      <c r="EG254" s="13">
        <v>6.7450315393359999E-8</v>
      </c>
      <c r="EH254" s="12">
        <v>0</v>
      </c>
      <c r="EI254" s="12">
        <v>0</v>
      </c>
      <c r="EJ254" s="13">
        <v>2.4839998065178403E-7</v>
      </c>
      <c r="EK254" s="13">
        <v>5.1812811930706903E-8</v>
      </c>
      <c r="EL254" s="12">
        <v>0</v>
      </c>
      <c r="EM254" s="12">
        <v>0</v>
      </c>
      <c r="EN254" s="12">
        <v>0</v>
      </c>
      <c r="EO254" s="12">
        <v>0</v>
      </c>
      <c r="EP254" s="13">
        <v>1.7806169157117E-7</v>
      </c>
      <c r="EQ254" s="12">
        <v>0</v>
      </c>
      <c r="ER254" s="12">
        <v>0</v>
      </c>
      <c r="ES254" s="12">
        <v>0</v>
      </c>
      <c r="ET254" s="13">
        <v>9.3649187915322501E-8</v>
      </c>
      <c r="EU254" s="12">
        <v>0</v>
      </c>
      <c r="EV254" s="12">
        <v>0</v>
      </c>
      <c r="EW254" s="13">
        <v>3.7415543776406202E-7</v>
      </c>
      <c r="EX254" s="13">
        <v>7.2963120508364096E-8</v>
      </c>
      <c r="EY254" s="13">
        <v>6.4152251696160803E-8</v>
      </c>
      <c r="EZ254" s="12">
        <v>0</v>
      </c>
      <c r="FA254" s="12">
        <v>0</v>
      </c>
      <c r="FB254" s="13">
        <v>5.9575415706024003E-8</v>
      </c>
      <c r="FC254" s="13">
        <v>9.7851624284440606E-8</v>
      </c>
      <c r="FD254" s="12">
        <v>0</v>
      </c>
      <c r="FE254" s="12">
        <v>0</v>
      </c>
      <c r="FF254" s="13">
        <v>7.5055359640086001E-8</v>
      </c>
      <c r="FG254" s="13">
        <v>3.8019947233651901E-7</v>
      </c>
      <c r="FH254" s="13">
        <v>2.7313262154207498E-7</v>
      </c>
      <c r="FI254" s="13">
        <v>2.5050172389431801E-7</v>
      </c>
      <c r="FJ254" s="12">
        <v>0</v>
      </c>
      <c r="FK254" s="13">
        <v>2.21554531717771E-7</v>
      </c>
      <c r="FL254" s="13">
        <v>1.60158530519535E-7</v>
      </c>
      <c r="FM254" s="12">
        <v>0</v>
      </c>
      <c r="FN254" s="12">
        <v>0</v>
      </c>
      <c r="FO254" s="12">
        <v>0</v>
      </c>
      <c r="FP254" s="12">
        <v>0</v>
      </c>
      <c r="FQ254" s="13">
        <v>1.65638425126319E-7</v>
      </c>
      <c r="FR254" s="12">
        <v>0</v>
      </c>
      <c r="FS254" s="13">
        <v>2.7299511862851798E-7</v>
      </c>
      <c r="FT254" s="13">
        <v>2.1504220991500699E-7</v>
      </c>
      <c r="FU254" s="13">
        <v>1.9969005206691101E-7</v>
      </c>
      <c r="FV254" s="12">
        <v>0</v>
      </c>
      <c r="FW254" s="12">
        <v>0</v>
      </c>
      <c r="FX254" s="12">
        <v>0</v>
      </c>
      <c r="FY254" s="13">
        <v>3.7303785568469798E-7</v>
      </c>
      <c r="FZ254" s="13">
        <v>3.4192152973191801E-7</v>
      </c>
      <c r="GA254" s="21">
        <v>2.6185068684561399E-7</v>
      </c>
      <c r="GB254" s="12">
        <v>0</v>
      </c>
      <c r="GC254" s="13">
        <v>9.2242316776243301E-8</v>
      </c>
      <c r="GD254" s="12">
        <v>0</v>
      </c>
      <c r="GE254" s="12">
        <v>0</v>
      </c>
      <c r="GF254" s="12">
        <v>0</v>
      </c>
      <c r="GG254" s="13">
        <v>5.8397323952613603E-8</v>
      </c>
      <c r="GH254" s="12">
        <v>0</v>
      </c>
      <c r="GI254" s="13">
        <v>1.7931037125259899E-7</v>
      </c>
      <c r="GJ254" s="13">
        <v>2.7847291177972099E-7</v>
      </c>
      <c r="GK254" s="13">
        <v>6.7052027898687494E-8</v>
      </c>
      <c r="GL254" s="13">
        <v>3.0353089317104801E-7</v>
      </c>
      <c r="GM254" s="12">
        <v>0</v>
      </c>
      <c r="GN254" s="12">
        <v>0</v>
      </c>
      <c r="GO254" s="13">
        <v>8.8991493462635401E-8</v>
      </c>
      <c r="GP254" s="13">
        <v>2.07626543056455E-7</v>
      </c>
      <c r="GQ254" s="13">
        <v>6.0727544817204497E-8</v>
      </c>
      <c r="GR254" s="12">
        <v>0</v>
      </c>
      <c r="GS254" s="13">
        <v>7.05101389481812E-8</v>
      </c>
      <c r="GT254" s="13">
        <v>6.6764105645619297E-8</v>
      </c>
      <c r="GU254" s="12">
        <v>0</v>
      </c>
      <c r="GV254" s="13">
        <v>1.6330027706997801E-7</v>
      </c>
      <c r="GW254" s="13">
        <v>6.1819577794062797E-8</v>
      </c>
      <c r="GX254" s="13">
        <v>8.3430976652285997E-8</v>
      </c>
      <c r="GY254" s="13">
        <v>1.2729780103948301E-7</v>
      </c>
      <c r="GZ254" s="13">
        <v>3.3533180969414299E-7</v>
      </c>
      <c r="HA254" s="13">
        <v>2.19344091281443E-7</v>
      </c>
      <c r="HB254" s="13">
        <v>1.9853914270654E-7</v>
      </c>
      <c r="HC254" s="13">
        <v>2.2696889267805999E-7</v>
      </c>
      <c r="HD254" s="13">
        <v>1.2217039953343401E-7</v>
      </c>
      <c r="HE254" s="12">
        <v>0</v>
      </c>
      <c r="HF254" s="13">
        <v>1.41017084552058E-7</v>
      </c>
      <c r="HG254" s="12">
        <v>0</v>
      </c>
      <c r="HH254" s="13">
        <v>1.7886222860193701E-7</v>
      </c>
      <c r="HI254" s="13">
        <v>8.3970113545332202E-8</v>
      </c>
      <c r="HJ254" s="13">
        <v>1.60904112652287E-7</v>
      </c>
      <c r="HK254" s="12">
        <v>0</v>
      </c>
      <c r="HL254" s="13">
        <v>1.0137136108240999E-7</v>
      </c>
      <c r="HM254" s="13">
        <v>5.7514400508207397E-7</v>
      </c>
      <c r="HN254" s="12">
        <v>0</v>
      </c>
      <c r="HO254" s="13">
        <v>5.3863417930595402E-8</v>
      </c>
      <c r="HP254" s="13">
        <v>8.3310228294188998E-7</v>
      </c>
      <c r="HQ254" s="12">
        <v>0</v>
      </c>
      <c r="HR254" s="13">
        <v>6.5305131192600602E-8</v>
      </c>
      <c r="HS254" s="13">
        <v>2.5590660261054101E-7</v>
      </c>
      <c r="HT254" s="13">
        <v>1.1695571121966601E-7</v>
      </c>
      <c r="HU254" s="21">
        <v>2.74552529165795E-7</v>
      </c>
      <c r="HV254" s="13">
        <v>1.0981940284268699E-6</v>
      </c>
      <c r="HW254" s="13">
        <v>4.6873553050493401E-7</v>
      </c>
      <c r="HX254" s="12">
        <v>0</v>
      </c>
      <c r="HY254" s="12">
        <v>0</v>
      </c>
      <c r="HZ254" s="12">
        <v>0</v>
      </c>
      <c r="IA254" s="13">
        <v>3.03846520300607E-7</v>
      </c>
      <c r="IB254" s="13">
        <v>8.3860736462181298E-8</v>
      </c>
      <c r="IC254" s="13">
        <v>1.09115499091681E-7</v>
      </c>
      <c r="ID254" s="12">
        <v>0</v>
      </c>
      <c r="IE254" s="13">
        <v>1.66158446809488E-7</v>
      </c>
      <c r="IF254" s="13">
        <v>2.6821137527244598E-7</v>
      </c>
      <c r="IG254" s="13">
        <v>5.9128663770901197E-8</v>
      </c>
      <c r="IH254" s="13">
        <v>6.2587560581180202E-7</v>
      </c>
      <c r="II254" s="13">
        <v>2.6618640191947401E-7</v>
      </c>
      <c r="IJ254" s="13">
        <v>2.3265995053786301E-7</v>
      </c>
      <c r="IK254" s="13">
        <v>1.8991340853035601E-7</v>
      </c>
      <c r="IL254" s="12">
        <v>0</v>
      </c>
      <c r="IM254" s="13">
        <v>3.0746660726902498E-7</v>
      </c>
      <c r="IN254" s="13">
        <v>2.04117469877077E-7</v>
      </c>
      <c r="IO254" s="12">
        <v>0</v>
      </c>
      <c r="IP254" s="13">
        <v>1.46964959447749E-7</v>
      </c>
      <c r="IQ254" s="13">
        <v>1.97613214427173E-7</v>
      </c>
      <c r="IR254" s="12">
        <v>0</v>
      </c>
      <c r="IS254" s="13">
        <v>1.44601533200891E-7</v>
      </c>
      <c r="IT254" s="12">
        <v>0</v>
      </c>
      <c r="IU254" s="13">
        <v>1.19206421970026E-7</v>
      </c>
      <c r="IV254" s="13">
        <v>2.29634016325445E-7</v>
      </c>
      <c r="IW254" s="12">
        <v>0</v>
      </c>
      <c r="IX254" s="13">
        <v>3.5440943391863801E-7</v>
      </c>
      <c r="IY254" s="13">
        <v>1.7956098792905499E-7</v>
      </c>
    </row>
    <row r="255" spans="1:259" x14ac:dyDescent="0.25">
      <c r="A255" s="2">
        <v>252</v>
      </c>
      <c r="B255" s="2" t="s">
        <v>2619</v>
      </c>
      <c r="C255" s="2" t="s">
        <v>2706</v>
      </c>
      <c r="D255" s="13">
        <v>3.6350570646869798E-8</v>
      </c>
      <c r="E255" s="12">
        <v>0</v>
      </c>
      <c r="F255" s="12">
        <v>0</v>
      </c>
      <c r="G255" s="13">
        <v>1.5329467034393499E-7</v>
      </c>
      <c r="H255" s="13">
        <v>4.8686482642026698E-7</v>
      </c>
      <c r="I255" s="13">
        <v>8.36141625008099E-8</v>
      </c>
      <c r="J255" s="12">
        <v>0</v>
      </c>
      <c r="K255" s="13">
        <v>2.7199706578495601E-7</v>
      </c>
      <c r="L255" s="13">
        <v>2.38986061196289E-8</v>
      </c>
      <c r="M255" s="12">
        <v>0</v>
      </c>
      <c r="N255" s="13">
        <v>3.6149402160080202E-7</v>
      </c>
      <c r="O255" s="12">
        <v>0</v>
      </c>
      <c r="P255" s="13">
        <v>1.2543345503421299E-6</v>
      </c>
      <c r="Q255" s="13">
        <v>2.41496385718131E-7</v>
      </c>
      <c r="R255" s="13">
        <v>2.1836992933493899E-6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3">
        <v>1.7767885158633299E-7</v>
      </c>
      <c r="Z255" s="13">
        <v>1.8001675110707501E-7</v>
      </c>
      <c r="AA255" s="13">
        <v>2.4154779331013601E-6</v>
      </c>
      <c r="AB255" s="12">
        <v>0</v>
      </c>
      <c r="AC255" s="13">
        <v>7.1423764679238202E-7</v>
      </c>
      <c r="AD255" s="13">
        <v>6.6778819276255796E-7</v>
      </c>
      <c r="AE255" s="13">
        <v>8.0658800631024799E-8</v>
      </c>
      <c r="AF255" s="13">
        <v>6.8239240380290004E-8</v>
      </c>
      <c r="AG255" s="12">
        <v>0</v>
      </c>
      <c r="AH255" s="13">
        <v>4.7975675402478E-8</v>
      </c>
      <c r="AI255" s="12">
        <v>0</v>
      </c>
      <c r="AJ255" s="12">
        <v>0</v>
      </c>
      <c r="AK255" s="13">
        <v>2.1411295285023999E-7</v>
      </c>
      <c r="AL255" s="13">
        <v>3.3435829529829599E-7</v>
      </c>
      <c r="AM255" s="13">
        <v>3.43950212219103E-7</v>
      </c>
      <c r="AN255" s="13">
        <v>3.6292552936840699E-7</v>
      </c>
      <c r="AO255" s="12">
        <v>0</v>
      </c>
      <c r="AP255" s="13">
        <v>1.4624447441151401E-7</v>
      </c>
      <c r="AQ255" s="13">
        <v>5.1366015099173404E-7</v>
      </c>
      <c r="AR255" s="12">
        <v>0</v>
      </c>
      <c r="AS255" s="13">
        <v>2.8289078114585202E-7</v>
      </c>
      <c r="AT255" s="13">
        <v>5.6033317429620102E-8</v>
      </c>
      <c r="AU255" s="12">
        <v>0</v>
      </c>
      <c r="AV255" s="12">
        <v>0</v>
      </c>
      <c r="AW255" s="12">
        <v>0</v>
      </c>
      <c r="AX255" s="13">
        <v>1.07250563657963E-6</v>
      </c>
      <c r="AY255" s="13">
        <v>1.3454809247188201E-7</v>
      </c>
      <c r="AZ255" s="21">
        <v>1.3146324164807099E-7</v>
      </c>
      <c r="BA255" s="13">
        <v>9.3071818808326006E-8</v>
      </c>
      <c r="BB255" s="12">
        <v>0</v>
      </c>
      <c r="BC255" s="13">
        <v>1.6739384074751499E-7</v>
      </c>
      <c r="BD255" s="12">
        <v>0</v>
      </c>
      <c r="BE255" s="13">
        <v>1.9663998137099599E-7</v>
      </c>
      <c r="BF255" s="13">
        <v>2.0229568003232299E-7</v>
      </c>
      <c r="BG255" s="12">
        <v>0</v>
      </c>
      <c r="BH255" s="12">
        <v>0</v>
      </c>
      <c r="BI255" s="12">
        <v>0</v>
      </c>
      <c r="BJ255" s="13">
        <v>1.3512313367074601E-7</v>
      </c>
      <c r="BK255" s="13">
        <v>1.19200806121672E-7</v>
      </c>
      <c r="BL255" s="12">
        <v>0</v>
      </c>
      <c r="BM255" s="13">
        <v>2.1181851682768501E-6</v>
      </c>
      <c r="BN255" s="12">
        <v>0</v>
      </c>
      <c r="BO255" s="13">
        <v>1.2233385199540201E-6</v>
      </c>
      <c r="BP255" s="13">
        <v>1.70380602060643E-6</v>
      </c>
      <c r="BQ255" s="13">
        <v>3.3377181839691703E-7</v>
      </c>
      <c r="BR255" s="13">
        <v>2.51907954024114E-7</v>
      </c>
      <c r="BS255" s="13">
        <v>1.83181841015522E-7</v>
      </c>
      <c r="BT255" s="13">
        <v>3.4576639726448702E-8</v>
      </c>
      <c r="BU255" s="12">
        <v>0</v>
      </c>
      <c r="BV255" s="12">
        <v>0</v>
      </c>
      <c r="BW255" s="12">
        <v>0</v>
      </c>
      <c r="BX255" s="12">
        <v>0</v>
      </c>
      <c r="BY255" s="13">
        <v>1.4954844336396201E-7</v>
      </c>
      <c r="BZ255" s="13">
        <v>1.61298807460752E-7</v>
      </c>
      <c r="CA255" s="12">
        <v>0</v>
      </c>
      <c r="CB255" s="12">
        <v>0</v>
      </c>
      <c r="CC255" s="13">
        <v>2.4597064335076002E-7</v>
      </c>
      <c r="CD255" s="13">
        <v>1.0042521955221001E-6</v>
      </c>
      <c r="CE255" s="13">
        <v>1.23278435403972E-7</v>
      </c>
      <c r="CF255" s="12">
        <v>0</v>
      </c>
      <c r="CG255" s="12">
        <v>0</v>
      </c>
      <c r="CH255" s="12">
        <v>0</v>
      </c>
      <c r="CI255" s="13">
        <v>1.5041046676984501E-7</v>
      </c>
      <c r="CJ255" s="13">
        <v>1.96828785991779E-7</v>
      </c>
      <c r="CK255" s="13">
        <v>1.2010355981435801E-7</v>
      </c>
      <c r="CL255" s="13">
        <v>1.2616268965729601E-7</v>
      </c>
      <c r="CM255" s="13">
        <v>3.4197162982375098E-5</v>
      </c>
      <c r="CN255" s="12">
        <v>0</v>
      </c>
      <c r="CO255" s="13">
        <v>1.08742211202722E-7</v>
      </c>
      <c r="CP255" s="13">
        <v>1.94466183842525E-7</v>
      </c>
      <c r="CQ255" s="13">
        <v>1.7129280683914999E-7</v>
      </c>
      <c r="CR255" s="13">
        <v>8.0867809339753004E-8</v>
      </c>
      <c r="CS255" s="13">
        <v>4.2918729587399899E-6</v>
      </c>
      <c r="CT255" s="13">
        <v>2.1019009816906099E-6</v>
      </c>
      <c r="CU255" s="13">
        <v>1.0549943537420199E-6</v>
      </c>
      <c r="CV255" s="21">
        <v>9.35390422995909E-7</v>
      </c>
      <c r="CW255" s="12">
        <v>0</v>
      </c>
      <c r="CX255" s="13">
        <v>6.1980387151430903E-7</v>
      </c>
      <c r="CY255" s="13">
        <v>8.3826353343318604E-7</v>
      </c>
      <c r="CZ255" s="13">
        <v>3.8173193603364599E-6</v>
      </c>
      <c r="DA255" s="13">
        <v>3.7601823172840001E-6</v>
      </c>
      <c r="DB255" s="13">
        <v>9.3057216209729805E-8</v>
      </c>
      <c r="DC255" s="13">
        <v>2.7929550822830501E-6</v>
      </c>
      <c r="DD255" s="13">
        <v>2.9271006017953899E-7</v>
      </c>
      <c r="DE255" s="12">
        <v>0</v>
      </c>
      <c r="DF255" s="13">
        <v>3.2690186289512999E-7</v>
      </c>
      <c r="DG255" s="13">
        <v>1.35386979329022E-7</v>
      </c>
      <c r="DH255" s="13">
        <v>7.7613778897556896E-7</v>
      </c>
      <c r="DI255" s="13">
        <v>1.4383751687010399E-7</v>
      </c>
      <c r="DJ255" s="13">
        <v>2.8436789595455201E-7</v>
      </c>
      <c r="DK255" s="13">
        <v>6.6661752939983E-8</v>
      </c>
      <c r="DL255" s="13">
        <v>1.03236024891039E-6</v>
      </c>
      <c r="DM255" s="13">
        <v>8.1279555636367704E-7</v>
      </c>
      <c r="DN255" s="13">
        <v>2.26546663344241E-5</v>
      </c>
      <c r="DO255" s="13">
        <v>8.1768807593297006E-6</v>
      </c>
      <c r="DP255" s="13">
        <v>6.9389469441391404E-7</v>
      </c>
      <c r="DQ255" s="13">
        <v>7.4822572253895596E-7</v>
      </c>
      <c r="DR255" s="12">
        <v>0</v>
      </c>
      <c r="DS255" s="13">
        <v>1.10109491124438E-7</v>
      </c>
      <c r="DT255" s="13">
        <v>5.9241656495461797E-7</v>
      </c>
      <c r="DU255" s="12">
        <v>0</v>
      </c>
      <c r="DV255" s="13">
        <v>2.42194851406599E-7</v>
      </c>
      <c r="DW255" s="12">
        <v>0</v>
      </c>
      <c r="DX255" s="13">
        <v>6.3919409388632502E-7</v>
      </c>
      <c r="DY255" s="13">
        <v>5.7580859441131797E-8</v>
      </c>
      <c r="DZ255" s="13">
        <v>1.6396525811401001E-7</v>
      </c>
      <c r="EA255" s="12">
        <v>0</v>
      </c>
      <c r="EB255" s="12">
        <v>0</v>
      </c>
      <c r="EC255" s="2" t="s">
        <v>2619</v>
      </c>
      <c r="ED255" s="12">
        <v>0</v>
      </c>
      <c r="EE255" s="12">
        <v>0</v>
      </c>
      <c r="EF255" s="12">
        <v>0</v>
      </c>
      <c r="EG255" s="12">
        <v>0</v>
      </c>
      <c r="EH255" s="12">
        <v>0</v>
      </c>
      <c r="EI255" s="12">
        <v>0</v>
      </c>
      <c r="EJ255" s="12">
        <v>0</v>
      </c>
      <c r="EK255" s="12">
        <v>0</v>
      </c>
      <c r="EL255" s="12">
        <v>0</v>
      </c>
      <c r="EM255" s="12">
        <v>0</v>
      </c>
      <c r="EN255" s="12">
        <v>0</v>
      </c>
      <c r="EO255" s="12">
        <v>0</v>
      </c>
      <c r="EP255" s="13">
        <v>1.14307149044558E-7</v>
      </c>
      <c r="EQ255" s="13">
        <v>8.5230543033231406E-8</v>
      </c>
      <c r="ER255" s="13">
        <v>6.6919609853637495E-7</v>
      </c>
      <c r="ES255" s="12">
        <v>0</v>
      </c>
      <c r="ET255" s="13">
        <v>5.1249434112342697E-7</v>
      </c>
      <c r="EU255" s="13">
        <v>1.9575886183543601E-7</v>
      </c>
      <c r="EV255" s="13">
        <v>5.5332619796265403E-8</v>
      </c>
      <c r="EW255" s="13">
        <v>5.2196993169554299E-8</v>
      </c>
      <c r="EX255" s="12">
        <v>0</v>
      </c>
      <c r="EY255" s="13">
        <v>5.3999702614273301E-8</v>
      </c>
      <c r="EZ255" s="13">
        <v>6.2762527897420704E-7</v>
      </c>
      <c r="FA255" s="13">
        <v>5.9052883922701098E-7</v>
      </c>
      <c r="FB255" s="12">
        <v>0</v>
      </c>
      <c r="FC255" s="12">
        <v>0</v>
      </c>
      <c r="FD255" s="13">
        <v>7.8540502769793195E-6</v>
      </c>
      <c r="FE255" s="13">
        <v>1.1571657583159299E-6</v>
      </c>
      <c r="FF255" s="12">
        <v>0</v>
      </c>
      <c r="FG255" s="13">
        <v>4.4200144417722899E-8</v>
      </c>
      <c r="FH255" s="13">
        <v>1.3336290348134601E-6</v>
      </c>
      <c r="FI255" s="12">
        <v>0</v>
      </c>
      <c r="FJ255" s="13">
        <v>4.53254738755668E-7</v>
      </c>
      <c r="FK255" s="12">
        <v>0</v>
      </c>
      <c r="FL255" s="13">
        <v>5.5857759100948998E-8</v>
      </c>
      <c r="FM255" s="13">
        <v>1.6252667143825801E-6</v>
      </c>
      <c r="FN255" s="13">
        <v>1.38182455697419E-7</v>
      </c>
      <c r="FO255" s="13">
        <v>1.6529746031973101E-7</v>
      </c>
      <c r="FP255" s="12">
        <v>0</v>
      </c>
      <c r="FQ255" s="13">
        <v>1.5910931422100799E-5</v>
      </c>
      <c r="FR255" s="13">
        <v>9.6311921288968996E-8</v>
      </c>
      <c r="FS255" s="12">
        <v>0</v>
      </c>
      <c r="FT255" s="13">
        <v>2.4183292078310101E-5</v>
      </c>
      <c r="FU255" s="13">
        <v>2.2639893994483299E-6</v>
      </c>
      <c r="FV255" s="12">
        <v>0</v>
      </c>
      <c r="FW255" s="12">
        <v>0</v>
      </c>
      <c r="FX255" s="12">
        <v>0</v>
      </c>
      <c r="FY255" s="13">
        <v>5.5563864612545895E-7</v>
      </c>
      <c r="FZ255" s="12">
        <v>0</v>
      </c>
      <c r="GA255" s="21">
        <v>5.3542621108218304E-7</v>
      </c>
      <c r="GB255" s="12">
        <v>0</v>
      </c>
      <c r="GC255" s="12">
        <v>0</v>
      </c>
      <c r="GD255" s="13">
        <v>1.2234257600456799E-5</v>
      </c>
      <c r="GE255" s="12">
        <v>0</v>
      </c>
      <c r="GF255" s="13">
        <v>9.6975676707287193E-6</v>
      </c>
      <c r="GG255" s="12">
        <v>0</v>
      </c>
      <c r="GH255" s="13">
        <v>2.4199584354612802E-7</v>
      </c>
      <c r="GI255" s="12">
        <v>0</v>
      </c>
      <c r="GJ255" s="13">
        <v>2.8090453597363898E-7</v>
      </c>
      <c r="GK255" s="13">
        <v>4.5606209118589301E-7</v>
      </c>
      <c r="GL255" s="12">
        <v>0</v>
      </c>
      <c r="GM255" s="13">
        <v>7.3373641764908604E-8</v>
      </c>
      <c r="GN255" s="13">
        <v>6.4960837021808101E-6</v>
      </c>
      <c r="GO255" s="12">
        <v>0</v>
      </c>
      <c r="GP255" s="13">
        <v>3.2925497417245102E-6</v>
      </c>
      <c r="GQ255" s="13">
        <v>1.0543096294680001E-5</v>
      </c>
      <c r="GR255" s="13">
        <v>1.9467340232558901E-6</v>
      </c>
      <c r="GS255" s="12">
        <v>0</v>
      </c>
      <c r="GT255" s="12">
        <v>0</v>
      </c>
      <c r="GU255" s="12">
        <v>0</v>
      </c>
      <c r="GV255" s="13">
        <v>2.8459377839282802E-7</v>
      </c>
      <c r="GW255" s="12">
        <v>0</v>
      </c>
      <c r="GX255" s="13">
        <v>1.16391362490226E-7</v>
      </c>
      <c r="GY255" s="13">
        <v>3.0192341220750701E-6</v>
      </c>
      <c r="GZ255" s="12">
        <v>0</v>
      </c>
      <c r="HA255" s="12">
        <v>0</v>
      </c>
      <c r="HB255" s="13">
        <v>9.2324786526086505E-8</v>
      </c>
      <c r="HC255" s="12">
        <v>0</v>
      </c>
      <c r="HD255" s="13">
        <v>8.5217624365913894E-8</v>
      </c>
      <c r="HE255" s="12">
        <v>0</v>
      </c>
      <c r="HF255" s="13">
        <v>2.7020248630725198E-7</v>
      </c>
      <c r="HG255" s="13">
        <v>5.5694189031460999E-7</v>
      </c>
      <c r="HH255" s="12">
        <v>0</v>
      </c>
      <c r="HI255" s="12">
        <v>0</v>
      </c>
      <c r="HJ255" s="12">
        <v>0</v>
      </c>
      <c r="HK255" s="13">
        <v>1.05714977646328E-7</v>
      </c>
      <c r="HL255" s="12">
        <v>0</v>
      </c>
      <c r="HM255" s="13">
        <v>1.6260711874640699E-7</v>
      </c>
      <c r="HN255" s="13">
        <v>1.21261639001107E-7</v>
      </c>
      <c r="HO255" s="12">
        <v>0</v>
      </c>
      <c r="HP255" s="13">
        <v>3.4050871520659701E-6</v>
      </c>
      <c r="HQ255" s="13">
        <v>1.13034956083482E-6</v>
      </c>
      <c r="HR255" s="13">
        <v>1.0858864235500899E-6</v>
      </c>
      <c r="HS255" s="12">
        <v>0</v>
      </c>
      <c r="HT255" s="13">
        <v>6.6890451214929096E-7</v>
      </c>
      <c r="HU255" s="21">
        <v>8.6229139423052097E-7</v>
      </c>
      <c r="HV255" s="13">
        <v>6.1424789024737095E-7</v>
      </c>
      <c r="HW255" s="13">
        <v>8.6582872225990204E-8</v>
      </c>
      <c r="HX255" s="13">
        <v>3.3353064102940598E-5</v>
      </c>
      <c r="HY255" s="13">
        <v>5.2590417497076902E-7</v>
      </c>
      <c r="HZ255" s="13">
        <v>7.9186996965214803E-7</v>
      </c>
      <c r="IA255" s="13">
        <v>5.4541790042696599E-5</v>
      </c>
      <c r="IB255" s="13">
        <v>3.25597680866322E-6</v>
      </c>
      <c r="IC255" s="13">
        <v>2.6395293388497799E-7</v>
      </c>
      <c r="ID255" s="12">
        <v>0</v>
      </c>
      <c r="IE255" s="13">
        <v>3.0156197388803698E-7</v>
      </c>
      <c r="IF255" s="12">
        <v>0</v>
      </c>
      <c r="IG255" s="13">
        <v>4.6290026025505897E-8</v>
      </c>
      <c r="IH255" s="13">
        <v>1.3644755656352301E-7</v>
      </c>
      <c r="II255" s="13">
        <v>1.05283344989531E-7</v>
      </c>
      <c r="IJ255" s="13">
        <v>1.3341108597684201E-7</v>
      </c>
      <c r="IK255" s="13">
        <v>2.3723256444661201E-6</v>
      </c>
      <c r="IL255" s="13">
        <v>6.5202274643597703E-5</v>
      </c>
      <c r="IM255" s="13">
        <v>1.07233724140123E-7</v>
      </c>
      <c r="IN255" s="13">
        <v>3.6408587154698802E-7</v>
      </c>
      <c r="IO255" s="13">
        <v>7.9296411746202495E-8</v>
      </c>
      <c r="IP255" s="13">
        <v>2.7702009089938099E-6</v>
      </c>
      <c r="IQ255" s="13">
        <v>3.7242224264231401E-6</v>
      </c>
      <c r="IR255" s="13">
        <v>6.7510054149368699E-8</v>
      </c>
      <c r="IS255" s="12">
        <v>0</v>
      </c>
      <c r="IT255" s="13">
        <v>4.6036163410569699E-8</v>
      </c>
      <c r="IU255" s="13">
        <v>5.9828425073761502E-7</v>
      </c>
      <c r="IV255" s="12">
        <v>0</v>
      </c>
      <c r="IW255" s="13">
        <v>6.8518918219873305E-7</v>
      </c>
      <c r="IX255" s="13">
        <v>2.0728216455798401E-6</v>
      </c>
      <c r="IY255" s="13">
        <v>8.4902620334740402E-7</v>
      </c>
    </row>
    <row r="256" spans="1:259" x14ac:dyDescent="0.25">
      <c r="A256" s="2">
        <v>253</v>
      </c>
      <c r="B256" s="2" t="s">
        <v>2624</v>
      </c>
      <c r="C256" s="2" t="s">
        <v>2706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3">
        <v>5.4147890788529699E-8</v>
      </c>
      <c r="M256" s="12">
        <v>0</v>
      </c>
      <c r="N256" s="12">
        <v>0</v>
      </c>
      <c r="O256" s="12">
        <v>0</v>
      </c>
      <c r="P256" s="12">
        <v>0</v>
      </c>
      <c r="Q256" s="13">
        <v>4.9688149419949495E-7</v>
      </c>
      <c r="R256" s="12">
        <v>0</v>
      </c>
      <c r="S256" s="12">
        <v>0</v>
      </c>
      <c r="T256" s="13">
        <v>2.6933781671956499E-7</v>
      </c>
      <c r="U256" s="13">
        <v>8.3929178894435194E-8</v>
      </c>
      <c r="V256" s="12">
        <v>0</v>
      </c>
      <c r="W256" s="12">
        <v>0</v>
      </c>
      <c r="X256" s="13">
        <v>2.22558006035044E-7</v>
      </c>
      <c r="Y256" s="12">
        <v>0</v>
      </c>
      <c r="Z256" s="12">
        <v>0</v>
      </c>
      <c r="AA256" s="12">
        <v>0</v>
      </c>
      <c r="AB256" s="13">
        <v>2.2828226223401901E-7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3">
        <v>1.2128076350258401E-7</v>
      </c>
      <c r="AL256" s="12">
        <v>0</v>
      </c>
      <c r="AM256" s="12">
        <v>0</v>
      </c>
      <c r="AN256" s="12">
        <v>0</v>
      </c>
      <c r="AO256" s="12">
        <v>0</v>
      </c>
      <c r="AP256" s="13">
        <v>1.3254044673938599E-7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7">
        <v>0</v>
      </c>
      <c r="BA256" s="13">
        <v>6.0503016018872896E-7</v>
      </c>
      <c r="BB256" s="12">
        <v>0</v>
      </c>
      <c r="BC256" s="13">
        <v>1.12758555231243E-7</v>
      </c>
      <c r="BD256" s="13">
        <v>2.4922201661846498E-7</v>
      </c>
      <c r="BE256" s="13">
        <v>8.0770850866187394E-8</v>
      </c>
      <c r="BF256" s="12">
        <v>0</v>
      </c>
      <c r="BG256" s="12">
        <v>0</v>
      </c>
      <c r="BH256" s="12">
        <v>0</v>
      </c>
      <c r="BI256" s="13">
        <v>5.5469933652316399E-8</v>
      </c>
      <c r="BJ256" s="12">
        <v>0</v>
      </c>
      <c r="BK256" s="13">
        <v>3.5946465384229301E-7</v>
      </c>
      <c r="BL256" s="12">
        <v>0</v>
      </c>
      <c r="BM256" s="13">
        <v>4.61324915348491E-7</v>
      </c>
      <c r="BN256" s="13">
        <v>3.7822727471297498E-7</v>
      </c>
      <c r="BO256" s="13">
        <v>3.81572670404229E-7</v>
      </c>
      <c r="BP256" s="13">
        <v>9.5355627812535499E-8</v>
      </c>
      <c r="BQ256" s="13">
        <v>1.57009475434414E-7</v>
      </c>
      <c r="BR256" s="13">
        <v>1.0760788639136199E-7</v>
      </c>
      <c r="BS256" s="12">
        <v>0</v>
      </c>
      <c r="BT256" s="13">
        <v>7.8341477422163401E-8</v>
      </c>
      <c r="BU256" s="12">
        <v>0</v>
      </c>
      <c r="BV256" s="13">
        <v>1.16918959022463E-7</v>
      </c>
      <c r="BW256" s="13">
        <v>8.6482434075819698E-8</v>
      </c>
      <c r="BX256" s="12">
        <v>0</v>
      </c>
      <c r="BY256" s="12">
        <v>0</v>
      </c>
      <c r="BZ256" s="13">
        <v>1.5219474170024101E-7</v>
      </c>
      <c r="CA256" s="13">
        <v>1.2864877649973301E-7</v>
      </c>
      <c r="CB256" s="12">
        <v>0</v>
      </c>
      <c r="CC256" s="13">
        <v>5.2812588908805199E-8</v>
      </c>
      <c r="CD256" s="12">
        <v>0</v>
      </c>
      <c r="CE256" s="13">
        <v>9.3105391773628901E-8</v>
      </c>
      <c r="CF256" s="12">
        <v>0</v>
      </c>
      <c r="CG256" s="13">
        <v>1.1906422500709699E-7</v>
      </c>
      <c r="CH256" s="13">
        <v>1.9128955151737101E-7</v>
      </c>
      <c r="CI256" s="13">
        <v>8.7743077430560805E-8</v>
      </c>
      <c r="CJ256" s="12">
        <v>0</v>
      </c>
      <c r="CK256" s="12">
        <v>0</v>
      </c>
      <c r="CL256" s="13">
        <v>1.5123248216152999E-7</v>
      </c>
      <c r="CM256" s="12">
        <v>0</v>
      </c>
      <c r="CN256" s="12">
        <v>0</v>
      </c>
      <c r="CO256" s="13">
        <v>1.66016351014738E-7</v>
      </c>
      <c r="CP256" s="12">
        <v>0</v>
      </c>
      <c r="CQ256" s="12">
        <v>0</v>
      </c>
      <c r="CR256" s="12">
        <v>0</v>
      </c>
      <c r="CS256" s="13">
        <v>2.5741851714801202E-7</v>
      </c>
      <c r="CT256" s="12">
        <v>0</v>
      </c>
      <c r="CU256" s="12">
        <v>0</v>
      </c>
      <c r="CV256" s="17">
        <v>0</v>
      </c>
      <c r="CW256" s="13">
        <v>1.98404597641974E-7</v>
      </c>
      <c r="CX256" s="13">
        <v>1.3058684768541801E-7</v>
      </c>
      <c r="CY256" s="13">
        <v>4.2442207436148798E-7</v>
      </c>
      <c r="CZ256" s="13">
        <v>9.7799724511439694E-7</v>
      </c>
      <c r="DA256" s="13">
        <v>1.71945448640571E-6</v>
      </c>
      <c r="DB256" s="13">
        <v>6.7485708449618095E-7</v>
      </c>
      <c r="DC256" s="13">
        <v>4.9096958612845704E-7</v>
      </c>
      <c r="DD256" s="13">
        <v>2.49322791720035E-6</v>
      </c>
      <c r="DE256" s="13">
        <v>1.1831603382346401E-6</v>
      </c>
      <c r="DF256" s="13">
        <v>1.21638280492795E-6</v>
      </c>
      <c r="DG256" s="13">
        <v>6.4114124385940301E-7</v>
      </c>
      <c r="DH256" s="13">
        <v>2.0217659207503102E-6</v>
      </c>
      <c r="DI256" s="12">
        <v>0</v>
      </c>
      <c r="DJ256" s="13">
        <v>9.9347170843144996E-7</v>
      </c>
      <c r="DK256" s="13">
        <v>5.0203113923674698E-7</v>
      </c>
      <c r="DL256" s="12">
        <v>0</v>
      </c>
      <c r="DM256" s="12">
        <v>0</v>
      </c>
      <c r="DN256" s="12">
        <v>0</v>
      </c>
      <c r="DO256" s="13">
        <v>2.0070440778725901E-7</v>
      </c>
      <c r="DP256" s="13">
        <v>5.9488491579048199E-7</v>
      </c>
      <c r="DQ256" s="13">
        <v>1.7886152374522999E-6</v>
      </c>
      <c r="DR256" s="12">
        <v>0</v>
      </c>
      <c r="DS256" s="13">
        <v>1.52864300311346E-6</v>
      </c>
      <c r="DT256" s="12">
        <v>0</v>
      </c>
      <c r="DU256" s="13">
        <v>6.8161535036954296E-7</v>
      </c>
      <c r="DV256" s="13">
        <v>8.4077358795253606E-8</v>
      </c>
      <c r="DW256" s="13">
        <v>1.4262966620564399E-7</v>
      </c>
      <c r="DX256" s="13">
        <v>7.5124799770024695E-7</v>
      </c>
      <c r="DY256" s="13">
        <v>2.6092585257240103E-7</v>
      </c>
      <c r="DZ256" s="13">
        <v>1.1590011281606501E-6</v>
      </c>
      <c r="EA256" s="13">
        <v>8.1808190894735803E-7</v>
      </c>
      <c r="EB256" s="13">
        <v>5.0751122863526198E-7</v>
      </c>
      <c r="EC256" s="2" t="s">
        <v>2624</v>
      </c>
      <c r="ED256" s="12">
        <v>0</v>
      </c>
      <c r="EE256" s="13">
        <v>2.2291760604946099E-7</v>
      </c>
      <c r="EF256" s="13">
        <v>1.11065477775619E-7</v>
      </c>
      <c r="EG256" s="13">
        <v>1.06599799153142E-7</v>
      </c>
      <c r="EH256" s="12">
        <v>0</v>
      </c>
      <c r="EI256" s="13">
        <v>8.2242254740483495E-7</v>
      </c>
      <c r="EJ256" s="13">
        <v>1.7386394784822E-7</v>
      </c>
      <c r="EK256" s="12">
        <v>0</v>
      </c>
      <c r="EL256" s="12">
        <v>0</v>
      </c>
      <c r="EM256" s="13">
        <v>1.07139436553543E-7</v>
      </c>
      <c r="EN256" s="12">
        <v>0</v>
      </c>
      <c r="EO256" s="13">
        <v>9.6330068001286204E-8</v>
      </c>
      <c r="EP256" s="13">
        <v>6.1402521654080095E-7</v>
      </c>
      <c r="EQ256" s="13">
        <v>1.4421307051768299E-7</v>
      </c>
      <c r="ER256" s="12">
        <v>0</v>
      </c>
      <c r="ES256" s="13">
        <v>1.0578395281487199E-7</v>
      </c>
      <c r="ET256" s="13">
        <v>4.44015030815305E-7</v>
      </c>
      <c r="EU256" s="12">
        <v>0</v>
      </c>
      <c r="EV256" s="13">
        <v>2.50738025370489E-7</v>
      </c>
      <c r="EW256" s="13">
        <v>3.5479354797767001E-7</v>
      </c>
      <c r="EX256" s="13">
        <v>1.15312344299932E-7</v>
      </c>
      <c r="EY256" s="12">
        <v>0</v>
      </c>
      <c r="EZ256" s="12">
        <v>0</v>
      </c>
      <c r="FA256" s="12">
        <v>0</v>
      </c>
      <c r="FB256" s="12">
        <v>0</v>
      </c>
      <c r="FC256" s="13">
        <v>1.5464662299498999E-7</v>
      </c>
      <c r="FD256" s="12">
        <v>0</v>
      </c>
      <c r="FE256" s="12">
        <v>0</v>
      </c>
      <c r="FF256" s="13">
        <v>5.6896604991236E-7</v>
      </c>
      <c r="FG256" s="13">
        <v>5.0072890878818901E-7</v>
      </c>
      <c r="FH256" s="13">
        <v>4.3166414313642602E-7</v>
      </c>
      <c r="FI256" s="13">
        <v>9.0353204268036906E-8</v>
      </c>
      <c r="FJ256" s="12">
        <v>0</v>
      </c>
      <c r="FK256" s="13">
        <v>1.1671637335248501E-7</v>
      </c>
      <c r="FL256" s="12">
        <v>0</v>
      </c>
      <c r="FM256" s="12">
        <v>0</v>
      </c>
      <c r="FN256" s="12">
        <v>0</v>
      </c>
      <c r="FO256" s="13">
        <v>1.0374656944798601E-7</v>
      </c>
      <c r="FP256" s="12">
        <v>0</v>
      </c>
      <c r="FQ256" s="12">
        <v>0</v>
      </c>
      <c r="FR256" s="12">
        <v>0</v>
      </c>
      <c r="FS256" s="13">
        <v>4.8579854977466002E-7</v>
      </c>
      <c r="FT256" s="13">
        <v>2.2657127944424999E-7</v>
      </c>
      <c r="FU256" s="12">
        <v>0</v>
      </c>
      <c r="FV256" s="12">
        <v>0</v>
      </c>
      <c r="FW256" s="12">
        <v>0</v>
      </c>
      <c r="FX256" s="12">
        <v>0</v>
      </c>
      <c r="FY256" s="12">
        <v>0</v>
      </c>
      <c r="FZ256" s="13">
        <v>2.16151792222135E-7</v>
      </c>
      <c r="GA256" s="21">
        <v>2.7588930175808202E-7</v>
      </c>
      <c r="GB256" s="13">
        <v>1.24403607030718E-7</v>
      </c>
      <c r="GC256" s="12">
        <v>0</v>
      </c>
      <c r="GD256" s="12">
        <v>0</v>
      </c>
      <c r="GE256" s="12">
        <v>0</v>
      </c>
      <c r="GF256" s="12">
        <v>0</v>
      </c>
      <c r="GG256" s="13">
        <v>1.84584548437632E-7</v>
      </c>
      <c r="GH256" s="12">
        <v>0</v>
      </c>
      <c r="GI256" s="13">
        <v>1.88923747799941E-7</v>
      </c>
      <c r="GJ256" s="13">
        <v>2.20052021196562E-7</v>
      </c>
      <c r="GK256" s="12">
        <v>0</v>
      </c>
      <c r="GL256" s="13">
        <v>3.5977962512232598E-7</v>
      </c>
      <c r="GM256" s="13">
        <v>1.6624517434846399E-7</v>
      </c>
      <c r="GN256" s="13">
        <v>2.6763260507344601E-7</v>
      </c>
      <c r="GO256" s="13">
        <v>1.4064389875913001E-7</v>
      </c>
      <c r="GP256" s="13">
        <v>1.11307159279901E-7</v>
      </c>
      <c r="GQ256" s="13">
        <v>9.5975000899917606E-8</v>
      </c>
      <c r="GR256" s="12">
        <v>0</v>
      </c>
      <c r="GS256" s="13">
        <v>1.11435604211811E-7</v>
      </c>
      <c r="GT256" s="13">
        <v>1.05515299831538E-7</v>
      </c>
      <c r="GU256" s="12">
        <v>0</v>
      </c>
      <c r="GV256" s="13">
        <v>3.8712443305400399E-7</v>
      </c>
      <c r="GW256" s="12">
        <v>0</v>
      </c>
      <c r="GX256" s="12">
        <v>0</v>
      </c>
      <c r="GY256" s="12">
        <v>0</v>
      </c>
      <c r="GZ256" s="13">
        <v>1.76654985992718E-7</v>
      </c>
      <c r="HA256" s="13">
        <v>1.7332784835526601E-7</v>
      </c>
      <c r="HB256" s="12">
        <v>0</v>
      </c>
      <c r="HC256" s="13">
        <v>2.3913738808970498E-7</v>
      </c>
      <c r="HD256" s="13">
        <v>1.9308049157032199E-7</v>
      </c>
      <c r="HE256" s="13">
        <v>5.0908212241110402E-7</v>
      </c>
      <c r="HF256" s="13">
        <v>3.3429924239963398E-7</v>
      </c>
      <c r="HG256" s="12">
        <v>0</v>
      </c>
      <c r="HH256" s="13">
        <v>1.4133868413999301E-7</v>
      </c>
      <c r="HI256" s="13">
        <v>4.7707214374531997E-7</v>
      </c>
      <c r="HJ256" s="13">
        <v>2.5429601020571198E-7</v>
      </c>
      <c r="HK256" s="13">
        <v>1.1976102362730899E-7</v>
      </c>
      <c r="HL256" s="13">
        <v>4.8062785184527199E-7</v>
      </c>
      <c r="HM256" s="12">
        <v>0</v>
      </c>
      <c r="HN256" s="12">
        <v>0</v>
      </c>
      <c r="HO256" s="13">
        <v>8.5126800365836105E-8</v>
      </c>
      <c r="HP256" s="13">
        <v>1.1969556004123799E-7</v>
      </c>
      <c r="HQ256" s="13">
        <v>9.29381949194813E-8</v>
      </c>
      <c r="HR256" s="13">
        <v>4.1638782176774799E-7</v>
      </c>
      <c r="HS256" s="13">
        <v>2.7256684821597499E-7</v>
      </c>
      <c r="HT256" s="12">
        <v>0</v>
      </c>
      <c r="HU256" s="21">
        <v>2.1695409647367001E-7</v>
      </c>
      <c r="HV256" s="13">
        <v>1.416695084942E-6</v>
      </c>
      <c r="HW256" s="13">
        <v>6.8660823149841199E-7</v>
      </c>
      <c r="HX256" s="12">
        <v>0</v>
      </c>
      <c r="HY256" s="12">
        <v>0</v>
      </c>
      <c r="HZ256" s="13">
        <v>2.0916693100351701E-7</v>
      </c>
      <c r="IA256" s="13">
        <v>3.6015374259407601E-7</v>
      </c>
      <c r="IB256" s="13">
        <v>1.32535149933238E-7</v>
      </c>
      <c r="IC256" s="12">
        <v>0</v>
      </c>
      <c r="ID256" s="12">
        <v>0</v>
      </c>
      <c r="IE256" s="13">
        <v>3.2755414192511099E-7</v>
      </c>
      <c r="IF256" s="13">
        <v>2.8259100611455802E-7</v>
      </c>
      <c r="IG256" s="13">
        <v>9.3448097987577999E-8</v>
      </c>
      <c r="IH256" s="13">
        <v>4.12205205842251E-7</v>
      </c>
      <c r="II256" s="12">
        <v>0</v>
      </c>
      <c r="IJ256" s="13">
        <v>5.0379011487758498E-7</v>
      </c>
      <c r="IK256" s="13">
        <v>2.0009524628373199E-7</v>
      </c>
      <c r="IL256" s="12">
        <v>0</v>
      </c>
      <c r="IM256" s="13">
        <v>2.42963123226572E-7</v>
      </c>
      <c r="IN256" s="13">
        <v>3.22591246099436E-7</v>
      </c>
      <c r="IO256" s="12">
        <v>0</v>
      </c>
      <c r="IP256" s="13">
        <v>1.95044991348312E-7</v>
      </c>
      <c r="IQ256" s="13">
        <v>1.5615589671517801E-7</v>
      </c>
      <c r="IR256" s="13">
        <v>1.1940052407186301E-7</v>
      </c>
      <c r="IS256" s="13">
        <v>1.7079267304527901E-7</v>
      </c>
      <c r="IT256" s="13">
        <v>3.1291713870681E-7</v>
      </c>
      <c r="IU256" s="12">
        <v>0</v>
      </c>
      <c r="IV256" s="13">
        <v>1.80817849816567E-7</v>
      </c>
      <c r="IW256" s="13">
        <v>1.3388475339370199E-7</v>
      </c>
      <c r="IX256" s="13">
        <v>2.0981950605072198E-6</v>
      </c>
      <c r="IY256" s="13">
        <v>2.8378170120256199E-7</v>
      </c>
    </row>
    <row r="257" spans="1:259" s="14" customFormat="1" x14ac:dyDescent="0.25">
      <c r="A257" s="8">
        <v>254</v>
      </c>
      <c r="B257" s="8" t="s">
        <v>2627</v>
      </c>
      <c r="C257" s="8" t="s">
        <v>2706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5">
        <v>7.4634171019456496E-8</v>
      </c>
      <c r="L257" s="14">
        <v>0</v>
      </c>
      <c r="M257" s="15">
        <v>1.9223620718438502E-8</v>
      </c>
      <c r="N257" s="14">
        <v>0</v>
      </c>
      <c r="O257" s="14">
        <v>0</v>
      </c>
      <c r="P257" s="15">
        <v>2.1265595027887202E-6</v>
      </c>
      <c r="Q257" s="15">
        <v>9.1722100263159794E-8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5">
        <v>1.51498886662291E-8</v>
      </c>
      <c r="X257" s="14">
        <v>0</v>
      </c>
      <c r="Y257" s="14">
        <v>0</v>
      </c>
      <c r="Z257" s="15">
        <v>1.38397198178001E-7</v>
      </c>
      <c r="AA257" s="15">
        <v>4.56210968740771E-6</v>
      </c>
      <c r="AB257" s="15">
        <v>1.12373024094543E-7</v>
      </c>
      <c r="AC257" s="15">
        <v>9.4199713516045602E-7</v>
      </c>
      <c r="AD257" s="15">
        <v>2.7500611362045598E-7</v>
      </c>
      <c r="AE257" s="14">
        <v>0</v>
      </c>
      <c r="AF257" s="15">
        <v>5.7081361144270099E-8</v>
      </c>
      <c r="AG257" s="14">
        <v>0</v>
      </c>
      <c r="AH257" s="14">
        <v>0</v>
      </c>
      <c r="AI257" s="14">
        <v>0</v>
      </c>
      <c r="AJ257" s="14">
        <v>0</v>
      </c>
      <c r="AK257" s="15">
        <v>8.9551544823766706E-8</v>
      </c>
      <c r="AL257" s="14">
        <v>0</v>
      </c>
      <c r="AM257" s="15">
        <v>7.3341649624995006E-8</v>
      </c>
      <c r="AN257" s="14">
        <v>0</v>
      </c>
      <c r="AO257" s="14">
        <v>0</v>
      </c>
      <c r="AP257" s="15">
        <v>1.50380288007566E-7</v>
      </c>
      <c r="AQ257" s="14">
        <v>0</v>
      </c>
      <c r="AR257" s="14">
        <v>0</v>
      </c>
      <c r="AS257" s="15">
        <v>1.17241730550575E-6</v>
      </c>
      <c r="AT257" s="15">
        <v>3.1247495434073797E-8</v>
      </c>
      <c r="AU257" s="15">
        <v>9.4260282026362394E-8</v>
      </c>
      <c r="AV257" s="14">
        <v>0</v>
      </c>
      <c r="AW257" s="15">
        <v>3.6463374005896098E-8</v>
      </c>
      <c r="AX257" s="15">
        <v>2.5662643322782301E-6</v>
      </c>
      <c r="AY257" s="15">
        <v>5.0021321813987103E-8</v>
      </c>
      <c r="AZ257" s="22">
        <v>2.3667317755036601E-7</v>
      </c>
      <c r="BA257" s="14">
        <v>0</v>
      </c>
      <c r="BB257" s="15">
        <v>2.82314441024932E-7</v>
      </c>
      <c r="BC257" s="15">
        <v>1.38764831308673E-8</v>
      </c>
      <c r="BD257" s="15">
        <v>1.5335089662840101E-8</v>
      </c>
      <c r="BE257" s="15">
        <v>3.9759833644973499E-8</v>
      </c>
      <c r="BF257" s="14">
        <v>0</v>
      </c>
      <c r="BG257" s="14">
        <v>0</v>
      </c>
      <c r="BH257" s="14">
        <v>0</v>
      </c>
      <c r="BI257" s="14">
        <v>0</v>
      </c>
      <c r="BJ257" s="15">
        <v>5.3219144639325097E-8</v>
      </c>
      <c r="BK257" s="14">
        <v>0</v>
      </c>
      <c r="BL257" s="15">
        <v>1.15992981231121E-7</v>
      </c>
      <c r="BM257" s="15">
        <v>6.4771593010987802E-6</v>
      </c>
      <c r="BN257" s="15">
        <v>4.6546041552457297E-8</v>
      </c>
      <c r="BO257" s="15">
        <v>2.88548926001259E-6</v>
      </c>
      <c r="BP257" s="15">
        <v>2.3469629564875299E-8</v>
      </c>
      <c r="BQ257" s="15">
        <v>2.5111226607729699E-7</v>
      </c>
      <c r="BR257" s="15">
        <v>3.14295269917655E-7</v>
      </c>
      <c r="BS257" s="15">
        <v>2.5821572308536699E-7</v>
      </c>
      <c r="BT257" s="14">
        <v>0</v>
      </c>
      <c r="BU257" s="14">
        <v>0</v>
      </c>
      <c r="BV257" s="15">
        <v>6.9137341873646006E-8</v>
      </c>
      <c r="BW257" s="14">
        <v>0</v>
      </c>
      <c r="BX257" s="15">
        <v>3.2447835149668899E-8</v>
      </c>
      <c r="BY257" s="15">
        <v>2.7037052361383201E-7</v>
      </c>
      <c r="BZ257" s="14">
        <v>0</v>
      </c>
      <c r="CA257" s="15">
        <v>9.4991953732160903E-8</v>
      </c>
      <c r="CB257" s="14">
        <v>0</v>
      </c>
      <c r="CC257" s="15">
        <v>7.7991740591660796E-8</v>
      </c>
      <c r="CD257" s="14">
        <v>0</v>
      </c>
      <c r="CE257" s="15">
        <v>2.0190680876507801E-7</v>
      </c>
      <c r="CF257" s="14">
        <v>0</v>
      </c>
      <c r="CG257" s="14">
        <v>0</v>
      </c>
      <c r="CH257" s="15">
        <v>2.5139586264787598E-7</v>
      </c>
      <c r="CI257" s="15">
        <v>5.3534635364455395E-7</v>
      </c>
      <c r="CJ257" s="14">
        <v>0</v>
      </c>
      <c r="CK257" s="15">
        <v>2.00930568226431E-7</v>
      </c>
      <c r="CL257" s="15">
        <v>2.25903518027357E-8</v>
      </c>
      <c r="CM257" s="15">
        <v>7.7021537819342806E-5</v>
      </c>
      <c r="CN257" s="15">
        <v>2.5600614753317601E-8</v>
      </c>
      <c r="CO257" s="15">
        <v>1.47917960069657E-7</v>
      </c>
      <c r="CP257" s="15">
        <v>1.7580554864949799E-7</v>
      </c>
      <c r="CQ257" s="15">
        <v>3.3821895615011399E-8</v>
      </c>
      <c r="CR257" s="15">
        <v>2.4641741663415901E-7</v>
      </c>
      <c r="CS257" s="15">
        <v>1.31144454264241E-6</v>
      </c>
      <c r="CT257" s="15">
        <v>8.8010454481633899E-6</v>
      </c>
      <c r="CU257" s="15">
        <v>7.1433257594269101E-7</v>
      </c>
      <c r="CV257" s="22">
        <v>2.1158820507166201E-7</v>
      </c>
      <c r="CW257" s="14">
        <v>0</v>
      </c>
      <c r="CX257" s="15">
        <v>9.1619307463732705E-7</v>
      </c>
      <c r="CY257" s="15">
        <v>8.1236249686261301E-7</v>
      </c>
      <c r="CZ257" s="15">
        <v>6.83841982215607E-8</v>
      </c>
      <c r="DA257" s="15">
        <v>5.4564031721303999E-6</v>
      </c>
      <c r="DB257" s="15">
        <v>1.32880637635737E-7</v>
      </c>
      <c r="DC257" s="15">
        <v>9.9231902106359803E-6</v>
      </c>
      <c r="DD257" s="15">
        <v>4.65059802343445E-7</v>
      </c>
      <c r="DE257" s="15">
        <v>6.7589668252339398E-8</v>
      </c>
      <c r="DF257" s="15">
        <v>1.8803769999854001E-7</v>
      </c>
      <c r="DG257" s="15">
        <v>1.5995637143911599E-7</v>
      </c>
      <c r="DH257" s="15">
        <v>1.0626608645511501E-6</v>
      </c>
      <c r="DI257" s="14">
        <v>0</v>
      </c>
      <c r="DJ257" s="15">
        <v>6.2066094723600704E-8</v>
      </c>
      <c r="DK257" s="15">
        <v>1.6806692445695001E-7</v>
      </c>
      <c r="DL257" s="15">
        <v>2.1182693303513002E-6</v>
      </c>
      <c r="DM257" s="15">
        <v>4.40771946193034E-7</v>
      </c>
      <c r="DN257" s="15">
        <v>3.1057111477576001E-5</v>
      </c>
      <c r="DO257" s="15">
        <v>2.7169366045555799E-7</v>
      </c>
      <c r="DP257" s="15">
        <v>1.70482833264798E-6</v>
      </c>
      <c r="DQ257" s="15">
        <v>8.5936538147422905E-7</v>
      </c>
      <c r="DR257" s="14">
        <v>0</v>
      </c>
      <c r="DS257" s="15">
        <v>7.4594182465948005E-8</v>
      </c>
      <c r="DT257" s="15">
        <v>3.4679584576113398E-7</v>
      </c>
      <c r="DU257" s="15">
        <v>3.8756803396242397E-8</v>
      </c>
      <c r="DV257" s="15">
        <v>2.06937389117406E-7</v>
      </c>
      <c r="DW257" s="14">
        <v>0</v>
      </c>
      <c r="DX257" s="14">
        <v>0</v>
      </c>
      <c r="DY257" s="14">
        <v>0</v>
      </c>
      <c r="DZ257" s="14">
        <v>0</v>
      </c>
      <c r="EA257" s="15">
        <v>6.7163382046798994E-8</v>
      </c>
      <c r="EB257" s="15">
        <v>1.2491240222864501E-7</v>
      </c>
      <c r="EC257" s="8" t="s">
        <v>2627</v>
      </c>
      <c r="ED257" s="14">
        <v>0</v>
      </c>
      <c r="EE257" s="14">
        <v>0</v>
      </c>
      <c r="EF257" s="14">
        <v>0</v>
      </c>
      <c r="EG257" s="15">
        <v>2.62371278466426E-8</v>
      </c>
      <c r="EH257" s="14">
        <v>0</v>
      </c>
      <c r="EI257" s="14">
        <v>0</v>
      </c>
      <c r="EJ257" s="14">
        <v>0</v>
      </c>
      <c r="EK257" s="15">
        <v>8.0617524931771203E-8</v>
      </c>
      <c r="EL257" s="14">
        <v>0</v>
      </c>
      <c r="EM257" s="14">
        <v>0</v>
      </c>
      <c r="EN257" s="15">
        <v>2.2785083847065401E-8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5">
        <v>1.45712333692688E-7</v>
      </c>
      <c r="EU257" s="14">
        <v>0</v>
      </c>
      <c r="EV257" s="15">
        <v>1.8984437901152001E-7</v>
      </c>
      <c r="EW257" s="15">
        <v>8.7324401653712203E-8</v>
      </c>
      <c r="EX257" s="15">
        <v>2.8381523640086601E-8</v>
      </c>
      <c r="EY257" s="14">
        <v>0</v>
      </c>
      <c r="EZ257" s="15">
        <v>6.9779782361761403E-7</v>
      </c>
      <c r="FA257" s="14">
        <v>0</v>
      </c>
      <c r="FB257" s="14">
        <v>0</v>
      </c>
      <c r="FC257" s="14">
        <v>0</v>
      </c>
      <c r="FD257" s="14">
        <v>0</v>
      </c>
      <c r="FE257" s="15">
        <v>3.1007085572455802E-7</v>
      </c>
      <c r="FF257" s="14">
        <v>0</v>
      </c>
      <c r="FG257" s="14">
        <v>0</v>
      </c>
      <c r="FH257" s="15">
        <v>1.06244358809826E-7</v>
      </c>
      <c r="FI257" s="15">
        <v>2.2238396231203599E-8</v>
      </c>
      <c r="FJ257" s="14">
        <v>0</v>
      </c>
      <c r="FK257" s="14">
        <v>0</v>
      </c>
      <c r="FL257" s="14">
        <v>0</v>
      </c>
      <c r="FM257" s="15">
        <v>2.1249773547045402E-6</v>
      </c>
      <c r="FN257" s="14">
        <v>0</v>
      </c>
      <c r="FO257" s="15">
        <v>9.2436563164846097E-8</v>
      </c>
      <c r="FP257" s="15">
        <v>2.6761181312195799E-8</v>
      </c>
      <c r="FQ257" s="15">
        <v>2.1941619344081801E-5</v>
      </c>
      <c r="FR257" s="15">
        <v>3.7023101967588198E-8</v>
      </c>
      <c r="FS257" s="14">
        <v>0</v>
      </c>
      <c r="FT257" s="14">
        <v>0</v>
      </c>
      <c r="FU257" s="15">
        <v>3.98769759038582E-6</v>
      </c>
      <c r="FV257" s="14">
        <v>0</v>
      </c>
      <c r="FW257" s="14">
        <v>0</v>
      </c>
      <c r="FX257" s="14">
        <v>0</v>
      </c>
      <c r="FY257" s="15">
        <v>1.234710856185E-6</v>
      </c>
      <c r="FZ257" s="15">
        <v>2.6600435703756801E-8</v>
      </c>
      <c r="GA257" s="23">
        <v>0</v>
      </c>
      <c r="GB257" s="15">
        <v>3.0619132195167998E-8</v>
      </c>
      <c r="GC257" s="15">
        <v>1.7940416171627299E-7</v>
      </c>
      <c r="GD257" s="15">
        <v>3.1299415432892202E-5</v>
      </c>
      <c r="GE257" s="14">
        <v>0</v>
      </c>
      <c r="GF257" s="14">
        <v>0</v>
      </c>
      <c r="GG257" s="15">
        <v>9.0862617647439994E-8</v>
      </c>
      <c r="GH257" s="15">
        <v>2.6982082047748102E-7</v>
      </c>
      <c r="GI257" s="15">
        <v>2.45450406679708E-7</v>
      </c>
      <c r="GJ257" s="15">
        <v>2.7080412247081301E-8</v>
      </c>
      <c r="GK257" s="14">
        <v>0</v>
      </c>
      <c r="GL257" s="15">
        <v>2.9517203897012398E-8</v>
      </c>
      <c r="GM257" s="14">
        <v>0</v>
      </c>
      <c r="GN257" s="15">
        <v>1.65929402327147E-6</v>
      </c>
      <c r="GO257" s="14">
        <v>0</v>
      </c>
      <c r="GP257" s="15">
        <v>4.26814680669535E-7</v>
      </c>
      <c r="GQ257" s="14">
        <v>0</v>
      </c>
      <c r="GR257" s="15">
        <v>3.2288659482350002E-7</v>
      </c>
      <c r="GS257" s="14">
        <v>0</v>
      </c>
      <c r="GT257" s="14">
        <v>0</v>
      </c>
      <c r="GU257" s="14">
        <v>0</v>
      </c>
      <c r="GV257" s="15">
        <v>2.9646555302554802E-7</v>
      </c>
      <c r="GW257" s="14">
        <v>0</v>
      </c>
      <c r="GX257" s="15">
        <v>1.62266787636976E-7</v>
      </c>
      <c r="GY257" s="14">
        <v>0</v>
      </c>
      <c r="GZ257" s="14">
        <v>0</v>
      </c>
      <c r="HA257" s="15">
        <v>2.1330363437868401E-8</v>
      </c>
      <c r="HB257" s="15">
        <v>1.02971534714121E-7</v>
      </c>
      <c r="HC257" s="14">
        <v>0</v>
      </c>
      <c r="HD257" s="15">
        <v>4.7522392933831503E-8</v>
      </c>
      <c r="HE257" s="14">
        <v>0</v>
      </c>
      <c r="HF257" s="15">
        <v>4.8444017209911196E-7</v>
      </c>
      <c r="HG257" s="14">
        <v>0</v>
      </c>
      <c r="HH257" s="15">
        <v>7.4276464903157799E-8</v>
      </c>
      <c r="HI257" s="14">
        <v>0</v>
      </c>
      <c r="HJ257" s="15">
        <v>1.87767621993546E-7</v>
      </c>
      <c r="HK257" s="14">
        <v>0</v>
      </c>
      <c r="HL257" s="14">
        <v>0</v>
      </c>
      <c r="HM257" s="15">
        <v>9.0929887654118806E-8</v>
      </c>
      <c r="HN257" s="14">
        <v>0</v>
      </c>
      <c r="HO257" s="14">
        <v>0</v>
      </c>
      <c r="HP257" s="15">
        <v>1.4730176493887299E-7</v>
      </c>
      <c r="HQ257" s="15">
        <v>2.0775671188599601E-6</v>
      </c>
      <c r="HR257" s="15">
        <v>7.6208053267785294E-8</v>
      </c>
      <c r="HS257" s="14">
        <v>0</v>
      </c>
      <c r="HT257" s="14">
        <v>0</v>
      </c>
      <c r="HU257" s="22">
        <v>2.66991702200816E-8</v>
      </c>
      <c r="HV257" s="15">
        <v>9.5601445689841297E-8</v>
      </c>
      <c r="HW257" s="14">
        <v>0</v>
      </c>
      <c r="HX257" s="14">
        <v>0</v>
      </c>
      <c r="HY257" s="15">
        <v>2.0677080374517699E-7</v>
      </c>
      <c r="HZ257" s="15">
        <v>3.0180972040788302E-7</v>
      </c>
      <c r="IA257" s="15">
        <v>3.9693336441424702E-5</v>
      </c>
      <c r="IB257" s="15">
        <v>5.9022939786522198E-6</v>
      </c>
      <c r="IC257" s="15">
        <v>6.6574191285597405E-7</v>
      </c>
      <c r="ID257" s="14">
        <v>0</v>
      </c>
      <c r="IE257" s="15">
        <v>9.6949592888840595E-8</v>
      </c>
      <c r="IF257" s="15">
        <v>2.0866014048734199E-7</v>
      </c>
      <c r="IG257" s="15">
        <v>1.3800080563397899E-7</v>
      </c>
      <c r="IH257" s="15">
        <v>7.6091236362446495E-8</v>
      </c>
      <c r="II257" s="15">
        <v>6.9028257984854903E-8</v>
      </c>
      <c r="IJ257" s="14">
        <v>0</v>
      </c>
      <c r="IK257" s="15">
        <v>1.4774674811656001E-7</v>
      </c>
      <c r="IL257" s="15">
        <v>2.8947002870705199E-5</v>
      </c>
      <c r="IM257" s="15">
        <v>5.9799873702925705E-8</v>
      </c>
      <c r="IN257" s="14">
        <v>0</v>
      </c>
      <c r="IO257" s="14">
        <v>0</v>
      </c>
      <c r="IP257" s="15">
        <v>4.8467948825820003E-6</v>
      </c>
      <c r="IQ257" s="15">
        <v>4.3890846825189798E-6</v>
      </c>
      <c r="IR257" s="15">
        <v>5.8775473123154498E-8</v>
      </c>
      <c r="IS257" s="14">
        <v>0</v>
      </c>
      <c r="IT257" s="14">
        <v>0</v>
      </c>
      <c r="IU257" s="15">
        <v>5.1822695483217103E-7</v>
      </c>
      <c r="IV257" s="14">
        <v>0</v>
      </c>
      <c r="IW257" s="14">
        <v>0</v>
      </c>
      <c r="IX257" s="14">
        <v>0</v>
      </c>
      <c r="IY257" s="15">
        <v>8.5756563096985897E-7</v>
      </c>
    </row>
    <row r="258" spans="1:259" x14ac:dyDescent="0.25">
      <c r="A258" s="2">
        <v>255</v>
      </c>
      <c r="B258" s="2" t="s">
        <v>2630</v>
      </c>
      <c r="C258" s="2" t="s">
        <v>2707</v>
      </c>
      <c r="D258" s="12">
        <v>0</v>
      </c>
      <c r="E258" s="12">
        <v>0</v>
      </c>
      <c r="F258" s="12">
        <v>0</v>
      </c>
      <c r="G258" s="12">
        <v>0</v>
      </c>
      <c r="H258" s="13">
        <v>6.8158059428869697E-7</v>
      </c>
      <c r="I258" s="12">
        <v>0</v>
      </c>
      <c r="J258" s="12">
        <v>0</v>
      </c>
      <c r="K258" s="13">
        <v>1.4207395084667799E-6</v>
      </c>
      <c r="L258" s="12">
        <v>0</v>
      </c>
      <c r="M258" s="12">
        <v>0</v>
      </c>
      <c r="N258" s="13">
        <v>5.0372580604618802E-7</v>
      </c>
      <c r="O258" s="13">
        <v>1.3809712056731801E-7</v>
      </c>
      <c r="P258" s="13">
        <v>2.9970633350790101E-6</v>
      </c>
      <c r="Q258" s="13">
        <v>2.01342182774286E-7</v>
      </c>
      <c r="R258" s="12">
        <v>0</v>
      </c>
      <c r="S258" s="12">
        <v>0</v>
      </c>
      <c r="T258" s="12">
        <v>0</v>
      </c>
      <c r="U258" s="12">
        <v>0</v>
      </c>
      <c r="V258" s="13">
        <v>2.1076469080226801E-7</v>
      </c>
      <c r="W258" s="12">
        <v>0</v>
      </c>
      <c r="X258" s="12">
        <v>0</v>
      </c>
      <c r="Y258" s="12">
        <v>0</v>
      </c>
      <c r="Z258" s="13">
        <v>1.05962245633412E-7</v>
      </c>
      <c r="AA258" s="13">
        <v>3.6259017367668001E-6</v>
      </c>
      <c r="AB258" s="12">
        <v>0</v>
      </c>
      <c r="AC258" s="13">
        <v>1.75424762215148E-6</v>
      </c>
      <c r="AD258" s="13">
        <v>4.4466837691845398E-7</v>
      </c>
      <c r="AE258" s="13">
        <v>6.3333078574904099E-7</v>
      </c>
      <c r="AF258" s="13">
        <v>5.0248895189122603E-8</v>
      </c>
      <c r="AG258" s="12">
        <v>0</v>
      </c>
      <c r="AH258" s="13">
        <v>7.0655085592740405E-8</v>
      </c>
      <c r="AI258" s="13">
        <v>7.3150603243485001E-8</v>
      </c>
      <c r="AJ258" s="13">
        <v>2.6415864432425698E-6</v>
      </c>
      <c r="AK258" s="13">
        <v>3.15329985106718E-7</v>
      </c>
      <c r="AL258" s="12">
        <v>0</v>
      </c>
      <c r="AM258" s="13">
        <v>1.3891753251038599E-6</v>
      </c>
      <c r="AN258" s="12">
        <v>0</v>
      </c>
      <c r="AO258" s="12">
        <v>0</v>
      </c>
      <c r="AP258" s="12">
        <v>0</v>
      </c>
      <c r="AQ258" s="13">
        <v>1.9002879505895499E-6</v>
      </c>
      <c r="AR258" s="13">
        <v>2.4338816309425901E-5</v>
      </c>
      <c r="AS258" s="13">
        <v>7.8194806123864004E-7</v>
      </c>
      <c r="AT258" s="13">
        <v>1.2378269213997901E-7</v>
      </c>
      <c r="AU258" s="12">
        <v>0</v>
      </c>
      <c r="AV258" s="13">
        <v>6.9989351924934907E-8</v>
      </c>
      <c r="AW258" s="12">
        <v>0</v>
      </c>
      <c r="AX258" s="12">
        <v>0</v>
      </c>
      <c r="AY258" s="12">
        <v>0</v>
      </c>
      <c r="AZ258" s="17">
        <v>0</v>
      </c>
      <c r="BA258" s="13">
        <v>6.8534702940676399E-8</v>
      </c>
      <c r="BB258" s="12">
        <v>0</v>
      </c>
      <c r="BC258" s="13">
        <v>9.6303701404501402E-7</v>
      </c>
      <c r="BD258" s="12">
        <v>0</v>
      </c>
      <c r="BE258" s="13">
        <v>2.1000421225208699E-7</v>
      </c>
      <c r="BF258" s="13">
        <v>1.5347641020139101E-6</v>
      </c>
      <c r="BG258" s="12">
        <v>0</v>
      </c>
      <c r="BH258" s="12">
        <v>0</v>
      </c>
      <c r="BI258" s="12">
        <v>0</v>
      </c>
      <c r="BJ258" s="13">
        <v>4.56891465396427E-6</v>
      </c>
      <c r="BK258" s="12">
        <v>0</v>
      </c>
      <c r="BL258" s="12">
        <v>0</v>
      </c>
      <c r="BM258" s="12">
        <v>0</v>
      </c>
      <c r="BN258" s="12">
        <v>0</v>
      </c>
      <c r="BO258" s="13">
        <v>2.2811812509462102E-6</v>
      </c>
      <c r="BP258" s="13">
        <v>5.7126475796218002E-6</v>
      </c>
      <c r="BQ258" s="13">
        <v>1.42862825300189E-6</v>
      </c>
      <c r="BR258" s="13">
        <v>4.0917715985035398E-7</v>
      </c>
      <c r="BS258" s="13">
        <v>1.6159507035561E-7</v>
      </c>
      <c r="BT258" s="12">
        <v>0</v>
      </c>
      <c r="BU258" s="13">
        <v>5.90640022656822E-8</v>
      </c>
      <c r="BV258" s="12">
        <v>0</v>
      </c>
      <c r="BW258" s="12">
        <v>0</v>
      </c>
      <c r="BX258" s="12">
        <v>0</v>
      </c>
      <c r="BY258" s="13">
        <v>5.8694777884961104E-7</v>
      </c>
      <c r="BZ258" s="13">
        <v>9.8926582105156601E-8</v>
      </c>
      <c r="CA258" s="13">
        <v>8.3621704724826505E-8</v>
      </c>
      <c r="CB258" s="12">
        <v>0</v>
      </c>
      <c r="CC258" s="13">
        <v>4.27142748963311E-7</v>
      </c>
      <c r="CD258" s="13">
        <v>1.51393291285497E-6</v>
      </c>
      <c r="CE258" s="12">
        <v>0</v>
      </c>
      <c r="CF258" s="12">
        <v>0</v>
      </c>
      <c r="CG258" s="12">
        <v>0</v>
      </c>
      <c r="CH258" s="12">
        <v>0</v>
      </c>
      <c r="CI258" s="13">
        <v>6.65749238017636E-7</v>
      </c>
      <c r="CJ258" s="12">
        <v>0</v>
      </c>
      <c r="CK258" s="12">
        <v>0</v>
      </c>
      <c r="CL258" s="12">
        <v>0</v>
      </c>
      <c r="CM258" s="13">
        <v>4.4097581263121899E-5</v>
      </c>
      <c r="CN258" s="13">
        <v>1.20071196571957E-7</v>
      </c>
      <c r="CO258" s="13">
        <v>1.0791062815957999E-7</v>
      </c>
      <c r="CP258" s="13">
        <v>2.8175296485772801E-7</v>
      </c>
      <c r="CQ258" s="12">
        <v>0</v>
      </c>
      <c r="CR258" s="13">
        <v>9.2966570821068995E-8</v>
      </c>
      <c r="CS258" s="13">
        <v>1.9027450026279201E-7</v>
      </c>
      <c r="CT258" s="12">
        <v>0</v>
      </c>
      <c r="CU258" s="13">
        <v>4.8757809296365704E-6</v>
      </c>
      <c r="CV258" s="21">
        <v>1.3552343367936701E-6</v>
      </c>
      <c r="CW258" s="13">
        <v>1.27435892723409E-7</v>
      </c>
      <c r="CX258" s="13">
        <v>5.5806442049836497E-7</v>
      </c>
      <c r="CY258" s="13">
        <v>1.8755906044290601E-7</v>
      </c>
      <c r="CZ258" s="13">
        <v>1.62574446605911E-7</v>
      </c>
      <c r="DA258" s="13">
        <v>1.035728190234E-5</v>
      </c>
      <c r="DB258" s="12">
        <v>0</v>
      </c>
      <c r="DC258" s="13">
        <v>1.2282200677170201E-5</v>
      </c>
      <c r="DD258" s="13">
        <v>3.8319776444864099E-7</v>
      </c>
      <c r="DE258" s="12">
        <v>0</v>
      </c>
      <c r="DF258" s="13">
        <v>1.2328573557642601E-7</v>
      </c>
      <c r="DG258" s="13">
        <v>1.2885846212451499E-7</v>
      </c>
      <c r="DH258" s="13">
        <v>1.87921644237548E-6</v>
      </c>
      <c r="DI258" s="12">
        <v>0</v>
      </c>
      <c r="DJ258" s="13">
        <v>5.4121924642007396E-7</v>
      </c>
      <c r="DK258" s="13">
        <v>1.9634916320504099E-7</v>
      </c>
      <c r="DL258" s="13">
        <v>1.26761549859147E-6</v>
      </c>
      <c r="DM258" s="13">
        <v>7.3855018386379396E-7</v>
      </c>
      <c r="DN258" s="13">
        <v>1.1147589707571E-5</v>
      </c>
      <c r="DO258" s="13">
        <v>5.6731061982385603E-5</v>
      </c>
      <c r="DP258" s="13">
        <v>3.2485849615458002E-6</v>
      </c>
      <c r="DQ258" s="13">
        <v>1.87871399942411E-6</v>
      </c>
      <c r="DR258" s="12">
        <v>0</v>
      </c>
      <c r="DS258" s="12">
        <v>0</v>
      </c>
      <c r="DT258" s="13">
        <v>2.7419339649564898E-6</v>
      </c>
      <c r="DU258" s="13">
        <v>1.5884548706897999E-7</v>
      </c>
      <c r="DV258" s="13">
        <v>4.3720226573531902E-7</v>
      </c>
      <c r="DW258" s="12">
        <v>0</v>
      </c>
      <c r="DX258" s="13">
        <v>3.7551107575025999E-6</v>
      </c>
      <c r="DY258" s="12">
        <v>0</v>
      </c>
      <c r="DZ258" s="13">
        <v>1.6918184793170301E-7</v>
      </c>
      <c r="EA258" s="12">
        <v>0</v>
      </c>
      <c r="EB258" s="12">
        <v>0</v>
      </c>
      <c r="EC258" s="2" t="s">
        <v>2630</v>
      </c>
      <c r="ED258" s="12">
        <v>0</v>
      </c>
      <c r="EE258" s="12">
        <v>0</v>
      </c>
      <c r="EF258" s="12">
        <v>0</v>
      </c>
      <c r="EG258" s="12">
        <v>0</v>
      </c>
      <c r="EH258" s="12">
        <v>0</v>
      </c>
      <c r="EI258" s="12">
        <v>0</v>
      </c>
      <c r="EJ258" s="12">
        <v>0</v>
      </c>
      <c r="EK258" s="12">
        <v>0</v>
      </c>
      <c r="EL258" s="12">
        <v>0</v>
      </c>
      <c r="EM258" s="12">
        <v>0</v>
      </c>
      <c r="EN258" s="12">
        <v>0</v>
      </c>
      <c r="EO258" s="12">
        <v>0</v>
      </c>
      <c r="EP258" s="13">
        <v>7.9823278150304106E-8</v>
      </c>
      <c r="EQ258" s="13">
        <v>1.9685084125663799E-6</v>
      </c>
      <c r="ER258" s="13">
        <v>1.96730969445439E-6</v>
      </c>
      <c r="ES258" s="12">
        <v>0</v>
      </c>
      <c r="ET258" s="13">
        <v>9.6203256676649497E-8</v>
      </c>
      <c r="EU258" s="12">
        <v>0</v>
      </c>
      <c r="EV258" s="13">
        <v>8.1489858245409001E-8</v>
      </c>
      <c r="EW258" s="13">
        <v>2.3061580618548501E-7</v>
      </c>
      <c r="EX258" s="13">
        <v>5.2467116656469097E-7</v>
      </c>
      <c r="EY258" s="12">
        <v>0</v>
      </c>
      <c r="EZ258" s="13">
        <v>1.2670811825824599E-6</v>
      </c>
      <c r="FA258" s="13">
        <v>1.4602620175067999E-6</v>
      </c>
      <c r="FB258" s="12">
        <v>0</v>
      </c>
      <c r="FC258" s="12">
        <v>0</v>
      </c>
      <c r="FD258" s="12">
        <v>0</v>
      </c>
      <c r="FE258" s="13">
        <v>1.15996855089329E-6</v>
      </c>
      <c r="FF258" s="12">
        <v>0</v>
      </c>
      <c r="FG258" s="13">
        <v>5.2075806513971701E-7</v>
      </c>
      <c r="FH258" s="12">
        <v>0</v>
      </c>
      <c r="FI258" s="13">
        <v>5.0825098048636602E-7</v>
      </c>
      <c r="FJ258" s="13">
        <v>7.7747260603111895E-7</v>
      </c>
      <c r="FK258" s="12">
        <v>0</v>
      </c>
      <c r="FL258" s="12">
        <v>0</v>
      </c>
      <c r="FM258" s="13">
        <v>1.8372292209360001E-6</v>
      </c>
      <c r="FN258" s="13">
        <v>4.9767679843452697E-7</v>
      </c>
      <c r="FO258" s="13">
        <v>1.34870540282381E-7</v>
      </c>
      <c r="FP258" s="12">
        <v>0</v>
      </c>
      <c r="FQ258" s="13">
        <v>1.7638973577783401E-5</v>
      </c>
      <c r="FR258" s="13">
        <v>1.9554929311971599E-7</v>
      </c>
      <c r="FS258" s="12">
        <v>0</v>
      </c>
      <c r="FT258" s="12">
        <v>0</v>
      </c>
      <c r="FU258" s="13">
        <v>8.4347993817275305E-6</v>
      </c>
      <c r="FV258" s="13">
        <v>1.5172327940109099E-5</v>
      </c>
      <c r="FW258" s="13">
        <v>6.4177177087110999E-8</v>
      </c>
      <c r="FX258" s="12">
        <v>0</v>
      </c>
      <c r="FY258" s="13">
        <v>9.1970787692445604E-7</v>
      </c>
      <c r="FZ258" s="12">
        <v>0</v>
      </c>
      <c r="GA258" s="17">
        <v>0</v>
      </c>
      <c r="GB258" s="12">
        <v>0</v>
      </c>
      <c r="GC258" s="12">
        <v>0</v>
      </c>
      <c r="GD258" s="13">
        <v>1.96625481151621E-5</v>
      </c>
      <c r="GE258" s="13">
        <v>1.25079751593699E-7</v>
      </c>
      <c r="GF258" s="12">
        <v>0</v>
      </c>
      <c r="GG258" s="13">
        <v>2.3995991296892103E-7</v>
      </c>
      <c r="GH258" s="13">
        <v>1.68668264082406E-7</v>
      </c>
      <c r="GI258" s="13">
        <v>5.5260196231482704E-7</v>
      </c>
      <c r="GJ258" s="13">
        <v>2.1455072066664801E-7</v>
      </c>
      <c r="GK258" s="13">
        <v>7.0652171526241698E-7</v>
      </c>
      <c r="GL258" s="13">
        <v>2.3385675632951201E-7</v>
      </c>
      <c r="GM258" s="12">
        <v>0</v>
      </c>
      <c r="GN258" s="13">
        <v>2.8741414544844E-7</v>
      </c>
      <c r="GO258" s="12">
        <v>0</v>
      </c>
      <c r="GP258" s="12">
        <v>0</v>
      </c>
      <c r="GQ258" s="13">
        <v>2.8606925403575102E-6</v>
      </c>
      <c r="GR258" s="13">
        <v>9.96312816664146E-6</v>
      </c>
      <c r="GS258" s="12">
        <v>0</v>
      </c>
      <c r="GT258" s="12">
        <v>0</v>
      </c>
      <c r="GU258" s="12">
        <v>0</v>
      </c>
      <c r="GV258" s="13">
        <v>7.5489264445530802E-7</v>
      </c>
      <c r="GW258" s="12">
        <v>0</v>
      </c>
      <c r="GX258" s="12">
        <v>0</v>
      </c>
      <c r="GY258" s="13">
        <v>1.33002786830904E-5</v>
      </c>
      <c r="GZ258" s="12">
        <v>0</v>
      </c>
      <c r="HA258" s="12">
        <v>0</v>
      </c>
      <c r="HB258" s="13">
        <v>6.7984615532845494E-8</v>
      </c>
      <c r="HC258" s="12">
        <v>0</v>
      </c>
      <c r="HD258" s="12">
        <v>0</v>
      </c>
      <c r="HE258" s="12">
        <v>0</v>
      </c>
      <c r="HF258" s="13">
        <v>7.3457935318688902E-6</v>
      </c>
      <c r="HG258" s="13">
        <v>1.3691888453861299E-5</v>
      </c>
      <c r="HH258" s="12">
        <v>0</v>
      </c>
      <c r="HI258" s="12">
        <v>0</v>
      </c>
      <c r="HJ258" s="12">
        <v>0</v>
      </c>
      <c r="HK258" s="13">
        <v>3.89223326788755E-7</v>
      </c>
      <c r="HL258" s="12">
        <v>0</v>
      </c>
      <c r="HM258" s="12">
        <v>0</v>
      </c>
      <c r="HN258" s="13">
        <v>3.1885459384767797E-7</v>
      </c>
      <c r="HO258" s="12">
        <v>0</v>
      </c>
      <c r="HP258" s="13">
        <v>1.2911008483683199E-6</v>
      </c>
      <c r="HQ258" s="13">
        <v>1.3394534872492299E-6</v>
      </c>
      <c r="HR258" s="13">
        <v>3.9156147654670602E-6</v>
      </c>
      <c r="HS258" s="12">
        <v>0</v>
      </c>
      <c r="HT258" s="13">
        <v>5.4492511888965802E-6</v>
      </c>
      <c r="HU258" s="21">
        <v>1.8612273222885601E-6</v>
      </c>
      <c r="HV258" s="13">
        <v>4.0151969924714698E-6</v>
      </c>
      <c r="HW258" s="13">
        <v>6.3756478639138298E-8</v>
      </c>
      <c r="HX258" s="13">
        <v>1.87458909459437E-7</v>
      </c>
      <c r="HY258" s="13">
        <v>8.23708998024115E-7</v>
      </c>
      <c r="HZ258" s="13">
        <v>2.6901430847669099E-6</v>
      </c>
      <c r="IA258" s="13">
        <v>3.6568020552522601E-5</v>
      </c>
      <c r="IB258" s="13">
        <v>3.8525414950840403E-6</v>
      </c>
      <c r="IC258" s="13">
        <v>8.9673101071708504E-7</v>
      </c>
      <c r="ID258" s="13">
        <v>8.3388725129960994E-8</v>
      </c>
      <c r="IE258" s="13">
        <v>1.0241402448802999E-6</v>
      </c>
      <c r="IF258" s="13">
        <v>1.09400121117143E-7</v>
      </c>
      <c r="IG258" s="13">
        <v>7.5204689772155003E-7</v>
      </c>
      <c r="IH258" s="13">
        <v>2.9346430749968299E-7</v>
      </c>
      <c r="II258" s="12">
        <v>0</v>
      </c>
      <c r="IJ258" s="13">
        <v>3.2746357467043001E-7</v>
      </c>
      <c r="IK258" s="13">
        <v>2.4595090883514898E-7</v>
      </c>
      <c r="IL258" s="13">
        <v>1.22163533563654E-6</v>
      </c>
      <c r="IM258" s="13">
        <v>1.57926030097272E-7</v>
      </c>
      <c r="IN258" s="13">
        <v>9.0069855175900298E-7</v>
      </c>
      <c r="IO258" s="12">
        <v>0</v>
      </c>
      <c r="IP258" s="13">
        <v>3.76710467644118E-6</v>
      </c>
      <c r="IQ258" s="13">
        <v>1.1839344908480299E-5</v>
      </c>
      <c r="IR258" s="13">
        <v>3.88051703233554E-7</v>
      </c>
      <c r="IS258" s="12">
        <v>0</v>
      </c>
      <c r="IT258" s="12">
        <v>0</v>
      </c>
      <c r="IU258" s="12">
        <v>0</v>
      </c>
      <c r="IV258" s="12">
        <v>0</v>
      </c>
      <c r="IW258" s="13">
        <v>1.9806630666686902E-6</v>
      </c>
      <c r="IX258" s="13">
        <v>3.7298791580689299E-6</v>
      </c>
      <c r="IY258" s="13">
        <v>1.07600561705971E-7</v>
      </c>
    </row>
    <row r="259" spans="1:259" x14ac:dyDescent="0.25">
      <c r="A259" s="2">
        <v>256</v>
      </c>
      <c r="B259" s="2" t="s">
        <v>2633</v>
      </c>
      <c r="C259" s="2" t="s">
        <v>2707</v>
      </c>
      <c r="D259" s="12">
        <v>0</v>
      </c>
      <c r="E259" s="13">
        <v>1.9871499350607401E-8</v>
      </c>
      <c r="F259" s="12">
        <v>0</v>
      </c>
      <c r="G259" s="13">
        <v>1.33299713342552E-8</v>
      </c>
      <c r="H259" s="12">
        <v>0</v>
      </c>
      <c r="I259" s="12">
        <v>0</v>
      </c>
      <c r="J259" s="12">
        <v>0</v>
      </c>
      <c r="K259" s="13">
        <v>3.4913408504270703E-8</v>
      </c>
      <c r="L259" s="12">
        <v>0</v>
      </c>
      <c r="M259" s="13">
        <v>7.19415371169906E-8</v>
      </c>
      <c r="N259" s="12">
        <v>0</v>
      </c>
      <c r="O259" s="13">
        <v>7.3384943296642198E-8</v>
      </c>
      <c r="P259" s="13">
        <v>2.9214235908357999E-8</v>
      </c>
      <c r="Q259" s="13">
        <v>1.43023457468856E-8</v>
      </c>
      <c r="R259" s="13">
        <v>1.4149728408430499E-7</v>
      </c>
      <c r="S259" s="13">
        <v>6.6818484853935795E-8</v>
      </c>
      <c r="T259" s="13">
        <v>1.03972263969927E-8</v>
      </c>
      <c r="U259" s="13">
        <v>2.57532794250795E-8</v>
      </c>
      <c r="V259" s="12">
        <v>0</v>
      </c>
      <c r="W259" s="12">
        <v>0</v>
      </c>
      <c r="X259" s="12">
        <v>0</v>
      </c>
      <c r="Y259" s="13">
        <v>2.94909524174829E-8</v>
      </c>
      <c r="Z259" s="13">
        <v>3.7538959805717499E-8</v>
      </c>
      <c r="AA259" s="12">
        <v>0</v>
      </c>
      <c r="AB259" s="13">
        <v>1.4928339673251799E-7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3">
        <v>2.25590714896187E-8</v>
      </c>
      <c r="AI259" s="13">
        <v>2.3040718613505101E-7</v>
      </c>
      <c r="AJ259" s="12">
        <v>0</v>
      </c>
      <c r="AK259" s="13">
        <v>5.5855552917453999E-8</v>
      </c>
      <c r="AL259" s="12">
        <v>0</v>
      </c>
      <c r="AM259" s="13">
        <v>8.57719372627257E-9</v>
      </c>
      <c r="AN259" s="13">
        <v>4.0593568978175697E-8</v>
      </c>
      <c r="AO259" s="13">
        <v>3.9269798856250898E-8</v>
      </c>
      <c r="AP259" s="13">
        <v>6.1041171928283996E-8</v>
      </c>
      <c r="AQ259" s="12">
        <v>0</v>
      </c>
      <c r="AR259" s="13">
        <v>9.8009425516013101E-8</v>
      </c>
      <c r="AS259" s="13">
        <v>1.07595128953889E-8</v>
      </c>
      <c r="AT259" s="13">
        <v>2.92347743111061E-8</v>
      </c>
      <c r="AU259" s="12">
        <v>0</v>
      </c>
      <c r="AV259" s="12">
        <v>0</v>
      </c>
      <c r="AW259" s="12">
        <v>0</v>
      </c>
      <c r="AX259" s="13">
        <v>1.08843486690947E-8</v>
      </c>
      <c r="AY259" s="13">
        <v>4.6799336511958898E-8</v>
      </c>
      <c r="AZ259" s="17">
        <v>0</v>
      </c>
      <c r="BA259" s="13">
        <v>6.9480105888030303E-8</v>
      </c>
      <c r="BB259" s="13">
        <v>1.8508426055518801E-8</v>
      </c>
      <c r="BC259" s="12">
        <v>0</v>
      </c>
      <c r="BD259" s="13">
        <v>3.58683055318443E-8</v>
      </c>
      <c r="BE259" s="12">
        <v>0</v>
      </c>
      <c r="BF259" s="13">
        <v>1.3132885245246199E-7</v>
      </c>
      <c r="BG259" s="12">
        <v>0</v>
      </c>
      <c r="BH259" s="13">
        <v>3.1554397198236001E-8</v>
      </c>
      <c r="BI259" s="13">
        <v>7.6399796075381006E-8</v>
      </c>
      <c r="BJ259" s="13">
        <v>1.5542800418787801E-8</v>
      </c>
      <c r="BK259" s="12">
        <v>0</v>
      </c>
      <c r="BL259" s="13">
        <v>6.7826008550001194E-8</v>
      </c>
      <c r="BM259" s="13">
        <v>7.0820679436215003E-8</v>
      </c>
      <c r="BN259" s="12">
        <v>0</v>
      </c>
      <c r="BO259" s="13">
        <v>1.0983271309944601E-8</v>
      </c>
      <c r="BP259" s="13">
        <v>3.38707511598926E-7</v>
      </c>
      <c r="BQ259" s="13">
        <v>1.15452483562081E-7</v>
      </c>
      <c r="BR259" s="13">
        <v>1.4867563047309001E-7</v>
      </c>
      <c r="BS259" s="12">
        <v>0</v>
      </c>
      <c r="BT259" s="12">
        <v>0</v>
      </c>
      <c r="BU259" s="13">
        <v>2.0924445247101599E-8</v>
      </c>
      <c r="BV259" s="12">
        <v>0</v>
      </c>
      <c r="BW259" s="13">
        <v>7.6416013908435406E-8</v>
      </c>
      <c r="BX259" s="13">
        <v>3.0357797458868999E-8</v>
      </c>
      <c r="BY259" s="13">
        <v>1.38997685478562E-7</v>
      </c>
      <c r="BZ259" s="12">
        <v>0</v>
      </c>
      <c r="CA259" s="13">
        <v>1.48122182282301E-8</v>
      </c>
      <c r="CB259" s="13">
        <v>5.8661952356601702E-8</v>
      </c>
      <c r="CC259" s="12">
        <v>0</v>
      </c>
      <c r="CD259" s="13">
        <v>3.6991820207176603E-8</v>
      </c>
      <c r="CE259" s="12">
        <v>0</v>
      </c>
      <c r="CF259" s="13">
        <v>2.1804368896187399E-7</v>
      </c>
      <c r="CG259" s="13">
        <v>1.4954100390800599E-7</v>
      </c>
      <c r="CH259" s="13">
        <v>1.3961155295137299E-7</v>
      </c>
      <c r="CI259" s="13">
        <v>2.5672346091121501E-7</v>
      </c>
      <c r="CJ259" s="13">
        <v>3.4231093215961602E-8</v>
      </c>
      <c r="CK259" s="13">
        <v>6.2662726859665195E-8</v>
      </c>
      <c r="CL259" s="13">
        <v>3.0320074755536898E-8</v>
      </c>
      <c r="CM259" s="12">
        <v>0</v>
      </c>
      <c r="CN259" s="13">
        <v>1.79637163909149E-8</v>
      </c>
      <c r="CO259" s="13">
        <v>3.8229208043651397E-8</v>
      </c>
      <c r="CP259" s="12">
        <v>0</v>
      </c>
      <c r="CQ259" s="12">
        <v>0</v>
      </c>
      <c r="CR259" s="13">
        <v>3.2935017038059902E-8</v>
      </c>
      <c r="CS259" s="12">
        <v>0</v>
      </c>
      <c r="CT259" s="13">
        <v>2.5723344166362501E-8</v>
      </c>
      <c r="CU259" s="12">
        <v>0</v>
      </c>
      <c r="CV259" s="21">
        <v>3.2993222529961299E-8</v>
      </c>
      <c r="CW259" s="13">
        <v>9.0292742026248205E-8</v>
      </c>
      <c r="CX259" s="13">
        <v>3.0070723380056E-8</v>
      </c>
      <c r="CY259" s="13">
        <v>1.5745881507545999E-7</v>
      </c>
      <c r="CZ259" s="13">
        <v>5.5003511034320697E-8</v>
      </c>
      <c r="DA259" s="13">
        <v>1.5877629836397899E-7</v>
      </c>
      <c r="DB259" s="13">
        <v>2.59734733490008E-7</v>
      </c>
      <c r="DC259" s="13">
        <v>1.64027864882258E-7</v>
      </c>
      <c r="DD259" s="13">
        <v>3.6552621405027002E-7</v>
      </c>
      <c r="DE259" s="13">
        <v>1.18859300868473E-7</v>
      </c>
      <c r="DF259" s="13">
        <v>1.63046109046422E-7</v>
      </c>
      <c r="DG259" s="13">
        <v>2.28251704246322E-8</v>
      </c>
      <c r="DH259" s="13">
        <v>1.8216452800656601E-7</v>
      </c>
      <c r="DI259" s="12">
        <v>0</v>
      </c>
      <c r="DJ259" s="12">
        <v>0</v>
      </c>
      <c r="DK259" s="13">
        <v>1.48858674319113E-7</v>
      </c>
      <c r="DL259" s="12">
        <v>0</v>
      </c>
      <c r="DM259" s="13">
        <v>3.8312822882267397E-8</v>
      </c>
      <c r="DN259" s="12">
        <v>0</v>
      </c>
      <c r="DO259" s="13">
        <v>4.6216957026695797E-8</v>
      </c>
      <c r="DP259" s="12">
        <v>0</v>
      </c>
      <c r="DQ259" s="13">
        <v>2.7708833613203301E-8</v>
      </c>
      <c r="DR259" s="12">
        <v>0</v>
      </c>
      <c r="DS259" s="13">
        <v>7.0063781433603998E-8</v>
      </c>
      <c r="DT259" s="12">
        <v>0</v>
      </c>
      <c r="DU259" s="12">
        <v>0</v>
      </c>
      <c r="DV259" s="12">
        <v>0</v>
      </c>
      <c r="DW259" s="13">
        <v>9.8531605156555705E-8</v>
      </c>
      <c r="DX259" s="12">
        <v>0</v>
      </c>
      <c r="DY259" s="13">
        <v>9.2218897909967704E-8</v>
      </c>
      <c r="DZ259" s="12">
        <v>0</v>
      </c>
      <c r="EA259" s="13">
        <v>1.41325703720306E-7</v>
      </c>
      <c r="EB259" s="13">
        <v>1.1160179912317001E-6</v>
      </c>
      <c r="EC259" s="2" t="s">
        <v>2633</v>
      </c>
      <c r="ED259" s="12">
        <v>0</v>
      </c>
      <c r="EE259" s="12">
        <v>0</v>
      </c>
      <c r="EF259" s="13">
        <v>2.685423750082E-7</v>
      </c>
      <c r="EG259" s="13">
        <v>7.1583384830562699E-8</v>
      </c>
      <c r="EH259" s="13">
        <v>1.15273453525246E-7</v>
      </c>
      <c r="EI259" s="13">
        <v>1.156995666105E-7</v>
      </c>
      <c r="EJ259" s="13">
        <v>2.45455309129353E-7</v>
      </c>
      <c r="EK259" s="13">
        <v>9.2635450603001101E-8</v>
      </c>
      <c r="EL259" s="12">
        <v>0</v>
      </c>
      <c r="EM259" s="12">
        <v>0</v>
      </c>
      <c r="EN259" s="13">
        <v>5.4261618923979899E-8</v>
      </c>
      <c r="EO259" s="12">
        <v>0</v>
      </c>
      <c r="EP259" s="12">
        <v>0</v>
      </c>
      <c r="EQ259" s="13">
        <v>1.2300764064534199E-7</v>
      </c>
      <c r="ER259" s="12">
        <v>0</v>
      </c>
      <c r="ES259" s="13">
        <v>4.8674245857200398E-8</v>
      </c>
      <c r="ET259" s="13">
        <v>5.6747633388208599E-8</v>
      </c>
      <c r="EU259" s="12">
        <v>0</v>
      </c>
      <c r="EV259" s="12">
        <v>0</v>
      </c>
      <c r="EW259" s="13">
        <v>2.3148231753454499E-7</v>
      </c>
      <c r="EX259" s="12">
        <v>0</v>
      </c>
      <c r="EY259" s="13">
        <v>1.16734371041323E-8</v>
      </c>
      <c r="EZ259" s="12">
        <v>0</v>
      </c>
      <c r="FA259" s="12">
        <v>0</v>
      </c>
      <c r="FB259" s="12">
        <v>0</v>
      </c>
      <c r="FC259" s="13">
        <v>1.32172101029778E-7</v>
      </c>
      <c r="FD259" s="12">
        <v>0</v>
      </c>
      <c r="FE259" s="12">
        <v>0</v>
      </c>
      <c r="FF259" s="12">
        <v>0</v>
      </c>
      <c r="FG259" s="13">
        <v>1.4344879510271601E-7</v>
      </c>
      <c r="FH259" s="12">
        <v>0</v>
      </c>
      <c r="FI259" s="13">
        <v>1.4063625328203199E-7</v>
      </c>
      <c r="FJ259" s="12">
        <v>0</v>
      </c>
      <c r="FK259" s="13">
        <v>1.00677539069167E-7</v>
      </c>
      <c r="FL259" s="13">
        <v>3.6349491930356701E-8</v>
      </c>
      <c r="FM259" s="13">
        <v>5.2646327394743603E-7</v>
      </c>
      <c r="FN259" s="12">
        <v>0</v>
      </c>
      <c r="FO259" s="12">
        <v>0</v>
      </c>
      <c r="FP259" s="12">
        <v>0</v>
      </c>
      <c r="FQ259" s="12">
        <v>0</v>
      </c>
      <c r="FR259" s="12">
        <v>0</v>
      </c>
      <c r="FS259" s="13">
        <v>4.19499955421355E-8</v>
      </c>
      <c r="FT259" s="13">
        <v>1.56330304081154E-7</v>
      </c>
      <c r="FU259" s="12">
        <v>0</v>
      </c>
      <c r="FV259" s="12">
        <v>0</v>
      </c>
      <c r="FW259" s="12">
        <v>0</v>
      </c>
      <c r="FX259" s="13">
        <v>2.7521857371872502E-8</v>
      </c>
      <c r="FY259" s="13">
        <v>3.3580106118984699E-7</v>
      </c>
      <c r="FZ259" s="13">
        <v>6.3933555861271302E-8</v>
      </c>
      <c r="GA259" s="21">
        <v>4.3709665006166798E-8</v>
      </c>
      <c r="GB259" s="12">
        <v>0</v>
      </c>
      <c r="GC259" s="13">
        <v>5.02934656692699E-8</v>
      </c>
      <c r="GD259" s="12">
        <v>0</v>
      </c>
      <c r="GE259" s="13">
        <v>5.6733438488172202E-8</v>
      </c>
      <c r="GF259" s="12">
        <v>0</v>
      </c>
      <c r="GG259" s="13">
        <v>7.0300833731161399E-8</v>
      </c>
      <c r="GH259" s="12">
        <v>0</v>
      </c>
      <c r="GI259" s="13">
        <v>5.2449154409443099E-8</v>
      </c>
      <c r="GJ259" s="13">
        <v>5.48538913429419E-8</v>
      </c>
      <c r="GK259" s="13">
        <v>4.8804374573601803E-8</v>
      </c>
      <c r="GL259" s="13">
        <v>2.75657239344932E-8</v>
      </c>
      <c r="GM259" s="13">
        <v>5.7422850076884998E-8</v>
      </c>
      <c r="GN259" s="12">
        <v>0</v>
      </c>
      <c r="GO259" s="12">
        <v>0</v>
      </c>
      <c r="GP259" s="12">
        <v>0</v>
      </c>
      <c r="GQ259" s="13">
        <v>4.414740506586E-8</v>
      </c>
      <c r="GR259" s="12">
        <v>0</v>
      </c>
      <c r="GS259" s="13">
        <v>1.6679451548289599E-7</v>
      </c>
      <c r="GT259" s="12">
        <v>0</v>
      </c>
      <c r="GU259" s="12">
        <v>0</v>
      </c>
      <c r="GV259" s="13">
        <v>1.449561043334E-7</v>
      </c>
      <c r="GW259" s="13">
        <v>1.34987677115538E-7</v>
      </c>
      <c r="GX259" s="13">
        <v>4.5544446191827602E-8</v>
      </c>
      <c r="GY259" s="12">
        <v>0</v>
      </c>
      <c r="GZ259" s="13">
        <v>9.5976097854882898E-8</v>
      </c>
      <c r="HA259" s="12">
        <v>0</v>
      </c>
      <c r="HB259" s="13">
        <v>6.0358498852014795E-8</v>
      </c>
      <c r="HC259" s="13">
        <v>2.0947347840608099E-7</v>
      </c>
      <c r="HD259" s="13">
        <v>1.71707522664943E-7</v>
      </c>
      <c r="HE259" s="12">
        <v>0</v>
      </c>
      <c r="HF259" s="12">
        <v>0</v>
      </c>
      <c r="HG259" s="13">
        <v>2.8834832802994201E-8</v>
      </c>
      <c r="HH259" s="13">
        <v>1.13913061855179E-7</v>
      </c>
      <c r="HI259" s="13">
        <v>1.2223668702895401E-7</v>
      </c>
      <c r="HJ259" s="12">
        <v>0</v>
      </c>
      <c r="HK259" s="13">
        <v>9.6522370894473702E-8</v>
      </c>
      <c r="HL259" s="13">
        <v>1.2912197522735301E-7</v>
      </c>
      <c r="HM259" s="12">
        <v>0</v>
      </c>
      <c r="HN259" s="12">
        <v>0</v>
      </c>
      <c r="HO259" s="13">
        <v>2.3905385835286602E-7</v>
      </c>
      <c r="HP259" s="12">
        <v>0</v>
      </c>
      <c r="HQ259" s="12">
        <v>0</v>
      </c>
      <c r="HR259" s="13">
        <v>5.0078675465774101E-8</v>
      </c>
      <c r="HS259" s="12">
        <v>0</v>
      </c>
      <c r="HT259" s="13">
        <v>1.65345415799698E-8</v>
      </c>
      <c r="HU259" s="21">
        <v>4.9958833809556902E-8</v>
      </c>
      <c r="HV259" s="13">
        <v>2.84284834799923E-7</v>
      </c>
      <c r="HW259" s="13">
        <v>7.1260248101862704E-8</v>
      </c>
      <c r="HX259" s="12">
        <v>0</v>
      </c>
      <c r="HY259" s="12">
        <v>0</v>
      </c>
      <c r="HZ259" s="13">
        <v>6.4914049977217002E-8</v>
      </c>
      <c r="IA259" s="12">
        <v>0</v>
      </c>
      <c r="IB259" s="13">
        <v>1.5259683124358301E-7</v>
      </c>
      <c r="IC259" s="13">
        <v>1.04530515274381E-7</v>
      </c>
      <c r="ID259" s="13">
        <v>4.6565532322369098E-8</v>
      </c>
      <c r="IE259" s="13">
        <v>2.8087756367172599E-7</v>
      </c>
      <c r="IF259" s="12">
        <v>0</v>
      </c>
      <c r="IG259" s="13">
        <v>1.2911186485240201E-7</v>
      </c>
      <c r="IH259" s="13">
        <v>2.31662356921713E-7</v>
      </c>
      <c r="II259" s="13">
        <v>1.6145498345088899E-8</v>
      </c>
      <c r="IJ259" s="13">
        <v>1.2146442597672199E-7</v>
      </c>
      <c r="IK259" s="13">
        <v>1.1519170780424199E-7</v>
      </c>
      <c r="IL259" s="12">
        <v>0</v>
      </c>
      <c r="IM259" s="13">
        <v>1.6784408995845299E-7</v>
      </c>
      <c r="IN259" s="13">
        <v>1.4856859321165701E-7</v>
      </c>
      <c r="IO259" s="13">
        <v>1.03430102277655E-8</v>
      </c>
      <c r="IP259" s="13">
        <v>2.0907900976178199E-7</v>
      </c>
      <c r="IQ259" s="13">
        <v>1.2361844614632401E-7</v>
      </c>
      <c r="IR259" s="13">
        <v>1.9246364669232599E-7</v>
      </c>
      <c r="IS259" s="13">
        <v>7.3643912628614007E-8</v>
      </c>
      <c r="IT259" s="13">
        <v>1.08084905398729E-7</v>
      </c>
      <c r="IU259" s="13">
        <v>1.11755405102182E-7</v>
      </c>
      <c r="IV259" s="13">
        <v>2.7806188397563399E-8</v>
      </c>
      <c r="IW259" s="13">
        <v>1.6956579475708E-7</v>
      </c>
      <c r="IX259" s="13">
        <v>2.6455477048239798E-7</v>
      </c>
      <c r="IY259" s="13">
        <v>8.5876128859435106E-8</v>
      </c>
    </row>
    <row r="260" spans="1:259" x14ac:dyDescent="0.25">
      <c r="A260" s="2">
        <v>257</v>
      </c>
      <c r="B260" s="2" t="s">
        <v>2636</v>
      </c>
      <c r="C260" s="2" t="s">
        <v>2707</v>
      </c>
      <c r="D260" s="12">
        <v>0</v>
      </c>
      <c r="E260" s="12">
        <v>0</v>
      </c>
      <c r="F260" s="13">
        <v>3.7570339031247699E-7</v>
      </c>
      <c r="G260" s="12">
        <v>0</v>
      </c>
      <c r="H260" s="13">
        <v>2.7357138138332102E-7</v>
      </c>
      <c r="I260" s="12">
        <v>0</v>
      </c>
      <c r="J260" s="12">
        <v>0</v>
      </c>
      <c r="K260" s="12">
        <v>0</v>
      </c>
      <c r="L260" s="13">
        <v>7.7451738403871397E-8</v>
      </c>
      <c r="M260" s="13">
        <v>1.73179160451052E-7</v>
      </c>
      <c r="N260" s="13">
        <v>7.4129153796620096E-7</v>
      </c>
      <c r="O260" s="12">
        <v>0</v>
      </c>
      <c r="P260" s="13">
        <v>1.8696291102902401E-7</v>
      </c>
      <c r="Q260" s="13">
        <v>1.12427300111595E-7</v>
      </c>
      <c r="R260" s="12">
        <v>0</v>
      </c>
      <c r="S260" s="13">
        <v>1.7990988239823E-7</v>
      </c>
      <c r="T260" s="13">
        <v>6.6593463664452102E-8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3">
        <v>1.3773993037748799E-7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3">
        <v>9.4099408111840397E-7</v>
      </c>
      <c r="AI260" s="13">
        <v>1.0185527033903E-7</v>
      </c>
      <c r="AJ260" s="12">
        <v>0</v>
      </c>
      <c r="AK260" s="13">
        <v>1.57996635599624E-7</v>
      </c>
      <c r="AL260" s="12">
        <v>0</v>
      </c>
      <c r="AM260" s="12">
        <v>0</v>
      </c>
      <c r="AN260" s="12">
        <v>0</v>
      </c>
      <c r="AO260" s="12">
        <v>0</v>
      </c>
      <c r="AP260" s="13">
        <v>3.3686145013527199E-7</v>
      </c>
      <c r="AQ260" s="13">
        <v>4.3812801985055701E-7</v>
      </c>
      <c r="AR260" s="12">
        <v>0</v>
      </c>
      <c r="AS260" s="12">
        <v>0</v>
      </c>
      <c r="AT260" s="12">
        <v>0</v>
      </c>
      <c r="AU260" s="13">
        <v>1.76758675305333E-7</v>
      </c>
      <c r="AV260" s="12">
        <v>0</v>
      </c>
      <c r="AW260" s="12">
        <v>0</v>
      </c>
      <c r="AX260" s="13">
        <v>1.18928395851164E-7</v>
      </c>
      <c r="AY260" s="12">
        <v>0</v>
      </c>
      <c r="AZ260" s="17">
        <v>0</v>
      </c>
      <c r="BA260" s="13">
        <v>4.2581221898169999E-7</v>
      </c>
      <c r="BB260" s="13">
        <v>2.0762619017150099E-7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>
        <v>0</v>
      </c>
      <c r="BI260" s="13">
        <v>1.00407601421282E-7</v>
      </c>
      <c r="BJ260" s="13">
        <v>9.78491235298984E-8</v>
      </c>
      <c r="BK260" s="12">
        <v>0</v>
      </c>
      <c r="BL260" s="12">
        <v>0</v>
      </c>
      <c r="BM260" s="13">
        <v>4.7918822736166599E-7</v>
      </c>
      <c r="BN260" s="12">
        <v>0</v>
      </c>
      <c r="BO260" s="13">
        <v>5.2844688594656602E-7</v>
      </c>
      <c r="BP260" s="13">
        <v>8.2817144591863903E-7</v>
      </c>
      <c r="BQ260" s="12">
        <v>0</v>
      </c>
      <c r="BR260" s="12">
        <v>0</v>
      </c>
      <c r="BS260" s="12">
        <v>0</v>
      </c>
      <c r="BT260" s="13">
        <v>1.41807990776827E-7</v>
      </c>
      <c r="BU260" s="13">
        <v>8.2241015812975304E-8</v>
      </c>
      <c r="BV260" s="13">
        <v>3.4274516652866599E-7</v>
      </c>
      <c r="BW260" s="13">
        <v>1.56544152820788E-7</v>
      </c>
      <c r="BX260" s="12">
        <v>0</v>
      </c>
      <c r="BY260" s="13">
        <v>2.3098047362874101E-7</v>
      </c>
      <c r="BZ260" s="12">
        <v>0</v>
      </c>
      <c r="CA260" s="12">
        <v>0</v>
      </c>
      <c r="CB260" s="13">
        <v>3.0336876207723099E-7</v>
      </c>
      <c r="CC260" s="13">
        <v>1.0113374860616099E-7</v>
      </c>
      <c r="CD260" s="12">
        <v>0</v>
      </c>
      <c r="CE260" s="12">
        <v>0</v>
      </c>
      <c r="CF260" s="12">
        <v>0</v>
      </c>
      <c r="CG260" s="13">
        <v>2.1552131868373201E-7</v>
      </c>
      <c r="CH260" s="13">
        <v>5.2638257163797901E-7</v>
      </c>
      <c r="CI260" s="13">
        <v>2.8644006400319298E-7</v>
      </c>
      <c r="CJ260" s="12">
        <v>0</v>
      </c>
      <c r="CK260" s="13">
        <v>4.9257662506141896E-7</v>
      </c>
      <c r="CL260" s="13">
        <v>9.6173126848270506E-8</v>
      </c>
      <c r="CM260" s="12">
        <v>0</v>
      </c>
      <c r="CN260" s="13">
        <v>4.7069484720498399E-8</v>
      </c>
      <c r="CO260" s="13">
        <v>7.5127652516162996E-8</v>
      </c>
      <c r="CP260" s="12">
        <v>0</v>
      </c>
      <c r="CQ260" s="12">
        <v>0</v>
      </c>
      <c r="CR260" s="12">
        <v>0</v>
      </c>
      <c r="CS260" s="13">
        <v>1.4144113798227099E-7</v>
      </c>
      <c r="CT260" s="13">
        <v>6.74016739548993E-8</v>
      </c>
      <c r="CU260" s="12">
        <v>0</v>
      </c>
      <c r="CV260" s="21">
        <v>3.4643144136123599E-7</v>
      </c>
      <c r="CW260" s="13">
        <v>3.6233504887452598E-7</v>
      </c>
      <c r="CX260" s="12">
        <v>0</v>
      </c>
      <c r="CY260" s="13">
        <v>9.2171745730711303E-8</v>
      </c>
      <c r="CZ260" s="13">
        <v>1.41387300641979E-6</v>
      </c>
      <c r="DA260" s="13">
        <v>1.0688848440864E-6</v>
      </c>
      <c r="DB260" s="13">
        <v>1.2215767478854901E-7</v>
      </c>
      <c r="DC260" s="13">
        <v>9.1097366252557897E-8</v>
      </c>
      <c r="DD260" s="13">
        <v>3.0779331911014499E-7</v>
      </c>
      <c r="DE260" s="13">
        <v>3.48466713426263E-6</v>
      </c>
      <c r="DF260" s="13">
        <v>4.2722208319758602E-7</v>
      </c>
      <c r="DG260" s="13">
        <v>4.3156113762362603E-7</v>
      </c>
      <c r="DH260" s="13">
        <v>5.3698182860163305E-7</v>
      </c>
      <c r="DI260" s="13">
        <v>1.17514976874774E-7</v>
      </c>
      <c r="DJ260" s="12">
        <v>0</v>
      </c>
      <c r="DK260" s="13">
        <v>6.6781911605282805E-7</v>
      </c>
      <c r="DL260" s="12">
        <v>0</v>
      </c>
      <c r="DM260" s="12">
        <v>0</v>
      </c>
      <c r="DN260" s="12">
        <v>0</v>
      </c>
      <c r="DO260" s="13">
        <v>3.2792561340363298E-7</v>
      </c>
      <c r="DP260" s="12">
        <v>0</v>
      </c>
      <c r="DQ260" s="12">
        <v>0</v>
      </c>
      <c r="DR260" s="13">
        <v>2.53640146226864E-7</v>
      </c>
      <c r="DS260" s="13">
        <v>3.8252458927284198E-6</v>
      </c>
      <c r="DT260" s="12">
        <v>0</v>
      </c>
      <c r="DU260" s="12">
        <v>0</v>
      </c>
      <c r="DV260" s="12">
        <v>0</v>
      </c>
      <c r="DW260" s="13">
        <v>1.4364369007234601E-6</v>
      </c>
      <c r="DX260" s="13">
        <v>9.6702649001295497E-8</v>
      </c>
      <c r="DY260" s="13">
        <v>3.5423161630873499E-7</v>
      </c>
      <c r="DZ260" s="13">
        <v>1.16163736456045E-6</v>
      </c>
      <c r="EA260" s="12">
        <v>0</v>
      </c>
      <c r="EB260" s="12">
        <v>0</v>
      </c>
      <c r="EC260" s="2" t="s">
        <v>2636</v>
      </c>
      <c r="ED260" s="12">
        <v>0</v>
      </c>
      <c r="EE260" s="12">
        <v>0</v>
      </c>
      <c r="EF260" s="12">
        <v>0</v>
      </c>
      <c r="EG260" s="12">
        <v>0</v>
      </c>
      <c r="EH260" s="12">
        <v>0</v>
      </c>
      <c r="EI260" s="12">
        <v>0</v>
      </c>
      <c r="EJ260" s="13">
        <v>8.8310348769390401E-7</v>
      </c>
      <c r="EK260" s="13">
        <v>1.4822399362455399E-7</v>
      </c>
      <c r="EL260" s="13">
        <v>1.18528154493035E-7</v>
      </c>
      <c r="EM260" s="12">
        <v>0</v>
      </c>
      <c r="EN260" s="13">
        <v>3.35142625699873E-7</v>
      </c>
      <c r="EO260" s="12">
        <v>0</v>
      </c>
      <c r="EP260" s="12">
        <v>0</v>
      </c>
      <c r="EQ260" s="12">
        <v>0</v>
      </c>
      <c r="ER260" s="12">
        <v>0</v>
      </c>
      <c r="ES260" s="13">
        <v>2.8722351745303801E-7</v>
      </c>
      <c r="ET260" s="13">
        <v>8.2005471257097097E-7</v>
      </c>
      <c r="EU260" s="12">
        <v>0</v>
      </c>
      <c r="EV260" s="12">
        <v>0</v>
      </c>
      <c r="EW260" s="12">
        <v>0</v>
      </c>
      <c r="EX260" s="13">
        <v>7.1367222023678199E-7</v>
      </c>
      <c r="EY260" s="13">
        <v>9.1762081540078002E-8</v>
      </c>
      <c r="EZ260" s="12">
        <v>0</v>
      </c>
      <c r="FA260" s="12">
        <v>0</v>
      </c>
      <c r="FB260" s="12">
        <v>0</v>
      </c>
      <c r="FC260" s="12">
        <v>0</v>
      </c>
      <c r="FD260" s="12">
        <v>0</v>
      </c>
      <c r="FE260" s="13">
        <v>2.01081426607471E-7</v>
      </c>
      <c r="FF260" s="13">
        <v>1.07357666320629E-7</v>
      </c>
      <c r="FG260" s="12">
        <v>0</v>
      </c>
      <c r="FH260" s="12">
        <v>0</v>
      </c>
      <c r="FI260" s="13">
        <v>7.1157697827054605E-7</v>
      </c>
      <c r="FJ260" s="12">
        <v>0</v>
      </c>
      <c r="FK260" s="12">
        <v>0</v>
      </c>
      <c r="FL260" s="12">
        <v>0</v>
      </c>
      <c r="FM260" s="12">
        <v>0</v>
      </c>
      <c r="FN260" s="12">
        <v>0</v>
      </c>
      <c r="FO260" s="13">
        <v>9.3897211588999694E-8</v>
      </c>
      <c r="FP260" s="12">
        <v>0</v>
      </c>
      <c r="FQ260" s="13">
        <v>5.3373201730423302E-7</v>
      </c>
      <c r="FR260" s="12">
        <v>0</v>
      </c>
      <c r="FS260" s="13">
        <v>5.0788983403784195E-7</v>
      </c>
      <c r="FT260" s="12">
        <v>0</v>
      </c>
      <c r="FU260" s="13">
        <v>1.4281630306051199E-7</v>
      </c>
      <c r="FV260" s="12">
        <v>0</v>
      </c>
      <c r="FW260" s="12">
        <v>0</v>
      </c>
      <c r="FX260" s="12">
        <v>0</v>
      </c>
      <c r="FY260" s="13">
        <v>4.2686863485945202E-7</v>
      </c>
      <c r="FZ260" s="12">
        <v>0</v>
      </c>
      <c r="GA260" s="21">
        <v>3.7454591915891598E-7</v>
      </c>
      <c r="GB260" s="12">
        <v>0</v>
      </c>
      <c r="GC260" s="13">
        <v>1.31941541717918E-7</v>
      </c>
      <c r="GD260" s="12">
        <v>0</v>
      </c>
      <c r="GE260" s="13">
        <v>2.6124251915139698E-7</v>
      </c>
      <c r="GF260" s="13">
        <v>2.7419560167497899E-7</v>
      </c>
      <c r="GG260" s="12">
        <v>0</v>
      </c>
      <c r="GH260" s="12">
        <v>0</v>
      </c>
      <c r="GI260" s="13">
        <v>2.2110170806205399E-6</v>
      </c>
      <c r="GJ260" s="12">
        <v>0</v>
      </c>
      <c r="GK260" s="12">
        <v>0</v>
      </c>
      <c r="GL260" s="12">
        <v>0</v>
      </c>
      <c r="GM260" s="12">
        <v>0</v>
      </c>
      <c r="GN260" s="13">
        <v>4.1589275743813398E-7</v>
      </c>
      <c r="GO260" s="13">
        <v>2.5458325977918498E-7</v>
      </c>
      <c r="GP260" s="13">
        <v>2.9698480209341E-7</v>
      </c>
      <c r="GQ260" s="12">
        <v>0</v>
      </c>
      <c r="GR260" s="12">
        <v>0</v>
      </c>
      <c r="GS260" s="13">
        <v>5.0428137349015601E-7</v>
      </c>
      <c r="GT260" s="12">
        <v>0</v>
      </c>
      <c r="GU260" s="13">
        <v>1.24223930954761E-7</v>
      </c>
      <c r="GV260" s="12">
        <v>0</v>
      </c>
      <c r="GW260" s="12">
        <v>0</v>
      </c>
      <c r="GX260" s="12">
        <v>0</v>
      </c>
      <c r="GY260" s="12">
        <v>0</v>
      </c>
      <c r="GZ260" s="12">
        <v>0</v>
      </c>
      <c r="HA260" s="13">
        <v>4.70618018635501E-7</v>
      </c>
      <c r="HB260" s="12">
        <v>0</v>
      </c>
      <c r="HC260" s="13">
        <v>6.4930341449673005E-7</v>
      </c>
      <c r="HD260" s="13">
        <v>5.2425019546625497E-7</v>
      </c>
      <c r="HE260" s="12">
        <v>0</v>
      </c>
      <c r="HF260" s="12">
        <v>0</v>
      </c>
      <c r="HG260" s="13">
        <v>2.26663685704549E-7</v>
      </c>
      <c r="HH260" s="13">
        <v>1.27920454633031E-7</v>
      </c>
      <c r="HI260" s="13">
        <v>4.6359787172405801E-7</v>
      </c>
      <c r="HJ260" s="13">
        <v>2.30153983920359E-7</v>
      </c>
      <c r="HK260" s="13">
        <v>1.08391306194337E-7</v>
      </c>
      <c r="HL260" s="12">
        <v>0</v>
      </c>
      <c r="HM260" s="12">
        <v>0</v>
      </c>
      <c r="HN260" s="12">
        <v>0</v>
      </c>
      <c r="HO260" s="13">
        <v>7.7045142103256703E-8</v>
      </c>
      <c r="HP260" s="13">
        <v>1.08332057505677E-7</v>
      </c>
      <c r="HQ260" s="12">
        <v>0</v>
      </c>
      <c r="HR260" s="13">
        <v>1.8682227404465501E-7</v>
      </c>
      <c r="HS260" s="12">
        <v>0</v>
      </c>
      <c r="HT260" s="13">
        <v>8.3645540302672406E-8</v>
      </c>
      <c r="HU260" s="21">
        <v>1.9635718858059999E-7</v>
      </c>
      <c r="HV260" s="13">
        <v>9.3988970556540203E-7</v>
      </c>
      <c r="HW260" s="13">
        <v>1.77549687349499E-7</v>
      </c>
      <c r="HX260" s="12">
        <v>0</v>
      </c>
      <c r="HY260" s="12">
        <v>0</v>
      </c>
      <c r="HZ260" s="13">
        <v>1.2605979640100099E-7</v>
      </c>
      <c r="IA260" s="13">
        <v>5.43269885980516E-7</v>
      </c>
      <c r="IB260" s="12">
        <v>0</v>
      </c>
      <c r="IC260" s="12">
        <v>0</v>
      </c>
      <c r="ID260" s="13">
        <v>3.4833264927705201E-7</v>
      </c>
      <c r="IE260" s="13">
        <v>7.8884151195227699E-7</v>
      </c>
      <c r="IF260" s="12">
        <v>0</v>
      </c>
      <c r="IG260" s="13">
        <v>1.6915288623067901E-7</v>
      </c>
      <c r="IH260" s="13">
        <v>1.7310845090150999E-6</v>
      </c>
      <c r="II260" s="13">
        <v>2.5383175879240998E-7</v>
      </c>
      <c r="IJ260" s="12">
        <v>0</v>
      </c>
      <c r="IK260" s="13">
        <v>9.0549431071435795E-8</v>
      </c>
      <c r="IL260" s="12">
        <v>0</v>
      </c>
      <c r="IM260" s="13">
        <v>1.09948501966455E-7</v>
      </c>
      <c r="IN260" s="13">
        <v>8.5310921525307704E-7</v>
      </c>
      <c r="IO260" s="13">
        <v>5.6912741088730099E-7</v>
      </c>
      <c r="IP260" s="13">
        <v>2.34155632049118E-7</v>
      </c>
      <c r="IQ260" s="12">
        <v>0</v>
      </c>
      <c r="IR260" s="13">
        <v>3.2419509384069099E-7</v>
      </c>
      <c r="IS260" s="13">
        <v>4.13670208903815E-7</v>
      </c>
      <c r="IT260" s="12">
        <v>0</v>
      </c>
      <c r="IU260" s="13">
        <v>8.5255225839322393E-8</v>
      </c>
      <c r="IV260" s="13">
        <v>1.09487948712132E-7</v>
      </c>
      <c r="IW260" s="12">
        <v>0</v>
      </c>
      <c r="IX260" s="13">
        <v>5.06940076364634E-7</v>
      </c>
      <c r="IY260" s="13">
        <v>1.8484610724679099E-7</v>
      </c>
    </row>
    <row r="261" spans="1:259" x14ac:dyDescent="0.25">
      <c r="A261" s="2">
        <v>258</v>
      </c>
      <c r="B261" s="2" t="s">
        <v>2639</v>
      </c>
      <c r="C261" s="2" t="s">
        <v>2707</v>
      </c>
      <c r="D261" s="12">
        <v>0</v>
      </c>
      <c r="E261" s="13">
        <v>4.4072146774025602E-8</v>
      </c>
      <c r="F261" s="12">
        <v>0</v>
      </c>
      <c r="G261" s="12">
        <v>0</v>
      </c>
      <c r="H261" s="12">
        <v>0</v>
      </c>
      <c r="I261" s="12">
        <v>0</v>
      </c>
      <c r="J261" s="13">
        <v>1.3797137660809999E-7</v>
      </c>
      <c r="K261" s="12">
        <v>0</v>
      </c>
      <c r="L261" s="12">
        <v>0</v>
      </c>
      <c r="M261" s="12">
        <v>0</v>
      </c>
      <c r="N261" s="12">
        <v>0</v>
      </c>
      <c r="O261" s="13">
        <v>1.0850488044575E-7</v>
      </c>
      <c r="P261" s="13">
        <v>1.08436011172043E-7</v>
      </c>
      <c r="Q261" s="13">
        <v>1.2688223869737099E-7</v>
      </c>
      <c r="R261" s="13">
        <v>2.6161072288278499E-7</v>
      </c>
      <c r="S261" s="13">
        <v>1.7050819273788099E-7</v>
      </c>
      <c r="T261" s="12">
        <v>0</v>
      </c>
      <c r="U261" s="13">
        <v>5.8231962371700301E-8</v>
      </c>
      <c r="V261" s="13">
        <v>1.10400552324997E-7</v>
      </c>
      <c r="W261" s="12">
        <v>0</v>
      </c>
      <c r="X261" s="12">
        <v>0</v>
      </c>
      <c r="Y261" s="12">
        <v>0</v>
      </c>
      <c r="Z261" s="13">
        <v>8.3256050140537798E-8</v>
      </c>
      <c r="AA261" s="12">
        <v>0</v>
      </c>
      <c r="AB261" s="13">
        <v>1.7870730723894401E-7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3">
        <v>4.9963239097723496E-7</v>
      </c>
      <c r="AI261" s="13">
        <v>2.7898736208765499E-7</v>
      </c>
      <c r="AJ261" s="12">
        <v>0</v>
      </c>
      <c r="AK261" s="13">
        <v>1.85819455509316E-7</v>
      </c>
      <c r="AL261" s="12">
        <v>0</v>
      </c>
      <c r="AM261" s="12">
        <v>0</v>
      </c>
      <c r="AN261" s="12">
        <v>0</v>
      </c>
      <c r="AO261" s="12">
        <v>0</v>
      </c>
      <c r="AP261" s="13">
        <v>3.4425410702359002E-8</v>
      </c>
      <c r="AQ261" s="12">
        <v>0</v>
      </c>
      <c r="AR261" s="13">
        <v>3.65803500940037E-7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3">
        <v>6.7109594801728298E-8</v>
      </c>
      <c r="AY261" s="12">
        <v>0</v>
      </c>
      <c r="AZ261" s="17">
        <v>0</v>
      </c>
      <c r="BA261" s="13">
        <v>2.69243475838372E-8</v>
      </c>
      <c r="BB261" s="13">
        <v>1.7574073953801999E-7</v>
      </c>
      <c r="BC261" s="12">
        <v>0</v>
      </c>
      <c r="BD261" s="13">
        <v>4.8615854657093303E-8</v>
      </c>
      <c r="BE261" s="13">
        <v>8.2501654813319999E-8</v>
      </c>
      <c r="BF261" s="12">
        <v>0</v>
      </c>
      <c r="BG261" s="12">
        <v>0</v>
      </c>
      <c r="BH261" s="13">
        <v>1.13233301807075E-7</v>
      </c>
      <c r="BI261" s="13">
        <v>1.41646437719308E-7</v>
      </c>
      <c r="BJ261" s="13">
        <v>2.7956093085644998E-7</v>
      </c>
      <c r="BK261" s="12">
        <v>0</v>
      </c>
      <c r="BL261" s="12">
        <v>0</v>
      </c>
      <c r="BM261" s="13">
        <v>2.2996873599702999E-7</v>
      </c>
      <c r="BN261" s="13">
        <v>4.8291518110674501E-8</v>
      </c>
      <c r="BO261" s="12">
        <v>0</v>
      </c>
      <c r="BP261" s="13">
        <v>3.1064336367162201E-7</v>
      </c>
      <c r="BQ261" s="13">
        <v>4.4102840153273697E-7</v>
      </c>
      <c r="BR261" s="13">
        <v>1.84574554797189E-7</v>
      </c>
      <c r="BS261" s="12">
        <v>0</v>
      </c>
      <c r="BT261" s="13">
        <v>4.0010111683462002E-8</v>
      </c>
      <c r="BU261" s="12">
        <v>0</v>
      </c>
      <c r="BV261" s="12">
        <v>0</v>
      </c>
      <c r="BW261" s="13">
        <v>1.7667125818345999E-7</v>
      </c>
      <c r="BX261" s="13">
        <v>6.7329257935563004E-8</v>
      </c>
      <c r="BY261" s="13">
        <v>5.5025035101560699E-8</v>
      </c>
      <c r="BZ261" s="12">
        <v>0</v>
      </c>
      <c r="CA261" s="12">
        <v>0</v>
      </c>
      <c r="CB261" s="13">
        <v>9.4550081015091003E-8</v>
      </c>
      <c r="CC261" s="12">
        <v>0</v>
      </c>
      <c r="CD261" s="13">
        <v>1.2306385901066101E-7</v>
      </c>
      <c r="CE261" s="12">
        <v>0</v>
      </c>
      <c r="CF261" s="13">
        <v>5.6860964218977199E-7</v>
      </c>
      <c r="CG261" s="12">
        <v>0</v>
      </c>
      <c r="CH261" s="13">
        <v>1.6482883138206501E-7</v>
      </c>
      <c r="CI261" s="13">
        <v>1.2848407590293901E-7</v>
      </c>
      <c r="CJ261" s="12">
        <v>0</v>
      </c>
      <c r="CK261" s="13">
        <v>6.9488488178307294E-8</v>
      </c>
      <c r="CL261" s="13">
        <v>5.24642581198477E-8</v>
      </c>
      <c r="CM261" s="12">
        <v>0</v>
      </c>
      <c r="CN261" s="12">
        <v>0</v>
      </c>
      <c r="CO261" s="13">
        <v>8.4786922125383903E-8</v>
      </c>
      <c r="CP261" s="12">
        <v>0</v>
      </c>
      <c r="CQ261" s="12">
        <v>0</v>
      </c>
      <c r="CR261" s="13">
        <v>7.3045162787982795E-8</v>
      </c>
      <c r="CS261" s="12">
        <v>0</v>
      </c>
      <c r="CT261" s="13">
        <v>1.1410140519508E-7</v>
      </c>
      <c r="CU261" s="12">
        <v>0</v>
      </c>
      <c r="CV261" s="17">
        <v>0</v>
      </c>
      <c r="CW261" s="13">
        <v>1.5284158584629501E-7</v>
      </c>
      <c r="CX261" s="13">
        <v>6.6692568639338505E-8</v>
      </c>
      <c r="CY261" s="13">
        <v>3.48023559738368E-7</v>
      </c>
      <c r="CZ261" s="13">
        <v>9.4396691973245593E-8</v>
      </c>
      <c r="DA261" s="13">
        <v>5.7529641074762001E-8</v>
      </c>
      <c r="DB261" s="13">
        <v>4.6627928982624102E-7</v>
      </c>
      <c r="DC261" s="13">
        <v>5.1404942385371995E-7</v>
      </c>
      <c r="DD261" s="13">
        <v>5.6144457511122702E-7</v>
      </c>
      <c r="DE261" s="12">
        <v>0</v>
      </c>
      <c r="DF261" s="13">
        <v>1.9286025470062501E-7</v>
      </c>
      <c r="DG261" s="12">
        <v>0</v>
      </c>
      <c r="DH261" s="13">
        <v>1.0100372490364101E-7</v>
      </c>
      <c r="DI261" s="12">
        <v>0</v>
      </c>
      <c r="DJ261" s="12">
        <v>0</v>
      </c>
      <c r="DK261" s="13">
        <v>1.5427434251824601E-7</v>
      </c>
      <c r="DL261" s="12">
        <v>0</v>
      </c>
      <c r="DM261" s="13">
        <v>1.3600533519813199E-7</v>
      </c>
      <c r="DN261" s="12">
        <v>0</v>
      </c>
      <c r="DO261" s="13">
        <v>5.12561683599337E-8</v>
      </c>
      <c r="DP261" s="13">
        <v>4.1541026555062401E-8</v>
      </c>
      <c r="DQ261" s="13">
        <v>2.2053377068094601E-7</v>
      </c>
      <c r="DR261" s="12">
        <v>0</v>
      </c>
      <c r="DS261" s="13">
        <v>2.1988926931430699E-7</v>
      </c>
      <c r="DT261" s="12">
        <v>0</v>
      </c>
      <c r="DU261" s="13">
        <v>1.60840734094406E-7</v>
      </c>
      <c r="DV261" s="12">
        <v>0</v>
      </c>
      <c r="DW261" s="13">
        <v>1.4568601619576499E-7</v>
      </c>
      <c r="DX261" s="13">
        <v>5.45679233650168E-8</v>
      </c>
      <c r="DY261" s="13">
        <v>6.66292802104525E-8</v>
      </c>
      <c r="DZ261" s="12">
        <v>0</v>
      </c>
      <c r="EA261" s="13">
        <v>2.7853741185588601E-7</v>
      </c>
      <c r="EB261" s="13">
        <v>5.1838646924887504E-7</v>
      </c>
      <c r="EC261" s="2" t="s">
        <v>2639</v>
      </c>
      <c r="ED261" s="12">
        <v>0</v>
      </c>
      <c r="EE261" s="12">
        <v>0</v>
      </c>
      <c r="EF261" s="13">
        <v>3.40336356898147E-7</v>
      </c>
      <c r="EG261" s="13">
        <v>5.4442040281783501E-8</v>
      </c>
      <c r="EH261" s="13">
        <v>8.0838021136227497E-8</v>
      </c>
      <c r="EI261" s="13">
        <v>1.8000983307993599E-7</v>
      </c>
      <c r="EJ261" s="13">
        <v>2.9128701707561298E-7</v>
      </c>
      <c r="EK261" s="13">
        <v>4.8653730120179196E-7</v>
      </c>
      <c r="EL261" s="13">
        <v>1.3376748864214E-7</v>
      </c>
      <c r="EM261" s="12">
        <v>0</v>
      </c>
      <c r="EN261" s="13">
        <v>9.4558097965321297E-8</v>
      </c>
      <c r="EO261" s="12">
        <v>0</v>
      </c>
      <c r="EP261" s="12">
        <v>0</v>
      </c>
      <c r="EQ261" s="13">
        <v>7.3651675300102505E-8</v>
      </c>
      <c r="ER261" s="12">
        <v>0</v>
      </c>
      <c r="ES261" s="13">
        <v>5.4025375901880898E-8</v>
      </c>
      <c r="ET261" s="13">
        <v>1.51176546206163E-7</v>
      </c>
      <c r="EU261" s="12">
        <v>0</v>
      </c>
      <c r="EV261" s="12">
        <v>0</v>
      </c>
      <c r="EW261" s="13">
        <v>1.81198133431453E-7</v>
      </c>
      <c r="EX261" s="12">
        <v>0</v>
      </c>
      <c r="EY261" s="12">
        <v>0</v>
      </c>
      <c r="EZ261" s="12">
        <v>0</v>
      </c>
      <c r="FA261" s="12">
        <v>0</v>
      </c>
      <c r="FB261" s="12">
        <v>0</v>
      </c>
      <c r="FC261" s="12">
        <v>0</v>
      </c>
      <c r="FD261" s="12">
        <v>0</v>
      </c>
      <c r="FE261" s="12">
        <v>0</v>
      </c>
      <c r="FF261" s="13">
        <v>1.21160794847567E-7</v>
      </c>
      <c r="FG261" s="13">
        <v>2.0458352559060301E-7</v>
      </c>
      <c r="FH261" s="12">
        <v>0</v>
      </c>
      <c r="FI261" s="13">
        <v>3.69157377437979E-7</v>
      </c>
      <c r="FJ261" s="12">
        <v>0</v>
      </c>
      <c r="FK261" s="13">
        <v>2.2474296444892499E-7</v>
      </c>
      <c r="FL261" s="12">
        <v>0</v>
      </c>
      <c r="FM261" s="13">
        <v>4.22346619051308E-7</v>
      </c>
      <c r="FN261" s="12">
        <v>0</v>
      </c>
      <c r="FO261" s="12">
        <v>0</v>
      </c>
      <c r="FP261" s="12">
        <v>0</v>
      </c>
      <c r="FQ261" s="12">
        <v>0</v>
      </c>
      <c r="FR261" s="12">
        <v>0</v>
      </c>
      <c r="FS261" s="13">
        <v>1.5679101381300701E-7</v>
      </c>
      <c r="FT261" s="13">
        <v>2.7140234760770098E-7</v>
      </c>
      <c r="FU261" s="12">
        <v>0</v>
      </c>
      <c r="FV261" s="12">
        <v>0</v>
      </c>
      <c r="FW261" s="12">
        <v>0</v>
      </c>
      <c r="FX261" s="12">
        <v>0</v>
      </c>
      <c r="FY261" s="13">
        <v>1.2043793626391701E-7</v>
      </c>
      <c r="FZ261" s="13">
        <v>1.10391808170591E-7</v>
      </c>
      <c r="GA261" s="21">
        <v>1.4090060768359199E-7</v>
      </c>
      <c r="GB261" s="13">
        <v>6.3534699304973696E-8</v>
      </c>
      <c r="GC261" s="13">
        <v>7.4452727112253505E-8</v>
      </c>
      <c r="GD261" s="12">
        <v>0</v>
      </c>
      <c r="GE261" s="13">
        <v>9.8276947680763603E-8</v>
      </c>
      <c r="GF261" s="12">
        <v>0</v>
      </c>
      <c r="GG261" s="13">
        <v>3.2994488033226701E-7</v>
      </c>
      <c r="GH261" s="12">
        <v>0</v>
      </c>
      <c r="GI261" s="13">
        <v>1.92972113824225E-7</v>
      </c>
      <c r="GJ261" s="13">
        <v>2.2476742165077399E-7</v>
      </c>
      <c r="GK261" s="12">
        <v>0</v>
      </c>
      <c r="GL261" s="12">
        <v>0</v>
      </c>
      <c r="GM261" s="12">
        <v>0</v>
      </c>
      <c r="GN261" s="12">
        <v>0</v>
      </c>
      <c r="GO261" s="12">
        <v>0</v>
      </c>
      <c r="GP261" s="12">
        <v>0</v>
      </c>
      <c r="GQ261" s="13">
        <v>1.6672498369853301E-7</v>
      </c>
      <c r="GR261" s="12">
        <v>0</v>
      </c>
      <c r="GS261" s="13">
        <v>1.7073526502452399E-7</v>
      </c>
      <c r="GT261" s="12">
        <v>0</v>
      </c>
      <c r="GU261" s="13">
        <v>1.4019557922037299E-7</v>
      </c>
      <c r="GV261" s="13">
        <v>1.9770997830972399E-7</v>
      </c>
      <c r="GW261" s="13">
        <v>9.9794461296129896E-8</v>
      </c>
      <c r="GX261" s="13">
        <v>1.63436746671985E-7</v>
      </c>
      <c r="GY261" s="12">
        <v>0</v>
      </c>
      <c r="GZ261" s="13">
        <v>1.80440449978277E-7</v>
      </c>
      <c r="HA261" s="13">
        <v>4.42605041335769E-8</v>
      </c>
      <c r="HB261" s="13">
        <v>2.6708241816474999E-7</v>
      </c>
      <c r="HC261" s="13">
        <v>3.6639264103744001E-7</v>
      </c>
      <c r="HD261" s="13">
        <v>2.9582689601310099E-7</v>
      </c>
      <c r="HE261" s="13">
        <v>3.2861152888965698E-7</v>
      </c>
      <c r="HF261" s="13">
        <v>1.70731398796956E-7</v>
      </c>
      <c r="HG261" s="13">
        <v>1.2790307979042399E-7</v>
      </c>
      <c r="HH261" s="13">
        <v>4.3310211068611999E-7</v>
      </c>
      <c r="HI261" s="13">
        <v>2.4294735861365E-7</v>
      </c>
      <c r="HJ261" s="12">
        <v>0</v>
      </c>
      <c r="HK261" s="13">
        <v>6.11636656382329E-8</v>
      </c>
      <c r="HL261" s="13">
        <v>8.1821170016516596E-8</v>
      </c>
      <c r="HM261" s="13">
        <v>7.7370562588421901E-8</v>
      </c>
      <c r="HN261" s="12">
        <v>0</v>
      </c>
      <c r="HO261" s="13">
        <v>2.6085283826388399E-7</v>
      </c>
      <c r="HP261" s="12">
        <v>0</v>
      </c>
      <c r="HQ261" s="12">
        <v>0</v>
      </c>
      <c r="HR261" s="12">
        <v>0</v>
      </c>
      <c r="HS261" s="12">
        <v>0</v>
      </c>
      <c r="HT261" s="13">
        <v>2.1371324718503199E-7</v>
      </c>
      <c r="HU261" s="21">
        <v>1.1080155641333899E-7</v>
      </c>
      <c r="HV261" s="13">
        <v>6.9430549932247201E-7</v>
      </c>
      <c r="HW261" s="13">
        <v>4.7557091677794402E-7</v>
      </c>
      <c r="HX261" s="12">
        <v>0</v>
      </c>
      <c r="HY261" s="12">
        <v>0</v>
      </c>
      <c r="HZ261" s="13">
        <v>7.11337422548504E-8</v>
      </c>
      <c r="IA261" s="13">
        <v>1.8393566139626099E-7</v>
      </c>
      <c r="IB261" s="13">
        <v>4.0612556658113502E-7</v>
      </c>
      <c r="IC261" s="13">
        <v>2.6421538708628398E-7</v>
      </c>
      <c r="ID261" s="13">
        <v>1.9655913780633701E-7</v>
      </c>
      <c r="IE261" s="13">
        <v>7.1690086283911597E-7</v>
      </c>
      <c r="IF261" s="12">
        <v>0</v>
      </c>
      <c r="IG261" s="13">
        <v>1.9090111446033799E-7</v>
      </c>
      <c r="IH261" s="13">
        <v>8.4207634907774103E-7</v>
      </c>
      <c r="II261" s="13">
        <v>7.1616817659287006E-8</v>
      </c>
      <c r="IJ261" s="13">
        <v>2.0583424693569899E-7</v>
      </c>
      <c r="IK261" s="13">
        <v>1.0219150078062E-7</v>
      </c>
      <c r="IL261" s="12">
        <v>0</v>
      </c>
      <c r="IM261" s="13">
        <v>3.1021184483392701E-7</v>
      </c>
      <c r="IN261" s="13">
        <v>1.6475195782935499E-7</v>
      </c>
      <c r="IO261" s="13">
        <v>5.9742276566598194E-8</v>
      </c>
      <c r="IP261" s="13">
        <v>4.9806131719301002E-7</v>
      </c>
      <c r="IQ261" s="13">
        <v>1.59502094501932E-7</v>
      </c>
      <c r="IR261" s="13">
        <v>6.0979553365272795E-8</v>
      </c>
      <c r="IS261" s="13">
        <v>1.16714094655005E-7</v>
      </c>
      <c r="IT261" s="13">
        <v>3.1962250596481302E-7</v>
      </c>
      <c r="IU261" s="13">
        <v>3.5913243594484901E-7</v>
      </c>
      <c r="IV261" s="13">
        <v>3.08912426723516E-7</v>
      </c>
      <c r="IW261" s="13">
        <v>5.4701484957998303E-7</v>
      </c>
      <c r="IX261" s="13">
        <v>8.5817712927441595E-7</v>
      </c>
      <c r="IY261" s="13">
        <v>2.1739705324267701E-7</v>
      </c>
    </row>
    <row r="262" spans="1:259" x14ac:dyDescent="0.25">
      <c r="A262" s="2">
        <v>259</v>
      </c>
      <c r="B262" s="2" t="s">
        <v>2642</v>
      </c>
      <c r="C262" s="2" t="s">
        <v>2707</v>
      </c>
      <c r="D262" s="12">
        <v>0</v>
      </c>
      <c r="E262" s="13">
        <v>6.3067467274585203E-8</v>
      </c>
      <c r="F262" s="12">
        <v>0</v>
      </c>
      <c r="G262" s="12">
        <v>0</v>
      </c>
      <c r="H262" s="12">
        <v>0</v>
      </c>
      <c r="I262" s="12">
        <v>0</v>
      </c>
      <c r="J262" s="13">
        <v>9.8718872530497302E-8</v>
      </c>
      <c r="K262" s="12">
        <v>0</v>
      </c>
      <c r="L262" s="12">
        <v>0</v>
      </c>
      <c r="M262" s="13">
        <v>2.28325525807417E-7</v>
      </c>
      <c r="N262" s="12">
        <v>0</v>
      </c>
      <c r="O262" s="12">
        <v>0</v>
      </c>
      <c r="P262" s="13">
        <v>1.7613371345664499E-7</v>
      </c>
      <c r="Q262" s="12">
        <v>0</v>
      </c>
      <c r="R262" s="13">
        <v>2.0630137709853699E-7</v>
      </c>
      <c r="S262" s="13">
        <v>1.557611252464E-7</v>
      </c>
      <c r="T262" s="12">
        <v>0</v>
      </c>
      <c r="U262" s="13">
        <v>1.2267672145046901E-7</v>
      </c>
      <c r="V262" s="12">
        <v>0</v>
      </c>
      <c r="W262" s="12">
        <v>0</v>
      </c>
      <c r="X262" s="13">
        <v>1.80725694849581E-8</v>
      </c>
      <c r="Y262" s="12">
        <v>0</v>
      </c>
      <c r="Z262" s="13">
        <v>3.97132777501714E-8</v>
      </c>
      <c r="AA262" s="12">
        <v>0</v>
      </c>
      <c r="AB262" s="13">
        <v>6.2563729023676E-8</v>
      </c>
      <c r="AC262" s="12">
        <v>0</v>
      </c>
      <c r="AD262" s="12">
        <v>0</v>
      </c>
      <c r="AE262" s="13">
        <v>1.7279687592345399E-8</v>
      </c>
      <c r="AF262" s="12">
        <v>0</v>
      </c>
      <c r="AG262" s="12">
        <v>0</v>
      </c>
      <c r="AH262" s="13">
        <v>2.6480611295405201E-8</v>
      </c>
      <c r="AI262" s="13">
        <v>1.3159631520463399E-7</v>
      </c>
      <c r="AJ262" s="12">
        <v>0</v>
      </c>
      <c r="AK262" s="12">
        <v>0</v>
      </c>
      <c r="AL262" s="12">
        <v>0</v>
      </c>
      <c r="AM262" s="13">
        <v>9.0739988143360498E-8</v>
      </c>
      <c r="AN262" s="13">
        <v>4.2944814881511197E-8</v>
      </c>
      <c r="AO262" s="13">
        <v>8.7542194310810197E-8</v>
      </c>
      <c r="AP262" s="13">
        <v>1.4529774697920801E-7</v>
      </c>
      <c r="AQ262" s="12">
        <v>0</v>
      </c>
      <c r="AR262" s="13">
        <v>1.0929524074738401E-7</v>
      </c>
      <c r="AS262" s="12">
        <v>0</v>
      </c>
      <c r="AT262" s="13">
        <v>5.5670580451370399E-8</v>
      </c>
      <c r="AU262" s="12">
        <v>0</v>
      </c>
      <c r="AV262" s="12">
        <v>0</v>
      </c>
      <c r="AW262" s="13">
        <v>1.80453324509588E-8</v>
      </c>
      <c r="AX262" s="13">
        <v>1.60056955234105E-8</v>
      </c>
      <c r="AY262" s="12">
        <v>0</v>
      </c>
      <c r="AZ262" s="17">
        <v>0</v>
      </c>
      <c r="BA262" s="13">
        <v>1.2842959665203401E-7</v>
      </c>
      <c r="BB262" s="13">
        <v>3.0737165120789501E-8</v>
      </c>
      <c r="BC262" s="12">
        <v>0</v>
      </c>
      <c r="BD262" s="13">
        <v>9.1070055476423695E-8</v>
      </c>
      <c r="BE262" s="13">
        <v>1.07338481720751E-7</v>
      </c>
      <c r="BF262" s="13">
        <v>6.1749170829437096E-8</v>
      </c>
      <c r="BG262" s="12">
        <v>0</v>
      </c>
      <c r="BH262" s="12">
        <v>0</v>
      </c>
      <c r="BI262" s="13">
        <v>1.22969377617989E-7</v>
      </c>
      <c r="BJ262" s="12">
        <v>0</v>
      </c>
      <c r="BK262" s="12">
        <v>0</v>
      </c>
      <c r="BL262" s="13">
        <v>5.7403681512164603E-8</v>
      </c>
      <c r="BM262" s="13">
        <v>1.4048011689700601E-7</v>
      </c>
      <c r="BN262" s="12">
        <v>0</v>
      </c>
      <c r="BO262" s="12">
        <v>0</v>
      </c>
      <c r="BP262" s="13">
        <v>4.8782444688423195E-7</v>
      </c>
      <c r="BQ262" s="13">
        <v>8.1598564405210406E-8</v>
      </c>
      <c r="BR262" s="13">
        <v>1.9502357701095901E-7</v>
      </c>
      <c r="BS262" s="13">
        <v>1.7202415692827E-8</v>
      </c>
      <c r="BT262" s="12">
        <v>0</v>
      </c>
      <c r="BU262" s="12">
        <v>0</v>
      </c>
      <c r="BV262" s="12">
        <v>0</v>
      </c>
      <c r="BW262" s="13">
        <v>8.4272491126693096E-8</v>
      </c>
      <c r="BX262" s="12">
        <v>0</v>
      </c>
      <c r="BY262" s="13">
        <v>1.3123517741428501E-7</v>
      </c>
      <c r="BZ262" s="12">
        <v>0</v>
      </c>
      <c r="CA262" s="13">
        <v>3.1340332264841303E-8</v>
      </c>
      <c r="CB262" s="13">
        <v>9.0201099435180504E-8</v>
      </c>
      <c r="CC262" s="13">
        <v>1.28657584564892E-8</v>
      </c>
      <c r="CD262" s="13">
        <v>2.4459029332044999E-8</v>
      </c>
      <c r="CE262" s="12">
        <v>0</v>
      </c>
      <c r="CF262" s="13">
        <v>4.7356507672141399E-7</v>
      </c>
      <c r="CG262" s="13">
        <v>2.9005424490655601E-8</v>
      </c>
      <c r="CH262" s="13">
        <v>2.6956174766885303E-7</v>
      </c>
      <c r="CI262" s="13">
        <v>6.5056880942882801E-7</v>
      </c>
      <c r="CJ262" s="12">
        <v>0</v>
      </c>
      <c r="CK262" s="12">
        <v>0</v>
      </c>
      <c r="CL262" s="13">
        <v>3.4102173143280099E-8</v>
      </c>
      <c r="CM262" s="12">
        <v>0</v>
      </c>
      <c r="CN262" s="13">
        <v>3.8008408445513201E-8</v>
      </c>
      <c r="CO262" s="13">
        <v>1.3149835814335401E-7</v>
      </c>
      <c r="CP262" s="12">
        <v>0</v>
      </c>
      <c r="CQ262" s="13">
        <v>8.3690465725390198E-8</v>
      </c>
      <c r="CR262" s="12">
        <v>0</v>
      </c>
      <c r="CS262" s="12">
        <v>0</v>
      </c>
      <c r="CT262" s="13">
        <v>1.2699531753682901E-7</v>
      </c>
      <c r="CU262" s="12">
        <v>0</v>
      </c>
      <c r="CV262" s="17">
        <v>0</v>
      </c>
      <c r="CW262" s="13">
        <v>1.91045290624532E-7</v>
      </c>
      <c r="CX262" s="13">
        <v>6.3624937713849403E-8</v>
      </c>
      <c r="CY262" s="13">
        <v>1.85715674548442E-7</v>
      </c>
      <c r="CZ262" s="13">
        <v>2.4759777112244998E-7</v>
      </c>
      <c r="DA262" s="13">
        <v>2.20817805481075E-7</v>
      </c>
      <c r="DB262" s="12">
        <v>0</v>
      </c>
      <c r="DC262" s="13">
        <v>3.6780367635189501E-7</v>
      </c>
      <c r="DD262" s="13">
        <v>2.0126069783245401E-7</v>
      </c>
      <c r="DE262" s="13">
        <v>3.8141352898010798E-7</v>
      </c>
      <c r="DF262" s="13">
        <v>8.6245003166804001E-8</v>
      </c>
      <c r="DG262" s="13">
        <v>9.6588966498784299E-8</v>
      </c>
      <c r="DH262" s="12">
        <v>0</v>
      </c>
      <c r="DI262" s="12">
        <v>0</v>
      </c>
      <c r="DJ262" s="12">
        <v>0</v>
      </c>
      <c r="DK262" s="13">
        <v>3.6794562099752098E-8</v>
      </c>
      <c r="DL262" s="12">
        <v>0</v>
      </c>
      <c r="DM262" s="13">
        <v>2.16249255283798E-8</v>
      </c>
      <c r="DN262" s="12">
        <v>0</v>
      </c>
      <c r="DO262" s="13">
        <v>1.01734275253654E-7</v>
      </c>
      <c r="DP262" s="13">
        <v>1.1889084261074099E-7</v>
      </c>
      <c r="DQ262" s="13">
        <v>3.7489204479768999E-7</v>
      </c>
      <c r="DR262" s="12">
        <v>0</v>
      </c>
      <c r="DS262" s="13">
        <v>2.9179596487054301E-7</v>
      </c>
      <c r="DT262" s="12">
        <v>0</v>
      </c>
      <c r="DU262" s="13">
        <v>1.15081956251534E-7</v>
      </c>
      <c r="DV262" s="12">
        <v>0</v>
      </c>
      <c r="DW262" s="13">
        <v>2.9743535475264402E-7</v>
      </c>
      <c r="DX262" s="12">
        <v>0</v>
      </c>
      <c r="DY262" s="13">
        <v>1.90693681011176E-7</v>
      </c>
      <c r="DZ262" s="12">
        <v>0</v>
      </c>
      <c r="EA262" s="13">
        <v>3.1887076791679E-7</v>
      </c>
      <c r="EB262" s="13">
        <v>4.6363355426858499E-7</v>
      </c>
      <c r="EC262" s="2" t="s">
        <v>2642</v>
      </c>
      <c r="ED262" s="12">
        <v>0</v>
      </c>
      <c r="EE262" s="12">
        <v>0</v>
      </c>
      <c r="EF262" s="13">
        <v>2.70568370049634E-7</v>
      </c>
      <c r="EG262" s="13">
        <v>3.90413003147787E-8</v>
      </c>
      <c r="EH262" s="13">
        <v>1.9279936897907799E-7</v>
      </c>
      <c r="EI262" s="13">
        <v>2.2331882490027801E-7</v>
      </c>
      <c r="EJ262" s="13">
        <v>2.12524685320095E-7</v>
      </c>
      <c r="EK262" s="13">
        <v>2.19432113219314E-7</v>
      </c>
      <c r="EL262" s="13">
        <v>3.1903659982793197E-8</v>
      </c>
      <c r="EM262" s="13">
        <v>5.2200815765439901E-8</v>
      </c>
      <c r="EN262" s="13">
        <v>2.2552186908253801E-8</v>
      </c>
      <c r="EO262" s="12">
        <v>0</v>
      </c>
      <c r="EP262" s="12">
        <v>0</v>
      </c>
      <c r="EQ262" s="13">
        <v>3.5131974589486702E-8</v>
      </c>
      <c r="ER262" s="12">
        <v>0</v>
      </c>
      <c r="ES262" s="12">
        <v>0</v>
      </c>
      <c r="ET262" s="13">
        <v>3.6055735040652301E-8</v>
      </c>
      <c r="EU262" s="12">
        <v>0</v>
      </c>
      <c r="EV262" s="13">
        <v>6.1082687611550199E-8</v>
      </c>
      <c r="EW262" s="13">
        <v>1.15242424442491E-7</v>
      </c>
      <c r="EX262" s="12">
        <v>0</v>
      </c>
      <c r="EY262" s="13">
        <v>9.8796653378755196E-8</v>
      </c>
      <c r="EZ262" s="12">
        <v>0</v>
      </c>
      <c r="FA262" s="12">
        <v>0</v>
      </c>
      <c r="FB262" s="13">
        <v>2.2937042503511799E-8</v>
      </c>
      <c r="FC262" s="12">
        <v>0</v>
      </c>
      <c r="FD262" s="12">
        <v>0</v>
      </c>
      <c r="FE262" s="12">
        <v>0</v>
      </c>
      <c r="FF262" s="13">
        <v>2.8896952774547598E-8</v>
      </c>
      <c r="FG262" s="13">
        <v>1.8297504418239601E-7</v>
      </c>
      <c r="FH262" s="12">
        <v>0</v>
      </c>
      <c r="FI262" s="13">
        <v>7.4837696618602303E-8</v>
      </c>
      <c r="FJ262" s="12">
        <v>0</v>
      </c>
      <c r="FK262" s="13">
        <v>1.3088616668869299E-7</v>
      </c>
      <c r="FL262" s="12">
        <v>0</v>
      </c>
      <c r="FM262" s="13">
        <v>1.00730028393838E-7</v>
      </c>
      <c r="FN262" s="12">
        <v>0</v>
      </c>
      <c r="FO262" s="12">
        <v>0</v>
      </c>
      <c r="FP262" s="12">
        <v>0</v>
      </c>
      <c r="FQ262" s="13">
        <v>6.3772204563114196E-8</v>
      </c>
      <c r="FR262" s="12">
        <v>0</v>
      </c>
      <c r="FS262" s="13">
        <v>5.91730771872031E-8</v>
      </c>
      <c r="FT262" s="13">
        <v>2.7095917916501401E-7</v>
      </c>
      <c r="FU262" s="12">
        <v>0</v>
      </c>
      <c r="FV262" s="12">
        <v>0</v>
      </c>
      <c r="FW262" s="12">
        <v>0</v>
      </c>
      <c r="FX262" s="13">
        <v>5.8338005823585303E-8</v>
      </c>
      <c r="FY262" s="13">
        <v>1.00535926353184E-7</v>
      </c>
      <c r="FZ262" s="13">
        <v>2.6328540279186899E-8</v>
      </c>
      <c r="GA262" s="17">
        <v>0</v>
      </c>
      <c r="GB262" s="13">
        <v>2.12143118633302E-7</v>
      </c>
      <c r="GC262" s="12">
        <v>0</v>
      </c>
      <c r="GD262" s="12">
        <v>0</v>
      </c>
      <c r="GE262" s="13">
        <v>7.8130452443537206E-8</v>
      </c>
      <c r="GF262" s="12">
        <v>0</v>
      </c>
      <c r="GG262" s="13">
        <v>2.6980160572314802E-7</v>
      </c>
      <c r="GH262" s="12">
        <v>0</v>
      </c>
      <c r="GI262" s="13">
        <v>2.30120067592773E-8</v>
      </c>
      <c r="GJ262" s="12">
        <v>0</v>
      </c>
      <c r="GK262" s="13">
        <v>5.1631203765258503E-8</v>
      </c>
      <c r="GL262" s="13">
        <v>5.8430989656436798E-8</v>
      </c>
      <c r="GM262" s="13">
        <v>1.0124812577440501E-7</v>
      </c>
      <c r="GN262" s="12">
        <v>0</v>
      </c>
      <c r="GO262" s="12">
        <v>0</v>
      </c>
      <c r="GP262" s="12">
        <v>0</v>
      </c>
      <c r="GQ262" s="13">
        <v>4.6761244050044999E-8</v>
      </c>
      <c r="GR262" s="12">
        <v>0</v>
      </c>
      <c r="GS262" s="13">
        <v>1.8324227762427701E-7</v>
      </c>
      <c r="GT262" s="12">
        <v>0</v>
      </c>
      <c r="GU262" s="12">
        <v>0</v>
      </c>
      <c r="GV262" s="13">
        <v>1.57179994113352E-7</v>
      </c>
      <c r="GW262" s="13">
        <v>1.9040851218341699E-7</v>
      </c>
      <c r="GX262" s="13">
        <v>1.28486546667234E-7</v>
      </c>
      <c r="GY262" s="12">
        <v>0</v>
      </c>
      <c r="GZ262" s="13">
        <v>3.0124640711875901E-7</v>
      </c>
      <c r="HA262" s="12">
        <v>0</v>
      </c>
      <c r="HB262" s="13">
        <v>1.2739876846018701E-7</v>
      </c>
      <c r="HC262" s="13">
        <v>1.0923119622070199E-7</v>
      </c>
      <c r="HD262" s="13">
        <v>1.23273244270589E-6</v>
      </c>
      <c r="HE262" s="13">
        <v>1.2401830239316501E-7</v>
      </c>
      <c r="HF262" s="13">
        <v>5.42927787202131E-8</v>
      </c>
      <c r="HG262" s="13">
        <v>4.5757490214632102E-8</v>
      </c>
      <c r="HH262" s="13">
        <v>6.8863481540098605E-8</v>
      </c>
      <c r="HI262" s="13">
        <v>1.2123453361101999E-7</v>
      </c>
      <c r="HJ262" s="12">
        <v>0</v>
      </c>
      <c r="HK262" s="13">
        <v>8.7525518119447406E-8</v>
      </c>
      <c r="HL262" s="13">
        <v>3.9028837486583697E-8</v>
      </c>
      <c r="HM262" s="13">
        <v>2.10890800922445E-7</v>
      </c>
      <c r="HN262" s="12">
        <v>0</v>
      </c>
      <c r="HO262" s="13">
        <v>2.0360822438438501E-7</v>
      </c>
      <c r="HP262" s="12">
        <v>0</v>
      </c>
      <c r="HQ262" s="12">
        <v>0</v>
      </c>
      <c r="HR262" s="13">
        <v>2.51430317709161E-8</v>
      </c>
      <c r="HS262" s="12">
        <v>0</v>
      </c>
      <c r="HT262" s="12">
        <v>0</v>
      </c>
      <c r="HU262" s="21">
        <v>2.6426265584101301E-8</v>
      </c>
      <c r="HV262" s="13">
        <v>6.1935878520945404E-7</v>
      </c>
      <c r="HW262" s="13">
        <v>1.8433364960646401E-7</v>
      </c>
      <c r="HX262" s="12">
        <v>0</v>
      </c>
      <c r="HY262" s="12">
        <v>0</v>
      </c>
      <c r="HZ262" s="13">
        <v>1.6965458118703701E-7</v>
      </c>
      <c r="IA262" s="13">
        <v>2.0472112228090301E-7</v>
      </c>
      <c r="IB262" s="13">
        <v>1.2107661695349001E-7</v>
      </c>
      <c r="IC262" s="13">
        <v>4.2010396583849802E-8</v>
      </c>
      <c r="ID262" s="13">
        <v>4.6879521793674897E-8</v>
      </c>
      <c r="IE262" s="13">
        <v>3.40216946766027E-7</v>
      </c>
      <c r="IF262" s="12">
        <v>0</v>
      </c>
      <c r="IG262" s="13">
        <v>9.1060156812426999E-8</v>
      </c>
      <c r="IH262" s="13">
        <v>6.1154539627230195E-7</v>
      </c>
      <c r="II262" s="13">
        <v>3.7234904503176797E-8</v>
      </c>
      <c r="IJ262" s="13">
        <v>7.3637464832192204E-8</v>
      </c>
      <c r="IK262" s="13">
        <v>3.4121863974449002E-8</v>
      </c>
      <c r="IL262" s="12">
        <v>0</v>
      </c>
      <c r="IM262" s="13">
        <v>2.9594315691141299E-8</v>
      </c>
      <c r="IN262" s="13">
        <v>1.9646741138083201E-7</v>
      </c>
      <c r="IO262" s="13">
        <v>1.12547255610575E-7</v>
      </c>
      <c r="IP262" s="13">
        <v>7.8400111939751602E-8</v>
      </c>
      <c r="IQ262" s="13">
        <v>7.6082770801603096E-8</v>
      </c>
      <c r="IR262" s="13">
        <v>4.36310262579465E-7</v>
      </c>
      <c r="IS262" s="13">
        <v>1.39182054954861E-7</v>
      </c>
      <c r="IT262" s="13">
        <v>7.6230239923464696E-8</v>
      </c>
      <c r="IU262" s="13">
        <v>8.17513377245461E-8</v>
      </c>
      <c r="IV262" s="13">
        <v>8.8411052282028302E-8</v>
      </c>
      <c r="IW262" s="13">
        <v>3.2289718122566298E-7</v>
      </c>
      <c r="IX262" s="13">
        <v>1.2170232297041701E-6</v>
      </c>
      <c r="IY262" s="13">
        <v>1.03698764749488E-7</v>
      </c>
    </row>
    <row r="263" spans="1:259" x14ac:dyDescent="0.25">
      <c r="A263" s="2">
        <v>260</v>
      </c>
      <c r="B263" s="2" t="s">
        <v>2645</v>
      </c>
      <c r="C263" s="2" t="s">
        <v>2707</v>
      </c>
      <c r="D263" s="12">
        <v>0</v>
      </c>
      <c r="E263" s="12">
        <v>0</v>
      </c>
      <c r="F263" s="12">
        <v>0</v>
      </c>
      <c r="G263" s="13">
        <v>3.9046755653643702E-8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3">
        <v>5.2683602063267898E-8</v>
      </c>
      <c r="N263" s="12">
        <v>0</v>
      </c>
      <c r="O263" s="13">
        <v>7.1654166332098796E-8</v>
      </c>
      <c r="P263" s="13">
        <v>1.0450521206103499E-7</v>
      </c>
      <c r="Q263" s="12">
        <v>0</v>
      </c>
      <c r="R263" s="12">
        <v>0</v>
      </c>
      <c r="S263" s="13">
        <v>2.9405589789763101E-7</v>
      </c>
      <c r="T263" s="12">
        <v>0</v>
      </c>
      <c r="U263" s="13">
        <v>3.3967563911049697E-7</v>
      </c>
      <c r="V263" s="13">
        <v>3.6453012560140598E-8</v>
      </c>
      <c r="W263" s="12">
        <v>0</v>
      </c>
      <c r="X263" s="13">
        <v>5.0040557960709499E-8</v>
      </c>
      <c r="Y263" s="12">
        <v>0</v>
      </c>
      <c r="Z263" s="12">
        <v>0</v>
      </c>
      <c r="AA263" s="12">
        <v>0</v>
      </c>
      <c r="AB263" s="13">
        <v>1.353102521013E-7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3">
        <v>3.2994591856987199E-7</v>
      </c>
      <c r="AI263" s="13">
        <v>2.8511421183592699E-7</v>
      </c>
      <c r="AJ263" s="12">
        <v>0</v>
      </c>
      <c r="AK263" s="12">
        <v>0</v>
      </c>
      <c r="AL263" s="12">
        <v>0</v>
      </c>
      <c r="AM263" s="13">
        <v>2.5124704264222902E-8</v>
      </c>
      <c r="AN263" s="13">
        <v>5.9454260225111097E-8</v>
      </c>
      <c r="AO263" s="13">
        <v>6.0598193467506597E-8</v>
      </c>
      <c r="AP263" s="13">
        <v>1.56453994323261E-7</v>
      </c>
      <c r="AQ263" s="12">
        <v>0</v>
      </c>
      <c r="AR263" s="12">
        <v>0</v>
      </c>
      <c r="AS263" s="12">
        <v>0</v>
      </c>
      <c r="AT263" s="13">
        <v>4.2817912375464399E-8</v>
      </c>
      <c r="AU263" s="12">
        <v>0</v>
      </c>
      <c r="AV263" s="13">
        <v>3.6315229772371898E-8</v>
      </c>
      <c r="AW263" s="12">
        <v>0</v>
      </c>
      <c r="AX263" s="13">
        <v>6.6476485416806297E-8</v>
      </c>
      <c r="AY263" s="13">
        <v>3.4271683931517098E-8</v>
      </c>
      <c r="AZ263" s="17">
        <v>0</v>
      </c>
      <c r="BA263" s="13">
        <v>1.4224183629197001E-7</v>
      </c>
      <c r="BB263" s="13">
        <v>7.7370136903530999E-8</v>
      </c>
      <c r="BC263" s="13">
        <v>1.9014709195834701E-8</v>
      </c>
      <c r="BD263" s="13">
        <v>8.4053651831227601E-8</v>
      </c>
      <c r="BE263" s="12">
        <v>0</v>
      </c>
      <c r="BF263" s="13">
        <v>1.4148240728229201E-7</v>
      </c>
      <c r="BG263" s="12">
        <v>0</v>
      </c>
      <c r="BH263" s="13">
        <v>3.08101897171455E-8</v>
      </c>
      <c r="BI263" s="13">
        <v>4.3028446175110498E-7</v>
      </c>
      <c r="BJ263" s="12">
        <v>0</v>
      </c>
      <c r="BK263" s="12">
        <v>0</v>
      </c>
      <c r="BL263" s="13">
        <v>1.19207409366653E-7</v>
      </c>
      <c r="BM263" s="13">
        <v>5.5951285438954401E-8</v>
      </c>
      <c r="BN263" s="12">
        <v>0</v>
      </c>
      <c r="BO263" s="12">
        <v>0</v>
      </c>
      <c r="BP263" s="13">
        <v>6.1104066218551596E-7</v>
      </c>
      <c r="BQ263" s="13">
        <v>1.58861002267367E-7</v>
      </c>
      <c r="BR263" s="13">
        <v>1.9959327635388499E-7</v>
      </c>
      <c r="BS263" s="13">
        <v>2.38156085181355E-8</v>
      </c>
      <c r="BT263" s="12">
        <v>0</v>
      </c>
      <c r="BU263" s="13">
        <v>3.0646416269929497E-8</v>
      </c>
      <c r="BV263" s="12">
        <v>0</v>
      </c>
      <c r="BW263" s="12">
        <v>0</v>
      </c>
      <c r="BX263" s="13">
        <v>1.33388152513851E-7</v>
      </c>
      <c r="BY263" s="12">
        <v>0</v>
      </c>
      <c r="BZ263" s="12">
        <v>0</v>
      </c>
      <c r="CA263" s="12">
        <v>0</v>
      </c>
      <c r="CB263" s="13">
        <v>1.2487746549163E-7</v>
      </c>
      <c r="CC263" s="12">
        <v>0</v>
      </c>
      <c r="CD263" s="12">
        <v>0</v>
      </c>
      <c r="CE263" s="12">
        <v>0</v>
      </c>
      <c r="CF263" s="13">
        <v>4.1953992937675899E-8</v>
      </c>
      <c r="CG263" s="12">
        <v>0</v>
      </c>
      <c r="CH263" s="13">
        <v>3.63604723804235E-7</v>
      </c>
      <c r="CI263" s="13">
        <v>2.8168711161644599E-7</v>
      </c>
      <c r="CJ263" s="13">
        <v>1.00271268335435E-7</v>
      </c>
      <c r="CK263" s="12">
        <v>0</v>
      </c>
      <c r="CL263" s="13">
        <v>1.5301588407381199E-7</v>
      </c>
      <c r="CM263" s="12">
        <v>0</v>
      </c>
      <c r="CN263" s="13">
        <v>8.7700219172626795E-8</v>
      </c>
      <c r="CO263" s="13">
        <v>8.3987045501559602E-8</v>
      </c>
      <c r="CP263" s="12">
        <v>0</v>
      </c>
      <c r="CQ263" s="13">
        <v>4.6345569227173603E-8</v>
      </c>
      <c r="CR263" s="13">
        <v>9.6474743304882895E-8</v>
      </c>
      <c r="CS263" s="12">
        <v>0</v>
      </c>
      <c r="CT263" s="13">
        <v>7.5349984562788401E-8</v>
      </c>
      <c r="CU263" s="13">
        <v>3.8585673238879097E-8</v>
      </c>
      <c r="CV263" s="21">
        <v>9.6645241467480994E-8</v>
      </c>
      <c r="CW263" s="13">
        <v>1.3536474433789999E-7</v>
      </c>
      <c r="CX263" s="12">
        <v>0</v>
      </c>
      <c r="CY263" s="13">
        <v>3.9367790933076298E-7</v>
      </c>
      <c r="CZ263" s="13">
        <v>1.8235744213393699E-7</v>
      </c>
      <c r="DA263" s="13">
        <v>3.2766325767980902E-7</v>
      </c>
      <c r="DB263" s="12">
        <v>0</v>
      </c>
      <c r="DC263" s="13">
        <v>6.7893320131623395E-8</v>
      </c>
      <c r="DD263" s="13">
        <v>7.9609184385209303E-8</v>
      </c>
      <c r="DE263" s="13">
        <v>1.3892546198564601E-7</v>
      </c>
      <c r="DF263" s="12">
        <v>0</v>
      </c>
      <c r="DG263" s="13">
        <v>2.00581568401367E-7</v>
      </c>
      <c r="DH263" s="12">
        <v>0</v>
      </c>
      <c r="DI263" s="12">
        <v>0</v>
      </c>
      <c r="DJ263" s="12">
        <v>0</v>
      </c>
      <c r="DK263" s="13">
        <v>1.5281892419260301E-7</v>
      </c>
      <c r="DL263" s="12">
        <v>0</v>
      </c>
      <c r="DM263" s="13">
        <v>1.1975312533168799E-7</v>
      </c>
      <c r="DN263" s="12">
        <v>0</v>
      </c>
      <c r="DO263" s="12">
        <v>0</v>
      </c>
      <c r="DP263" s="13">
        <v>1.68416575623177E-7</v>
      </c>
      <c r="DQ263" s="13">
        <v>1.6024105634287701E-7</v>
      </c>
      <c r="DR263" s="12">
        <v>0</v>
      </c>
      <c r="DS263" s="13">
        <v>2.5016026246173599E-7</v>
      </c>
      <c r="DT263" s="12">
        <v>0</v>
      </c>
      <c r="DU263" s="13">
        <v>1.0621557911894699E-7</v>
      </c>
      <c r="DV263" s="12">
        <v>0</v>
      </c>
      <c r="DW263" s="13">
        <v>2.4666840687618402E-7</v>
      </c>
      <c r="DX263" s="13">
        <v>3.6035421090105403E-8</v>
      </c>
      <c r="DY263" s="13">
        <v>8.8000936127012697E-8</v>
      </c>
      <c r="DZ263" s="12">
        <v>0</v>
      </c>
      <c r="EA263" s="13">
        <v>7.3575920112875603E-7</v>
      </c>
      <c r="EB263" s="13">
        <v>3.8178259039722499E-7</v>
      </c>
      <c r="EC263" s="2" t="s">
        <v>2645</v>
      </c>
      <c r="ED263" s="12">
        <v>0</v>
      </c>
      <c r="EE263" s="12">
        <v>0</v>
      </c>
      <c r="EF263" s="13">
        <v>3.7458404061116802E-8</v>
      </c>
      <c r="EG263" s="13">
        <v>3.5952290752121201E-8</v>
      </c>
      <c r="EH263" s="13">
        <v>1.0676719772709299E-7</v>
      </c>
      <c r="EI263" s="13">
        <v>4.7549767228662299E-7</v>
      </c>
      <c r="EJ263" s="13">
        <v>7.7499460669282405E-7</v>
      </c>
      <c r="EK263" s="13">
        <v>4.9710971446725403E-7</v>
      </c>
      <c r="EL263" s="13">
        <v>2.20842552003533E-7</v>
      </c>
      <c r="EM263" s="12">
        <v>0</v>
      </c>
      <c r="EN263" s="13">
        <v>6.2444026958231103E-8</v>
      </c>
      <c r="EO263" s="12">
        <v>0</v>
      </c>
      <c r="EP263" s="12">
        <v>0</v>
      </c>
      <c r="EQ263" s="13">
        <v>4.8637898783086601E-8</v>
      </c>
      <c r="ER263" s="12">
        <v>0</v>
      </c>
      <c r="ES263" s="13">
        <v>1.4270854011817601E-7</v>
      </c>
      <c r="ET263" s="13">
        <v>1.99667136498706E-7</v>
      </c>
      <c r="EU263" s="12">
        <v>0</v>
      </c>
      <c r="EV263" s="13">
        <v>8.4564947235801806E-8</v>
      </c>
      <c r="EW263" s="13">
        <v>2.39318289437768E-7</v>
      </c>
      <c r="EX263" s="12">
        <v>0</v>
      </c>
      <c r="EY263" s="13">
        <v>1.02583081721691E-7</v>
      </c>
      <c r="EZ263" s="12">
        <v>0</v>
      </c>
      <c r="FA263" s="12">
        <v>0</v>
      </c>
      <c r="FB263" s="13">
        <v>3.1754820635758099E-8</v>
      </c>
      <c r="FC263" s="13">
        <v>1.0431352400133801E-7</v>
      </c>
      <c r="FD263" s="12">
        <v>0</v>
      </c>
      <c r="FE263" s="12">
        <v>0</v>
      </c>
      <c r="FF263" s="12">
        <v>0</v>
      </c>
      <c r="FG263" s="13">
        <v>3.0398023849547199E-7</v>
      </c>
      <c r="FH263" s="12">
        <v>0</v>
      </c>
      <c r="FI263" s="13">
        <v>4.8756634755959496E-7</v>
      </c>
      <c r="FJ263" s="12">
        <v>0</v>
      </c>
      <c r="FK263" s="13">
        <v>2.7554973991942902E-7</v>
      </c>
      <c r="FL263" s="13">
        <v>1.7073503725195699E-7</v>
      </c>
      <c r="FM263" s="13">
        <v>5.2295277123098197E-7</v>
      </c>
      <c r="FN263" s="12">
        <v>0</v>
      </c>
      <c r="FO263" s="12">
        <v>0</v>
      </c>
      <c r="FP263" s="12">
        <v>0</v>
      </c>
      <c r="FQ263" s="13">
        <v>1.32432608768448E-7</v>
      </c>
      <c r="FR263" s="12">
        <v>0</v>
      </c>
      <c r="FS263" s="13">
        <v>1.6384243541928399E-7</v>
      </c>
      <c r="FT263" s="13">
        <v>4.2372260208318298E-7</v>
      </c>
      <c r="FU263" s="12">
        <v>0</v>
      </c>
      <c r="FV263" s="13">
        <v>4.3725065527315299E-8</v>
      </c>
      <c r="FW263" s="12">
        <v>0</v>
      </c>
      <c r="FX263" s="13">
        <v>1.6153023310587101E-7</v>
      </c>
      <c r="FY263" s="13">
        <v>2.7837070174207199E-7</v>
      </c>
      <c r="FZ263" s="13">
        <v>7.2900250678691903E-8</v>
      </c>
      <c r="GA263" s="21">
        <v>2.32618927779515E-7</v>
      </c>
      <c r="GB263" s="13">
        <v>4.1956876899510903E-8</v>
      </c>
      <c r="GC263" s="13">
        <v>1.4750068578842699E-7</v>
      </c>
      <c r="GD263" s="12">
        <v>0</v>
      </c>
      <c r="GE263" s="13">
        <v>3.2449935554969097E-8</v>
      </c>
      <c r="GF263" s="12">
        <v>0</v>
      </c>
      <c r="GG263" s="13">
        <v>2.4901500402435201E-7</v>
      </c>
      <c r="GH263" s="12">
        <v>0</v>
      </c>
      <c r="GI263" s="13">
        <v>2.5486882957916602E-7</v>
      </c>
      <c r="GJ263" s="13">
        <v>7.4215658092236896E-8</v>
      </c>
      <c r="GK263" s="12">
        <v>0</v>
      </c>
      <c r="GL263" s="13">
        <v>4.04469232645382E-8</v>
      </c>
      <c r="GM263" s="13">
        <v>1.4017134393767899E-7</v>
      </c>
      <c r="GN263" s="12">
        <v>0</v>
      </c>
      <c r="GO263" s="12">
        <v>0</v>
      </c>
      <c r="GP263" s="13">
        <v>3.6889621643678299E-8</v>
      </c>
      <c r="GQ263" s="13">
        <v>1.2947570876120999E-7</v>
      </c>
      <c r="GR263" s="12">
        <v>0</v>
      </c>
      <c r="GS263" s="13">
        <v>1.50332937757443E-7</v>
      </c>
      <c r="GT263" s="12">
        <v>0</v>
      </c>
      <c r="GU263" s="13">
        <v>1.8516397255520901E-7</v>
      </c>
      <c r="GV263" s="13">
        <v>1.7408425763120299E-7</v>
      </c>
      <c r="GW263" s="13">
        <v>2.9655901234227301E-7</v>
      </c>
      <c r="GX263" s="13">
        <v>1.77881138900157E-7</v>
      </c>
      <c r="GY263" s="12">
        <v>0</v>
      </c>
      <c r="GZ263" s="13">
        <v>3.2768666623413502E-7</v>
      </c>
      <c r="HA263" s="13">
        <v>1.75371808831154E-7</v>
      </c>
      <c r="HB263" s="13">
        <v>1.0582510908414599E-7</v>
      </c>
      <c r="HC263" s="13">
        <v>4.0326234076447802E-8</v>
      </c>
      <c r="HD263" s="13">
        <v>6.5119128053198299E-7</v>
      </c>
      <c r="HE263" s="13">
        <v>8.5847574887721596E-8</v>
      </c>
      <c r="HF263" s="12">
        <v>0</v>
      </c>
      <c r="HG263" s="13">
        <v>1.2669644696221301E-7</v>
      </c>
      <c r="HH263" s="13">
        <v>1.90673885207726E-7</v>
      </c>
      <c r="HI263" s="13">
        <v>2.68545929168562E-7</v>
      </c>
      <c r="HJ263" s="12">
        <v>0</v>
      </c>
      <c r="HK263" s="13">
        <v>1.6156439979910599E-7</v>
      </c>
      <c r="HL263" s="13">
        <v>1.62098544372344E-7</v>
      </c>
      <c r="HM263" s="13">
        <v>2.0437507098828399E-7</v>
      </c>
      <c r="HN263" s="12">
        <v>0</v>
      </c>
      <c r="HO263" s="13">
        <v>3.1722859762356298E-7</v>
      </c>
      <c r="HP263" s="13">
        <v>4.0369021429002401E-8</v>
      </c>
      <c r="HQ263" s="12">
        <v>0</v>
      </c>
      <c r="HR263" s="13">
        <v>1.0442660129382799E-7</v>
      </c>
      <c r="HS263" s="12">
        <v>0</v>
      </c>
      <c r="HT263" s="13">
        <v>9.3509401187421504E-8</v>
      </c>
      <c r="HU263" s="21">
        <v>3.6585419570442101E-7</v>
      </c>
      <c r="HV263" s="13">
        <v>9.1700726325609496E-7</v>
      </c>
      <c r="HW263" s="13">
        <v>2.1414421141884701E-7</v>
      </c>
      <c r="HX263" s="12">
        <v>0</v>
      </c>
      <c r="HY263" s="12">
        <v>0</v>
      </c>
      <c r="HZ263" s="13">
        <v>2.13504911869465E-7</v>
      </c>
      <c r="IA263" s="13">
        <v>2.4293389241015501E-7</v>
      </c>
      <c r="IB263" s="13">
        <v>2.2349677406194501E-7</v>
      </c>
      <c r="IC263" s="13">
        <v>1.16321239597735E-7</v>
      </c>
      <c r="ID263" s="13">
        <v>1.73070938948976E-7</v>
      </c>
      <c r="IE263" s="13">
        <v>5.5235221193832697E-7</v>
      </c>
      <c r="IF263" s="12">
        <v>0</v>
      </c>
      <c r="IG263" s="12">
        <v>0</v>
      </c>
      <c r="IH263" s="13">
        <v>5.5608815505133896E-7</v>
      </c>
      <c r="II263" s="13">
        <v>9.4588249738680999E-8</v>
      </c>
      <c r="IJ263" s="13">
        <v>2.37874483487011E-7</v>
      </c>
      <c r="IK263" s="13">
        <v>6.7484953345692701E-8</v>
      </c>
      <c r="IL263" s="12">
        <v>0</v>
      </c>
      <c r="IM263" s="13">
        <v>8.1942751465565695E-8</v>
      </c>
      <c r="IN263" s="13">
        <v>5.07726159348327E-7</v>
      </c>
      <c r="IO263" s="13">
        <v>2.1208049745328699E-7</v>
      </c>
      <c r="IP263" s="13">
        <v>1.64454208507126E-7</v>
      </c>
      <c r="IQ263" s="13">
        <v>3.6866050144314502E-7</v>
      </c>
      <c r="IR263" s="13">
        <v>8.0539032746586699E-8</v>
      </c>
      <c r="IS263" s="13">
        <v>1.9268836381722499E-7</v>
      </c>
      <c r="IT263" s="13">
        <v>3.8696435470582698E-7</v>
      </c>
      <c r="IU263" s="13">
        <v>5.08314176702375E-7</v>
      </c>
      <c r="IV263" s="13">
        <v>3.26398035783337E-7</v>
      </c>
      <c r="IW263" s="13">
        <v>2.7092716606555701E-7</v>
      </c>
      <c r="IX263" s="13">
        <v>1.13344149149451E-6</v>
      </c>
      <c r="IY263" s="13">
        <v>4.7854697254677297E-8</v>
      </c>
    </row>
    <row r="264" spans="1:259" x14ac:dyDescent="0.25">
      <c r="A264" s="2">
        <v>261</v>
      </c>
      <c r="B264" s="2" t="s">
        <v>2648</v>
      </c>
      <c r="C264" s="2" t="s">
        <v>2707</v>
      </c>
      <c r="D264" s="13">
        <v>9.4599075418359995E-8</v>
      </c>
      <c r="E264" s="12">
        <v>0</v>
      </c>
      <c r="F264" s="13">
        <v>8.8243140578903195E-8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3">
        <v>3.1096981456866498E-8</v>
      </c>
      <c r="M264" s="13">
        <v>4.4855115009689899E-8</v>
      </c>
      <c r="N264" s="13">
        <v>9.4075552609365194E-8</v>
      </c>
      <c r="O264" s="12">
        <v>0</v>
      </c>
      <c r="P264" s="13">
        <v>2.2464620891359999E-7</v>
      </c>
      <c r="Q264" s="12">
        <v>0</v>
      </c>
      <c r="R264" s="13">
        <v>1.08075777203785E-7</v>
      </c>
      <c r="S264" s="12">
        <v>0</v>
      </c>
      <c r="T264" s="13">
        <v>7.7339975483730595E-8</v>
      </c>
      <c r="U264" s="12">
        <v>0</v>
      </c>
      <c r="V264" s="13">
        <v>1.24145199401603E-7</v>
      </c>
      <c r="W264" s="12">
        <v>0</v>
      </c>
      <c r="X264" s="13">
        <v>4.26048124002828E-8</v>
      </c>
      <c r="Y264" s="12">
        <v>0</v>
      </c>
      <c r="Z264" s="12">
        <v>0</v>
      </c>
      <c r="AA264" s="12">
        <v>0</v>
      </c>
      <c r="AB264" s="13">
        <v>4.3700620481211203E-8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3">
        <v>5.1593642630969497E-8</v>
      </c>
      <c r="AP264" s="13">
        <v>1.1417640893814601E-7</v>
      </c>
      <c r="AQ264" s="12">
        <v>0</v>
      </c>
      <c r="AR264" s="13">
        <v>1.7629084382652399E-7</v>
      </c>
      <c r="AS264" s="12">
        <v>0</v>
      </c>
      <c r="AT264" s="13">
        <v>2.5518787937827002E-7</v>
      </c>
      <c r="AU264" s="13">
        <v>5.4985164515378102E-8</v>
      </c>
      <c r="AV264" s="12">
        <v>0</v>
      </c>
      <c r="AW264" s="12">
        <v>0</v>
      </c>
      <c r="AX264" s="12">
        <v>0</v>
      </c>
      <c r="AY264" s="12">
        <v>0</v>
      </c>
      <c r="AZ264" s="21">
        <v>5.7020201196753801E-8</v>
      </c>
      <c r="BA264" s="13">
        <v>4.8442199668911798E-7</v>
      </c>
      <c r="BB264" s="13">
        <v>6.5873369572484197E-8</v>
      </c>
      <c r="BC264" s="13">
        <v>6.4756921277380798E-8</v>
      </c>
      <c r="BD264" s="12">
        <v>0</v>
      </c>
      <c r="BE264" s="13">
        <v>4.6386472585802402E-8</v>
      </c>
      <c r="BF264" s="12">
        <v>0</v>
      </c>
      <c r="BG264" s="12">
        <v>0</v>
      </c>
      <c r="BH264" s="13">
        <v>1.5739181253096E-7</v>
      </c>
      <c r="BI264" s="12">
        <v>0</v>
      </c>
      <c r="BJ264" s="13">
        <v>1.8626700623763801E-7</v>
      </c>
      <c r="BK264" s="12">
        <v>0</v>
      </c>
      <c r="BL264" s="13">
        <v>1.35325144769641E-7</v>
      </c>
      <c r="BM264" s="12">
        <v>0</v>
      </c>
      <c r="BN264" s="13">
        <v>1.08607430289067E-7</v>
      </c>
      <c r="BO264" s="13">
        <v>3.9491795709124498E-7</v>
      </c>
      <c r="BP264" s="13">
        <v>1.09524937969418E-7</v>
      </c>
      <c r="BQ264" s="13">
        <v>1.35255150524826E-7</v>
      </c>
      <c r="BR264" s="13">
        <v>1.23597813284858E-7</v>
      </c>
      <c r="BS264" s="12">
        <v>0</v>
      </c>
      <c r="BT264" s="12">
        <v>0</v>
      </c>
      <c r="BU264" s="13">
        <v>1.04370124485543E-7</v>
      </c>
      <c r="BV264" s="13">
        <v>1.6132046437184101E-7</v>
      </c>
      <c r="BW264" s="13">
        <v>4.96666187664346E-8</v>
      </c>
      <c r="BX264" s="12">
        <v>0</v>
      </c>
      <c r="BY264" s="12">
        <v>0</v>
      </c>
      <c r="BZ264" s="13">
        <v>8.7405012301744805E-8</v>
      </c>
      <c r="CA264" s="12">
        <v>0</v>
      </c>
      <c r="CB264" s="12">
        <v>0</v>
      </c>
      <c r="CC264" s="13">
        <v>3.0330121341201398E-8</v>
      </c>
      <c r="CD264" s="12">
        <v>0</v>
      </c>
      <c r="CE264" s="13">
        <v>5.3470164753529901E-8</v>
      </c>
      <c r="CF264" s="13">
        <v>7.1439730946082594E-8</v>
      </c>
      <c r="CG264" s="13">
        <v>3.7165042438447299E-7</v>
      </c>
      <c r="CH264" s="13">
        <v>1.4664758654459399E-7</v>
      </c>
      <c r="CI264" s="12">
        <v>0</v>
      </c>
      <c r="CJ264" s="12">
        <v>0</v>
      </c>
      <c r="CK264" s="13">
        <v>7.8139665421389706E-8</v>
      </c>
      <c r="CL264" s="13">
        <v>1.7370477870762101E-7</v>
      </c>
      <c r="CM264" s="12">
        <v>0</v>
      </c>
      <c r="CN264" s="12">
        <v>0</v>
      </c>
      <c r="CO264" s="12">
        <v>0</v>
      </c>
      <c r="CP264" s="12">
        <v>0</v>
      </c>
      <c r="CQ264" s="12">
        <v>0</v>
      </c>
      <c r="CR264" s="12">
        <v>0</v>
      </c>
      <c r="CS264" s="13">
        <v>1.7412978422788E-7</v>
      </c>
      <c r="CT264" s="13">
        <v>2.5661360204515899E-7</v>
      </c>
      <c r="CU264" s="12">
        <v>0</v>
      </c>
      <c r="CV264" s="17">
        <v>0</v>
      </c>
      <c r="CW264" s="13">
        <v>2.2518792288473899E-7</v>
      </c>
      <c r="CX264" s="12">
        <v>0</v>
      </c>
      <c r="CY264" s="13">
        <v>2.7284775725578402E-7</v>
      </c>
      <c r="CZ264" s="13">
        <v>4.4653276148532799E-7</v>
      </c>
      <c r="DA264" s="13">
        <v>1.2683450674634701E-6</v>
      </c>
      <c r="DB264" s="13">
        <v>6.9762334758761798E-7</v>
      </c>
      <c r="DC264" s="13">
        <v>5.2626017711149601E-7</v>
      </c>
      <c r="DD264" s="13">
        <v>4.28108078455579E-7</v>
      </c>
      <c r="DE264" s="13">
        <v>3.2235621769649399E-7</v>
      </c>
      <c r="DF264" s="13">
        <v>8.9636592666872697E-7</v>
      </c>
      <c r="DG264" s="13">
        <v>3.4155255020955698E-7</v>
      </c>
      <c r="DH264" s="13">
        <v>5.8903744905457899E-7</v>
      </c>
      <c r="DI264" s="12">
        <v>0</v>
      </c>
      <c r="DJ264" s="13">
        <v>8.7316858599756799E-7</v>
      </c>
      <c r="DK264" s="13">
        <v>1.9213573297315999E-7</v>
      </c>
      <c r="DL264" s="12">
        <v>0</v>
      </c>
      <c r="DM264" s="12">
        <v>0</v>
      </c>
      <c r="DN264" s="12">
        <v>0</v>
      </c>
      <c r="DO264" s="13">
        <v>5.7631988581482003E-8</v>
      </c>
      <c r="DP264" s="13">
        <v>2.8255501871422601E-7</v>
      </c>
      <c r="DQ264" s="13">
        <v>6.1803026080169405E-7</v>
      </c>
      <c r="DR264" s="12">
        <v>0</v>
      </c>
      <c r="DS264" s="13">
        <v>4.5853459333747699E-7</v>
      </c>
      <c r="DT264" s="12">
        <v>0</v>
      </c>
      <c r="DU264" s="13">
        <v>3.6251648274581298E-7</v>
      </c>
      <c r="DV264" s="13">
        <v>4.8285390794061297E-8</v>
      </c>
      <c r="DW264" s="13">
        <v>2.4573544900490399E-7</v>
      </c>
      <c r="DX264" s="13">
        <v>9.6890631852904894E-7</v>
      </c>
      <c r="DY264" s="13">
        <v>1.4984898360583701E-7</v>
      </c>
      <c r="DZ264" s="13">
        <v>3.7060122346844198E-7</v>
      </c>
      <c r="EA264" s="13">
        <v>6.2686317438958795E-7</v>
      </c>
      <c r="EB264" s="12">
        <v>0</v>
      </c>
      <c r="EC264" s="2" t="s">
        <v>2648</v>
      </c>
      <c r="ED264" s="12">
        <v>0</v>
      </c>
      <c r="EE264" s="13">
        <v>1.7089448255872699E-7</v>
      </c>
      <c r="EF264" s="13">
        <v>6.3784591654271195E-8</v>
      </c>
      <c r="EG264" s="13">
        <v>1.22439929950999E-7</v>
      </c>
      <c r="EH264" s="13">
        <v>9.09021924423442E-8</v>
      </c>
      <c r="EI264" s="13">
        <v>6.7473565277619902E-8</v>
      </c>
      <c r="EJ264" s="13">
        <v>2.2545540412571601E-7</v>
      </c>
      <c r="EK264" s="13">
        <v>9.4053779087066406E-8</v>
      </c>
      <c r="EL264" s="12">
        <v>0</v>
      </c>
      <c r="EM264" s="12">
        <v>0</v>
      </c>
      <c r="EN264" s="12">
        <v>0</v>
      </c>
      <c r="EO264" s="13">
        <v>1.1064417449143701E-7</v>
      </c>
      <c r="EP264" s="13">
        <v>5.3262797874727602E-7</v>
      </c>
      <c r="EQ264" s="12">
        <v>0</v>
      </c>
      <c r="ER264" s="12">
        <v>0</v>
      </c>
      <c r="ES264" s="13">
        <v>1.8225428015092401E-7</v>
      </c>
      <c r="ET264" s="12">
        <v>0</v>
      </c>
      <c r="EU264" s="12">
        <v>0</v>
      </c>
      <c r="EV264" s="12">
        <v>0</v>
      </c>
      <c r="EW264" s="13">
        <v>2.03756937191995E-7</v>
      </c>
      <c r="EX264" s="13">
        <v>2.64894220640808E-7</v>
      </c>
      <c r="EY264" s="13">
        <v>1.1645308340025999E-7</v>
      </c>
      <c r="EZ264" s="12">
        <v>0</v>
      </c>
      <c r="FA264" s="12">
        <v>0</v>
      </c>
      <c r="FB264" s="13">
        <v>1.62217396982668E-7</v>
      </c>
      <c r="FC264" s="12">
        <v>0</v>
      </c>
      <c r="FD264" s="12">
        <v>0</v>
      </c>
      <c r="FE264" s="12">
        <v>0</v>
      </c>
      <c r="FF264" s="13">
        <v>2.7249014102264199E-7</v>
      </c>
      <c r="FG264" s="13">
        <v>3.4508064557451098E-7</v>
      </c>
      <c r="FH264" s="13">
        <v>7.4371051166878204E-7</v>
      </c>
      <c r="FI264" s="12">
        <v>0</v>
      </c>
      <c r="FJ264" s="12">
        <v>0</v>
      </c>
      <c r="FK264" s="13">
        <v>2.5385420587119501E-7</v>
      </c>
      <c r="FL264" s="13">
        <v>7.2682385336174601E-8</v>
      </c>
      <c r="FM264" s="12">
        <v>0</v>
      </c>
      <c r="FN264" s="12">
        <v>0</v>
      </c>
      <c r="FO264" s="12">
        <v>0</v>
      </c>
      <c r="FP264" s="12">
        <v>0</v>
      </c>
      <c r="FQ264" s="13">
        <v>7.5169245137646697E-8</v>
      </c>
      <c r="FR264" s="12">
        <v>0</v>
      </c>
      <c r="FS264" s="13">
        <v>2.3890202547553201E-7</v>
      </c>
      <c r="FT264" s="13">
        <v>6.5059624418730394E-8</v>
      </c>
      <c r="FU264" s="12">
        <v>0</v>
      </c>
      <c r="FV264" s="12">
        <v>0</v>
      </c>
      <c r="FW264" s="13">
        <v>5.6702726743632201E-8</v>
      </c>
      <c r="FX264" s="12">
        <v>0</v>
      </c>
      <c r="FY264" s="13">
        <v>6.7716108742764505E-8</v>
      </c>
      <c r="FZ264" s="12">
        <v>0</v>
      </c>
      <c r="GA264" s="21">
        <v>2.3766367561087801E-7</v>
      </c>
      <c r="GB264" s="12">
        <v>0</v>
      </c>
      <c r="GC264" s="12">
        <v>0</v>
      </c>
      <c r="GD264" s="12">
        <v>0</v>
      </c>
      <c r="GE264" s="12">
        <v>0</v>
      </c>
      <c r="GF264" s="12">
        <v>0</v>
      </c>
      <c r="GG264" s="13">
        <v>1.0600638725534701E-7</v>
      </c>
      <c r="GH264" s="12">
        <v>0</v>
      </c>
      <c r="GI264" s="13">
        <v>2.7124594312642099E-7</v>
      </c>
      <c r="GJ264" s="13">
        <v>1.8956288572956901E-7</v>
      </c>
      <c r="GK264" s="13">
        <v>6.0858467088768604E-8</v>
      </c>
      <c r="GL264" s="13">
        <v>6.8873475759695605E-8</v>
      </c>
      <c r="GM264" s="13">
        <v>1.43211204408617E-7</v>
      </c>
      <c r="GN264" s="13">
        <v>2.5293527716362501E-7</v>
      </c>
      <c r="GO264" s="13">
        <v>8.0771395672914094E-8</v>
      </c>
      <c r="GP264" s="13">
        <v>6.2816062557910001E-8</v>
      </c>
      <c r="GQ264" s="13">
        <v>1.1023634641516601E-7</v>
      </c>
      <c r="GR264" s="12">
        <v>0</v>
      </c>
      <c r="GS264" s="13">
        <v>1.9199146267818E-7</v>
      </c>
      <c r="GT264" s="13">
        <v>1.2119428012779099E-7</v>
      </c>
      <c r="GU264" s="12">
        <v>0</v>
      </c>
      <c r="GV264" s="13">
        <v>7.4108157867098501E-8</v>
      </c>
      <c r="GW264" s="12">
        <v>0</v>
      </c>
      <c r="GX264" s="12">
        <v>0</v>
      </c>
      <c r="GY264" s="13">
        <v>5.77696848090827E-8</v>
      </c>
      <c r="GZ264" s="13">
        <v>2.0290492367035099E-7</v>
      </c>
      <c r="HA264" s="13">
        <v>4.9770848021692799E-8</v>
      </c>
      <c r="HB264" s="12">
        <v>0</v>
      </c>
      <c r="HC264" s="13">
        <v>2.5057274278307602E-7</v>
      </c>
      <c r="HD264" s="13">
        <v>3.3265675053682003E-7</v>
      </c>
      <c r="HE264" s="12">
        <v>0</v>
      </c>
      <c r="HF264" s="13">
        <v>6.3995705037680897E-8</v>
      </c>
      <c r="HG264" s="12">
        <v>0</v>
      </c>
      <c r="HH264" s="13">
        <v>2.0715973079104101E-7</v>
      </c>
      <c r="HI264" s="13">
        <v>2.2864151399090401E-7</v>
      </c>
      <c r="HJ264" s="12">
        <v>0</v>
      </c>
      <c r="HK264" s="12">
        <v>0</v>
      </c>
      <c r="HL264" s="13">
        <v>4.6003870692017398E-7</v>
      </c>
      <c r="HM264" s="13">
        <v>4.0991236368727098E-7</v>
      </c>
      <c r="HN264" s="12">
        <v>0</v>
      </c>
      <c r="HO264" s="13">
        <v>1.4666424641342801E-7</v>
      </c>
      <c r="HP264" s="13">
        <v>2.74963294552562E-7</v>
      </c>
      <c r="HQ264" s="13">
        <v>4.8036729663201802E-7</v>
      </c>
      <c r="HR264" s="13">
        <v>5.9272930319388498E-8</v>
      </c>
      <c r="HS264" s="13">
        <v>3.65246874249252E-7</v>
      </c>
      <c r="HT264" s="13">
        <v>2.1230514647103999E-7</v>
      </c>
      <c r="HU264" s="17">
        <v>0</v>
      </c>
      <c r="HV264" s="13">
        <v>9.4804766975759197E-7</v>
      </c>
      <c r="HW264" s="13">
        <v>5.8699041840452496E-7</v>
      </c>
      <c r="HX264" s="12">
        <v>0</v>
      </c>
      <c r="HY264" s="12">
        <v>0</v>
      </c>
      <c r="HZ264" s="13">
        <v>2.39969250980218E-7</v>
      </c>
      <c r="IA264" s="13">
        <v>2.06835281891377E-7</v>
      </c>
      <c r="IB264" s="13">
        <v>1.5222912803576699E-7</v>
      </c>
      <c r="IC264" s="13">
        <v>2.9710967222554001E-7</v>
      </c>
      <c r="ID264" s="12">
        <v>0</v>
      </c>
      <c r="IE264" s="13">
        <v>2.26215716740628E-7</v>
      </c>
      <c r="IF264" s="13">
        <v>2.4343683056856499E-7</v>
      </c>
      <c r="IG264" s="13">
        <v>5.3666979968769697E-8</v>
      </c>
      <c r="IH264" s="13">
        <v>7.6936694544251505E-7</v>
      </c>
      <c r="II264" s="13">
        <v>4.8319780589398501E-7</v>
      </c>
      <c r="IJ264" s="13">
        <v>5.7865049339353197E-8</v>
      </c>
      <c r="IK264" s="13">
        <v>2.87285343559977E-7</v>
      </c>
      <c r="IL264" s="12">
        <v>0</v>
      </c>
      <c r="IM264" s="13">
        <v>1.6613964911378101E-7</v>
      </c>
      <c r="IN264" s="13">
        <v>2.4701766100251302E-7</v>
      </c>
      <c r="IO264" s="12">
        <v>0</v>
      </c>
      <c r="IP264" s="13">
        <v>3.3604137063624798E-7</v>
      </c>
      <c r="IQ264" s="13">
        <v>8.9679892491046306E-8</v>
      </c>
      <c r="IR264" s="13">
        <v>1.37142770620694E-7</v>
      </c>
      <c r="IS264" s="12">
        <v>0</v>
      </c>
      <c r="IT264" s="13">
        <v>1.79707433072585E-7</v>
      </c>
      <c r="IU264" s="13">
        <v>2.16390774017878E-7</v>
      </c>
      <c r="IV264" s="13">
        <v>2.53515028548767E-7</v>
      </c>
      <c r="IW264" s="12">
        <v>0</v>
      </c>
      <c r="IX264" s="13">
        <v>9.6501845862183305E-7</v>
      </c>
      <c r="IY264" s="13">
        <v>1.6297503322074801E-7</v>
      </c>
    </row>
    <row r="265" spans="1:259" x14ac:dyDescent="0.25">
      <c r="A265" s="2">
        <v>262</v>
      </c>
      <c r="B265" s="2" t="s">
        <v>2651</v>
      </c>
      <c r="C265" s="2" t="s">
        <v>2707</v>
      </c>
      <c r="D265" s="13">
        <v>1.9254907176434599E-7</v>
      </c>
      <c r="E265" s="12">
        <v>0</v>
      </c>
      <c r="F265" s="13">
        <v>5.9870686659800794E-8</v>
      </c>
      <c r="G265" s="12">
        <v>0</v>
      </c>
      <c r="H265" s="12">
        <v>0</v>
      </c>
      <c r="I265" s="12">
        <v>0</v>
      </c>
      <c r="J265" s="13">
        <v>5.2632132766032603E-8</v>
      </c>
      <c r="K265" s="13">
        <v>5.9076911937744202E-8</v>
      </c>
      <c r="L265" s="13">
        <v>4.2196993911497301E-8</v>
      </c>
      <c r="M265" s="13">
        <v>6.0866068868734506E-8</v>
      </c>
      <c r="N265" s="12">
        <v>0</v>
      </c>
      <c r="O265" s="12">
        <v>0</v>
      </c>
      <c r="P265" s="13">
        <v>8.0490844530206698E-8</v>
      </c>
      <c r="Q265" s="13">
        <v>2.9041166350352002E-7</v>
      </c>
      <c r="R265" s="13">
        <v>1.4665323446181201E-7</v>
      </c>
      <c r="S265" s="13">
        <v>3.9967847638594602E-8</v>
      </c>
      <c r="T265" s="13">
        <v>7.6996191962837004E-8</v>
      </c>
      <c r="U265" s="13">
        <v>3.27026500869325E-8</v>
      </c>
      <c r="V265" s="13">
        <v>3.7903186901770201E-7</v>
      </c>
      <c r="W265" s="12">
        <v>0</v>
      </c>
      <c r="X265" s="13">
        <v>2.8906262364224599E-8</v>
      </c>
      <c r="Y265" s="12">
        <v>0</v>
      </c>
      <c r="Z265" s="12">
        <v>0</v>
      </c>
      <c r="AA265" s="12">
        <v>0</v>
      </c>
      <c r="AB265" s="13">
        <v>1.9116613927005301E-7</v>
      </c>
      <c r="AC265" s="12">
        <v>0</v>
      </c>
      <c r="AD265" s="12">
        <v>0</v>
      </c>
      <c r="AE265" s="12">
        <v>0</v>
      </c>
      <c r="AF265" s="12">
        <v>0</v>
      </c>
      <c r="AG265" s="13">
        <v>3.6100228867213301E-8</v>
      </c>
      <c r="AH265" s="13">
        <v>2.11772736109031E-7</v>
      </c>
      <c r="AI265" s="13">
        <v>8.7700995714259997E-8</v>
      </c>
      <c r="AJ265" s="12">
        <v>0</v>
      </c>
      <c r="AK265" s="13">
        <v>4.7256537277573503E-8</v>
      </c>
      <c r="AL265" s="12">
        <v>0</v>
      </c>
      <c r="AM265" s="13">
        <v>8.7080718866734504E-8</v>
      </c>
      <c r="AN265" s="13">
        <v>1.0303245096231801E-7</v>
      </c>
      <c r="AO265" s="12">
        <v>0</v>
      </c>
      <c r="AP265" s="13">
        <v>1.96795484939616E-7</v>
      </c>
      <c r="AQ265" s="13">
        <v>8.2194666754162503E-8</v>
      </c>
      <c r="AR265" s="12">
        <v>0</v>
      </c>
      <c r="AS265" s="12">
        <v>0</v>
      </c>
      <c r="AT265" s="13">
        <v>1.9787242340269099E-7</v>
      </c>
      <c r="AU265" s="13">
        <v>1.1191803240596E-7</v>
      </c>
      <c r="AV265" s="13">
        <v>4.1955469818762099E-8</v>
      </c>
      <c r="AW265" s="12">
        <v>0</v>
      </c>
      <c r="AX265" s="12">
        <v>0</v>
      </c>
      <c r="AY265" s="12">
        <v>0</v>
      </c>
      <c r="AZ265" s="17">
        <v>0</v>
      </c>
      <c r="BA265" s="13">
        <v>3.5015719125449902E-7</v>
      </c>
      <c r="BB265" s="13">
        <v>4.4693376085963398E-8</v>
      </c>
      <c r="BC265" s="13">
        <v>1.5377563186168201E-7</v>
      </c>
      <c r="BD265" s="13">
        <v>1.11285986818257E-7</v>
      </c>
      <c r="BE265" s="13">
        <v>9.4416062729140099E-8</v>
      </c>
      <c r="BF265" s="12">
        <v>0</v>
      </c>
      <c r="BG265" s="12">
        <v>0</v>
      </c>
      <c r="BH265" s="13">
        <v>7.1190847084848501E-8</v>
      </c>
      <c r="BI265" s="12">
        <v>0</v>
      </c>
      <c r="BJ265" s="13">
        <v>1.2637734210673501E-7</v>
      </c>
      <c r="BK265" s="13">
        <v>3.5992121214323201E-7</v>
      </c>
      <c r="BL265" s="13">
        <v>1.3772191163885799E-7</v>
      </c>
      <c r="BM265" s="13">
        <v>5.9917768296852199E-8</v>
      </c>
      <c r="BN265" s="13">
        <v>1.84218325217832E-7</v>
      </c>
      <c r="BO265" s="13">
        <v>1.1150863460723E-7</v>
      </c>
      <c r="BP265" s="13">
        <v>1.1146475294707799E-7</v>
      </c>
      <c r="BQ265" s="13">
        <v>6.8576892667677901E-8</v>
      </c>
      <c r="BR265" s="13">
        <v>6.26741373694661E-8</v>
      </c>
      <c r="BS265" s="13">
        <v>8.2543471485199796E-8</v>
      </c>
      <c r="BT265" s="13">
        <v>6.1050851615091898E-8</v>
      </c>
      <c r="BU265" s="12">
        <v>0</v>
      </c>
      <c r="BV265" s="13">
        <v>1.46875137453183E-7</v>
      </c>
      <c r="BW265" s="12">
        <v>0</v>
      </c>
      <c r="BX265" s="13">
        <v>1.0273674235399299E-7</v>
      </c>
      <c r="BY265" s="13">
        <v>1.01275857025832E-7</v>
      </c>
      <c r="BZ265" s="13">
        <v>2.3720815327667001E-7</v>
      </c>
      <c r="CA265" s="13">
        <v>1.00254904847203E-7</v>
      </c>
      <c r="CB265" s="12">
        <v>0</v>
      </c>
      <c r="CC265" s="13">
        <v>6.9901633499329699E-8</v>
      </c>
      <c r="CD265" s="12">
        <v>0</v>
      </c>
      <c r="CE265" s="13">
        <v>7.2556245360375706E-8</v>
      </c>
      <c r="CF265" s="13">
        <v>1.4541002456872901E-7</v>
      </c>
      <c r="CG265" s="13">
        <v>1.8557148965683799E-7</v>
      </c>
      <c r="CH265" s="13">
        <v>9.9496591415814502E-8</v>
      </c>
      <c r="CI265" s="13">
        <v>6.8377439087576002E-8</v>
      </c>
      <c r="CJ265" s="12">
        <v>0</v>
      </c>
      <c r="CK265" s="12">
        <v>0</v>
      </c>
      <c r="CL265" s="13">
        <v>9.4782963227778602E-8</v>
      </c>
      <c r="CM265" s="12">
        <v>0</v>
      </c>
      <c r="CN265" s="12">
        <v>0</v>
      </c>
      <c r="CO265" s="13">
        <v>1.61718925034792E-7</v>
      </c>
      <c r="CP265" s="12">
        <v>0</v>
      </c>
      <c r="CQ265" s="12">
        <v>0</v>
      </c>
      <c r="CR265" s="13">
        <v>1.4150431541035901E-7</v>
      </c>
      <c r="CS265" s="13">
        <v>1.0733694462569E-7</v>
      </c>
      <c r="CT265" s="13">
        <v>1.89750176709901E-7</v>
      </c>
      <c r="CU265" s="12">
        <v>0</v>
      </c>
      <c r="CV265" s="17">
        <v>0</v>
      </c>
      <c r="CW265" s="13">
        <v>2.0514435823164599E-7</v>
      </c>
      <c r="CX265" s="12">
        <v>0</v>
      </c>
      <c r="CY265" s="13">
        <v>2.3869207675481302E-7</v>
      </c>
      <c r="CZ265" s="13">
        <v>9.2642509483334003E-7</v>
      </c>
      <c r="DA265" s="13">
        <v>8.5482349484194699E-7</v>
      </c>
      <c r="DB265" s="13">
        <v>9.992298084883501E-7</v>
      </c>
      <c r="DC265" s="13">
        <v>2.8015321045324498E-7</v>
      </c>
      <c r="DD265" s="13">
        <v>8.5211630036809596E-7</v>
      </c>
      <c r="DE265" s="13">
        <v>3.7812586117646399E-7</v>
      </c>
      <c r="DF265" s="13">
        <v>7.2224811284460205E-7</v>
      </c>
      <c r="DG265" s="13">
        <v>1.3012106036133201E-7</v>
      </c>
      <c r="DH265" s="13">
        <v>1.02674274364207E-6</v>
      </c>
      <c r="DI265" s="12">
        <v>0</v>
      </c>
      <c r="DJ265" s="13">
        <v>8.9121905155255295E-7</v>
      </c>
      <c r="DK265" s="13">
        <v>6.2928974454810805E-7</v>
      </c>
      <c r="DL265" s="12">
        <v>0</v>
      </c>
      <c r="DM265" s="12">
        <v>0</v>
      </c>
      <c r="DN265" s="13">
        <v>3.2030378435663301E-8</v>
      </c>
      <c r="DO265" s="13">
        <v>1.3173613478254401E-7</v>
      </c>
      <c r="DP265" s="13">
        <v>6.2858447214065904E-7</v>
      </c>
      <c r="DQ265" s="13">
        <v>5.0737328301376796E-7</v>
      </c>
      <c r="DR265" s="12">
        <v>0</v>
      </c>
      <c r="DS265" s="13">
        <v>9.3074561692226104E-7</v>
      </c>
      <c r="DT265" s="12">
        <v>0</v>
      </c>
      <c r="DU265" s="13">
        <v>6.5656568581204596E-7</v>
      </c>
      <c r="DV265" s="13">
        <v>6.5520775518917E-8</v>
      </c>
      <c r="DW265" s="13">
        <v>2.82225395903091E-7</v>
      </c>
      <c r="DX265" s="13">
        <v>3.98634417890793E-7</v>
      </c>
      <c r="DY265" s="13">
        <v>2.2709443001378801E-7</v>
      </c>
      <c r="DZ265" s="13">
        <v>5.5603562084241703E-7</v>
      </c>
      <c r="EA265" s="13">
        <v>9.3074289199819401E-7</v>
      </c>
      <c r="EB265" s="13">
        <v>1.9774960679793599E-7</v>
      </c>
      <c r="EC265" s="2" t="s">
        <v>2651</v>
      </c>
      <c r="ED265" s="12">
        <v>0</v>
      </c>
      <c r="EE265" s="13">
        <v>2.1593370280933599E-7</v>
      </c>
      <c r="EF265" s="13">
        <v>1.29828583012917E-7</v>
      </c>
      <c r="EG265" s="13">
        <v>8.3072323045773103E-8</v>
      </c>
      <c r="EH265" s="13">
        <v>6.1674784518102696E-8</v>
      </c>
      <c r="EI265" s="13">
        <v>9.1558134899876595E-8</v>
      </c>
      <c r="EJ265" s="13">
        <v>5.0988551886742203E-8</v>
      </c>
      <c r="EK265" s="13">
        <v>3.1906527237982999E-8</v>
      </c>
      <c r="EL265" s="12">
        <v>0</v>
      </c>
      <c r="EM265" s="12">
        <v>0</v>
      </c>
      <c r="EN265" s="12">
        <v>0</v>
      </c>
      <c r="EO265" s="13">
        <v>1.5013841661235899E-7</v>
      </c>
      <c r="EP265" s="13">
        <v>4.1196110644612397E-7</v>
      </c>
      <c r="EQ265" s="12">
        <v>0</v>
      </c>
      <c r="ER265" s="12">
        <v>0</v>
      </c>
      <c r="ES265" s="13">
        <v>4.1218270442851899E-8</v>
      </c>
      <c r="ET265" s="13">
        <v>1.73008581489342E-7</v>
      </c>
      <c r="EU265" s="12">
        <v>0</v>
      </c>
      <c r="EV265" s="13">
        <v>4.8849506305149799E-8</v>
      </c>
      <c r="EW265" s="13">
        <v>2.5347832826032201E-7</v>
      </c>
      <c r="EX265" s="13">
        <v>3.34030147802054E-7</v>
      </c>
      <c r="EY265" s="12">
        <v>0</v>
      </c>
      <c r="EZ265" s="12">
        <v>0</v>
      </c>
      <c r="FA265" s="13">
        <v>4.3768071369413698E-8</v>
      </c>
      <c r="FB265" s="13">
        <v>1.46747073019743E-7</v>
      </c>
      <c r="FC265" s="13">
        <v>6.0257403510309505E-8</v>
      </c>
      <c r="FD265" s="12">
        <v>0</v>
      </c>
      <c r="FE265" s="12">
        <v>0</v>
      </c>
      <c r="FF265" s="13">
        <v>9.2438753562176802E-8</v>
      </c>
      <c r="FG265" s="13">
        <v>4.2923518993123799E-7</v>
      </c>
      <c r="FH265" s="13">
        <v>1.5137649924157499E-6</v>
      </c>
      <c r="FI265" s="13">
        <v>3.5205744442314102E-8</v>
      </c>
      <c r="FJ265" s="12">
        <v>0</v>
      </c>
      <c r="FK265" s="13">
        <v>4.5478041932984698E-8</v>
      </c>
      <c r="FL265" s="13">
        <v>1.47939351079353E-7</v>
      </c>
      <c r="FM265" s="12">
        <v>0</v>
      </c>
      <c r="FN265" s="12">
        <v>0</v>
      </c>
      <c r="FO265" s="12">
        <v>0</v>
      </c>
      <c r="FP265" s="12">
        <v>0</v>
      </c>
      <c r="FQ265" s="13">
        <v>1.5300116108398399E-7</v>
      </c>
      <c r="FR265" s="12">
        <v>0</v>
      </c>
      <c r="FS265" s="13">
        <v>4.7322338295488003E-7</v>
      </c>
      <c r="FT265" s="13">
        <v>6.2509688865420896E-8</v>
      </c>
      <c r="FU265" s="12">
        <v>0</v>
      </c>
      <c r="FV265" s="12">
        <v>0</v>
      </c>
      <c r="FW265" s="13">
        <v>1.92356661568997E-7</v>
      </c>
      <c r="FX265" s="13">
        <v>4.6654508744474898E-8</v>
      </c>
      <c r="FY265" s="13">
        <v>1.54786580297744E-7</v>
      </c>
      <c r="FZ265" s="13">
        <v>1.68445265873381E-7</v>
      </c>
      <c r="GA265" s="21">
        <v>3.2249730368996598E-7</v>
      </c>
      <c r="GB265" s="13">
        <v>9.6946680138379394E-8</v>
      </c>
      <c r="GC265" s="13">
        <v>5.6803170548858203E-8</v>
      </c>
      <c r="GD265" s="12">
        <v>0</v>
      </c>
      <c r="GE265" s="12">
        <v>0</v>
      </c>
      <c r="GF265" s="12">
        <v>0</v>
      </c>
      <c r="GG265" s="13">
        <v>7.1922589718205304E-8</v>
      </c>
      <c r="GH265" s="12">
        <v>0</v>
      </c>
      <c r="GI265" s="13">
        <v>8.4836586453873302E-8</v>
      </c>
      <c r="GJ265" s="13">
        <v>4.2871170342109601E-8</v>
      </c>
      <c r="GK265" s="13">
        <v>5.0634301486105798E-8</v>
      </c>
      <c r="GL265" s="13">
        <v>4.6728870474561901E-8</v>
      </c>
      <c r="GM265" s="12">
        <v>0</v>
      </c>
      <c r="GN265" s="13">
        <v>3.1284574271528201E-7</v>
      </c>
      <c r="GO265" s="13">
        <v>1.09602602302755E-7</v>
      </c>
      <c r="GP265" s="13">
        <v>2.1309536208337301E-7</v>
      </c>
      <c r="GQ265" s="13">
        <v>3.7396253756643597E-8</v>
      </c>
      <c r="GR265" s="12">
        <v>0</v>
      </c>
      <c r="GS265" s="13">
        <v>1.7368165016118699E-7</v>
      </c>
      <c r="GT265" s="13">
        <v>1.23340772827602E-7</v>
      </c>
      <c r="GU265" s="12">
        <v>0</v>
      </c>
      <c r="GV265" s="13">
        <v>1.00560933563529E-7</v>
      </c>
      <c r="GW265" s="12">
        <v>0</v>
      </c>
      <c r="GX265" s="13">
        <v>5.1377113687783703E-8</v>
      </c>
      <c r="GY265" s="13">
        <v>1.9597617871201099E-7</v>
      </c>
      <c r="GZ265" s="13">
        <v>1.7208217300380599E-7</v>
      </c>
      <c r="HA265" s="13">
        <v>1.68841160182582E-7</v>
      </c>
      <c r="HB265" s="13">
        <v>4.0753720482904699E-8</v>
      </c>
      <c r="HC265" s="13">
        <v>5.0061271543375497E-7</v>
      </c>
      <c r="HD265" s="13">
        <v>7.5232998077809494E-8</v>
      </c>
      <c r="HE265" s="13">
        <v>1.9836169892312801E-7</v>
      </c>
      <c r="HF265" s="13">
        <v>8.6838858606989304E-8</v>
      </c>
      <c r="HG265" s="12">
        <v>0</v>
      </c>
      <c r="HH265" s="12">
        <v>0</v>
      </c>
      <c r="HI265" s="13">
        <v>7.5875060263932504E-8</v>
      </c>
      <c r="HJ265" s="13">
        <v>5.9451219824659604E-7</v>
      </c>
      <c r="HK265" s="13">
        <v>9.3328754107385298E-8</v>
      </c>
      <c r="HL265" s="13">
        <v>1.8727461257186401E-7</v>
      </c>
      <c r="HM265" s="13">
        <v>1.7708793616968501E-7</v>
      </c>
      <c r="HN265" s="12">
        <v>0</v>
      </c>
      <c r="HO265" s="13">
        <v>1.08134587190124E-7</v>
      </c>
      <c r="HP265" s="13">
        <v>4.1974982499475002E-7</v>
      </c>
      <c r="HQ265" s="13">
        <v>2.5349082592479799E-7</v>
      </c>
      <c r="HR265" s="13">
        <v>4.0215148908794898E-8</v>
      </c>
      <c r="HS265" s="13">
        <v>5.7970146205269704E-7</v>
      </c>
      <c r="HT265" s="13">
        <v>1.8005443280411801E-7</v>
      </c>
      <c r="HU265" s="21">
        <v>2.9587336589937899E-7</v>
      </c>
      <c r="HV265" s="13">
        <v>1.3820152297863701E-6</v>
      </c>
      <c r="HW265" s="13">
        <v>3.9816245248050698E-7</v>
      </c>
      <c r="HX265" s="12">
        <v>0</v>
      </c>
      <c r="HY265" s="12">
        <v>0</v>
      </c>
      <c r="HZ265" s="13">
        <v>1.62812925051974E-7</v>
      </c>
      <c r="IA265" s="13">
        <v>1.40332384716493E-7</v>
      </c>
      <c r="IB265" s="13">
        <v>1.03283522836256E-7</v>
      </c>
      <c r="IC265" s="13">
        <v>1.3438748117013501E-7</v>
      </c>
      <c r="ID265" s="12">
        <v>0</v>
      </c>
      <c r="IE265" s="13">
        <v>2.04642010784437E-7</v>
      </c>
      <c r="IF265" s="13">
        <v>1.84152849502505E-7</v>
      </c>
      <c r="IG265" s="12">
        <v>0</v>
      </c>
      <c r="IH265" s="13">
        <v>7.8933194907245103E-7</v>
      </c>
      <c r="II265" s="13">
        <v>1.63918601726978E-7</v>
      </c>
      <c r="IJ265" s="13">
        <v>1.1777981432288E-7</v>
      </c>
      <c r="IK265" s="13">
        <v>1.5593253525108299E-7</v>
      </c>
      <c r="IL265" s="12">
        <v>0</v>
      </c>
      <c r="IM265" s="13">
        <v>4.2601299672016102E-7</v>
      </c>
      <c r="IN265" s="13">
        <v>1.8786678730471999E-7</v>
      </c>
      <c r="IO265" s="13">
        <v>1.05008327271538E-7</v>
      </c>
      <c r="IP265" s="13">
        <v>1.6864702697385501E-7</v>
      </c>
      <c r="IQ265" s="13">
        <v>6.08454856410641E-8</v>
      </c>
      <c r="IR265" s="13">
        <v>1.3957172977337599E-7</v>
      </c>
      <c r="IS265" s="13">
        <v>8.9046175758586801E-8</v>
      </c>
      <c r="IT265" s="13">
        <v>1.6256912201661701E-7</v>
      </c>
      <c r="IU265" s="13">
        <v>2.5692719285637698E-7</v>
      </c>
      <c r="IV265" s="13">
        <v>2.5895086865201901E-7</v>
      </c>
      <c r="IW265" s="13">
        <v>1.0433525741307601E-7</v>
      </c>
      <c r="IX265" s="13">
        <v>1.88864241148192E-6</v>
      </c>
      <c r="IY265" s="13">
        <v>3.3172302402152302E-7</v>
      </c>
    </row>
    <row r="266" spans="1:259" x14ac:dyDescent="0.25">
      <c r="A266" s="2">
        <v>263</v>
      </c>
      <c r="B266" s="2" t="s">
        <v>2654</v>
      </c>
      <c r="C266" s="2" t="s">
        <v>2707</v>
      </c>
      <c r="D266" s="12">
        <v>0</v>
      </c>
      <c r="E266" s="13">
        <v>6.7993129914222602E-8</v>
      </c>
      <c r="F266" s="12">
        <v>0</v>
      </c>
      <c r="G266" s="12">
        <v>0</v>
      </c>
      <c r="H266" s="12">
        <v>0</v>
      </c>
      <c r="I266" s="13">
        <v>3.2641886406281601E-7</v>
      </c>
      <c r="J266" s="12">
        <v>0</v>
      </c>
      <c r="K266" s="13">
        <v>3.9488529319896998E-7</v>
      </c>
      <c r="L266" s="12">
        <v>0</v>
      </c>
      <c r="M266" s="13">
        <v>1.4955066377702701E-7</v>
      </c>
      <c r="N266" s="12">
        <v>0</v>
      </c>
      <c r="O266" s="12">
        <v>0</v>
      </c>
      <c r="P266" s="13">
        <v>2.9778366877606699E-8</v>
      </c>
      <c r="Q266" s="12">
        <v>0</v>
      </c>
      <c r="R266" s="13">
        <v>2.07659829118315E-7</v>
      </c>
      <c r="S266" s="12">
        <v>0</v>
      </c>
      <c r="T266" s="13">
        <v>4.0436601382027002E-8</v>
      </c>
      <c r="U266" s="12">
        <v>0</v>
      </c>
      <c r="V266" s="13">
        <v>1.5268366499702699E-7</v>
      </c>
      <c r="W266" s="12">
        <v>0</v>
      </c>
      <c r="X266" s="13">
        <v>2.12118200567318E-7</v>
      </c>
      <c r="Y266" s="12">
        <v>0</v>
      </c>
      <c r="Z266" s="12">
        <v>0</v>
      </c>
      <c r="AA266" s="12">
        <v>0</v>
      </c>
      <c r="AB266" s="12">
        <v>0</v>
      </c>
      <c r="AC266" s="13">
        <v>1.6612981478811699E-7</v>
      </c>
      <c r="AD266" s="12">
        <v>0</v>
      </c>
      <c r="AE266" s="12">
        <v>0</v>
      </c>
      <c r="AF266" s="12">
        <v>0</v>
      </c>
      <c r="AG266" s="12">
        <v>0</v>
      </c>
      <c r="AH266" s="13">
        <v>9.1770094581440106E-8</v>
      </c>
      <c r="AI266" s="13">
        <v>3.3349278844082697E-7</v>
      </c>
      <c r="AJ266" s="12">
        <v>0</v>
      </c>
      <c r="AK266" s="12">
        <v>0</v>
      </c>
      <c r="AL266" s="12">
        <v>0</v>
      </c>
      <c r="AM266" s="12">
        <v>0</v>
      </c>
      <c r="AN266" s="13">
        <v>9.8915075584368603E-8</v>
      </c>
      <c r="AO266" s="12">
        <v>0</v>
      </c>
      <c r="AP266" s="13">
        <v>5.5640191373107801E-8</v>
      </c>
      <c r="AQ266" s="13">
        <v>7.7078032825160407E-8</v>
      </c>
      <c r="AR266" s="13">
        <v>5.9755255615407295E-8</v>
      </c>
      <c r="AS266" s="12">
        <v>0</v>
      </c>
      <c r="AT266" s="13">
        <v>4.6905510656545302E-7</v>
      </c>
      <c r="AU266" s="12">
        <v>0</v>
      </c>
      <c r="AV266" s="12">
        <v>0</v>
      </c>
      <c r="AW266" s="12">
        <v>0</v>
      </c>
      <c r="AX266" s="12">
        <v>0</v>
      </c>
      <c r="AY266" s="12">
        <v>0</v>
      </c>
      <c r="AZ266" s="21">
        <v>3.0891081198572698E-7</v>
      </c>
      <c r="BA266" s="13">
        <v>1.98993957868363E-7</v>
      </c>
      <c r="BB266" s="13">
        <v>4.3047608916177702E-7</v>
      </c>
      <c r="BC266" s="13">
        <v>2.8188506219813801E-8</v>
      </c>
      <c r="BD266" s="13">
        <v>3.2121385661650702E-8</v>
      </c>
      <c r="BE266" s="13">
        <v>8.2406050729397302E-7</v>
      </c>
      <c r="BF266" s="12">
        <v>0</v>
      </c>
      <c r="BG266" s="12">
        <v>0</v>
      </c>
      <c r="BH266" s="13">
        <v>1.59658490179847E-7</v>
      </c>
      <c r="BI266" s="13">
        <v>1.3613379430887E-7</v>
      </c>
      <c r="BJ266" s="13">
        <v>3.6132190006265002E-7</v>
      </c>
      <c r="BK266" s="13">
        <v>1.7355811562184801E-7</v>
      </c>
      <c r="BL266" s="12">
        <v>0</v>
      </c>
      <c r="BM266" s="12">
        <v>0</v>
      </c>
      <c r="BN266" s="12">
        <v>0</v>
      </c>
      <c r="BO266" s="12">
        <v>0</v>
      </c>
      <c r="BP266" s="13">
        <v>5.15323484688689E-8</v>
      </c>
      <c r="BQ266" s="12">
        <v>0</v>
      </c>
      <c r="BR266" s="12">
        <v>0</v>
      </c>
      <c r="BS266" s="12">
        <v>0</v>
      </c>
      <c r="BT266" s="12">
        <v>0</v>
      </c>
      <c r="BU266" s="12">
        <v>0</v>
      </c>
      <c r="BV266" s="13">
        <v>8.4568932041888095E-8</v>
      </c>
      <c r="BW266" s="12">
        <v>0</v>
      </c>
      <c r="BX266" s="13">
        <v>6.9026881144546495E-8</v>
      </c>
      <c r="BY266" s="12">
        <v>0</v>
      </c>
      <c r="BZ266" s="13">
        <v>8.4155415661025106E-8</v>
      </c>
      <c r="CA266" s="13">
        <v>3.1380931452998198E-7</v>
      </c>
      <c r="CB266" s="12">
        <v>0</v>
      </c>
      <c r="CC266" s="13">
        <v>2.52713832104867E-8</v>
      </c>
      <c r="CD266" s="12">
        <v>0</v>
      </c>
      <c r="CE266" s="12">
        <v>0</v>
      </c>
      <c r="CF266" s="13">
        <v>4.02635043481946E-7</v>
      </c>
      <c r="CG266" s="13">
        <v>6.5616582995798803E-8</v>
      </c>
      <c r="CH266" s="13">
        <v>1.1734874506163E-7</v>
      </c>
      <c r="CI266" s="12">
        <v>0</v>
      </c>
      <c r="CJ266" s="13">
        <v>1.26353620377293E-7</v>
      </c>
      <c r="CK266" s="12">
        <v>0</v>
      </c>
      <c r="CL266" s="13">
        <v>2.1123762717496101E-7</v>
      </c>
      <c r="CM266" s="13">
        <v>6.17205681860797E-8</v>
      </c>
      <c r="CN266" s="13">
        <v>4.5435337558224002E-8</v>
      </c>
      <c r="CO266" s="13">
        <v>1.33645157800669E-7</v>
      </c>
      <c r="CP266" s="12">
        <v>0</v>
      </c>
      <c r="CQ266" s="12">
        <v>0</v>
      </c>
      <c r="CR266" s="12">
        <v>0</v>
      </c>
      <c r="CS266" s="13">
        <v>2.51898014576082E-7</v>
      </c>
      <c r="CT266" s="13">
        <v>1.4412714911706301E-7</v>
      </c>
      <c r="CU266" s="12">
        <v>0</v>
      </c>
      <c r="CV266" s="21">
        <v>6.3886878636575001E-8</v>
      </c>
      <c r="CW266" s="13">
        <v>1.6631429338336001E-6</v>
      </c>
      <c r="CX266" s="13">
        <v>2.7977553789873901E-7</v>
      </c>
      <c r="CY266" s="13">
        <v>3.2270710678571898E-7</v>
      </c>
      <c r="CZ266" s="13">
        <v>1.5574884856228701E-6</v>
      </c>
      <c r="DA266" s="13">
        <v>1.5396707832174201E-7</v>
      </c>
      <c r="DB266" s="13">
        <v>1.2995243225242199E-6</v>
      </c>
      <c r="DC266" s="13">
        <v>5.8320021457627602E-7</v>
      </c>
      <c r="DD266" s="13">
        <v>3.4046046197986301E-7</v>
      </c>
      <c r="DE266" s="13">
        <v>5.2563877231228403E-7</v>
      </c>
      <c r="DF266" s="13">
        <v>1.5422605759503901E-6</v>
      </c>
      <c r="DG266" s="13">
        <v>1.72442711156592E-6</v>
      </c>
      <c r="DH266" s="13">
        <v>5.5583450515136495E-7</v>
      </c>
      <c r="DI266" s="13">
        <v>2.7122620988755298E-7</v>
      </c>
      <c r="DJ266" s="13">
        <v>2.3198121831109499E-7</v>
      </c>
      <c r="DK266" s="13">
        <v>1.7924336338621799E-7</v>
      </c>
      <c r="DL266" s="12">
        <v>0</v>
      </c>
      <c r="DM266" s="12">
        <v>0</v>
      </c>
      <c r="DN266" s="12">
        <v>0</v>
      </c>
      <c r="DO266" s="13">
        <v>5.0228798817682796E-7</v>
      </c>
      <c r="DP266" s="12">
        <v>0</v>
      </c>
      <c r="DQ266" s="13">
        <v>5.2312687556193997E-8</v>
      </c>
      <c r="DR266" s="13">
        <v>1.01788765206833E-7</v>
      </c>
      <c r="DS266" s="13">
        <v>9.8999867594377894E-7</v>
      </c>
      <c r="DT266" s="13">
        <v>6.1116593701511506E-8</v>
      </c>
      <c r="DU266" s="13">
        <v>7.2874047226035799E-7</v>
      </c>
      <c r="DV266" s="13">
        <v>6.66578435621435E-8</v>
      </c>
      <c r="DW266" s="13">
        <v>4.8292814589586301E-7</v>
      </c>
      <c r="DX266" s="13">
        <v>2.2347419049978399E-7</v>
      </c>
      <c r="DY266" s="12">
        <v>0</v>
      </c>
      <c r="DZ266" s="13">
        <v>4.6734215425543499E-7</v>
      </c>
      <c r="EA266" s="13">
        <v>1.0792240873209899E-6</v>
      </c>
      <c r="EB266" s="12">
        <v>0</v>
      </c>
      <c r="EC266" s="2" t="s">
        <v>2654</v>
      </c>
      <c r="ED266" s="13">
        <v>1.4724107433181999E-7</v>
      </c>
      <c r="EE266" s="12">
        <v>0</v>
      </c>
      <c r="EF266" s="13">
        <v>7.3815737103514602E-8</v>
      </c>
      <c r="EG266" s="13">
        <v>2.2614720390029101E-7</v>
      </c>
      <c r="EH266" s="13">
        <v>8.0993603088132699E-8</v>
      </c>
      <c r="EI266" s="13">
        <v>3.7085167355800698E-7</v>
      </c>
      <c r="EJ266" s="13">
        <v>1.3700563780817E-7</v>
      </c>
      <c r="EK266" s="13">
        <v>1.7094342333494001E-7</v>
      </c>
      <c r="EL266" s="13">
        <v>1.4187238063978899E-7</v>
      </c>
      <c r="EM266" s="13">
        <v>4.5459013848712803E-8</v>
      </c>
      <c r="EN266" s="12">
        <v>0</v>
      </c>
      <c r="EO266" s="12">
        <v>0</v>
      </c>
      <c r="EP266" s="12">
        <v>0</v>
      </c>
      <c r="EQ266" s="12">
        <v>0</v>
      </c>
      <c r="ER266" s="13">
        <v>1.60955838961474E-7</v>
      </c>
      <c r="ES266" s="12">
        <v>0</v>
      </c>
      <c r="ET266" s="13">
        <v>1.2978661388257399E-7</v>
      </c>
      <c r="EU266" s="12">
        <v>0</v>
      </c>
      <c r="EV266" s="12">
        <v>0</v>
      </c>
      <c r="EW266" s="13">
        <v>4.2434660117252099E-7</v>
      </c>
      <c r="EX266" s="12">
        <v>0</v>
      </c>
      <c r="EY266" s="13">
        <v>7.1480807073057404E-7</v>
      </c>
      <c r="EZ266" s="13">
        <v>1.0087128106583E-7</v>
      </c>
      <c r="FA266" s="13">
        <v>2.86164483403391E-7</v>
      </c>
      <c r="FB266" s="12">
        <v>0</v>
      </c>
      <c r="FC266" s="12">
        <v>0</v>
      </c>
      <c r="FD266" s="12">
        <v>0</v>
      </c>
      <c r="FE266" s="13">
        <v>3.4491401343073602E-8</v>
      </c>
      <c r="FF266" s="13">
        <v>8.6403907864889398E-8</v>
      </c>
      <c r="FG266" s="13">
        <v>2.2935666537963099E-7</v>
      </c>
      <c r="FH266" s="12">
        <v>0</v>
      </c>
      <c r="FI266" s="13">
        <v>8.9907260277541505E-8</v>
      </c>
      <c r="FJ266" s="13">
        <v>8.1600944177893102E-7</v>
      </c>
      <c r="FK266" s="12">
        <v>0</v>
      </c>
      <c r="FL266" s="13">
        <v>5.4989384141922501E-8</v>
      </c>
      <c r="FM266" s="12">
        <v>0</v>
      </c>
      <c r="FN266" s="12">
        <v>0</v>
      </c>
      <c r="FO266" s="13">
        <v>1.6752807010232299E-7</v>
      </c>
      <c r="FP266" s="12">
        <v>0</v>
      </c>
      <c r="FQ266" s="12">
        <v>0</v>
      </c>
      <c r="FR266" s="12">
        <v>0</v>
      </c>
      <c r="FS266" s="12">
        <v>0</v>
      </c>
      <c r="FT266" s="12">
        <v>0</v>
      </c>
      <c r="FU266" s="12">
        <v>0</v>
      </c>
      <c r="FV266" s="12">
        <v>0</v>
      </c>
      <c r="FW266" s="12">
        <v>0</v>
      </c>
      <c r="FX266" s="13">
        <v>2.6953427900952803E-7</v>
      </c>
      <c r="FY266" s="12">
        <v>0</v>
      </c>
      <c r="FZ266" s="12">
        <v>0</v>
      </c>
      <c r="GA266" s="17">
        <v>0</v>
      </c>
      <c r="GB266" s="12">
        <v>0</v>
      </c>
      <c r="GC266" s="12">
        <v>0</v>
      </c>
      <c r="GD266" s="12">
        <v>0</v>
      </c>
      <c r="GE266" s="12">
        <v>0</v>
      </c>
      <c r="GF266" s="13">
        <v>7.3427287222925303E-8</v>
      </c>
      <c r="GG266" s="13">
        <v>1.07917933677314E-7</v>
      </c>
      <c r="GH266" s="12">
        <v>0</v>
      </c>
      <c r="GI266" s="12">
        <v>0</v>
      </c>
      <c r="GJ266" s="12">
        <v>0</v>
      </c>
      <c r="GK266" s="12">
        <v>0</v>
      </c>
      <c r="GL266" s="12">
        <v>0</v>
      </c>
      <c r="GM266" s="13">
        <v>1.7748570862320201E-7</v>
      </c>
      <c r="GN266" s="13">
        <v>9.3386454432051504E-7</v>
      </c>
      <c r="GO266" s="12">
        <v>0</v>
      </c>
      <c r="GP266" s="12">
        <v>0</v>
      </c>
      <c r="GQ266" s="13">
        <v>3.5381715037125402E-7</v>
      </c>
      <c r="GR266" s="12">
        <v>0</v>
      </c>
      <c r="GS266" s="13">
        <v>5.6336225167160104E-7</v>
      </c>
      <c r="GT266" s="13">
        <v>4.9980250396808395E-7</v>
      </c>
      <c r="GU266" s="13">
        <v>3.6947426359355801E-7</v>
      </c>
      <c r="GV266" s="12">
        <v>0</v>
      </c>
      <c r="GW266" s="13">
        <v>8.6665515588625897E-8</v>
      </c>
      <c r="GX266" s="13">
        <v>2.9455368595059302E-7</v>
      </c>
      <c r="GY266" s="12">
        <v>0</v>
      </c>
      <c r="GZ266" s="13">
        <v>1.22540424553987E-6</v>
      </c>
      <c r="HA266" s="13">
        <v>2.9581974408509402E-7</v>
      </c>
      <c r="HB266" s="13">
        <v>5.71646054746197E-7</v>
      </c>
      <c r="HC266" s="13">
        <v>1.1332492183891001E-6</v>
      </c>
      <c r="HD266" s="13">
        <v>1.35738914482554E-6</v>
      </c>
      <c r="HE266" s="12">
        <v>0</v>
      </c>
      <c r="HF266" s="13">
        <v>4.7624153862240798E-8</v>
      </c>
      <c r="HG266" s="12">
        <v>0</v>
      </c>
      <c r="HH266" s="13">
        <v>8.2181111474608599E-7</v>
      </c>
      <c r="HI266" s="13">
        <v>5.13346805273874E-7</v>
      </c>
      <c r="HJ266" s="13">
        <v>1.9090707257420199E-7</v>
      </c>
      <c r="HK266" s="13">
        <v>5.8539742845614305E-7</v>
      </c>
      <c r="HL266" s="13">
        <v>6.8449141948125894E-8</v>
      </c>
      <c r="HM266" s="13">
        <v>7.41163256277931E-7</v>
      </c>
      <c r="HN266" s="12">
        <v>0</v>
      </c>
      <c r="HO266" s="13">
        <v>6.2999495081655702E-7</v>
      </c>
      <c r="HP266" s="13">
        <v>5.2982513360936203E-8</v>
      </c>
      <c r="HQ266" s="13">
        <v>7.7676018824501301E-8</v>
      </c>
      <c r="HR266" s="13">
        <v>3.20556794667536E-7</v>
      </c>
      <c r="HS266" s="13">
        <v>1.6854010963948401E-7</v>
      </c>
      <c r="HT266" s="13">
        <v>1.5488897816731101E-7</v>
      </c>
      <c r="HU266" s="21">
        <v>3.7488431627725402E-7</v>
      </c>
      <c r="HV266" s="13">
        <v>4.0238044316366402E-7</v>
      </c>
      <c r="HW266" s="13">
        <v>2.7257021630873499E-7</v>
      </c>
      <c r="HX266" s="12">
        <v>0</v>
      </c>
      <c r="HY266" s="13">
        <v>2.852011576984E-7</v>
      </c>
      <c r="HZ266" s="13">
        <v>2.5082794949686598E-7</v>
      </c>
      <c r="IA266" s="13">
        <v>3.6360758190614698E-7</v>
      </c>
      <c r="IB266" s="13">
        <v>7.5249566006906699E-7</v>
      </c>
      <c r="IC266" s="13">
        <v>7.6691273632239096E-7</v>
      </c>
      <c r="ID266" s="12">
        <v>0</v>
      </c>
      <c r="IE266" s="13">
        <v>2.16962206459227E-7</v>
      </c>
      <c r="IF266" s="13">
        <v>2.8594386819329401E-7</v>
      </c>
      <c r="IG266" s="13">
        <v>4.4306980853204898E-7</v>
      </c>
      <c r="IH266" s="13">
        <v>8.0934656994276204E-8</v>
      </c>
      <c r="II266" s="13">
        <v>3.5439294160330098E-7</v>
      </c>
      <c r="IJ266" s="13">
        <v>4.9886974390857099E-7</v>
      </c>
      <c r="IK266" s="13">
        <v>1.27650525804631E-6</v>
      </c>
      <c r="IL266" s="12">
        <v>0</v>
      </c>
      <c r="IM266" s="13">
        <v>2.9564069450466699E-7</v>
      </c>
      <c r="IN266" s="13">
        <v>6.0105203305261995E-8</v>
      </c>
      <c r="IO266" s="13">
        <v>7.1981282174456504E-7</v>
      </c>
      <c r="IP266" s="13">
        <v>3.8971431994906199E-7</v>
      </c>
      <c r="IQ266" s="12">
        <v>0</v>
      </c>
      <c r="IR266" s="12">
        <v>0</v>
      </c>
      <c r="IS266" s="12">
        <v>0</v>
      </c>
      <c r="IT266" s="13">
        <v>3.6166823903793898E-7</v>
      </c>
      <c r="IU266" s="13">
        <v>3.74400336908649E-7</v>
      </c>
      <c r="IV266" s="13">
        <v>7.9265960334604805E-8</v>
      </c>
      <c r="IW266" s="12">
        <v>0</v>
      </c>
      <c r="IX266" s="12">
        <v>0</v>
      </c>
      <c r="IY266" s="12">
        <v>0</v>
      </c>
    </row>
    <row r="267" spans="1:259" x14ac:dyDescent="0.25">
      <c r="A267" s="2">
        <v>264</v>
      </c>
      <c r="B267" s="2" t="s">
        <v>2656</v>
      </c>
      <c r="C267" s="2" t="s">
        <v>2707</v>
      </c>
      <c r="D267" s="13">
        <v>8.4326383457654995E-8</v>
      </c>
      <c r="E267" s="12">
        <v>0</v>
      </c>
      <c r="F267" s="13">
        <v>1.0488086875487799E-7</v>
      </c>
      <c r="G267" s="13">
        <v>7.9025414783508098E-8</v>
      </c>
      <c r="H267" s="12">
        <v>0</v>
      </c>
      <c r="I267" s="12">
        <v>0</v>
      </c>
      <c r="J267" s="12">
        <v>0</v>
      </c>
      <c r="K267" s="13">
        <v>5.1745171076735397E-8</v>
      </c>
      <c r="L267" s="13">
        <v>1.29360474174984E-7</v>
      </c>
      <c r="M267" s="13">
        <v>7.9968426998182299E-8</v>
      </c>
      <c r="N267" s="12">
        <v>0</v>
      </c>
      <c r="O267" s="12">
        <v>0</v>
      </c>
      <c r="P267" s="13">
        <v>2.46755345582459E-7</v>
      </c>
      <c r="Q267" s="13">
        <v>1.6958008035925501E-7</v>
      </c>
      <c r="R267" s="13">
        <v>9.6339624786667503E-8</v>
      </c>
      <c r="S267" s="13">
        <v>8.7519093576158704E-8</v>
      </c>
      <c r="T267" s="13">
        <v>2.2980493908650299E-8</v>
      </c>
      <c r="U267" s="13">
        <v>8.5932261922942106E-8</v>
      </c>
      <c r="V267" s="13">
        <v>7.3776025420045898E-8</v>
      </c>
      <c r="W267" s="12">
        <v>0</v>
      </c>
      <c r="X267" s="13">
        <v>1.01275401314276E-7</v>
      </c>
      <c r="Y267" s="12">
        <v>0</v>
      </c>
      <c r="Z267" s="12">
        <v>0</v>
      </c>
      <c r="AA267" s="12">
        <v>0</v>
      </c>
      <c r="AB267" s="13">
        <v>3.76452558565214E-7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3">
        <v>9.4489954110634507E-8</v>
      </c>
      <c r="AI267" s="12">
        <v>0</v>
      </c>
      <c r="AJ267" s="12">
        <v>0</v>
      </c>
      <c r="AK267" s="12">
        <v>0</v>
      </c>
      <c r="AL267" s="12">
        <v>0</v>
      </c>
      <c r="AM267" s="13">
        <v>5.0849043475086001E-8</v>
      </c>
      <c r="AN267" s="13">
        <v>6.0163738270756806E-8</v>
      </c>
      <c r="AO267" s="12">
        <v>0</v>
      </c>
      <c r="AP267" s="13">
        <v>2.15069567540047E-7</v>
      </c>
      <c r="AQ267" s="13">
        <v>7.1993896655793894E-8</v>
      </c>
      <c r="AR267" s="13">
        <v>3.4921575268738699E-8</v>
      </c>
      <c r="AS267" s="12">
        <v>0</v>
      </c>
      <c r="AT267" s="13">
        <v>6.49932989756452E-8</v>
      </c>
      <c r="AU267" s="13">
        <v>6.5352295772454105E-8</v>
      </c>
      <c r="AV267" s="13">
        <v>3.6748585736242702E-8</v>
      </c>
      <c r="AW267" s="12">
        <v>0</v>
      </c>
      <c r="AX267" s="12">
        <v>0</v>
      </c>
      <c r="AY267" s="12">
        <v>0</v>
      </c>
      <c r="AZ267" s="21">
        <v>3.3885513360361998E-8</v>
      </c>
      <c r="BA267" s="13">
        <v>7.5088393119264603E-7</v>
      </c>
      <c r="BB267" s="13">
        <v>3.1317363290784799E-7</v>
      </c>
      <c r="BC267" s="12">
        <v>0</v>
      </c>
      <c r="BD267" s="13">
        <v>6.3792509027041394E-8</v>
      </c>
      <c r="BE267" s="13">
        <v>5.5132370758304597E-8</v>
      </c>
      <c r="BF267" s="13">
        <v>1.7301557650061899E-7</v>
      </c>
      <c r="BG267" s="12">
        <v>0</v>
      </c>
      <c r="BH267" s="13">
        <v>6.2355706157850597E-8</v>
      </c>
      <c r="BI267" s="12">
        <v>0</v>
      </c>
      <c r="BJ267" s="13">
        <v>7.37955203709974E-8</v>
      </c>
      <c r="BK267" s="13">
        <v>1.38261555549243E-7</v>
      </c>
      <c r="BL267" s="13">
        <v>8.0419954767638703E-8</v>
      </c>
      <c r="BM267" s="13">
        <v>1.04963345894724E-7</v>
      </c>
      <c r="BN267" s="13">
        <v>2.2589827087570901E-7</v>
      </c>
      <c r="BO267" s="13">
        <v>1.96906752730743E-7</v>
      </c>
      <c r="BP267" s="12">
        <v>0</v>
      </c>
      <c r="BQ267" s="13">
        <v>2.9472065018894098E-7</v>
      </c>
      <c r="BR267" s="13">
        <v>3.3052828111141601E-7</v>
      </c>
      <c r="BS267" s="13">
        <v>1.44598825943047E-7</v>
      </c>
      <c r="BT267" s="12">
        <v>0</v>
      </c>
      <c r="BU267" s="13">
        <v>3.1012125294630303E-8</v>
      </c>
      <c r="BV267" s="13">
        <v>2.236925770884E-7</v>
      </c>
      <c r="BW267" s="13">
        <v>2.9515484660721299E-8</v>
      </c>
      <c r="BX267" s="12">
        <v>0</v>
      </c>
      <c r="BY267" s="13">
        <v>7.3541813023565695E-8</v>
      </c>
      <c r="BZ267" s="13">
        <v>1.8929417955889001E-7</v>
      </c>
      <c r="CA267" s="12">
        <v>0</v>
      </c>
      <c r="CB267" s="12">
        <v>0</v>
      </c>
      <c r="CC267" s="13">
        <v>1.8024344186059999E-8</v>
      </c>
      <c r="CD267" s="12">
        <v>0</v>
      </c>
      <c r="CE267" s="13">
        <v>1.5887912916025E-7</v>
      </c>
      <c r="CF267" s="13">
        <v>3.8209173520327202E-7</v>
      </c>
      <c r="CG267" s="13">
        <v>4.4698812872592698E-7</v>
      </c>
      <c r="CH267" s="12">
        <v>0</v>
      </c>
      <c r="CI267" s="13">
        <v>2.9945728096826303E-8</v>
      </c>
      <c r="CJ267" s="13">
        <v>5.0733911425088697E-8</v>
      </c>
      <c r="CK267" s="13">
        <v>9.2872442434014495E-8</v>
      </c>
      <c r="CL267" s="13">
        <v>2.7229950475202102E-7</v>
      </c>
      <c r="CM267" s="12">
        <v>0</v>
      </c>
      <c r="CN267" s="12">
        <v>0</v>
      </c>
      <c r="CO267" s="13">
        <v>1.03242492505396E-7</v>
      </c>
      <c r="CP267" s="12">
        <v>0</v>
      </c>
      <c r="CQ267" s="12">
        <v>0</v>
      </c>
      <c r="CR267" s="13">
        <v>1.95251986449978E-7</v>
      </c>
      <c r="CS267" s="13">
        <v>1.75708104783607E-7</v>
      </c>
      <c r="CT267" s="13">
        <v>2.2885503410807001E-7</v>
      </c>
      <c r="CU267" s="12">
        <v>0</v>
      </c>
      <c r="CV267" s="17">
        <v>0</v>
      </c>
      <c r="CW267" s="13">
        <v>2.0006237652589199E-7</v>
      </c>
      <c r="CX267" s="13">
        <v>4.4567826298364599E-8</v>
      </c>
      <c r="CY267" s="13">
        <v>2.2153497511509499E-7</v>
      </c>
      <c r="CZ267" s="13">
        <v>7.9140403771754404E-7</v>
      </c>
      <c r="DA267" s="13">
        <v>1.18618531179371E-6</v>
      </c>
      <c r="DB267" s="13">
        <v>7.3702768941635403E-7</v>
      </c>
      <c r="DC267" s="13">
        <v>2.7481401179769302E-7</v>
      </c>
      <c r="DD267" s="13">
        <v>7.5312649342847999E-7</v>
      </c>
      <c r="DE267" s="13">
        <v>2.8116656745543602E-7</v>
      </c>
      <c r="DF267" s="13">
        <v>5.0699139203282897E-7</v>
      </c>
      <c r="DG267" s="13">
        <v>2.36804333737175E-7</v>
      </c>
      <c r="DH267" s="13">
        <v>7.4825008646472896E-7</v>
      </c>
      <c r="DI267" s="12">
        <v>0</v>
      </c>
      <c r="DJ267" s="13">
        <v>1.29724927155963E-6</v>
      </c>
      <c r="DK267" s="13">
        <v>3.0928507807953901E-7</v>
      </c>
      <c r="DL267" s="12">
        <v>0</v>
      </c>
      <c r="DM267" s="12">
        <v>0</v>
      </c>
      <c r="DN267" s="12">
        <v>0</v>
      </c>
      <c r="DO267" s="13">
        <v>6.84981630395658E-8</v>
      </c>
      <c r="DP267" s="13">
        <v>6.9861536844694998E-7</v>
      </c>
      <c r="DQ267" s="13">
        <v>6.8970792042212403E-7</v>
      </c>
      <c r="DR267" s="12">
        <v>0</v>
      </c>
      <c r="DS267" s="13">
        <v>4.55262323945197E-7</v>
      </c>
      <c r="DT267" s="12">
        <v>0</v>
      </c>
      <c r="DU267" s="13">
        <v>6.2270254601632805E-7</v>
      </c>
      <c r="DV267" s="13">
        <v>9.6575666839739104E-8</v>
      </c>
      <c r="DW267" s="13">
        <v>4.3473766537389298E-7</v>
      </c>
      <c r="DX267" s="13">
        <v>4.3803817593658299E-7</v>
      </c>
      <c r="DY267" s="13">
        <v>2.2262766657430399E-7</v>
      </c>
      <c r="DZ267" s="13">
        <v>3.6638427896772999E-7</v>
      </c>
      <c r="EA267" s="13">
        <v>9.7859196163955794E-7</v>
      </c>
      <c r="EB267" s="13">
        <v>1.21245522640548E-6</v>
      </c>
      <c r="EC267" s="2" t="s">
        <v>2656</v>
      </c>
      <c r="ED267" s="13">
        <v>4.8058379859901202E-8</v>
      </c>
      <c r="EE267" s="13">
        <v>2.0311563798149401E-7</v>
      </c>
      <c r="EF267" s="13">
        <v>1.13716205168832E-7</v>
      </c>
      <c r="EG267" s="12">
        <v>0</v>
      </c>
      <c r="EH267" s="13">
        <v>1.08041269299015E-7</v>
      </c>
      <c r="EI267" s="13">
        <v>1.2029296721332201E-7</v>
      </c>
      <c r="EJ267" s="13">
        <v>4.4660617046382802E-8</v>
      </c>
      <c r="EK267" s="12">
        <v>0</v>
      </c>
      <c r="EL267" s="13">
        <v>4.4695580930547997E-8</v>
      </c>
      <c r="EM267" s="12">
        <v>0</v>
      </c>
      <c r="EN267" s="12">
        <v>0</v>
      </c>
      <c r="EO267" s="13">
        <v>6.5752743313527102E-8</v>
      </c>
      <c r="EP267" s="13">
        <v>2.9338388628035399E-7</v>
      </c>
      <c r="EQ267" s="13">
        <v>4.9218303303171103E-8</v>
      </c>
      <c r="ER267" s="12">
        <v>0</v>
      </c>
      <c r="ES267" s="13">
        <v>1.4441150599070801E-7</v>
      </c>
      <c r="ET267" s="13">
        <v>1.0102489961271099E-7</v>
      </c>
      <c r="EU267" s="12">
        <v>0</v>
      </c>
      <c r="EV267" s="13">
        <v>1.2836111322665901E-7</v>
      </c>
      <c r="EW267" s="13">
        <v>2.0181176356724999E-7</v>
      </c>
      <c r="EX267" s="13">
        <v>4.7225771555771698E-7</v>
      </c>
      <c r="EY267" s="13">
        <v>6.9204815672230699E-8</v>
      </c>
      <c r="EZ267" s="12">
        <v>0</v>
      </c>
      <c r="FA267" s="12">
        <v>0</v>
      </c>
      <c r="FB267" s="13">
        <v>3.2133756442867401E-8</v>
      </c>
      <c r="FC267" s="12">
        <v>0</v>
      </c>
      <c r="FD267" s="12">
        <v>0</v>
      </c>
      <c r="FE267" s="12">
        <v>0</v>
      </c>
      <c r="FF267" s="13">
        <v>2.4289992284476498E-7</v>
      </c>
      <c r="FG267" s="13">
        <v>1.7881909370217499E-7</v>
      </c>
      <c r="FH267" s="13">
        <v>1.0312549099750899E-6</v>
      </c>
      <c r="FI267" s="13">
        <v>1.2334614043273799E-7</v>
      </c>
      <c r="FJ267" s="12">
        <v>0</v>
      </c>
      <c r="FK267" s="13">
        <v>7.9667977992388504E-8</v>
      </c>
      <c r="FL267" s="13">
        <v>4.31931120494212E-8</v>
      </c>
      <c r="FM267" s="12">
        <v>0</v>
      </c>
      <c r="FN267" s="12">
        <v>0</v>
      </c>
      <c r="FO267" s="13">
        <v>7.0815080816524794E-8</v>
      </c>
      <c r="FP267" s="12">
        <v>0</v>
      </c>
      <c r="FQ267" s="13">
        <v>4.4670983387288902E-8</v>
      </c>
      <c r="FR267" s="12">
        <v>0</v>
      </c>
      <c r="FS267" s="13">
        <v>4.4738385249482201E-7</v>
      </c>
      <c r="FT267" s="13">
        <v>7.7326236182643805E-8</v>
      </c>
      <c r="FU267" s="13">
        <v>1.07708715434658E-7</v>
      </c>
      <c r="FV267" s="12">
        <v>0</v>
      </c>
      <c r="FW267" s="12">
        <v>0</v>
      </c>
      <c r="FX267" s="12">
        <v>0</v>
      </c>
      <c r="FY267" s="13">
        <v>2.01208962732081E-7</v>
      </c>
      <c r="FZ267" s="13">
        <v>3.6885091035519501E-8</v>
      </c>
      <c r="GA267" s="21">
        <v>1.41236885983553E-7</v>
      </c>
      <c r="GB267" s="12">
        <v>0</v>
      </c>
      <c r="GC267" s="12">
        <v>0</v>
      </c>
      <c r="GD267" s="13">
        <v>3.5514851421844503E-8</v>
      </c>
      <c r="GE267" s="12">
        <v>0</v>
      </c>
      <c r="GF267" s="12">
        <v>0</v>
      </c>
      <c r="GG267" s="13">
        <v>2.5198654345185002E-7</v>
      </c>
      <c r="GH267" s="12">
        <v>0</v>
      </c>
      <c r="GI267" s="13">
        <v>6.4477555931722098E-8</v>
      </c>
      <c r="GJ267" s="13">
        <v>7.5101286470425804E-8</v>
      </c>
      <c r="GK267" s="13">
        <v>7.2332975203357396E-8</v>
      </c>
      <c r="GL267" s="13">
        <v>8.1859166893385196E-8</v>
      </c>
      <c r="GM267" s="13">
        <v>1.7021283960737701E-7</v>
      </c>
      <c r="GN267" s="13">
        <v>2.74020018082359E-7</v>
      </c>
      <c r="GO267" s="13">
        <v>2.40000925090162E-7</v>
      </c>
      <c r="GP267" s="13">
        <v>2.23978991554935E-7</v>
      </c>
      <c r="GQ267" s="13">
        <v>9.8265573713758097E-8</v>
      </c>
      <c r="GR267" s="12">
        <v>0</v>
      </c>
      <c r="GS267" s="13">
        <v>7.6063443447679905E-8</v>
      </c>
      <c r="GT267" s="13">
        <v>3.6011188247995197E-8</v>
      </c>
      <c r="GU267" s="12">
        <v>0</v>
      </c>
      <c r="GV267" s="13">
        <v>8.80808177036159E-8</v>
      </c>
      <c r="GW267" s="13">
        <v>3.3344211411594698E-8</v>
      </c>
      <c r="GX267" s="13">
        <v>1.35002869141408E-7</v>
      </c>
      <c r="GY267" s="13">
        <v>4.3860697779767299E-8</v>
      </c>
      <c r="GZ267" s="13">
        <v>3.0145182573936499E-7</v>
      </c>
      <c r="HA267" s="13">
        <v>9.9546731585435796E-8</v>
      </c>
      <c r="HB267" s="13">
        <v>3.5695979516052501E-8</v>
      </c>
      <c r="HC267" s="13">
        <v>3.6726708648144399E-7</v>
      </c>
      <c r="HD267" s="13">
        <v>6.5896205953594495E-8</v>
      </c>
      <c r="HE267" s="13">
        <v>8.6872008955594197E-8</v>
      </c>
      <c r="HF267" s="13">
        <v>1.14092581534959E-7</v>
      </c>
      <c r="HG267" s="12">
        <v>0</v>
      </c>
      <c r="HH267" s="12">
        <v>0</v>
      </c>
      <c r="HI267" s="13">
        <v>4.5291755754761497E-8</v>
      </c>
      <c r="HJ267" s="13">
        <v>1.97668007636777E-7</v>
      </c>
      <c r="HK267" s="13">
        <v>1.2261928194777E-7</v>
      </c>
      <c r="HL267" s="13">
        <v>2.7338815757308701E-7</v>
      </c>
      <c r="HM267" s="13">
        <v>2.5851739289687499E-7</v>
      </c>
      <c r="HN267" s="12">
        <v>0</v>
      </c>
      <c r="HO267" s="13">
        <v>5.8105644163792703E-8</v>
      </c>
      <c r="HP267" s="13">
        <v>6.5361203191969503E-7</v>
      </c>
      <c r="HQ267" s="13">
        <v>3.4890639763327902E-7</v>
      </c>
      <c r="HR267" s="13">
        <v>2.4656973161502199E-7</v>
      </c>
      <c r="HS267" s="13">
        <v>2.4806402096983E-7</v>
      </c>
      <c r="HT267" s="13">
        <v>3.1541755054468298E-8</v>
      </c>
      <c r="HU267" s="21">
        <v>1.11065999268741E-7</v>
      </c>
      <c r="HV267" s="13">
        <v>1.62391262371366E-6</v>
      </c>
      <c r="HW267" s="13">
        <v>4.6866337519939301E-7</v>
      </c>
      <c r="HX267" s="12">
        <v>0</v>
      </c>
      <c r="HY267" s="12">
        <v>0</v>
      </c>
      <c r="HZ267" s="13">
        <v>2.37678375075872E-7</v>
      </c>
      <c r="IA267" s="13">
        <v>1.63888576582189E-7</v>
      </c>
      <c r="IB267" s="13">
        <v>1.80931040004324E-7</v>
      </c>
      <c r="IC267" s="13">
        <v>2.3541864243169301E-7</v>
      </c>
      <c r="ID267" s="12">
        <v>0</v>
      </c>
      <c r="IE267" s="13">
        <v>1.3443368369550401E-7</v>
      </c>
      <c r="IF267" s="13">
        <v>2.8933542153495301E-7</v>
      </c>
      <c r="IG267" s="12">
        <v>0</v>
      </c>
      <c r="IH267" s="13">
        <v>8.4408607783448997E-7</v>
      </c>
      <c r="II267" s="13">
        <v>1.4357548170358301E-7</v>
      </c>
      <c r="IJ267" s="13">
        <v>6.8775166040567702E-8</v>
      </c>
      <c r="IK267" s="13">
        <v>1.7072565762872099E-7</v>
      </c>
      <c r="IL267" s="12">
        <v>0</v>
      </c>
      <c r="IM267" s="13">
        <v>2.90222060083292E-7</v>
      </c>
      <c r="IN267" s="13">
        <v>1.10096773728447E-7</v>
      </c>
      <c r="IO267" s="13">
        <v>9.1976267562421001E-8</v>
      </c>
      <c r="IP267" s="13">
        <v>2.9955000461250299E-7</v>
      </c>
      <c r="IQ267" s="12">
        <v>0</v>
      </c>
      <c r="IR267" s="13">
        <v>1.6300023811242399E-7</v>
      </c>
      <c r="IS267" s="12">
        <v>0</v>
      </c>
      <c r="IT267" s="13">
        <v>4.1335444409154999E-8</v>
      </c>
      <c r="IU267" s="13">
        <v>6.4297497291708498E-8</v>
      </c>
      <c r="IV267" s="13">
        <v>1.3309629937814599E-7</v>
      </c>
      <c r="IW267" s="13">
        <v>2.28466822616938E-7</v>
      </c>
      <c r="IX267" s="13">
        <v>1.72045056942842E-6</v>
      </c>
      <c r="IY267" s="13">
        <v>2.4212877847235298E-7</v>
      </c>
    </row>
    <row r="268" spans="1:259" x14ac:dyDescent="0.25">
      <c r="A268" s="2">
        <v>265</v>
      </c>
      <c r="B268" s="2" t="s">
        <v>2659</v>
      </c>
      <c r="C268" s="2" t="s">
        <v>2707</v>
      </c>
      <c r="D268" s="12">
        <v>0</v>
      </c>
      <c r="E268" s="13">
        <v>1.45750406654258E-7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3">
        <v>1.6405707431505999E-7</v>
      </c>
      <c r="N268" s="12">
        <v>0</v>
      </c>
      <c r="O268" s="13">
        <v>2.3922335846307E-7</v>
      </c>
      <c r="P268" s="13">
        <v>1.16299763553488E-7</v>
      </c>
      <c r="Q268" s="12">
        <v>0</v>
      </c>
      <c r="R268" s="13">
        <v>1.8943344017541201E-7</v>
      </c>
      <c r="S268" s="13">
        <v>2.3005627171270899E-7</v>
      </c>
      <c r="T268" s="12">
        <v>0</v>
      </c>
      <c r="U268" s="13">
        <v>1.8900586743156301E-7</v>
      </c>
      <c r="V268" s="12">
        <v>0</v>
      </c>
      <c r="W268" s="12">
        <v>0</v>
      </c>
      <c r="X268" s="12">
        <v>0</v>
      </c>
      <c r="Y268" s="12">
        <v>0</v>
      </c>
      <c r="Z268" s="13">
        <v>9.1778322989569196E-8</v>
      </c>
      <c r="AA268" s="12">
        <v>0</v>
      </c>
      <c r="AB268" s="13">
        <v>2.4063693554273399E-7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3">
        <v>3.4683820410419903E-7</v>
      </c>
      <c r="AI268" s="13">
        <v>2.5343516084357E-7</v>
      </c>
      <c r="AJ268" s="12">
        <v>0</v>
      </c>
      <c r="AK268" s="13">
        <v>1.3656022977062601E-7</v>
      </c>
      <c r="AL268" s="12">
        <v>0</v>
      </c>
      <c r="AM268" s="12">
        <v>0</v>
      </c>
      <c r="AN268" s="13">
        <v>9.9246481635618499E-8</v>
      </c>
      <c r="AO268" s="13">
        <v>5.0578019744533101E-8</v>
      </c>
      <c r="AP268" s="13">
        <v>1.0747071069894E-7</v>
      </c>
      <c r="AQ268" s="12">
        <v>0</v>
      </c>
      <c r="AR268" s="13">
        <v>5.4772733766331099E-7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7">
        <v>0</v>
      </c>
      <c r="BA268" s="13">
        <v>1.5470993557169601E-7</v>
      </c>
      <c r="BB268" s="13">
        <v>1.2915329939802001E-7</v>
      </c>
      <c r="BC268" s="12">
        <v>0</v>
      </c>
      <c r="BD268" s="13">
        <v>2.4554255771169601E-7</v>
      </c>
      <c r="BE268" s="13">
        <v>4.5473353046711799E-8</v>
      </c>
      <c r="BF268" s="13">
        <v>7.1351896214329904E-8</v>
      </c>
      <c r="BG268" s="12">
        <v>0</v>
      </c>
      <c r="BH268" s="12">
        <v>0</v>
      </c>
      <c r="BI268" s="13">
        <v>1.3782650960129299E-7</v>
      </c>
      <c r="BJ268" s="12">
        <v>0</v>
      </c>
      <c r="BK268" s="12">
        <v>0</v>
      </c>
      <c r="BL268" s="13">
        <v>6.6330631983544494E-8</v>
      </c>
      <c r="BM268" s="13">
        <v>1.7314819657436799E-7</v>
      </c>
      <c r="BN268" s="12">
        <v>0</v>
      </c>
      <c r="BO268" s="12">
        <v>0</v>
      </c>
      <c r="BP268" s="13">
        <v>7.6703564586695204E-7</v>
      </c>
      <c r="BQ268" s="13">
        <v>1.4890955978174999E-7</v>
      </c>
      <c r="BR268" s="13">
        <v>4.24076749125014E-7</v>
      </c>
      <c r="BS268" s="12">
        <v>0</v>
      </c>
      <c r="BT268" s="12">
        <v>0</v>
      </c>
      <c r="BU268" s="12">
        <v>0</v>
      </c>
      <c r="BV268" s="12">
        <v>0</v>
      </c>
      <c r="BW268" s="13">
        <v>9.7377858841277293E-8</v>
      </c>
      <c r="BX268" s="13">
        <v>7.4221229220305603E-8</v>
      </c>
      <c r="BY268" s="13">
        <v>6.0657519009594503E-8</v>
      </c>
      <c r="BZ268" s="12">
        <v>0</v>
      </c>
      <c r="CA268" s="13">
        <v>7.2428248186857604E-8</v>
      </c>
      <c r="CB268" s="12">
        <v>0</v>
      </c>
      <c r="CC268" s="12">
        <v>0</v>
      </c>
      <c r="CD268" s="12">
        <v>0</v>
      </c>
      <c r="CE268" s="12">
        <v>0</v>
      </c>
      <c r="CF268" s="13">
        <v>2.80133748119284E-7</v>
      </c>
      <c r="CG268" s="13">
        <v>2.01096663496238E-7</v>
      </c>
      <c r="CH268" s="13">
        <v>2.1568411514233701E-7</v>
      </c>
      <c r="CI268" s="13">
        <v>4.0605261396150301E-7</v>
      </c>
      <c r="CJ268" s="13">
        <v>1.6738195974104101E-7</v>
      </c>
      <c r="CK268" s="12">
        <v>0</v>
      </c>
      <c r="CL268" s="13">
        <v>1.27714044974993E-7</v>
      </c>
      <c r="CM268" s="12">
        <v>0</v>
      </c>
      <c r="CN268" s="13">
        <v>2.92794432513337E-8</v>
      </c>
      <c r="CO268" s="12">
        <v>0</v>
      </c>
      <c r="CP268" s="12">
        <v>0</v>
      </c>
      <c r="CQ268" s="13">
        <v>7.7364257292604802E-8</v>
      </c>
      <c r="CR268" s="12">
        <v>0</v>
      </c>
      <c r="CS268" s="12">
        <v>0</v>
      </c>
      <c r="CT268" s="13">
        <v>2.7740237435918699E-7</v>
      </c>
      <c r="CU268" s="12">
        <v>0</v>
      </c>
      <c r="CV268" s="17">
        <v>0</v>
      </c>
      <c r="CW268" s="13">
        <v>1.2868261955362299E-7</v>
      </c>
      <c r="CX268" s="13">
        <v>7.3519367003995196E-8</v>
      </c>
      <c r="CY268" s="13">
        <v>2.8824674624014099E-7</v>
      </c>
      <c r="CZ268" s="13">
        <v>2.0811869096463601E-7</v>
      </c>
      <c r="DA268" s="13">
        <v>4.0669595800208202E-7</v>
      </c>
      <c r="DB268" s="13">
        <v>4.2343395080009701E-7</v>
      </c>
      <c r="DC268" s="13">
        <v>2.5190772577668097E-7</v>
      </c>
      <c r="DD268" s="13">
        <v>6.6445460982930594E-8</v>
      </c>
      <c r="DE268" s="13">
        <v>4.6381414080247103E-7</v>
      </c>
      <c r="DF268" s="13">
        <v>1.8136078848900401E-7</v>
      </c>
      <c r="DG268" s="12">
        <v>0</v>
      </c>
      <c r="DH268" s="12">
        <v>0</v>
      </c>
      <c r="DI268" s="12">
        <v>0</v>
      </c>
      <c r="DJ268" s="12">
        <v>0</v>
      </c>
      <c r="DK268" s="13">
        <v>8.5033102175411395E-8</v>
      </c>
      <c r="DL268" s="12">
        <v>0</v>
      </c>
      <c r="DM268" s="13">
        <v>1.03801300737572E-7</v>
      </c>
      <c r="DN268" s="12">
        <v>0</v>
      </c>
      <c r="DO268" s="12">
        <v>0</v>
      </c>
      <c r="DP268" s="13">
        <v>1.07555446101781E-7</v>
      </c>
      <c r="DQ268" s="13">
        <v>3.1967190357978698E-7</v>
      </c>
      <c r="DR268" s="12">
        <v>0</v>
      </c>
      <c r="DS268" s="13">
        <v>4.4883286541039799E-7</v>
      </c>
      <c r="DT268" s="12">
        <v>0</v>
      </c>
      <c r="DU268" s="13">
        <v>8.8652373122900797E-8</v>
      </c>
      <c r="DV268" s="12">
        <v>0</v>
      </c>
      <c r="DW268" s="13">
        <v>4.0149689502769798E-7</v>
      </c>
      <c r="DX268" s="12">
        <v>0</v>
      </c>
      <c r="DY268" s="13">
        <v>1.06165142693407E-7</v>
      </c>
      <c r="DZ268" s="12">
        <v>0</v>
      </c>
      <c r="EA268" s="13">
        <v>6.0250630528078396E-7</v>
      </c>
      <c r="EB268" s="13">
        <v>1.14289930228098E-6</v>
      </c>
      <c r="EC268" s="2" t="s">
        <v>2659</v>
      </c>
      <c r="ED268" s="12">
        <v>0</v>
      </c>
      <c r="EE268" s="12">
        <v>0</v>
      </c>
      <c r="EF268" s="13">
        <v>1.2505797891270501E-7</v>
      </c>
      <c r="EG268" s="12">
        <v>0</v>
      </c>
      <c r="EH268" s="13">
        <v>3.5645111682116098E-7</v>
      </c>
      <c r="EI268" s="13">
        <v>3.3072672744345201E-7</v>
      </c>
      <c r="EJ268" s="13">
        <v>1.4734487041286901E-7</v>
      </c>
      <c r="EK268" s="13">
        <v>4.6101163371416399E-7</v>
      </c>
      <c r="EL268" s="13">
        <v>7.3730111849998401E-8</v>
      </c>
      <c r="EM268" s="13">
        <v>1.2063731832406799E-7</v>
      </c>
      <c r="EN268" s="13">
        <v>1.04237273347598E-7</v>
      </c>
      <c r="EO268" s="12">
        <v>0</v>
      </c>
      <c r="EP268" s="12">
        <v>0</v>
      </c>
      <c r="EQ268" s="13">
        <v>1.62381646330935E-7</v>
      </c>
      <c r="ER268" s="12">
        <v>0</v>
      </c>
      <c r="ES268" s="13">
        <v>1.19111064980525E-7</v>
      </c>
      <c r="ET268" s="13">
        <v>1.6665131077844799E-7</v>
      </c>
      <c r="EU268" s="12">
        <v>0</v>
      </c>
      <c r="EV268" s="13">
        <v>2.8232706793685001E-7</v>
      </c>
      <c r="EW268" s="13">
        <v>1.99745973861444E-7</v>
      </c>
      <c r="EX268" s="12">
        <v>0</v>
      </c>
      <c r="EY268" s="13">
        <v>1.7124104980313799E-7</v>
      </c>
      <c r="EZ268" s="12">
        <v>0</v>
      </c>
      <c r="FA268" s="12">
        <v>0</v>
      </c>
      <c r="FB268" s="12">
        <v>0</v>
      </c>
      <c r="FC268" s="13">
        <v>6.96518648449877E-7</v>
      </c>
      <c r="FD268" s="12">
        <v>0</v>
      </c>
      <c r="FE268" s="12">
        <v>0</v>
      </c>
      <c r="FF268" s="12">
        <v>0</v>
      </c>
      <c r="FG268" s="12">
        <v>0</v>
      </c>
      <c r="FH268" s="12">
        <v>0</v>
      </c>
      <c r="FI268" s="13">
        <v>2.0347257024140599E-7</v>
      </c>
      <c r="FJ268" s="12">
        <v>0</v>
      </c>
      <c r="FK268" s="13">
        <v>1.73755229180162E-7</v>
      </c>
      <c r="FL268" s="13">
        <v>1.4250325943864099E-7</v>
      </c>
      <c r="FM268" s="13">
        <v>4.4306237486219101E-7</v>
      </c>
      <c r="FN268" s="12">
        <v>0</v>
      </c>
      <c r="FO268" s="12">
        <v>0</v>
      </c>
      <c r="FP268" s="12">
        <v>0</v>
      </c>
      <c r="FQ268" s="12">
        <v>0</v>
      </c>
      <c r="FR268" s="12">
        <v>0</v>
      </c>
      <c r="FS268" s="12">
        <v>0</v>
      </c>
      <c r="FT268" s="13">
        <v>2.8006468651002399E-7</v>
      </c>
      <c r="FU268" s="12">
        <v>0</v>
      </c>
      <c r="FV268" s="13">
        <v>7.2989873163707404E-8</v>
      </c>
      <c r="FW268" s="12">
        <v>0</v>
      </c>
      <c r="FX268" s="12">
        <v>0</v>
      </c>
      <c r="FY268" s="13">
        <v>6.6383114476174695E-8</v>
      </c>
      <c r="FZ268" s="12">
        <v>0</v>
      </c>
      <c r="GA268" s="21">
        <v>7.7661752266546907E-8</v>
      </c>
      <c r="GB268" s="13">
        <v>7.0038251202333095E-8</v>
      </c>
      <c r="GC268" s="13">
        <v>1.6414774481441701E-7</v>
      </c>
      <c r="GD268" s="12">
        <v>0</v>
      </c>
      <c r="GE268" s="13">
        <v>5.4168396359475998E-8</v>
      </c>
      <c r="GF268" s="12">
        <v>0</v>
      </c>
      <c r="GG268" s="13">
        <v>5.9926996637776505E-8</v>
      </c>
      <c r="GH268" s="12">
        <v>0</v>
      </c>
      <c r="GI268" s="12">
        <v>0</v>
      </c>
      <c r="GJ268" s="12">
        <v>0</v>
      </c>
      <c r="GK268" s="13">
        <v>5.9660465768123502E-8</v>
      </c>
      <c r="GL268" s="13">
        <v>1.3503539735562401E-7</v>
      </c>
      <c r="GM268" s="13">
        <v>4.6797362070532197E-8</v>
      </c>
      <c r="GN268" s="12">
        <v>0</v>
      </c>
      <c r="GO268" s="12">
        <v>0</v>
      </c>
      <c r="GP268" s="12">
        <v>0</v>
      </c>
      <c r="GQ268" s="13">
        <v>1.0806633959596999E-7</v>
      </c>
      <c r="GR268" s="12">
        <v>0</v>
      </c>
      <c r="GS268" s="13">
        <v>1.2547473545109401E-7</v>
      </c>
      <c r="GT268" s="12">
        <v>0</v>
      </c>
      <c r="GU268" s="12">
        <v>0</v>
      </c>
      <c r="GV268" s="13">
        <v>1.45298671723681E-7</v>
      </c>
      <c r="GW268" s="13">
        <v>5.50048211868433E-8</v>
      </c>
      <c r="GX268" s="13">
        <v>1.83744143836249E-7</v>
      </c>
      <c r="GY268" s="12">
        <v>0</v>
      </c>
      <c r="GZ268" s="13">
        <v>2.7078786367643901E-7</v>
      </c>
      <c r="HA268" s="13">
        <v>9.7582213837807195E-8</v>
      </c>
      <c r="HB268" s="13">
        <v>1.7665293799873199E-7</v>
      </c>
      <c r="HC268" s="13">
        <v>3.8151739531698098E-7</v>
      </c>
      <c r="HD268" s="13">
        <v>5.4351398217630098E-7</v>
      </c>
      <c r="HE268" s="12">
        <v>0</v>
      </c>
      <c r="HF268" s="13">
        <v>1.8820784119349501E-7</v>
      </c>
      <c r="HG268" s="13">
        <v>7.0497760514407003E-8</v>
      </c>
      <c r="HH268" s="12">
        <v>0</v>
      </c>
      <c r="HI268" s="13">
        <v>1.4942713119090601E-7</v>
      </c>
      <c r="HJ268" s="12">
        <v>0</v>
      </c>
      <c r="HK268" s="13">
        <v>6.7424513301988994E-8</v>
      </c>
      <c r="HL268" s="13">
        <v>3.6078626149015201E-7</v>
      </c>
      <c r="HM268" s="13">
        <v>4.2645191977870299E-7</v>
      </c>
      <c r="HN268" s="13">
        <v>1.84115513507846E-7</v>
      </c>
      <c r="HO268" s="13">
        <v>3.0709497585956202E-7</v>
      </c>
      <c r="HP268" s="12">
        <v>0</v>
      </c>
      <c r="HQ268" s="12">
        <v>0</v>
      </c>
      <c r="HR268" s="12">
        <v>0</v>
      </c>
      <c r="HS268" s="12">
        <v>0</v>
      </c>
      <c r="HT268" s="13">
        <v>5.2031477826071801E-8</v>
      </c>
      <c r="HU268" s="21">
        <v>3.6643034404411301E-7</v>
      </c>
      <c r="HV268" s="13">
        <v>1.0933944871220001E-6</v>
      </c>
      <c r="HW268" s="13">
        <v>8.1464076142349199E-8</v>
      </c>
      <c r="HX268" s="12">
        <v>0</v>
      </c>
      <c r="HY268" s="12">
        <v>0</v>
      </c>
      <c r="HZ268" s="12">
        <v>0</v>
      </c>
      <c r="IA268" s="13">
        <v>6.7587907074741396E-8</v>
      </c>
      <c r="IB268" s="13">
        <v>3.7308122914277499E-7</v>
      </c>
      <c r="IC268" s="13">
        <v>1.9417403775370001E-7</v>
      </c>
      <c r="ID268" s="13">
        <v>7.2226454836974094E-8</v>
      </c>
      <c r="IE268" s="13">
        <v>2.9568353526727799E-7</v>
      </c>
      <c r="IF268" s="12">
        <v>0</v>
      </c>
      <c r="IG268" s="12">
        <v>0</v>
      </c>
      <c r="IH268" s="13">
        <v>1.0212577482025799E-6</v>
      </c>
      <c r="II268" s="12">
        <v>0</v>
      </c>
      <c r="IJ268" s="13">
        <v>1.7017792069486899E-7</v>
      </c>
      <c r="IK268" s="13">
        <v>2.8163012026155199E-7</v>
      </c>
      <c r="IL268" s="12">
        <v>0</v>
      </c>
      <c r="IM268" s="13">
        <v>2.7357265056220299E-7</v>
      </c>
      <c r="IN268" s="13">
        <v>6.0538777155143503E-8</v>
      </c>
      <c r="IO268" s="13">
        <v>5.0574876783011002E-8</v>
      </c>
      <c r="IP268" s="13">
        <v>4.3923517736706399E-7</v>
      </c>
      <c r="IQ268" s="13">
        <v>1.7582908055331099E-7</v>
      </c>
      <c r="IR268" s="13">
        <v>3.3610777445425899E-7</v>
      </c>
      <c r="IS268" s="13">
        <v>1.9299181005945701E-7</v>
      </c>
      <c r="IT268" s="13">
        <v>1.18571930970605E-7</v>
      </c>
      <c r="IU268" s="13">
        <v>1.15854913702027E-7</v>
      </c>
      <c r="IV268" s="13">
        <v>6.8106676757940505E-8</v>
      </c>
      <c r="IW268" s="13">
        <v>9.2852366635984902E-8</v>
      </c>
      <c r="IX268" s="13">
        <v>6.9549668622128502E-7</v>
      </c>
      <c r="IY268" s="13">
        <v>7.9883431637729097E-8</v>
      </c>
    </row>
    <row r="269" spans="1:259" x14ac:dyDescent="0.25">
      <c r="A269" s="2">
        <v>266</v>
      </c>
      <c r="B269" s="2" t="s">
        <v>2662</v>
      </c>
      <c r="C269" s="2" t="s">
        <v>2707</v>
      </c>
      <c r="D269" s="13">
        <v>1.85473777788753E-7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3">
        <v>1.7071832032403301E-7</v>
      </c>
      <c r="L269" s="13">
        <v>4.6442189410711298E-8</v>
      </c>
      <c r="M269" s="13">
        <v>6.6601078005477597E-8</v>
      </c>
      <c r="N269" s="12">
        <v>0</v>
      </c>
      <c r="O269" s="12">
        <v>0</v>
      </c>
      <c r="P269" s="13">
        <v>5.8149881776743797E-8</v>
      </c>
      <c r="Q269" s="12">
        <v>0</v>
      </c>
      <c r="R269" s="13">
        <v>1.58922451911865E-7</v>
      </c>
      <c r="S269" s="12">
        <v>0</v>
      </c>
      <c r="T269" s="13">
        <v>1.5163507004290501E-7</v>
      </c>
      <c r="U269" s="13">
        <v>1.41754400573672E-7</v>
      </c>
      <c r="V269" s="13">
        <v>6.0850698131888294E-8</v>
      </c>
      <c r="W269" s="12">
        <v>0</v>
      </c>
      <c r="X269" s="13">
        <v>8.9699081859497306E-8</v>
      </c>
      <c r="Y269" s="12">
        <v>0</v>
      </c>
      <c r="Z269" s="12">
        <v>0</v>
      </c>
      <c r="AA269" s="12">
        <v>0</v>
      </c>
      <c r="AB269" s="13">
        <v>5.9976520865158302E-7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3">
        <v>6.1197318229932603E-8</v>
      </c>
      <c r="AI269" s="12">
        <v>0</v>
      </c>
      <c r="AJ269" s="12">
        <v>0</v>
      </c>
      <c r="AK269" s="12">
        <v>0</v>
      </c>
      <c r="AL269" s="12">
        <v>0</v>
      </c>
      <c r="AM269" s="13">
        <v>6.3523841310491904E-8</v>
      </c>
      <c r="AN269" s="12">
        <v>0</v>
      </c>
      <c r="AO269" s="13">
        <v>5.0578019744533101E-8</v>
      </c>
      <c r="AP269" s="13">
        <v>2.0399883634453101E-7</v>
      </c>
      <c r="AQ269" s="13">
        <v>5.9380792714129197E-8</v>
      </c>
      <c r="AR269" s="12">
        <v>0</v>
      </c>
      <c r="AS269" s="12">
        <v>0</v>
      </c>
      <c r="AT269" s="13">
        <v>1.07213355396832E-7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21">
        <v>1.1179551258261201E-7</v>
      </c>
      <c r="BA269" s="13">
        <v>3.8640768994495399E-7</v>
      </c>
      <c r="BB269" s="13">
        <v>1.9372994909703001E-7</v>
      </c>
      <c r="BC269" s="12">
        <v>0</v>
      </c>
      <c r="BD269" s="12">
        <v>0</v>
      </c>
      <c r="BE269" s="13">
        <v>9.0946706093423597E-8</v>
      </c>
      <c r="BF269" s="12">
        <v>0</v>
      </c>
      <c r="BG269" s="12">
        <v>0</v>
      </c>
      <c r="BH269" s="13">
        <v>1.0286236566984001E-7</v>
      </c>
      <c r="BI269" s="13">
        <v>9.3687407625368995E-8</v>
      </c>
      <c r="BJ269" s="13">
        <v>3.0433388814417199E-7</v>
      </c>
      <c r="BK269" s="13">
        <v>3.0410284396395099E-7</v>
      </c>
      <c r="BL269" s="12">
        <v>0</v>
      </c>
      <c r="BM269" s="12">
        <v>0</v>
      </c>
      <c r="BN269" s="13">
        <v>2.6617372186985901E-7</v>
      </c>
      <c r="BO269" s="13">
        <v>2.1482240892836501E-7</v>
      </c>
      <c r="BP269" s="13">
        <v>5.3684467626742401E-8</v>
      </c>
      <c r="BQ269" s="13">
        <v>4.4197549187246402E-8</v>
      </c>
      <c r="BR269" s="13">
        <v>6.0582392732144904E-8</v>
      </c>
      <c r="BS269" s="12">
        <v>0</v>
      </c>
      <c r="BT269" s="12">
        <v>0</v>
      </c>
      <c r="BU269" s="12">
        <v>0</v>
      </c>
      <c r="BV269" s="13">
        <v>1.05429909786321E-7</v>
      </c>
      <c r="BW269" s="13">
        <v>1.5859493384383499E-7</v>
      </c>
      <c r="BX269" s="12">
        <v>0</v>
      </c>
      <c r="BY269" s="13">
        <v>2.4263007603837801E-7</v>
      </c>
      <c r="BZ269" s="13">
        <v>8.5684441193442698E-8</v>
      </c>
      <c r="CA269" s="12">
        <v>0</v>
      </c>
      <c r="CB269" s="12">
        <v>0</v>
      </c>
      <c r="CC269" s="13">
        <v>8.9199215125501804E-8</v>
      </c>
      <c r="CD269" s="12">
        <v>0</v>
      </c>
      <c r="CE269" s="13">
        <v>7.9855709556563605E-8</v>
      </c>
      <c r="CF269" s="13">
        <v>4.2020062217892703E-7</v>
      </c>
      <c r="CG269" s="13">
        <v>1.9743170229881599E-7</v>
      </c>
      <c r="CH269" s="12">
        <v>0</v>
      </c>
      <c r="CI269" s="12">
        <v>0</v>
      </c>
      <c r="CJ269" s="12">
        <v>0</v>
      </c>
      <c r="CK269" s="12">
        <v>0</v>
      </c>
      <c r="CL269" s="13">
        <v>3.2392076656332702E-7</v>
      </c>
      <c r="CM269" s="12">
        <v>0</v>
      </c>
      <c r="CN269" s="12">
        <v>0</v>
      </c>
      <c r="CO269" s="13">
        <v>4.6732949202967503E-8</v>
      </c>
      <c r="CP269" s="12">
        <v>0</v>
      </c>
      <c r="CQ269" s="13">
        <v>7.7364257292604802E-8</v>
      </c>
      <c r="CR269" s="13">
        <v>1.6104445339082799E-7</v>
      </c>
      <c r="CS269" s="13">
        <v>8.2172664850446096E-8</v>
      </c>
      <c r="CT269" s="13">
        <v>1.2578107659300101E-7</v>
      </c>
      <c r="CU269" s="12">
        <v>0</v>
      </c>
      <c r="CV269" s="17">
        <v>0</v>
      </c>
      <c r="CW269" s="13">
        <v>2.5563201596646499E-7</v>
      </c>
      <c r="CX269" s="12">
        <v>0</v>
      </c>
      <c r="CY269" s="13">
        <v>1.99268322902019E-7</v>
      </c>
      <c r="CZ269" s="13">
        <v>4.38986815873545E-7</v>
      </c>
      <c r="DA269" s="13">
        <v>1.2254470073815201E-6</v>
      </c>
      <c r="DB269" s="13">
        <v>4.5592706968324699E-7</v>
      </c>
      <c r="DC269" s="13">
        <v>4.44389889385322E-7</v>
      </c>
      <c r="DD269" s="13">
        <v>4.2586904760222499E-7</v>
      </c>
      <c r="DE269" s="13">
        <v>3.4084946161297799E-7</v>
      </c>
      <c r="DF269" s="13">
        <v>2.5458824854093202E-7</v>
      </c>
      <c r="DG269" s="13">
        <v>2.7902422900977599E-7</v>
      </c>
      <c r="DH269" s="13">
        <v>7.8365408159880199E-7</v>
      </c>
      <c r="DI269" s="12">
        <v>0</v>
      </c>
      <c r="DJ269" s="13">
        <v>7.0769866021340595E-7</v>
      </c>
      <c r="DK269" s="13">
        <v>3.40132408701645E-7</v>
      </c>
      <c r="DL269" s="12">
        <v>0</v>
      </c>
      <c r="DM269" s="12">
        <v>0</v>
      </c>
      <c r="DN269" s="12">
        <v>0</v>
      </c>
      <c r="DO269" s="13">
        <v>1.12995001234559E-7</v>
      </c>
      <c r="DP269" s="13">
        <v>3.66346060958031E-7</v>
      </c>
      <c r="DQ269" s="13">
        <v>9.1574545753816801E-7</v>
      </c>
      <c r="DR269" s="12">
        <v>0</v>
      </c>
      <c r="DS269" s="13">
        <v>6.7308186733855095E-7</v>
      </c>
      <c r="DT269" s="12">
        <v>0</v>
      </c>
      <c r="DU269" s="13">
        <v>7.9070352077007002E-7</v>
      </c>
      <c r="DV269" s="13">
        <v>9.4669781950561099E-8</v>
      </c>
      <c r="DW269" s="13">
        <v>1.60598758011079E-7</v>
      </c>
      <c r="DX269" s="13">
        <v>8.3299328630875802E-7</v>
      </c>
      <c r="DY269" s="12">
        <v>0</v>
      </c>
      <c r="DZ269" s="13">
        <v>2.1798355427632001E-7</v>
      </c>
      <c r="EA269" s="13">
        <v>6.5868622122308797E-7</v>
      </c>
      <c r="EB269" s="13">
        <v>5.7144965114049201E-7</v>
      </c>
      <c r="EC269" s="2" t="s">
        <v>2662</v>
      </c>
      <c r="ED269" s="13">
        <v>7.9277406146844801E-8</v>
      </c>
      <c r="EE269" s="12">
        <v>0</v>
      </c>
      <c r="EF269" s="12">
        <v>0</v>
      </c>
      <c r="EG269" s="13">
        <v>1.80044542664166E-7</v>
      </c>
      <c r="EH269" s="13">
        <v>8.9112779205290205E-8</v>
      </c>
      <c r="EI269" s="12">
        <v>0</v>
      </c>
      <c r="EJ269" s="13">
        <v>3.6836217603217301E-7</v>
      </c>
      <c r="EK269" s="13">
        <v>4.6101163371416403E-8</v>
      </c>
      <c r="EL269" s="13">
        <v>7.3730111849998401E-8</v>
      </c>
      <c r="EM269" s="13">
        <v>6.0318659162033902E-8</v>
      </c>
      <c r="EN269" s="12">
        <v>0</v>
      </c>
      <c r="EO269" s="12">
        <v>0</v>
      </c>
      <c r="EP269" s="13">
        <v>2.7655308965459702E-7</v>
      </c>
      <c r="EQ269" s="12">
        <v>0</v>
      </c>
      <c r="ER269" s="12">
        <v>0</v>
      </c>
      <c r="ES269" s="13">
        <v>5.9555532490262402E-8</v>
      </c>
      <c r="ET269" s="13">
        <v>1.6665131077844799E-7</v>
      </c>
      <c r="EU269" s="12">
        <v>0</v>
      </c>
      <c r="EV269" s="12">
        <v>0</v>
      </c>
      <c r="EW269" s="13">
        <v>1.3316398257429599E-7</v>
      </c>
      <c r="EX269" s="13">
        <v>1.2983988373929401E-7</v>
      </c>
      <c r="EY269" s="13">
        <v>5.7080349934379297E-8</v>
      </c>
      <c r="EZ269" s="12">
        <v>0</v>
      </c>
      <c r="FA269" s="12">
        <v>0</v>
      </c>
      <c r="FB269" s="13">
        <v>5.3008047045517399E-8</v>
      </c>
      <c r="FC269" s="13">
        <v>8.7064831056234598E-8</v>
      </c>
      <c r="FD269" s="12">
        <v>0</v>
      </c>
      <c r="FE269" s="12">
        <v>0</v>
      </c>
      <c r="FF269" s="12">
        <v>0</v>
      </c>
      <c r="FG269" s="13">
        <v>1.69143859740262E-7</v>
      </c>
      <c r="FH269" s="13">
        <v>4.8604702731109297E-7</v>
      </c>
      <c r="FI269" s="13">
        <v>5.0868142560351498E-8</v>
      </c>
      <c r="FJ269" s="12">
        <v>0</v>
      </c>
      <c r="FK269" s="13">
        <v>1.3142079834177499E-7</v>
      </c>
      <c r="FL269" s="13">
        <v>7.1251629719320694E-8</v>
      </c>
      <c r="FM269" s="12">
        <v>0</v>
      </c>
      <c r="FN269" s="12">
        <v>0</v>
      </c>
      <c r="FO269" s="13">
        <v>5.8408501697094299E-8</v>
      </c>
      <c r="FP269" s="12">
        <v>0</v>
      </c>
      <c r="FQ269" s="13">
        <v>2.9475814235077202E-7</v>
      </c>
      <c r="FR269" s="12">
        <v>0</v>
      </c>
      <c r="FS269" s="13">
        <v>3.01486882446677E-7</v>
      </c>
      <c r="FT269" s="13">
        <v>2.55115692602581E-7</v>
      </c>
      <c r="FU269" s="12">
        <v>0</v>
      </c>
      <c r="FV269" s="12">
        <v>0</v>
      </c>
      <c r="FW269" s="12">
        <v>0</v>
      </c>
      <c r="FX269" s="12">
        <v>0</v>
      </c>
      <c r="FY269" s="12">
        <v>0</v>
      </c>
      <c r="FZ269" s="13">
        <v>1.21691757038446E-7</v>
      </c>
      <c r="GA269" s="17">
        <v>0</v>
      </c>
      <c r="GB269" s="12">
        <v>0</v>
      </c>
      <c r="GC269" s="12">
        <v>0</v>
      </c>
      <c r="GD269" s="12">
        <v>0</v>
      </c>
      <c r="GE269" s="12">
        <v>0</v>
      </c>
      <c r="GF269" s="12">
        <v>0</v>
      </c>
      <c r="GG269" s="13">
        <v>2.5979911837186399E-7</v>
      </c>
      <c r="GH269" s="12">
        <v>0</v>
      </c>
      <c r="GI269" s="13">
        <v>5.3181291211400698E-8</v>
      </c>
      <c r="GJ269" s="13">
        <v>2.4777511048116899E-7</v>
      </c>
      <c r="GK269" s="13">
        <v>1.19320931536247E-7</v>
      </c>
      <c r="GL269" s="13">
        <v>6.7517698677811804E-8</v>
      </c>
      <c r="GM269" s="13">
        <v>1.64242479235961E-7</v>
      </c>
      <c r="GN269" s="13">
        <v>2.26012573969505E-7</v>
      </c>
      <c r="GO269" s="13">
        <v>7.9181407569116494E-8</v>
      </c>
      <c r="GP269" s="13">
        <v>6.1579525893384202E-8</v>
      </c>
      <c r="GQ269" s="13">
        <v>1.6209950939395499E-7</v>
      </c>
      <c r="GR269" s="12">
        <v>0</v>
      </c>
      <c r="GS269" s="12">
        <v>0</v>
      </c>
      <c r="GT269" s="13">
        <v>5.9404282976023503E-8</v>
      </c>
      <c r="GU269" s="13">
        <v>1.54546307801986E-7</v>
      </c>
      <c r="GV269" s="13">
        <v>1.45298671723681E-7</v>
      </c>
      <c r="GW269" s="12">
        <v>0</v>
      </c>
      <c r="GX269" s="12">
        <v>0</v>
      </c>
      <c r="GY269" s="13">
        <v>1.13264972578438E-7</v>
      </c>
      <c r="GZ269" s="13">
        <v>4.9727683064879397E-8</v>
      </c>
      <c r="HA269" s="13">
        <v>4.8791106918903598E-8</v>
      </c>
      <c r="HB269" s="13">
        <v>1.17768625332488E-7</v>
      </c>
      <c r="HC269" s="13">
        <v>4.4934876934128399E-7</v>
      </c>
      <c r="HD269" s="13">
        <v>1.0870279643526E-7</v>
      </c>
      <c r="HE269" s="12">
        <v>0</v>
      </c>
      <c r="HF269" s="12">
        <v>0</v>
      </c>
      <c r="HG269" s="12">
        <v>0</v>
      </c>
      <c r="HH269" s="12">
        <v>0</v>
      </c>
      <c r="HI269" s="13">
        <v>3.10465331028778E-7</v>
      </c>
      <c r="HJ269" s="13">
        <v>4.2949995424508E-7</v>
      </c>
      <c r="HK269" s="13">
        <v>2.0227353990596701E-7</v>
      </c>
      <c r="HL269" s="13">
        <v>1.80393130745076E-7</v>
      </c>
      <c r="HM269" s="13">
        <v>6.8232307164592505E-7</v>
      </c>
      <c r="HN269" s="12">
        <v>0</v>
      </c>
      <c r="HO269" s="13">
        <v>9.5851436632398103E-8</v>
      </c>
      <c r="HP269" s="13">
        <v>4.04325946910953E-7</v>
      </c>
      <c r="HQ269" s="12">
        <v>0</v>
      </c>
      <c r="HR269" s="12">
        <v>0</v>
      </c>
      <c r="HS269" s="13">
        <v>3.0690597869987797E-7</v>
      </c>
      <c r="HT269" s="13">
        <v>6.5976513669946895E-8</v>
      </c>
      <c r="HU269" s="21">
        <v>1.83215172022056E-7</v>
      </c>
      <c r="HV269" s="13">
        <v>9.2938531405370298E-7</v>
      </c>
      <c r="HW269" s="13">
        <v>1.6566644055839099E-7</v>
      </c>
      <c r="HX269" s="12">
        <v>0</v>
      </c>
      <c r="HY269" s="12">
        <v>0</v>
      </c>
      <c r="HZ269" s="13">
        <v>1.56830297884709E-7</v>
      </c>
      <c r="IA269" s="13">
        <v>6.7587907074741396E-8</v>
      </c>
      <c r="IB269" s="13">
        <v>1.4923249165711001E-7</v>
      </c>
      <c r="IC269" s="13">
        <v>1.9417403775370001E-7</v>
      </c>
      <c r="ID269" s="12">
        <v>0</v>
      </c>
      <c r="IE269" s="13">
        <v>2.21762651450458E-7</v>
      </c>
      <c r="IF269" s="13">
        <v>9.12936356883065E-8</v>
      </c>
      <c r="IG269" s="13">
        <v>1.57831630065634E-7</v>
      </c>
      <c r="IH269" s="13">
        <v>5.8017071294726302E-7</v>
      </c>
      <c r="II269" s="13">
        <v>1.5789534602047499E-7</v>
      </c>
      <c r="IJ269" s="13">
        <v>1.13451947129913E-7</v>
      </c>
      <c r="IK269" s="13">
        <v>5.6326024052310398E-8</v>
      </c>
      <c r="IL269" s="12">
        <v>0</v>
      </c>
      <c r="IM269" s="13">
        <v>2.7357265056220299E-7</v>
      </c>
      <c r="IN269" s="13">
        <v>1.2107755431028701E-7</v>
      </c>
      <c r="IO269" s="13">
        <v>5.0574876783011002E-8</v>
      </c>
      <c r="IP269" s="13">
        <v>1.13610065563327E-7</v>
      </c>
      <c r="IQ269" s="12">
        <v>0</v>
      </c>
      <c r="IR269" s="13">
        <v>6.7221554890851895E-8</v>
      </c>
      <c r="IS269" s="12">
        <v>0</v>
      </c>
      <c r="IT269" s="12">
        <v>0</v>
      </c>
      <c r="IU269" s="13">
        <v>2.1213111311201499E-7</v>
      </c>
      <c r="IV269" s="13">
        <v>1.50886529435159E-7</v>
      </c>
      <c r="IW269" s="13">
        <v>1.50752123899995E-7</v>
      </c>
      <c r="IX269" s="13">
        <v>1.2613627096946799E-6</v>
      </c>
      <c r="IY269" s="13">
        <v>2.3965029491318697E-7</v>
      </c>
    </row>
    <row r="270" spans="1:259" x14ac:dyDescent="0.25">
      <c r="A270" s="2">
        <v>267</v>
      </c>
      <c r="B270" s="2" t="s">
        <v>2665</v>
      </c>
      <c r="C270" s="2" t="s">
        <v>2707</v>
      </c>
      <c r="D270" s="12">
        <v>0</v>
      </c>
      <c r="E270" s="13">
        <v>2.9915639022368898E-8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3">
        <v>2.6280274765032901E-8</v>
      </c>
      <c r="L270" s="12">
        <v>0</v>
      </c>
      <c r="M270" s="13">
        <v>6.7690446287350206E-8</v>
      </c>
      <c r="N270" s="12">
        <v>0</v>
      </c>
      <c r="O270" s="12">
        <v>0</v>
      </c>
      <c r="P270" s="13">
        <v>6.1461209627498194E-8</v>
      </c>
      <c r="Q270" s="12">
        <v>0</v>
      </c>
      <c r="R270" s="13">
        <v>2.5434686449171999E-7</v>
      </c>
      <c r="S270" s="13">
        <v>4.0729286271322499E-8</v>
      </c>
      <c r="T270" s="13">
        <v>3.9552757159002797E-8</v>
      </c>
      <c r="U270" s="13">
        <v>5.8190897366808397E-8</v>
      </c>
      <c r="V270" s="12">
        <v>0</v>
      </c>
      <c r="W270" s="12">
        <v>0</v>
      </c>
      <c r="X270" s="13">
        <v>1.28589070153581E-8</v>
      </c>
      <c r="Y270" s="12">
        <v>0</v>
      </c>
      <c r="Z270" s="12">
        <v>0</v>
      </c>
      <c r="AA270" s="12">
        <v>0</v>
      </c>
      <c r="AB270" s="13">
        <v>1.3287676308148599E-7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3">
        <v>5.6524068474192303E-8</v>
      </c>
      <c r="AI270" s="13">
        <v>2.64265334296354E-7</v>
      </c>
      <c r="AJ270" s="12">
        <v>0</v>
      </c>
      <c r="AK270" s="12">
        <v>0</v>
      </c>
      <c r="AL270" s="12">
        <v>0</v>
      </c>
      <c r="AM270" s="13">
        <v>2.5825150564922499E-8</v>
      </c>
      <c r="AN270" s="13">
        <v>4.5833829700812899E-8</v>
      </c>
      <c r="AO270" s="12">
        <v>0</v>
      </c>
      <c r="AP270" s="13">
        <v>1.0338154845672101E-7</v>
      </c>
      <c r="AQ270" s="12">
        <v>0</v>
      </c>
      <c r="AR270" s="13">
        <v>7.0943709273219404E-8</v>
      </c>
      <c r="AS270" s="13">
        <v>1.6197957595239999E-8</v>
      </c>
      <c r="AT270" s="13">
        <v>5.5014529839990602E-8</v>
      </c>
      <c r="AU270" s="12">
        <v>0</v>
      </c>
      <c r="AV270" s="13">
        <v>1.8663827179982599E-8</v>
      </c>
      <c r="AW270" s="12">
        <v>0</v>
      </c>
      <c r="AX270" s="12">
        <v>0</v>
      </c>
      <c r="AY270" s="13">
        <v>1.76135684690464E-8</v>
      </c>
      <c r="AZ270" s="17">
        <v>0</v>
      </c>
      <c r="BA270" s="13">
        <v>9.6246279710457004E-8</v>
      </c>
      <c r="BB270" s="13">
        <v>3.9763561269208597E-8</v>
      </c>
      <c r="BC270" s="12">
        <v>0</v>
      </c>
      <c r="BD270" s="12">
        <v>0</v>
      </c>
      <c r="BE270" s="13">
        <v>4.4681747287678202E-8</v>
      </c>
      <c r="BF270" s="13">
        <v>4.3935470638641898E-8</v>
      </c>
      <c r="BG270" s="12">
        <v>0</v>
      </c>
      <c r="BH270" s="13">
        <v>1.9656707872205199E-8</v>
      </c>
      <c r="BI270" s="13">
        <v>2.88443654992045E-8</v>
      </c>
      <c r="BJ270" s="13">
        <v>2.43215951665032E-8</v>
      </c>
      <c r="BK270" s="12">
        <v>0</v>
      </c>
      <c r="BL270" s="13">
        <v>2.5351193264682601E-8</v>
      </c>
      <c r="BM270" s="13">
        <v>2.6654328442357299E-8</v>
      </c>
      <c r="BN270" s="13">
        <v>4.9169545712686799E-8</v>
      </c>
      <c r="BO270" s="12">
        <v>0</v>
      </c>
      <c r="BP270" s="13">
        <v>3.1681696343727202E-7</v>
      </c>
      <c r="BQ270" s="13">
        <v>1.3607487870982501E-7</v>
      </c>
      <c r="BR270" s="13">
        <v>1.94524878955224E-7</v>
      </c>
      <c r="BS270" s="12">
        <v>0</v>
      </c>
      <c r="BT270" s="12">
        <v>0</v>
      </c>
      <c r="BU270" s="13">
        <v>1.5750400604181902E-8</v>
      </c>
      <c r="BV270" s="12">
        <v>0</v>
      </c>
      <c r="BW270" s="13">
        <v>5.9961154292568296E-8</v>
      </c>
      <c r="BX270" s="12">
        <v>0</v>
      </c>
      <c r="BY270" s="13">
        <v>7.4700653713634007E-8</v>
      </c>
      <c r="BZ270" s="12">
        <v>0</v>
      </c>
      <c r="CA270" s="13">
        <v>4.4598242519907497E-8</v>
      </c>
      <c r="CB270" s="12">
        <v>0</v>
      </c>
      <c r="CC270" s="12">
        <v>0</v>
      </c>
      <c r="CD270" s="13">
        <v>1.80694666830182E-8</v>
      </c>
      <c r="CE270" s="12">
        <v>0</v>
      </c>
      <c r="CF270" s="13">
        <v>1.9111041436598199E-7</v>
      </c>
      <c r="CG270" s="13">
        <v>9.6894657048289304E-8</v>
      </c>
      <c r="CH270" s="12">
        <v>0</v>
      </c>
      <c r="CI270" s="13">
        <v>2.5854960149538598E-7</v>
      </c>
      <c r="CJ270" s="13">
        <v>2.5766677438923799E-8</v>
      </c>
      <c r="CK270" s="12">
        <v>0</v>
      </c>
      <c r="CL270" s="13">
        <v>4.17834710222571E-8</v>
      </c>
      <c r="CM270" s="12">
        <v>0</v>
      </c>
      <c r="CN270" s="12">
        <v>0</v>
      </c>
      <c r="CO270" s="13">
        <v>2.8776167509221199E-8</v>
      </c>
      <c r="CP270" s="12">
        <v>0</v>
      </c>
      <c r="CQ270" s="13">
        <v>4.7637627520779702E-8</v>
      </c>
      <c r="CR270" s="12">
        <v>0</v>
      </c>
      <c r="CS270" s="13">
        <v>1.11548024097472E-8</v>
      </c>
      <c r="CT270" s="13">
        <v>1.51674191148207E-8</v>
      </c>
      <c r="CU270" s="12">
        <v>0</v>
      </c>
      <c r="CV270" s="17">
        <v>0</v>
      </c>
      <c r="CW270" s="13">
        <v>2.1168060976249801E-7</v>
      </c>
      <c r="CX270" s="13">
        <v>4.5270107197611601E-8</v>
      </c>
      <c r="CY270" s="13">
        <v>1.2081001366650699E-7</v>
      </c>
      <c r="CZ270" s="13">
        <v>1.6018832577277999E-8</v>
      </c>
      <c r="DA270" s="13">
        <v>1.31340490440446E-7</v>
      </c>
      <c r="DB270" s="13">
        <v>1.16975227979338E-7</v>
      </c>
      <c r="DC270" s="13">
        <v>1.5701873310440901E-7</v>
      </c>
      <c r="DD270" s="13">
        <v>2.25028627862192E-7</v>
      </c>
      <c r="DE270" s="13">
        <v>1.1899877955942199E-7</v>
      </c>
      <c r="DF270" s="13">
        <v>2.8132510013841498E-7</v>
      </c>
      <c r="DG270" s="13">
        <v>4.01582998428206E-8</v>
      </c>
      <c r="DH270" s="13">
        <v>6.8560104177016605E-8</v>
      </c>
      <c r="DI270" s="12">
        <v>0</v>
      </c>
      <c r="DJ270" s="12">
        <v>0</v>
      </c>
      <c r="DK270" s="13">
        <v>5.2359776854677501E-8</v>
      </c>
      <c r="DL270" s="12">
        <v>0</v>
      </c>
      <c r="DM270" s="13">
        <v>2.1019724905006599E-8</v>
      </c>
      <c r="DN270" s="12">
        <v>0</v>
      </c>
      <c r="DO270" s="13">
        <v>1.3949409560105399E-7</v>
      </c>
      <c r="DP270" s="13">
        <v>4.22963179469726E-8</v>
      </c>
      <c r="DQ270" s="13">
        <v>1.49883228913112E-7</v>
      </c>
      <c r="DR270" s="12">
        <v>0</v>
      </c>
      <c r="DS270" s="13">
        <v>4.6062039520905498E-8</v>
      </c>
      <c r="DT270" s="12">
        <v>0</v>
      </c>
      <c r="DU270" s="12">
        <v>0</v>
      </c>
      <c r="DV270" s="12">
        <v>0</v>
      </c>
      <c r="DW270" s="13">
        <v>1.9777980380515899E-7</v>
      </c>
      <c r="DX270" s="12">
        <v>0</v>
      </c>
      <c r="DY270" s="13">
        <v>6.7840721668824295E-8</v>
      </c>
      <c r="DZ270" s="12">
        <v>0</v>
      </c>
      <c r="EA270" s="13">
        <v>1.5811251030869801E-7</v>
      </c>
      <c r="EB270" s="13">
        <v>1.0556233555613499E-6</v>
      </c>
      <c r="EC270" s="2" t="s">
        <v>2665</v>
      </c>
      <c r="ED270" s="12">
        <v>0</v>
      </c>
      <c r="EE270" s="12">
        <v>0</v>
      </c>
      <c r="EF270" s="13">
        <v>2.5895803053400799E-7</v>
      </c>
      <c r="EG270" s="13">
        <v>3.6954597039755997E-8</v>
      </c>
      <c r="EH270" s="13">
        <v>1.9205154112364299E-7</v>
      </c>
      <c r="EI270" s="13">
        <v>1.5417510165920499E-7</v>
      </c>
      <c r="EJ270" s="13">
        <v>3.8699454116193503E-7</v>
      </c>
      <c r="EK270" s="13">
        <v>1.4193570298593699E-7</v>
      </c>
      <c r="EL270" s="12">
        <v>0</v>
      </c>
      <c r="EM270" s="12">
        <v>0</v>
      </c>
      <c r="EN270" s="13">
        <v>3.2092445370048498E-8</v>
      </c>
      <c r="EO270" s="12">
        <v>0</v>
      </c>
      <c r="EP270" s="12">
        <v>0</v>
      </c>
      <c r="EQ270" s="13">
        <v>1.7497852556145599E-7</v>
      </c>
      <c r="ER270" s="12">
        <v>0</v>
      </c>
      <c r="ES270" s="13">
        <v>5.5007655463733298E-8</v>
      </c>
      <c r="ET270" s="13">
        <v>2.5654201780439899E-8</v>
      </c>
      <c r="EU270" s="12">
        <v>0</v>
      </c>
      <c r="EV270" s="13">
        <v>4.3461257730884799E-8</v>
      </c>
      <c r="EW270" s="13">
        <v>2.35174041550626E-7</v>
      </c>
      <c r="EX270" s="12">
        <v>0</v>
      </c>
      <c r="EY270" s="13">
        <v>8.7869144747468695E-8</v>
      </c>
      <c r="EZ270" s="12">
        <v>0</v>
      </c>
      <c r="FA270" s="12">
        <v>0</v>
      </c>
      <c r="FB270" s="13">
        <v>4.8960159816587001E-8</v>
      </c>
      <c r="FC270" s="13">
        <v>2.68054146524649E-7</v>
      </c>
      <c r="FD270" s="12">
        <v>0</v>
      </c>
      <c r="FE270" s="12">
        <v>0</v>
      </c>
      <c r="FF270" s="13">
        <v>2.0560619731708401E-8</v>
      </c>
      <c r="FG270" s="13">
        <v>1.65015796224704E-7</v>
      </c>
      <c r="FH270" s="12">
        <v>0</v>
      </c>
      <c r="FI270" s="13">
        <v>7.8306110365632004E-8</v>
      </c>
      <c r="FJ270" s="12">
        <v>0</v>
      </c>
      <c r="FK270" s="13">
        <v>2.0230838047764101E-8</v>
      </c>
      <c r="FL270" s="13">
        <v>2.19368653923727E-8</v>
      </c>
      <c r="FM270" s="13">
        <v>4.1210791313491202E-7</v>
      </c>
      <c r="FN270" s="12">
        <v>0</v>
      </c>
      <c r="FO270" s="13">
        <v>1.79827387043175E-8</v>
      </c>
      <c r="FP270" s="12">
        <v>0</v>
      </c>
      <c r="FQ270" s="13">
        <v>2.26874448960897E-8</v>
      </c>
      <c r="FR270" s="12">
        <v>0</v>
      </c>
      <c r="FS270" s="13">
        <v>4.2102540980470503E-8</v>
      </c>
      <c r="FT270" s="13">
        <v>1.1781706531101E-7</v>
      </c>
      <c r="FU270" s="12">
        <v>0</v>
      </c>
      <c r="FV270" s="12">
        <v>0</v>
      </c>
      <c r="FW270" s="12">
        <v>0</v>
      </c>
      <c r="FX270" s="13">
        <v>1.0377093763165E-7</v>
      </c>
      <c r="FY270" s="13">
        <v>3.6788315076978299E-7</v>
      </c>
      <c r="FZ270" s="13">
        <v>1.8733155325918399E-8</v>
      </c>
      <c r="GA270" s="21">
        <v>4.7820812304734299E-8</v>
      </c>
      <c r="GB270" s="13">
        <v>2.1563291885324401E-8</v>
      </c>
      <c r="GC270" s="12">
        <v>0</v>
      </c>
      <c r="GD270" s="12">
        <v>0</v>
      </c>
      <c r="GE270" s="13">
        <v>3.3354600424986401E-8</v>
      </c>
      <c r="GF270" s="12">
        <v>0</v>
      </c>
      <c r="GG270" s="13">
        <v>1.3604934404964699E-7</v>
      </c>
      <c r="GH270" s="12">
        <v>0</v>
      </c>
      <c r="GI270" s="13">
        <v>4.9120174427984601E-8</v>
      </c>
      <c r="GJ270" s="13">
        <v>3.8142350340737503E-8</v>
      </c>
      <c r="GK270" s="13">
        <v>3.6736383769947601E-8</v>
      </c>
      <c r="GL270" s="13">
        <v>2.0787267229289902E-8</v>
      </c>
      <c r="GM270" s="13">
        <v>7.2039575551001201E-8</v>
      </c>
      <c r="GN270" s="13">
        <v>2.3194825773032001E-8</v>
      </c>
      <c r="GO270" s="13">
        <v>2.4378275784915899E-8</v>
      </c>
      <c r="GP270" s="12">
        <v>0</v>
      </c>
      <c r="GQ270" s="13">
        <v>6.6542667290609499E-8</v>
      </c>
      <c r="GR270" s="12">
        <v>0</v>
      </c>
      <c r="GS270" s="13">
        <v>3.4767908514085E-7</v>
      </c>
      <c r="GT270" s="12">
        <v>0</v>
      </c>
      <c r="GU270" s="12">
        <v>0</v>
      </c>
      <c r="GV270" s="13">
        <v>6.7101568396027405E-8</v>
      </c>
      <c r="GW270" s="13">
        <v>2.31121088191059E-7</v>
      </c>
      <c r="GX270" s="13">
        <v>2.0569528061909101E-7</v>
      </c>
      <c r="GY270" s="12">
        <v>0</v>
      </c>
      <c r="GZ270" s="13">
        <v>6.1240395144142404E-8</v>
      </c>
      <c r="HA270" s="13">
        <v>3.0043493714912802E-8</v>
      </c>
      <c r="HB270" s="13">
        <v>5.4387692426276403E-8</v>
      </c>
      <c r="HC270" s="13">
        <v>1.24351441806646E-7</v>
      </c>
      <c r="HD270" s="13">
        <v>2.6773828164417999E-7</v>
      </c>
      <c r="HE270" s="13">
        <v>8.8240901217924796E-8</v>
      </c>
      <c r="HF270" s="13">
        <v>3.8630134677290998E-8</v>
      </c>
      <c r="HG270" s="12">
        <v>0</v>
      </c>
      <c r="HH270" s="13">
        <v>1.46992231505592E-7</v>
      </c>
      <c r="HI270" s="13">
        <v>4.6005444027260799E-8</v>
      </c>
      <c r="HJ270" s="12">
        <v>0</v>
      </c>
      <c r="HK270" s="13">
        <v>8.3034309714934305E-8</v>
      </c>
      <c r="HL270" s="12">
        <v>0</v>
      </c>
      <c r="HM270" s="13">
        <v>5.2518200060019701E-8</v>
      </c>
      <c r="HN270" s="13">
        <v>2.8342630564238E-8</v>
      </c>
      <c r="HO270" s="13">
        <v>2.2726188455537699E-7</v>
      </c>
      <c r="HP270" s="12">
        <v>0</v>
      </c>
      <c r="HQ270" s="12">
        <v>0</v>
      </c>
      <c r="HR270" s="13">
        <v>7.1558592240134504E-8</v>
      </c>
      <c r="HS270" s="12">
        <v>0</v>
      </c>
      <c r="HT270" s="13">
        <v>8.0096941623165094E-8</v>
      </c>
      <c r="HU270" s="21">
        <v>5.6408065083154299E-8</v>
      </c>
      <c r="HV270" s="13">
        <v>2.2299634815132801E-7</v>
      </c>
      <c r="HW270" s="13">
        <v>7.4149470210851497E-8</v>
      </c>
      <c r="HX270" s="12">
        <v>0</v>
      </c>
      <c r="HY270" s="12">
        <v>0</v>
      </c>
      <c r="HZ270" s="13">
        <v>1.4485416604624101E-7</v>
      </c>
      <c r="IA270" s="12">
        <v>0</v>
      </c>
      <c r="IB270" s="13">
        <v>4.5945518643522401E-8</v>
      </c>
      <c r="IC270" s="13">
        <v>2.9891033690569498E-8</v>
      </c>
      <c r="ID270" s="12">
        <v>0</v>
      </c>
      <c r="IE270" s="13">
        <v>5.91725474819727E-7</v>
      </c>
      <c r="IF270" s="12">
        <v>0</v>
      </c>
      <c r="IG270" s="13">
        <v>3.2395340635693703E-8</v>
      </c>
      <c r="IH270" s="13">
        <v>6.2517789552741399E-7</v>
      </c>
      <c r="II270" s="13">
        <v>4.8612627744485703E-8</v>
      </c>
      <c r="IJ270" s="13">
        <v>8.7323619912114806E-8</v>
      </c>
      <c r="IK270" s="13">
        <v>2.6012382016885201E-7</v>
      </c>
      <c r="IL270" s="12">
        <v>0</v>
      </c>
      <c r="IM270" s="13">
        <v>2.7373845216860499E-7</v>
      </c>
      <c r="IN270" s="13">
        <v>2.1589717840803001E-7</v>
      </c>
      <c r="IO270" s="13">
        <v>1.5570931761072499E-8</v>
      </c>
      <c r="IP270" s="13">
        <v>1.8677197110129101E-7</v>
      </c>
      <c r="IQ270" s="13">
        <v>8.1201066291892796E-8</v>
      </c>
      <c r="IR270" s="13">
        <v>2.1911986175921301E-7</v>
      </c>
      <c r="IS270" s="13">
        <v>2.2853109442938001E-8</v>
      </c>
      <c r="IT270" s="13">
        <v>9.0398284515300604E-8</v>
      </c>
      <c r="IU270" s="13">
        <v>1.3534665974417801E-7</v>
      </c>
      <c r="IV270" s="13">
        <v>4.1937202173374203E-8</v>
      </c>
      <c r="IW270" s="13">
        <v>2.0886021529417501E-7</v>
      </c>
      <c r="IX270" s="13">
        <v>3.8834682213630101E-7</v>
      </c>
      <c r="IY270" s="13">
        <v>1.8593377062791901E-7</v>
      </c>
    </row>
    <row r="271" spans="1:259" x14ac:dyDescent="0.25">
      <c r="A271" s="2">
        <v>268</v>
      </c>
      <c r="B271" s="2" t="s">
        <v>2668</v>
      </c>
      <c r="C271" s="2" t="s">
        <v>2707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3">
        <v>5.8005984159561497E-8</v>
      </c>
      <c r="K271" s="13">
        <v>6.51087888322887E-8</v>
      </c>
      <c r="L271" s="12">
        <v>0</v>
      </c>
      <c r="M271" s="13">
        <v>6.7080622446923695E-8</v>
      </c>
      <c r="N271" s="12">
        <v>0</v>
      </c>
      <c r="O271" s="12">
        <v>0</v>
      </c>
      <c r="P271" s="12">
        <v>0</v>
      </c>
      <c r="Q271" s="12">
        <v>0</v>
      </c>
      <c r="R271" s="13">
        <v>4.18245791765374E-7</v>
      </c>
      <c r="S271" s="13">
        <v>2.5067732263413301E-7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3">
        <v>3.3317079166090198E-7</v>
      </c>
      <c r="AC271" s="12">
        <v>0</v>
      </c>
      <c r="AD271" s="12">
        <v>0</v>
      </c>
      <c r="AE271" s="13">
        <v>3.0459989839960298E-8</v>
      </c>
      <c r="AF271" s="12">
        <v>0</v>
      </c>
      <c r="AG271" s="12">
        <v>0</v>
      </c>
      <c r="AH271" s="13">
        <v>7.4706427115114697E-8</v>
      </c>
      <c r="AI271" s="12">
        <v>0</v>
      </c>
      <c r="AJ271" s="12">
        <v>0</v>
      </c>
      <c r="AK271" s="12">
        <v>0</v>
      </c>
      <c r="AL271" s="13">
        <v>5.62153780507434E-8</v>
      </c>
      <c r="AM271" s="12">
        <v>0</v>
      </c>
      <c r="AN271" s="12">
        <v>0</v>
      </c>
      <c r="AO271" s="13">
        <v>3.8579030075409597E-8</v>
      </c>
      <c r="AP271" s="13">
        <v>1.28231621432028E-7</v>
      </c>
      <c r="AQ271" s="13">
        <v>4.5293457505672202E-8</v>
      </c>
      <c r="AR271" s="13">
        <v>4.7558978394606501E-7</v>
      </c>
      <c r="AS271" s="12">
        <v>0</v>
      </c>
      <c r="AT271" s="13">
        <v>1.0903780689007099E-7</v>
      </c>
      <c r="AU271" s="12">
        <v>0</v>
      </c>
      <c r="AV271" s="12">
        <v>0</v>
      </c>
      <c r="AW271" s="12">
        <v>0</v>
      </c>
      <c r="AX271" s="13">
        <v>2.8214244060786699E-8</v>
      </c>
      <c r="AY271" s="12">
        <v>0</v>
      </c>
      <c r="AZ271" s="17">
        <v>0</v>
      </c>
      <c r="BA271" s="13">
        <v>1.4672007519487199E-7</v>
      </c>
      <c r="BB271" s="13">
        <v>2.9553998240627999E-7</v>
      </c>
      <c r="BC271" s="12">
        <v>0</v>
      </c>
      <c r="BD271" s="12">
        <v>0</v>
      </c>
      <c r="BE271" s="13">
        <v>3.4685380401996402E-8</v>
      </c>
      <c r="BF271" s="13">
        <v>3.2654741690882503E-7</v>
      </c>
      <c r="BG271" s="12">
        <v>0</v>
      </c>
      <c r="BH271" s="13">
        <v>8.0284365757267406E-8</v>
      </c>
      <c r="BI271" s="12">
        <v>0</v>
      </c>
      <c r="BJ271" s="12">
        <v>0</v>
      </c>
      <c r="BK271" s="12">
        <v>0</v>
      </c>
      <c r="BL271" s="12">
        <v>0</v>
      </c>
      <c r="BM271" s="13">
        <v>8.8397072327776198E-8</v>
      </c>
      <c r="BN271" s="13">
        <v>4.0605480693660201E-8</v>
      </c>
      <c r="BO271" s="12">
        <v>0</v>
      </c>
      <c r="BP271" s="13">
        <v>3.4133788528958798E-7</v>
      </c>
      <c r="BQ271" s="13">
        <v>3.1739545246949601E-7</v>
      </c>
      <c r="BR271" s="13">
        <v>1.94665704321514E-7</v>
      </c>
      <c r="BS271" s="12">
        <v>0</v>
      </c>
      <c r="BT271" s="13">
        <v>6.7284271900116303E-8</v>
      </c>
      <c r="BU271" s="12">
        <v>0</v>
      </c>
      <c r="BV271" s="12">
        <v>0</v>
      </c>
      <c r="BW271" s="13">
        <v>7.4276204641695003E-8</v>
      </c>
      <c r="BX271" s="13">
        <v>5.6613189855728597E-8</v>
      </c>
      <c r="BY271" s="13">
        <v>2.9018228047369601E-7</v>
      </c>
      <c r="BZ271" s="12">
        <v>0</v>
      </c>
      <c r="CA271" s="13">
        <v>5.5245570689074497E-8</v>
      </c>
      <c r="CB271" s="13">
        <v>1.59003139244597E-7</v>
      </c>
      <c r="CC271" s="12">
        <v>0</v>
      </c>
      <c r="CD271" s="13">
        <v>3.4492372895880902E-8</v>
      </c>
      <c r="CE271" s="12">
        <v>0</v>
      </c>
      <c r="CF271" s="13">
        <v>8.6083292754252801E-8</v>
      </c>
      <c r="CG271" s="13">
        <v>2.27543121886509E-7</v>
      </c>
      <c r="CH271" s="12">
        <v>0</v>
      </c>
      <c r="CI271" s="13">
        <v>4.1690290253317201E-7</v>
      </c>
      <c r="CJ271" s="12">
        <v>0</v>
      </c>
      <c r="CK271" s="12">
        <v>0</v>
      </c>
      <c r="CL271" s="13">
        <v>5.6622182269418505E-7</v>
      </c>
      <c r="CM271" s="12">
        <v>0</v>
      </c>
      <c r="CN271" s="13">
        <v>7.6828698492318706E-8</v>
      </c>
      <c r="CO271" s="13">
        <v>8.5954071833512802E-8</v>
      </c>
      <c r="CP271" s="12">
        <v>0</v>
      </c>
      <c r="CQ271" s="13">
        <v>2.07229217364624E-7</v>
      </c>
      <c r="CR271" s="12">
        <v>0</v>
      </c>
      <c r="CS271" s="12">
        <v>0</v>
      </c>
      <c r="CT271" s="13">
        <v>1.3875099628252401E-7</v>
      </c>
      <c r="CU271" s="12">
        <v>0</v>
      </c>
      <c r="CV271" s="17">
        <v>0</v>
      </c>
      <c r="CW271" s="13">
        <v>2.5257564323558599E-7</v>
      </c>
      <c r="CX271" s="12">
        <v>0</v>
      </c>
      <c r="CY271" s="13">
        <v>2.2826070149895199E-7</v>
      </c>
      <c r="CZ271" s="13">
        <v>3.9686296925688801E-8</v>
      </c>
      <c r="DA271" s="13">
        <v>3.5077333209902098E-7</v>
      </c>
      <c r="DB271" s="12">
        <v>0</v>
      </c>
      <c r="DC271" s="13">
        <v>5.7021200851125098E-8</v>
      </c>
      <c r="DD271" s="13">
        <v>2.3978435056448599E-7</v>
      </c>
      <c r="DE271" s="13">
        <v>4.0890422810281402E-7</v>
      </c>
      <c r="DF271" s="13">
        <v>1.4213478194825499E-7</v>
      </c>
      <c r="DG271" s="13">
        <v>1.2769757507834801E-7</v>
      </c>
      <c r="DH271" s="13">
        <v>8.4928056976034102E-8</v>
      </c>
      <c r="DI271" s="12">
        <v>0</v>
      </c>
      <c r="DJ271" s="12">
        <v>0</v>
      </c>
      <c r="DK271" s="13">
        <v>1.4622560715491701E-7</v>
      </c>
      <c r="DL271" s="12">
        <v>0</v>
      </c>
      <c r="DM271" s="13">
        <v>8.7316166173435296E-8</v>
      </c>
      <c r="DN271" s="12">
        <v>0</v>
      </c>
      <c r="DO271" s="13">
        <v>1.7237675864010799E-7</v>
      </c>
      <c r="DP271" s="13">
        <v>2.0415865960224199E-7</v>
      </c>
      <c r="DQ271" s="13">
        <v>3.5667844931041198E-7</v>
      </c>
      <c r="DR271" s="12">
        <v>0</v>
      </c>
      <c r="DS271" s="13">
        <v>4.33159911466673E-7</v>
      </c>
      <c r="DT271" s="12">
        <v>0</v>
      </c>
      <c r="DU271" s="13">
        <v>9.0519108994683693E-8</v>
      </c>
      <c r="DV271" s="12">
        <v>0</v>
      </c>
      <c r="DW271" s="13">
        <v>1.5348693822747299E-7</v>
      </c>
      <c r="DX271" s="13">
        <v>4.5882938565179301E-8</v>
      </c>
      <c r="DY271" s="12">
        <v>0</v>
      </c>
      <c r="DZ271" s="12">
        <v>0</v>
      </c>
      <c r="EA271" s="12">
        <v>0</v>
      </c>
      <c r="EB271" s="13">
        <v>1.08970128670935E-6</v>
      </c>
      <c r="EC271" s="2" t="s">
        <v>2668</v>
      </c>
      <c r="ED271" s="12">
        <v>0</v>
      </c>
      <c r="EE271" s="12">
        <v>0</v>
      </c>
      <c r="EF271" s="13">
        <v>4.7227931037324902E-7</v>
      </c>
      <c r="EG271" s="13">
        <v>5.7426335708461803E-8</v>
      </c>
      <c r="EH271" s="12">
        <v>0</v>
      </c>
      <c r="EI271" s="13">
        <v>2.5226603234425402E-7</v>
      </c>
      <c r="EJ271" s="13">
        <v>5.61945902175207E-7</v>
      </c>
      <c r="EK271" s="13">
        <v>1.8954408444067901E-7</v>
      </c>
      <c r="EL271" s="12">
        <v>0</v>
      </c>
      <c r="EM271" s="13">
        <v>6.1588777499864604E-8</v>
      </c>
      <c r="EN271" s="13">
        <v>3.9754155300735699E-8</v>
      </c>
      <c r="EO271" s="12">
        <v>0</v>
      </c>
      <c r="EP271" s="12">
        <v>0</v>
      </c>
      <c r="EQ271" s="13">
        <v>6.1929336588674795E-8</v>
      </c>
      <c r="ER271" s="12">
        <v>0</v>
      </c>
      <c r="ES271" s="13">
        <v>9.0853485000160101E-8</v>
      </c>
      <c r="ET271" s="13">
        <v>1.27115414227405E-7</v>
      </c>
      <c r="EU271" s="12">
        <v>0</v>
      </c>
      <c r="EV271" s="13">
        <v>2.6918571792777702E-7</v>
      </c>
      <c r="EW271" s="13">
        <v>2.5393131812215598E-7</v>
      </c>
      <c r="EX271" s="12">
        <v>0</v>
      </c>
      <c r="EY271" s="13">
        <v>4.3538765415412398E-8</v>
      </c>
      <c r="EZ271" s="12">
        <v>0</v>
      </c>
      <c r="FA271" s="12">
        <v>0</v>
      </c>
      <c r="FB271" s="13">
        <v>4.0432564413097401E-8</v>
      </c>
      <c r="FC271" s="13">
        <v>2.65639244303707E-7</v>
      </c>
      <c r="FD271" s="12">
        <v>0</v>
      </c>
      <c r="FE271" s="12">
        <v>0</v>
      </c>
      <c r="FF271" s="13">
        <v>1.0187694461657301E-7</v>
      </c>
      <c r="FG271" s="13">
        <v>1.6102745541396299E-7</v>
      </c>
      <c r="FH271" s="12">
        <v>0</v>
      </c>
      <c r="FI271" s="13">
        <v>4.2680357451538199E-7</v>
      </c>
      <c r="FJ271" s="12">
        <v>0</v>
      </c>
      <c r="FK271" s="13">
        <v>2.0007422340903601E-7</v>
      </c>
      <c r="FL271" s="12">
        <v>0</v>
      </c>
      <c r="FM271" s="13">
        <v>6.41759483035676E-7</v>
      </c>
      <c r="FN271" s="12">
        <v>0</v>
      </c>
      <c r="FO271" s="13">
        <v>4.4551830123309203E-8</v>
      </c>
      <c r="FP271" s="12">
        <v>0</v>
      </c>
      <c r="FQ271" s="13">
        <v>5.6207633751573699E-8</v>
      </c>
      <c r="FR271" s="12">
        <v>0</v>
      </c>
      <c r="FS271" s="13">
        <v>5.2154048511844097E-8</v>
      </c>
      <c r="FT271" s="13">
        <v>3.7176162742664601E-7</v>
      </c>
      <c r="FU271" s="12">
        <v>0</v>
      </c>
      <c r="FV271" s="12">
        <v>0</v>
      </c>
      <c r="FW271" s="12">
        <v>0</v>
      </c>
      <c r="FX271" s="13">
        <v>3.0850819295895999E-7</v>
      </c>
      <c r="FY271" s="13">
        <v>5.0634567798643797E-7</v>
      </c>
      <c r="FZ271" s="13">
        <v>1.3923291120614999E-7</v>
      </c>
      <c r="GA271" s="17">
        <v>0</v>
      </c>
      <c r="GB271" s="13">
        <v>1.24935603095746E-7</v>
      </c>
      <c r="GC271" s="12">
        <v>0</v>
      </c>
      <c r="GD271" s="12">
        <v>0</v>
      </c>
      <c r="GE271" s="13">
        <v>1.2395290698474701E-7</v>
      </c>
      <c r="GF271" s="12">
        <v>0</v>
      </c>
      <c r="GG271" s="13">
        <v>1.98165093292653E-7</v>
      </c>
      <c r="GH271" s="12">
        <v>0</v>
      </c>
      <c r="GI271" s="13">
        <v>1.2169412583509699E-7</v>
      </c>
      <c r="GJ271" s="13">
        <v>1.7036281725726601E-7</v>
      </c>
      <c r="GK271" s="13">
        <v>1.82027126788029E-7</v>
      </c>
      <c r="GL271" s="13">
        <v>1.17965030580662E-7</v>
      </c>
      <c r="GM271" s="12">
        <v>0</v>
      </c>
      <c r="GN271" s="12">
        <v>0</v>
      </c>
      <c r="GO271" s="12">
        <v>0</v>
      </c>
      <c r="GP271" s="12">
        <v>0</v>
      </c>
      <c r="GQ271" s="13">
        <v>4.1214489875940602E-8</v>
      </c>
      <c r="GR271" s="12">
        <v>0</v>
      </c>
      <c r="GS271" s="13">
        <v>4.7853727934801595E-7</v>
      </c>
      <c r="GT271" s="12">
        <v>0</v>
      </c>
      <c r="GU271" s="12">
        <v>0</v>
      </c>
      <c r="GV271" s="13">
        <v>1.10828416269715E-7</v>
      </c>
      <c r="GW271" s="13">
        <v>1.25866888121245E-7</v>
      </c>
      <c r="GX271" s="13">
        <v>5.6622824995245198E-8</v>
      </c>
      <c r="GY271" s="12">
        <v>0</v>
      </c>
      <c r="GZ271" s="13">
        <v>3.61678808424266E-7</v>
      </c>
      <c r="HA271" s="13">
        <v>3.7216039511716297E-8</v>
      </c>
      <c r="HB271" s="13">
        <v>2.2457380506345401E-7</v>
      </c>
      <c r="HC271" s="13">
        <v>3.5942421242912098E-7</v>
      </c>
      <c r="HD271" s="13">
        <v>1.15900942791217E-6</v>
      </c>
      <c r="HE271" s="13">
        <v>3.6952252600145202E-7</v>
      </c>
      <c r="HF271" s="13">
        <v>4.7852644307455097E-8</v>
      </c>
      <c r="HG271" s="13">
        <v>5.3773066578556698E-8</v>
      </c>
      <c r="HH271" s="13">
        <v>2.4277996194617299E-7</v>
      </c>
      <c r="HI271" s="13">
        <v>4.5590980567555699E-7</v>
      </c>
      <c r="HJ271" s="12">
        <v>0</v>
      </c>
      <c r="HK271" s="13">
        <v>1.0285781608831999E-7</v>
      </c>
      <c r="HL271" s="13">
        <v>6.8798581395269204E-8</v>
      </c>
      <c r="HM271" s="13">
        <v>2.6022531561271001E-7</v>
      </c>
      <c r="HN271" s="13">
        <v>7.0218228875364499E-8</v>
      </c>
      <c r="HO271" s="13">
        <v>3.0911933860915199E-7</v>
      </c>
      <c r="HP271" s="13">
        <v>1.0280159210749E-7</v>
      </c>
      <c r="HQ271" s="12">
        <v>0</v>
      </c>
      <c r="HR271" s="13">
        <v>4.4321200148731999E-8</v>
      </c>
      <c r="HS271" s="12">
        <v>0</v>
      </c>
      <c r="HT271" s="13">
        <v>2.3812604266346401E-7</v>
      </c>
      <c r="HU271" s="17">
        <v>0</v>
      </c>
      <c r="HV271" s="13">
        <v>3.5968546848863201E-7</v>
      </c>
      <c r="HW271" s="12">
        <v>0</v>
      </c>
      <c r="HX271" s="12">
        <v>0</v>
      </c>
      <c r="HY271" s="12">
        <v>0</v>
      </c>
      <c r="HZ271" s="13">
        <v>2.7943767693693698E-7</v>
      </c>
      <c r="IA271" s="13">
        <v>2.0621415491873E-7</v>
      </c>
      <c r="IB271" s="13">
        <v>1.4262400601458301E-7</v>
      </c>
      <c r="IC271" s="13">
        <v>2.2216308824071901E-7</v>
      </c>
      <c r="ID271" s="12">
        <v>0</v>
      </c>
      <c r="IE271" s="13">
        <v>3.38304585395894E-7</v>
      </c>
      <c r="IF271" s="12">
        <v>0</v>
      </c>
      <c r="IG271" s="13">
        <v>4.0129363400071E-8</v>
      </c>
      <c r="IH271" s="13">
        <v>8.8678597511865997E-7</v>
      </c>
      <c r="II271" s="13">
        <v>6.0218345178980098E-8</v>
      </c>
      <c r="IJ271" s="13">
        <v>1.8928064851229699E-7</v>
      </c>
      <c r="IK271" s="13">
        <v>3.1793333529474101E-7</v>
      </c>
      <c r="IL271" s="12">
        <v>0</v>
      </c>
      <c r="IM271" s="13">
        <v>1.56503273069369E-7</v>
      </c>
      <c r="IN271" s="13">
        <v>2.30883624585683E-7</v>
      </c>
      <c r="IO271" s="13">
        <v>7.7153265482791599E-8</v>
      </c>
      <c r="IP271" s="13">
        <v>4.81599485810246E-7</v>
      </c>
      <c r="IQ271" s="13">
        <v>6.7057937628440002E-8</v>
      </c>
      <c r="IR271" s="13">
        <v>2.12364041421291E-7</v>
      </c>
      <c r="IS271" s="13">
        <v>1.47206966231538E-7</v>
      </c>
      <c r="IT271" s="13">
        <v>5.1322106303823203E-8</v>
      </c>
      <c r="IU271" s="13">
        <v>3.9458041626564902E-7</v>
      </c>
      <c r="IV271" s="13">
        <v>5.19492369264771E-8</v>
      </c>
      <c r="IW271" s="13">
        <v>5.7494053259157299E-8</v>
      </c>
      <c r="IX271" s="13">
        <v>1.7973805361198499E-6</v>
      </c>
      <c r="IY271" s="13">
        <v>3.25611574826766E-7</v>
      </c>
    </row>
    <row r="272" spans="1:259" x14ac:dyDescent="0.25">
      <c r="A272" s="2">
        <v>269</v>
      </c>
      <c r="B272" s="2" t="s">
        <v>2671</v>
      </c>
      <c r="C272" s="2" t="s">
        <v>2707</v>
      </c>
      <c r="D272" s="13">
        <v>1.7768292687470399E-7</v>
      </c>
      <c r="E272" s="12">
        <v>0</v>
      </c>
      <c r="F272" s="12">
        <v>0</v>
      </c>
      <c r="G272" s="12">
        <v>0</v>
      </c>
      <c r="H272" s="13">
        <v>8.2821171357919604E-8</v>
      </c>
      <c r="I272" s="12">
        <v>0</v>
      </c>
      <c r="J272" s="13">
        <v>7.7598695916651403E-8</v>
      </c>
      <c r="K272" s="12">
        <v>0</v>
      </c>
      <c r="L272" s="13">
        <v>3.5433175196631502E-8</v>
      </c>
      <c r="M272" s="12">
        <v>0</v>
      </c>
      <c r="N272" s="13">
        <v>1.6496346901219701E-7</v>
      </c>
      <c r="O272" s="12">
        <v>0</v>
      </c>
      <c r="P272" s="13">
        <v>1.21227391466843E-7</v>
      </c>
      <c r="Q272" s="13">
        <v>7.1361875919148205E-8</v>
      </c>
      <c r="R272" s="13">
        <v>8.3307545136225197E-8</v>
      </c>
      <c r="S272" s="13">
        <v>7.3226841729874794E-8</v>
      </c>
      <c r="T272" s="12">
        <v>0</v>
      </c>
      <c r="U272" s="13">
        <v>8.1760977973138904E-8</v>
      </c>
      <c r="V272" s="12">
        <v>0</v>
      </c>
      <c r="W272" s="13">
        <v>8.26486884044985E-8</v>
      </c>
      <c r="X272" s="12">
        <v>0</v>
      </c>
      <c r="Y272" s="12">
        <v>0</v>
      </c>
      <c r="Z272" s="12">
        <v>0</v>
      </c>
      <c r="AA272" s="12">
        <v>0</v>
      </c>
      <c r="AB272" s="13">
        <v>2.7775953485026901E-7</v>
      </c>
      <c r="AC272" s="12">
        <v>0</v>
      </c>
      <c r="AD272" s="12">
        <v>0</v>
      </c>
      <c r="AE272" s="13">
        <v>9.5241094992551906E-8</v>
      </c>
      <c r="AF272" s="12">
        <v>0</v>
      </c>
      <c r="AG272" s="12">
        <v>0</v>
      </c>
      <c r="AH272" s="13">
        <v>2.6133782476906698E-7</v>
      </c>
      <c r="AI272" s="12">
        <v>0</v>
      </c>
      <c r="AJ272" s="12">
        <v>0</v>
      </c>
      <c r="AK272" s="12">
        <v>0</v>
      </c>
      <c r="AL272" s="13">
        <v>4.5489887237628403E-7</v>
      </c>
      <c r="AM272" s="13">
        <v>2.9021290624071899E-7</v>
      </c>
      <c r="AN272" s="12">
        <v>0</v>
      </c>
      <c r="AO272" s="12">
        <v>0</v>
      </c>
      <c r="AP272" s="12">
        <v>0</v>
      </c>
      <c r="AQ272" s="12">
        <v>0</v>
      </c>
      <c r="AR272" s="13">
        <v>1.49546407197273E-7</v>
      </c>
      <c r="AS272" s="12">
        <v>0</v>
      </c>
      <c r="AT272" s="12">
        <v>0</v>
      </c>
      <c r="AU272" s="12">
        <v>0</v>
      </c>
      <c r="AV272" s="13">
        <v>3.6144735735881898E-8</v>
      </c>
      <c r="AW272" s="12">
        <v>0</v>
      </c>
      <c r="AX272" s="13">
        <v>8.1853776933822902E-8</v>
      </c>
      <c r="AY272" s="12">
        <v>0</v>
      </c>
      <c r="AZ272" s="21">
        <v>3.3328709150215202E-8</v>
      </c>
      <c r="BA272" s="13">
        <v>1.5578289901982699E-7</v>
      </c>
      <c r="BB272" s="13">
        <v>1.9652548747872199E-7</v>
      </c>
      <c r="BC272" s="12">
        <v>0</v>
      </c>
      <c r="BD272" s="13">
        <v>1.3933177519512399E-7</v>
      </c>
      <c r="BE272" s="12">
        <v>0</v>
      </c>
      <c r="BF272" s="12">
        <v>0</v>
      </c>
      <c r="BG272" s="12">
        <v>0</v>
      </c>
      <c r="BH272" s="13">
        <v>9.0339248638111502E-8</v>
      </c>
      <c r="BI272" s="13">
        <v>3.4632636535493302E-8</v>
      </c>
      <c r="BJ272" s="13">
        <v>8.0951147172452902E-8</v>
      </c>
      <c r="BK272" s="12">
        <v>0</v>
      </c>
      <c r="BL272" s="13">
        <v>1.3087305478560201E-7</v>
      </c>
      <c r="BM272" s="13">
        <v>1.3532874583785101E-7</v>
      </c>
      <c r="BN272" s="12">
        <v>0</v>
      </c>
      <c r="BO272" s="13">
        <v>1.2808660062864999E-7</v>
      </c>
      <c r="BP272" s="13">
        <v>8.32069317969137E-7</v>
      </c>
      <c r="BQ272" s="13">
        <v>7.0220057883088004E-7</v>
      </c>
      <c r="BR272" s="13">
        <v>1.5187415413315199E-7</v>
      </c>
      <c r="BS272" s="12">
        <v>0</v>
      </c>
      <c r="BT272" s="13">
        <v>7.8893177967389894E-8</v>
      </c>
      <c r="BU272" s="12">
        <v>0</v>
      </c>
      <c r="BV272" s="12">
        <v>0</v>
      </c>
      <c r="BW272" s="13">
        <v>4.8004322250081899E-8</v>
      </c>
      <c r="BX272" s="12">
        <v>0</v>
      </c>
      <c r="BY272" s="13">
        <v>2.00552084275002E-7</v>
      </c>
      <c r="BZ272" s="12">
        <v>0</v>
      </c>
      <c r="CA272" s="13">
        <v>4.3184917933008998E-8</v>
      </c>
      <c r="CB272" s="13">
        <v>4.0681845636454498E-7</v>
      </c>
      <c r="CC272" s="12">
        <v>0</v>
      </c>
      <c r="CD272" s="12">
        <v>0</v>
      </c>
      <c r="CE272" s="13">
        <v>1.56268439244471E-7</v>
      </c>
      <c r="CF272" s="12">
        <v>0</v>
      </c>
      <c r="CG272" s="13">
        <v>8.6523054562511798E-8</v>
      </c>
      <c r="CH272" s="13">
        <v>5.13218005532904E-7</v>
      </c>
      <c r="CI272" s="12">
        <v>0</v>
      </c>
      <c r="CJ272" s="13">
        <v>3.08925384876564E-7</v>
      </c>
      <c r="CK272" s="13">
        <v>4.5673184718136199E-8</v>
      </c>
      <c r="CL272" s="12">
        <v>0</v>
      </c>
      <c r="CM272" s="12">
        <v>0</v>
      </c>
      <c r="CN272" s="12">
        <v>0</v>
      </c>
      <c r="CO272" s="12">
        <v>0</v>
      </c>
      <c r="CP272" s="12">
        <v>0</v>
      </c>
      <c r="CQ272" s="13">
        <v>2.9779219227803902E-7</v>
      </c>
      <c r="CR272" s="13">
        <v>7.8863550522425893E-8</v>
      </c>
      <c r="CS272" s="13">
        <v>2.6348242909583701E-7</v>
      </c>
      <c r="CT272" s="13">
        <v>1.31521236056574E-7</v>
      </c>
      <c r="CU272" s="12">
        <v>0</v>
      </c>
      <c r="CV272" s="17">
        <v>0</v>
      </c>
      <c r="CW272" s="12">
        <v>0</v>
      </c>
      <c r="CX272" s="13">
        <v>1.00655242112821E-7</v>
      </c>
      <c r="CY272" s="13">
        <v>1.85042225365355E-7</v>
      </c>
      <c r="CZ272" s="13">
        <v>1.42787614141758E-7</v>
      </c>
      <c r="DA272" s="13">
        <v>1.31121854570426E-7</v>
      </c>
      <c r="DB272" s="13">
        <v>1.1480615756225701E-7</v>
      </c>
      <c r="DC272" s="13">
        <v>3.1224836081419299E-7</v>
      </c>
      <c r="DD272" s="12">
        <v>0</v>
      </c>
      <c r="DE272" s="13">
        <v>2.93475650433785E-7</v>
      </c>
      <c r="DF272" s="13">
        <v>1.13708947824437E-7</v>
      </c>
      <c r="DG272" s="13">
        <v>1.21266265324306E-7</v>
      </c>
      <c r="DH272" s="13">
        <v>1.03036634104394E-7</v>
      </c>
      <c r="DI272" s="12">
        <v>0</v>
      </c>
      <c r="DJ272" s="12">
        <v>0</v>
      </c>
      <c r="DK272" s="13">
        <v>2.8003076725559497E-7</v>
      </c>
      <c r="DL272" s="12">
        <v>0</v>
      </c>
      <c r="DM272" s="13">
        <v>9.7741728861540698E-8</v>
      </c>
      <c r="DN272" s="12">
        <v>0</v>
      </c>
      <c r="DO272" s="13">
        <v>9.3059329931410904E-8</v>
      </c>
      <c r="DP272" s="13">
        <v>1.7480930068156399E-7</v>
      </c>
      <c r="DQ272" s="13">
        <v>3.1772025420937202E-7</v>
      </c>
      <c r="DR272" s="12">
        <v>0</v>
      </c>
      <c r="DS272" s="13">
        <v>1.24026910924938E-7</v>
      </c>
      <c r="DT272" s="12">
        <v>0</v>
      </c>
      <c r="DU272" s="13">
        <v>2.6429228607062002E-7</v>
      </c>
      <c r="DV272" s="13">
        <v>2.87139585541136E-8</v>
      </c>
      <c r="DW272" s="12">
        <v>0</v>
      </c>
      <c r="DX272" s="13">
        <v>7.1732481418801406E-8</v>
      </c>
      <c r="DY272" s="13">
        <v>1.08384794328173E-7</v>
      </c>
      <c r="DZ272" s="13">
        <v>1.3885291202238399E-7</v>
      </c>
      <c r="EA272" s="13">
        <v>2.0621574311390999E-7</v>
      </c>
      <c r="EB272" s="12">
        <v>0</v>
      </c>
      <c r="EC272" s="2" t="s">
        <v>2671</v>
      </c>
      <c r="ED272" s="13">
        <v>4.7268688172062399E-8</v>
      </c>
      <c r="EE272" s="13">
        <v>1.02786362238531E-7</v>
      </c>
      <c r="EF272" s="12">
        <v>0</v>
      </c>
      <c r="EG272" s="12">
        <v>0</v>
      </c>
      <c r="EH272" s="12">
        <v>0</v>
      </c>
      <c r="EI272" s="13">
        <v>1.70841240943784E-7</v>
      </c>
      <c r="EJ272" s="12">
        <v>0</v>
      </c>
      <c r="EK272" s="13">
        <v>7.8936844271071193E-8</v>
      </c>
      <c r="EL272" s="12">
        <v>0</v>
      </c>
      <c r="EM272" s="13">
        <v>4.1348575665767998E-8</v>
      </c>
      <c r="EN272" s="12">
        <v>0</v>
      </c>
      <c r="EO272" s="12">
        <v>0</v>
      </c>
      <c r="EP272" s="13">
        <v>5.31947395230685E-7</v>
      </c>
      <c r="EQ272" s="12">
        <v>0</v>
      </c>
      <c r="ER272" s="13">
        <v>4.09629307459302E-8</v>
      </c>
      <c r="ES272" s="12">
        <v>0</v>
      </c>
      <c r="ET272" s="13">
        <v>1.18306970145689E-7</v>
      </c>
      <c r="EU272" s="12">
        <v>0</v>
      </c>
      <c r="EV272" s="13">
        <v>1.2625189305626699E-7</v>
      </c>
      <c r="EW272" s="12">
        <v>0</v>
      </c>
      <c r="EX272" s="12">
        <v>0</v>
      </c>
      <c r="EY272" s="13">
        <v>6.80676473395884E-8</v>
      </c>
      <c r="EZ272" s="13">
        <v>1.01198908066131E-7</v>
      </c>
      <c r="FA272" s="12">
        <v>0</v>
      </c>
      <c r="FB272" s="12">
        <v>0</v>
      </c>
      <c r="FC272" s="12">
        <v>0</v>
      </c>
      <c r="FD272" s="13">
        <v>8.7761185955403795E-8</v>
      </c>
      <c r="FE272" s="12">
        <v>0</v>
      </c>
      <c r="FF272" s="12">
        <v>0</v>
      </c>
      <c r="FG272" s="13">
        <v>1.1683084533775199E-7</v>
      </c>
      <c r="FH272" s="12">
        <v>0</v>
      </c>
      <c r="FI272" s="13">
        <v>4.4453622083526098E-8</v>
      </c>
      <c r="FJ272" s="12">
        <v>0</v>
      </c>
      <c r="FK272" s="13">
        <v>8.8561858898204494E-8</v>
      </c>
      <c r="FL272" s="13">
        <v>1.63253008228325E-7</v>
      </c>
      <c r="FM272" s="13">
        <v>3.0200538939067202E-7</v>
      </c>
      <c r="FN272" s="13">
        <v>1.9163375121092701E-7</v>
      </c>
      <c r="FO272" s="12">
        <v>0</v>
      </c>
      <c r="FP272" s="12">
        <v>0</v>
      </c>
      <c r="FQ272" s="12">
        <v>0</v>
      </c>
      <c r="FR272" s="12">
        <v>0</v>
      </c>
      <c r="FS272" s="13">
        <v>1.07830665601153E-7</v>
      </c>
      <c r="FT272" s="13">
        <v>1.3883737682394601E-7</v>
      </c>
      <c r="FU272" s="12">
        <v>0</v>
      </c>
      <c r="FV272" s="13">
        <v>4.3519783529534501E-8</v>
      </c>
      <c r="FW272" s="12">
        <v>0</v>
      </c>
      <c r="FX272" s="13">
        <v>1.2562632561323201E-7</v>
      </c>
      <c r="FY272" s="13">
        <v>1.6215359695623201E-7</v>
      </c>
      <c r="FZ272" s="13">
        <v>3.55157792954123E-7</v>
      </c>
      <c r="GA272" s="17">
        <v>0</v>
      </c>
      <c r="GB272" s="13">
        <v>7.3602954404669401E-8</v>
      </c>
      <c r="GC272" s="13">
        <v>7.1007743465802996E-8</v>
      </c>
      <c r="GD272" s="12">
        <v>0</v>
      </c>
      <c r="GE272" s="13">
        <v>1.7315768554771E-7</v>
      </c>
      <c r="GF272" s="13">
        <v>6.77979734970995E-8</v>
      </c>
      <c r="GG272" s="13">
        <v>1.347612560796E-7</v>
      </c>
      <c r="GH272" s="12">
        <v>0</v>
      </c>
      <c r="GI272" s="12">
        <v>0</v>
      </c>
      <c r="GJ272" s="13">
        <v>2.06963384790396E-7</v>
      </c>
      <c r="GK272" s="13">
        <v>1.2714262516405999E-7</v>
      </c>
      <c r="GL272" s="13">
        <v>1.3225380517547899E-7</v>
      </c>
      <c r="GM272" s="12">
        <v>0</v>
      </c>
      <c r="GN272" s="12">
        <v>0</v>
      </c>
      <c r="GO272" s="12">
        <v>0</v>
      </c>
      <c r="GP272" s="12">
        <v>0</v>
      </c>
      <c r="GQ272" s="12">
        <v>0</v>
      </c>
      <c r="GR272" s="12">
        <v>0</v>
      </c>
      <c r="GS272" s="13">
        <v>1.55396083568674E-7</v>
      </c>
      <c r="GT272" s="12">
        <v>0</v>
      </c>
      <c r="GU272" s="13">
        <v>4.60736645325169E-8</v>
      </c>
      <c r="GV272" s="13">
        <v>2.16583700808774E-7</v>
      </c>
      <c r="GW272" s="13">
        <v>5.3948707808689802E-8</v>
      </c>
      <c r="GX272" s="12">
        <v>0</v>
      </c>
      <c r="GY272" s="12">
        <v>0</v>
      </c>
      <c r="GZ272" s="13">
        <v>1.7488681478731899E-7</v>
      </c>
      <c r="HA272" s="13">
        <v>5.1819076142303898E-8</v>
      </c>
      <c r="HB272" s="13">
        <v>3.0708469933691399E-7</v>
      </c>
      <c r="HC272" s="13">
        <v>4.9015457467279803E-8</v>
      </c>
      <c r="HD272" s="13">
        <v>3.9384217626358103E-6</v>
      </c>
      <c r="HE272" s="12">
        <v>0</v>
      </c>
      <c r="HF272" s="12">
        <v>0</v>
      </c>
      <c r="HG272" s="12">
        <v>0</v>
      </c>
      <c r="HH272" s="13">
        <v>1.71828940807906E-7</v>
      </c>
      <c r="HI272" s="13">
        <v>2.1962816997568099E-7</v>
      </c>
      <c r="HJ272" s="12">
        <v>0</v>
      </c>
      <c r="HK272" s="13">
        <v>1.23995689765845E-7</v>
      </c>
      <c r="HL272" s="12">
        <v>0</v>
      </c>
      <c r="HM272" s="13">
        <v>1.5220100681663399E-7</v>
      </c>
      <c r="HN272" s="12">
        <v>0</v>
      </c>
      <c r="HO272" s="13">
        <v>1.6188631940997601E-7</v>
      </c>
      <c r="HP272" s="13">
        <v>3.3734548961796001E-7</v>
      </c>
      <c r="HQ272" s="13">
        <v>1.3749399552871001E-7</v>
      </c>
      <c r="HR272" s="13">
        <v>6.9290890373369694E-8</v>
      </c>
      <c r="HS272" s="13">
        <v>1.4121290249706101E-7</v>
      </c>
      <c r="HT272" s="13">
        <v>5.55617958621741E-8</v>
      </c>
      <c r="HU272" s="17">
        <v>0</v>
      </c>
      <c r="HV272" s="13">
        <v>1.5238364886192701E-7</v>
      </c>
      <c r="HW272" s="13">
        <v>6.1240520657058298E-8</v>
      </c>
      <c r="HX272" s="12">
        <v>0</v>
      </c>
      <c r="HY272" s="12">
        <v>0</v>
      </c>
      <c r="HZ272" s="13">
        <v>1.3754267167590699E-7</v>
      </c>
      <c r="IA272" s="13">
        <v>1.5261619729143301E-7</v>
      </c>
      <c r="IB272" s="13">
        <v>1.5360542298017099E-7</v>
      </c>
      <c r="IC272" s="12">
        <v>0</v>
      </c>
      <c r="ID272" s="13">
        <v>1.3367686509481499E-7</v>
      </c>
      <c r="IE272" s="13">
        <v>3.7372595363749699E-7</v>
      </c>
      <c r="IF272" s="13">
        <v>1.8972072241493799E-7</v>
      </c>
      <c r="IG272" s="13">
        <v>3.1368727728224602E-8</v>
      </c>
      <c r="IH272" s="13">
        <v>2.8906137389840499E-7</v>
      </c>
      <c r="II272" s="13">
        <v>1.69473201076156E-7</v>
      </c>
      <c r="IJ272" s="13">
        <v>1.4105344792433399E-7</v>
      </c>
      <c r="IK272" s="13">
        <v>1.4831578935693999E-7</v>
      </c>
      <c r="IL272" s="12">
        <v>0</v>
      </c>
      <c r="IM272" s="13">
        <v>2.171999758312E-7</v>
      </c>
      <c r="IN272" s="12">
        <v>0</v>
      </c>
      <c r="IO272" s="13">
        <v>9.0251055382702105E-8</v>
      </c>
      <c r="IP272" s="13">
        <v>2.43951647497583E-7</v>
      </c>
      <c r="IQ272" s="13">
        <v>1.0498378529471199E-7</v>
      </c>
      <c r="IR272" s="13">
        <v>8.6763186941566702E-8</v>
      </c>
      <c r="IS272" s="12">
        <v>0</v>
      </c>
      <c r="IT272" s="12">
        <v>0</v>
      </c>
      <c r="IU272" s="13">
        <v>5.3384252836608296E-7</v>
      </c>
      <c r="IV272" s="13">
        <v>4.0608206329851797E-8</v>
      </c>
      <c r="IW272" s="13">
        <v>7.3928813041624506E-8</v>
      </c>
      <c r="IX272" s="13">
        <v>5.9109564459724803E-7</v>
      </c>
      <c r="IY272" s="13">
        <v>6.0033680261002705E-8</v>
      </c>
    </row>
    <row r="273" spans="1:259" x14ac:dyDescent="0.25">
      <c r="A273" s="2">
        <v>270</v>
      </c>
      <c r="B273" s="2" t="s">
        <v>2673</v>
      </c>
      <c r="C273" s="2" t="s">
        <v>2707</v>
      </c>
      <c r="D273" s="12">
        <v>0</v>
      </c>
      <c r="E273" s="13">
        <v>5.0265584915385702E-8</v>
      </c>
      <c r="F273" s="13">
        <v>8.9501189426260304E-8</v>
      </c>
      <c r="G273" s="12">
        <v>0</v>
      </c>
      <c r="H273" s="13">
        <v>2.8742826068002999E-7</v>
      </c>
      <c r="I273" s="12">
        <v>0</v>
      </c>
      <c r="J273" s="12">
        <v>0</v>
      </c>
      <c r="K273" s="12">
        <v>0</v>
      </c>
      <c r="L273" s="13">
        <v>1.5201228824711801E-7</v>
      </c>
      <c r="M273" s="13">
        <v>1.13736493252676E-7</v>
      </c>
      <c r="N273" s="13">
        <v>4.7708375966867499E-8</v>
      </c>
      <c r="O273" s="12">
        <v>0</v>
      </c>
      <c r="P273" s="13">
        <v>2.8051916725938099E-7</v>
      </c>
      <c r="Q273" s="12">
        <v>0</v>
      </c>
      <c r="R273" s="13">
        <v>2.7404143099534101E-8</v>
      </c>
      <c r="S273" s="13">
        <v>4.53252602471447E-8</v>
      </c>
      <c r="T273" s="13">
        <v>2.7204704109541399E-7</v>
      </c>
      <c r="U273" s="13">
        <v>3.6514400174647302E-8</v>
      </c>
      <c r="V273" s="12">
        <v>0</v>
      </c>
      <c r="W273" s="13">
        <v>3.5853708004395503E-8</v>
      </c>
      <c r="X273" s="12">
        <v>0</v>
      </c>
      <c r="Y273" s="12">
        <v>0</v>
      </c>
      <c r="Z273" s="12">
        <v>0</v>
      </c>
      <c r="AA273" s="12">
        <v>0</v>
      </c>
      <c r="AB273" s="13">
        <v>1.6118691729062999E-7</v>
      </c>
      <c r="AC273" s="12">
        <v>0</v>
      </c>
      <c r="AD273" s="12">
        <v>0</v>
      </c>
      <c r="AE273" s="13">
        <v>2.0658200848690001E-8</v>
      </c>
      <c r="AF273" s="12">
        <v>0</v>
      </c>
      <c r="AG273" s="13">
        <v>8.0949800372305202E-8</v>
      </c>
      <c r="AH273" s="13">
        <v>2.4915859644679302E-7</v>
      </c>
      <c r="AI273" s="13">
        <v>3.2776237705838499E-8</v>
      </c>
      <c r="AJ273" s="13">
        <v>2.69512067597757E-8</v>
      </c>
      <c r="AK273" s="13">
        <v>1.05966288274152E-7</v>
      </c>
      <c r="AL273" s="12">
        <v>0</v>
      </c>
      <c r="AM273" s="13">
        <v>2.1696282297414502E-8</v>
      </c>
      <c r="AN273" s="12">
        <v>0</v>
      </c>
      <c r="AO273" s="12">
        <v>0</v>
      </c>
      <c r="AP273" s="13">
        <v>3.2100044640535E-7</v>
      </c>
      <c r="AQ273" s="13">
        <v>5.6674782125726801E-8</v>
      </c>
      <c r="AR273" s="12">
        <v>0</v>
      </c>
      <c r="AS273" s="13">
        <v>1.08866110110575E-7</v>
      </c>
      <c r="AT273" s="13">
        <v>5.6999028816972703E-8</v>
      </c>
      <c r="AU273" s="13">
        <v>2.78845335322386E-8</v>
      </c>
      <c r="AV273" s="12">
        <v>0</v>
      </c>
      <c r="AW273" s="13">
        <v>2.1573544091064799E-8</v>
      </c>
      <c r="AX273" s="13">
        <v>1.3394583076516001E-7</v>
      </c>
      <c r="AY273" s="12">
        <v>0</v>
      </c>
      <c r="AZ273" s="17">
        <v>0</v>
      </c>
      <c r="BA273" s="13">
        <v>1.5354006768786999E-7</v>
      </c>
      <c r="BB273" s="12">
        <v>0</v>
      </c>
      <c r="BC273" s="13">
        <v>3.2840068020504699E-8</v>
      </c>
      <c r="BD273" s="12">
        <v>0</v>
      </c>
      <c r="BE273" s="13">
        <v>9.4095573717839496E-8</v>
      </c>
      <c r="BF273" s="12">
        <v>0</v>
      </c>
      <c r="BG273" s="12">
        <v>0</v>
      </c>
      <c r="BH273" s="12">
        <v>0</v>
      </c>
      <c r="BI273" s="13">
        <v>1.96952343724496E-7</v>
      </c>
      <c r="BJ273" s="12">
        <v>0</v>
      </c>
      <c r="BK273" s="13">
        <v>3.9328982875174897E-8</v>
      </c>
      <c r="BL273" s="12">
        <v>0</v>
      </c>
      <c r="BM273" s="13">
        <v>2.6871471647590301E-7</v>
      </c>
      <c r="BN273" s="13">
        <v>3.38174857512018E-8</v>
      </c>
      <c r="BO273" s="13">
        <v>4.6206648818937801E-7</v>
      </c>
      <c r="BP273" s="13">
        <v>2.4994438491799E-7</v>
      </c>
      <c r="BQ273" s="13">
        <v>5.2330282590130399E-8</v>
      </c>
      <c r="BR273" s="13">
        <v>7.1940816262503295E-8</v>
      </c>
      <c r="BS273" s="13">
        <v>6.16974623932145E-8</v>
      </c>
      <c r="BT273" s="13">
        <v>4.5632713936331403E-8</v>
      </c>
      <c r="BU273" s="13">
        <v>1.58787134400612E-7</v>
      </c>
      <c r="BV273" s="13">
        <v>8.1810174396310303E-8</v>
      </c>
      <c r="BW273" s="12">
        <v>0</v>
      </c>
      <c r="BX273" s="13">
        <v>3.8395503507042001E-8</v>
      </c>
      <c r="BY273" s="13">
        <v>1.56894193772271E-7</v>
      </c>
      <c r="BZ273" s="13">
        <v>4.4325556136729997E-8</v>
      </c>
      <c r="CA273" s="12">
        <v>0</v>
      </c>
      <c r="CB273" s="13">
        <v>1.0783715960988E-7</v>
      </c>
      <c r="CC273" s="13">
        <v>1.2305010531909001E-7</v>
      </c>
      <c r="CD273" s="12">
        <v>0</v>
      </c>
      <c r="CE273" s="12">
        <v>0</v>
      </c>
      <c r="CF273" s="12">
        <v>0</v>
      </c>
      <c r="CG273" s="13">
        <v>7.5356111890903095E-8</v>
      </c>
      <c r="CH273" s="13">
        <v>3.8796495226923398E-7</v>
      </c>
      <c r="CI273" s="13">
        <v>6.43259813031413E-8</v>
      </c>
      <c r="CJ273" s="12">
        <v>0</v>
      </c>
      <c r="CK273" s="13">
        <v>3.9626836435694599E-8</v>
      </c>
      <c r="CL273" s="13">
        <v>7.4291277060528206E-8</v>
      </c>
      <c r="CM273" s="12">
        <v>0</v>
      </c>
      <c r="CN273" s="13">
        <v>3.0293191795677197E-8</v>
      </c>
      <c r="CO273" s="13">
        <v>5.1732034617849099E-8</v>
      </c>
      <c r="CP273" s="12">
        <v>0</v>
      </c>
      <c r="CQ273" s="12">
        <v>0</v>
      </c>
      <c r="CR273" s="12">
        <v>0</v>
      </c>
      <c r="CS273" s="13">
        <v>2.2565884447716999E-7</v>
      </c>
      <c r="CT273" s="13">
        <v>7.4730849574327398E-8</v>
      </c>
      <c r="CU273" s="12">
        <v>0</v>
      </c>
      <c r="CV273" s="21">
        <v>7.7106322761479303E-8</v>
      </c>
      <c r="CW273" s="13">
        <v>2.8772591384754301E-7</v>
      </c>
      <c r="CX273" s="12">
        <v>0</v>
      </c>
      <c r="CY273" s="13">
        <v>2.3447656416131199E-7</v>
      </c>
      <c r="CZ273" s="13">
        <v>6.9393657702802001E-7</v>
      </c>
      <c r="DA273" s="13">
        <v>5.7962479074599299E-7</v>
      </c>
      <c r="DB273" s="13">
        <v>3.9309394331142102E-8</v>
      </c>
      <c r="DC273" s="13">
        <v>1.9824430574873099E-7</v>
      </c>
      <c r="DD273" s="13">
        <v>8.0454589590441395E-7</v>
      </c>
      <c r="DE273" s="13">
        <v>1.58222566397098E-6</v>
      </c>
      <c r="DF273" s="13">
        <v>1.09981407975916E-7</v>
      </c>
      <c r="DG273" s="13">
        <v>3.1755344026611501E-7</v>
      </c>
      <c r="DH273" s="13">
        <v>2.30395462101991E-7</v>
      </c>
      <c r="DI273" s="13">
        <v>1.00474208054596E-7</v>
      </c>
      <c r="DJ273" s="12">
        <v>0</v>
      </c>
      <c r="DK273" s="13">
        <v>5.7185194171732904E-7</v>
      </c>
      <c r="DL273" s="12">
        <v>0</v>
      </c>
      <c r="DM273" s="12">
        <v>0</v>
      </c>
      <c r="DN273" s="12">
        <v>0</v>
      </c>
      <c r="DO273" s="13">
        <v>2.0458769062632E-7</v>
      </c>
      <c r="DP273" s="12">
        <v>0</v>
      </c>
      <c r="DQ273" s="12">
        <v>0</v>
      </c>
      <c r="DR273" s="13">
        <v>2.4310621852246898E-7</v>
      </c>
      <c r="DS273" s="13">
        <v>1.90292624546052E-6</v>
      </c>
      <c r="DT273" s="12">
        <v>0</v>
      </c>
      <c r="DU273" s="12">
        <v>0</v>
      </c>
      <c r="DV273" s="12">
        <v>0</v>
      </c>
      <c r="DW273" s="13">
        <v>6.8750136492455505E-7</v>
      </c>
      <c r="DX273" s="12">
        <v>0</v>
      </c>
      <c r="DY273" s="13">
        <v>1.1398899262073299E-7</v>
      </c>
      <c r="DZ273" s="13">
        <v>3.5140736872891503E-7</v>
      </c>
      <c r="EA273" s="13">
        <v>7.9420035967055094E-8</v>
      </c>
      <c r="EB273" s="12">
        <v>0</v>
      </c>
      <c r="EC273" s="2" t="s">
        <v>2673</v>
      </c>
      <c r="ED273" s="12">
        <v>0</v>
      </c>
      <c r="EE273" s="12">
        <v>0</v>
      </c>
      <c r="EF273" s="12">
        <v>0</v>
      </c>
      <c r="EG273" s="12">
        <v>0</v>
      </c>
      <c r="EH273" s="13">
        <v>9.21981503794041E-8</v>
      </c>
      <c r="EI273" s="12">
        <v>0</v>
      </c>
      <c r="EJ273" s="13">
        <v>6.0978569588380896E-7</v>
      </c>
      <c r="EK273" s="13">
        <v>1.19243334993277E-7</v>
      </c>
      <c r="EL273" s="12">
        <v>0</v>
      </c>
      <c r="EM273" s="12">
        <v>0</v>
      </c>
      <c r="EN273" s="12">
        <v>0</v>
      </c>
      <c r="EO273" s="12">
        <v>0</v>
      </c>
      <c r="EP273" s="12">
        <v>0</v>
      </c>
      <c r="EQ273" s="12">
        <v>0</v>
      </c>
      <c r="ER273" s="12">
        <v>0</v>
      </c>
      <c r="ES273" s="13">
        <v>1.2323507334033901E-7</v>
      </c>
      <c r="ET273" s="13">
        <v>4.3105328857154501E-7</v>
      </c>
      <c r="EU273" s="12">
        <v>0</v>
      </c>
      <c r="EV273" s="12">
        <v>0</v>
      </c>
      <c r="EW273" s="13">
        <v>3.4443637040602002E-8</v>
      </c>
      <c r="EX273" s="13">
        <v>9.0676366872105497E-7</v>
      </c>
      <c r="EY273" s="12">
        <v>0</v>
      </c>
      <c r="EZ273" s="12">
        <v>0</v>
      </c>
      <c r="FA273" s="13">
        <v>3.6578097409876503E-8</v>
      </c>
      <c r="FB273" s="13">
        <v>5.4843356210026198E-8</v>
      </c>
      <c r="FC273" s="13">
        <v>4.50396478376448E-8</v>
      </c>
      <c r="FD273" s="12">
        <v>0</v>
      </c>
      <c r="FE273" s="13">
        <v>4.31376312341894E-8</v>
      </c>
      <c r="FF273" s="13">
        <v>6.9093732295965095E-8</v>
      </c>
      <c r="FG273" s="13">
        <v>2.9166694076053398E-8</v>
      </c>
      <c r="FH273" s="12">
        <v>0</v>
      </c>
      <c r="FI273" s="13">
        <v>1.5788808403661001E-7</v>
      </c>
      <c r="FJ273" s="12">
        <v>0</v>
      </c>
      <c r="FK273" s="13">
        <v>6.7985504641162501E-8</v>
      </c>
      <c r="FL273" s="13">
        <v>3.6859295211216802E-8</v>
      </c>
      <c r="FM273" s="12">
        <v>0</v>
      </c>
      <c r="FN273" s="12">
        <v>0</v>
      </c>
      <c r="FO273" s="13">
        <v>3.0215395989942903E-8</v>
      </c>
      <c r="FP273" s="12">
        <v>0</v>
      </c>
      <c r="FQ273" s="13">
        <v>6.2844858610236695E-7</v>
      </c>
      <c r="FR273" s="12">
        <v>0</v>
      </c>
      <c r="FS273" s="13">
        <v>4.9261272194770698E-7</v>
      </c>
      <c r="FT273" s="13">
        <v>9.89807320586387E-8</v>
      </c>
      <c r="FU273" s="13">
        <v>4.5957181025582301E-8</v>
      </c>
      <c r="FV273" s="12">
        <v>0</v>
      </c>
      <c r="FW273" s="12">
        <v>0</v>
      </c>
      <c r="FX273" s="13">
        <v>3.4872107350758197E-8</v>
      </c>
      <c r="FY273" s="13">
        <v>3.4340755757532297E-8</v>
      </c>
      <c r="FZ273" s="12">
        <v>0</v>
      </c>
      <c r="GA273" s="21">
        <v>1.6070130407904601E-7</v>
      </c>
      <c r="GB273" s="12">
        <v>0</v>
      </c>
      <c r="GC273" s="13">
        <v>9.9725073391131203E-8</v>
      </c>
      <c r="GD273" s="12">
        <v>0</v>
      </c>
      <c r="GE273" s="13">
        <v>2.80219402755742E-8</v>
      </c>
      <c r="GF273" s="13">
        <v>1.76468045069844E-7</v>
      </c>
      <c r="GG273" s="13">
        <v>5.3758839972670701E-8</v>
      </c>
      <c r="GH273" s="12">
        <v>0</v>
      </c>
      <c r="GI273" s="13">
        <v>1.24942128553833E-6</v>
      </c>
      <c r="GJ273" s="13">
        <v>3.8453082319073402E-7</v>
      </c>
      <c r="GK273" s="12">
        <v>0</v>
      </c>
      <c r="GL273" s="13">
        <v>3.4927689336383303E-8</v>
      </c>
      <c r="GM273" s="13">
        <v>9.6835274671406894E-8</v>
      </c>
      <c r="GN273" s="13">
        <v>3.1178380876173398E-7</v>
      </c>
      <c r="GO273" s="13">
        <v>3.0754939983620899E-7</v>
      </c>
      <c r="GP273" s="13">
        <v>2.2299062533286601E-7</v>
      </c>
      <c r="GQ273" s="13">
        <v>1.95663902038325E-7</v>
      </c>
      <c r="GR273" s="12">
        <v>0</v>
      </c>
      <c r="GS273" s="13">
        <v>2.2718338048069801E-7</v>
      </c>
      <c r="GT273" s="13">
        <v>6.1461050411038599E-8</v>
      </c>
      <c r="GU273" s="12">
        <v>0</v>
      </c>
      <c r="GV273" s="12">
        <v>0</v>
      </c>
      <c r="GW273" s="13">
        <v>5.6909265097589398E-8</v>
      </c>
      <c r="GX273" s="12">
        <v>0</v>
      </c>
      <c r="GY273" s="12">
        <v>0</v>
      </c>
      <c r="GZ273" s="13">
        <v>1.80072954153474E-7</v>
      </c>
      <c r="HA273" s="13">
        <v>4.7956391444119903E-7</v>
      </c>
      <c r="HB273" s="12">
        <v>0</v>
      </c>
      <c r="HC273" s="13">
        <v>4.9021931904120103E-7</v>
      </c>
      <c r="HD273" s="13">
        <v>2.5401711493849102E-7</v>
      </c>
      <c r="HE273" s="12">
        <v>0</v>
      </c>
      <c r="HF273" s="12">
        <v>0</v>
      </c>
      <c r="HG273" s="13">
        <v>2.18815859519259E-7</v>
      </c>
      <c r="HH273" s="12">
        <v>0</v>
      </c>
      <c r="HI273" s="13">
        <v>1.15950584488259E-7</v>
      </c>
      <c r="HJ273" s="12">
        <v>0</v>
      </c>
      <c r="HK273" s="12">
        <v>0</v>
      </c>
      <c r="HL273" s="12">
        <v>0</v>
      </c>
      <c r="HM273" s="12">
        <v>0</v>
      </c>
      <c r="HN273" s="12">
        <v>0</v>
      </c>
      <c r="HO273" s="13">
        <v>4.9585060905558301E-8</v>
      </c>
      <c r="HP273" s="13">
        <v>6.9720835380435905E-8</v>
      </c>
      <c r="HQ273" s="12">
        <v>0</v>
      </c>
      <c r="HR273" s="13">
        <v>3.00589809562683E-8</v>
      </c>
      <c r="HS273" s="13">
        <v>1.05844017094052E-7</v>
      </c>
      <c r="HT273" s="13">
        <v>8.0749462532518694E-8</v>
      </c>
      <c r="HU273" s="21">
        <v>3.1593111808283998E-8</v>
      </c>
      <c r="HV273" s="13">
        <v>4.24219246021877E-7</v>
      </c>
      <c r="HW273" s="13">
        <v>8.5701172916153294E-8</v>
      </c>
      <c r="HX273" s="12">
        <v>0</v>
      </c>
      <c r="HY273" s="12">
        <v>0</v>
      </c>
      <c r="HZ273" s="12">
        <v>0</v>
      </c>
      <c r="IA273" s="13">
        <v>3.3378478740708998E-7</v>
      </c>
      <c r="IB273" s="13">
        <v>7.71997003684439E-8</v>
      </c>
      <c r="IC273" s="12">
        <v>0</v>
      </c>
      <c r="ID273" s="13">
        <v>1.4945433424514399E-7</v>
      </c>
      <c r="IE273" s="13">
        <v>1.14720394029361E-7</v>
      </c>
      <c r="IF273" s="12">
        <v>0</v>
      </c>
      <c r="IG273" s="13">
        <v>8.1648134494238206E-8</v>
      </c>
      <c r="IH273" s="13">
        <v>6.8061935952869205E-7</v>
      </c>
      <c r="II273" s="12">
        <v>0</v>
      </c>
      <c r="IJ273" s="13">
        <v>5.8690009309568001E-8</v>
      </c>
      <c r="IK273" s="13">
        <v>8.74143183866814E-8</v>
      </c>
      <c r="IL273" s="12">
        <v>0</v>
      </c>
      <c r="IM273" s="12">
        <v>0</v>
      </c>
      <c r="IN273" s="13">
        <v>5.2269976895193003E-7</v>
      </c>
      <c r="IO273" s="13">
        <v>1.3081485440819499E-7</v>
      </c>
      <c r="IP273" s="13">
        <v>8.5208046118559796E-8</v>
      </c>
      <c r="IQ273" s="12">
        <v>0</v>
      </c>
      <c r="IR273" s="13">
        <v>1.0432347215240101E-7</v>
      </c>
      <c r="IS273" s="13">
        <v>1.4309861315230799E-7</v>
      </c>
      <c r="IT273" s="13">
        <v>9.1134726751677698E-8</v>
      </c>
      <c r="IU273" s="13">
        <v>1.0973788743472901E-7</v>
      </c>
      <c r="IV273" s="13">
        <v>1.05697123603973E-7</v>
      </c>
      <c r="IW273" s="12">
        <v>0</v>
      </c>
      <c r="IX273" s="13">
        <v>8.1564696604493E-7</v>
      </c>
      <c r="IY273" s="13">
        <v>3.8746022370549101E-7</v>
      </c>
    </row>
    <row r="274" spans="1:259" x14ac:dyDescent="0.25">
      <c r="A274" s="2">
        <v>271</v>
      </c>
      <c r="B274" s="2" t="s">
        <v>2676</v>
      </c>
      <c r="C274" s="2" t="s">
        <v>2707</v>
      </c>
      <c r="D274" s="12">
        <v>0</v>
      </c>
      <c r="E274" s="13">
        <v>1.0824737804146601E-7</v>
      </c>
      <c r="F274" s="13">
        <v>1.2849439768507E-7</v>
      </c>
      <c r="G274" s="13">
        <v>9.6817686533011403E-8</v>
      </c>
      <c r="H274" s="13">
        <v>7.09903195208294E-7</v>
      </c>
      <c r="I274" s="12">
        <v>0</v>
      </c>
      <c r="J274" s="12">
        <v>0</v>
      </c>
      <c r="K274" s="12">
        <v>0</v>
      </c>
      <c r="L274" s="13">
        <v>2.0376706270420399E-7</v>
      </c>
      <c r="M274" s="13">
        <v>2.32490316412788E-7</v>
      </c>
      <c r="N274" s="13">
        <v>2.0548081227835E-7</v>
      </c>
      <c r="O274" s="12">
        <v>0</v>
      </c>
      <c r="P274" s="13">
        <v>3.02311373681434E-7</v>
      </c>
      <c r="Q274" s="13">
        <v>1.03880195424748E-7</v>
      </c>
      <c r="R274" s="12">
        <v>0</v>
      </c>
      <c r="S274" s="13">
        <v>1.4719585562867399E-7</v>
      </c>
      <c r="T274" s="13">
        <v>3.3740367198401598E-7</v>
      </c>
      <c r="U274" s="13">
        <v>1.05279584051792E-7</v>
      </c>
      <c r="V274" s="13">
        <v>9.0386417108184904E-8</v>
      </c>
      <c r="W274" s="13">
        <v>1.10684248133108E-7</v>
      </c>
      <c r="X274" s="13">
        <v>6.2038586477604806E-8</v>
      </c>
      <c r="Y274" s="12">
        <v>0</v>
      </c>
      <c r="Z274" s="12">
        <v>0</v>
      </c>
      <c r="AA274" s="12">
        <v>0</v>
      </c>
      <c r="AB274" s="13">
        <v>2.8314294516477001E-7</v>
      </c>
      <c r="AC274" s="12">
        <v>0</v>
      </c>
      <c r="AD274" s="12">
        <v>0</v>
      </c>
      <c r="AE274" s="12">
        <v>0</v>
      </c>
      <c r="AF274" s="12">
        <v>0</v>
      </c>
      <c r="AG274" s="13">
        <v>3.8739134486161598E-8</v>
      </c>
      <c r="AH274" s="13">
        <v>3.97269525320176E-7</v>
      </c>
      <c r="AI274" s="12">
        <v>0</v>
      </c>
      <c r="AJ274" s="12">
        <v>0</v>
      </c>
      <c r="AK274" s="13">
        <v>1.01421925034324E-7</v>
      </c>
      <c r="AL274" s="12">
        <v>0</v>
      </c>
      <c r="AM274" s="12">
        <v>0</v>
      </c>
      <c r="AN274" s="12">
        <v>0</v>
      </c>
      <c r="AO274" s="12">
        <v>0</v>
      </c>
      <c r="AP274" s="13">
        <v>3.2931973753597798E-7</v>
      </c>
      <c r="AQ274" s="12">
        <v>0</v>
      </c>
      <c r="AR274" s="13">
        <v>8.5568070395330398E-8</v>
      </c>
      <c r="AS274" s="13">
        <v>3.9074020514833398E-8</v>
      </c>
      <c r="AT274" s="12">
        <v>0</v>
      </c>
      <c r="AU274" s="13">
        <v>8.0066116750462795E-8</v>
      </c>
      <c r="AV274" s="13">
        <v>4.5022390127151103E-8</v>
      </c>
      <c r="AW274" s="12">
        <v>0</v>
      </c>
      <c r="AX274" s="13">
        <v>5.49435279078477E-8</v>
      </c>
      <c r="AY274" s="13">
        <v>8.4977742613820198E-8</v>
      </c>
      <c r="AZ274" s="21">
        <v>1.2454412366659399E-7</v>
      </c>
      <c r="BA274" s="13">
        <v>1.41374992972709E-7</v>
      </c>
      <c r="BB274" s="13">
        <v>2.8776261444822001E-7</v>
      </c>
      <c r="BC274" s="13">
        <v>2.9721999391841001E-8</v>
      </c>
      <c r="BD274" s="12">
        <v>0</v>
      </c>
      <c r="BE274" s="12">
        <v>0</v>
      </c>
      <c r="BF274" s="12">
        <v>0</v>
      </c>
      <c r="BG274" s="12">
        <v>0</v>
      </c>
      <c r="BH274" s="13">
        <v>7.6394856374676604E-8</v>
      </c>
      <c r="BI274" s="13">
        <v>1.15967843746802E-7</v>
      </c>
      <c r="BJ274" s="12">
        <v>0</v>
      </c>
      <c r="BK274" s="12">
        <v>0</v>
      </c>
      <c r="BL274" s="13">
        <v>1.17459057133295E-7</v>
      </c>
      <c r="BM274" s="13">
        <v>2.5719088847888599E-7</v>
      </c>
      <c r="BN274" s="12">
        <v>0</v>
      </c>
      <c r="BO274" s="13">
        <v>5.6035426554576998E-7</v>
      </c>
      <c r="BP274" s="13">
        <v>1.83383579913234E-7</v>
      </c>
      <c r="BQ274" s="13">
        <v>1.7588823563855201E-7</v>
      </c>
      <c r="BR274" s="13">
        <v>1.3498182240319999E-7</v>
      </c>
      <c r="BS274" s="13">
        <v>1.3778560893979801E-7</v>
      </c>
      <c r="BT274" s="13">
        <v>3.27568165829514E-7</v>
      </c>
      <c r="BU274" s="13">
        <v>2.2796632453421201E-7</v>
      </c>
      <c r="BV274" s="13">
        <v>1.4722702216155801E-7</v>
      </c>
      <c r="BW274" s="12">
        <v>0</v>
      </c>
      <c r="BX274" s="13">
        <v>5.5123369070051503E-8</v>
      </c>
      <c r="BY274" s="13">
        <v>1.35149209021377E-7</v>
      </c>
      <c r="BZ274" s="13">
        <v>2.2724911130515699E-7</v>
      </c>
      <c r="CA274" s="13">
        <v>8.1451697036426394E-8</v>
      </c>
      <c r="CB274" s="13">
        <v>1.17213700248307E-7</v>
      </c>
      <c r="CC274" s="13">
        <v>3.3710044513846399E-7</v>
      </c>
      <c r="CD274" s="12">
        <v>0</v>
      </c>
      <c r="CE274" s="13">
        <v>5.1220152873779899E-8</v>
      </c>
      <c r="CF274" s="12">
        <v>0</v>
      </c>
      <c r="CG274" s="12">
        <v>0</v>
      </c>
      <c r="CH274" s="13">
        <v>3.4441159203616598E-7</v>
      </c>
      <c r="CI274" s="13">
        <v>1.10063684847107E-7</v>
      </c>
      <c r="CJ274" s="12">
        <v>0</v>
      </c>
      <c r="CK274" s="13">
        <v>5.6891159912064402E-8</v>
      </c>
      <c r="CL274" s="13">
        <v>5.5827721868933503E-8</v>
      </c>
      <c r="CM274" s="12">
        <v>0</v>
      </c>
      <c r="CN274" s="13">
        <v>8.6982205682324605E-8</v>
      </c>
      <c r="CO274" s="13">
        <v>4.3825898687273499E-8</v>
      </c>
      <c r="CP274" s="12">
        <v>0</v>
      </c>
      <c r="CQ274" s="13">
        <v>5.1711898295583203E-7</v>
      </c>
      <c r="CR274" s="12">
        <v>0</v>
      </c>
      <c r="CS274" s="13">
        <v>5.0633790767090896E-7</v>
      </c>
      <c r="CT274" s="13">
        <v>1.7194970820010301E-7</v>
      </c>
      <c r="CU274" s="12">
        <v>0</v>
      </c>
      <c r="CV274" s="21">
        <v>4.7926996938259602E-7</v>
      </c>
      <c r="CW274" s="13">
        <v>1.3783554135763099E-6</v>
      </c>
      <c r="CX274" s="12">
        <v>0</v>
      </c>
      <c r="CY274" s="13">
        <v>4.8688962336987303E-7</v>
      </c>
      <c r="CZ274" s="13">
        <v>9.823426449088329E-7</v>
      </c>
      <c r="DA274" s="13">
        <v>7.9407186879908905E-7</v>
      </c>
      <c r="DB274" s="12">
        <v>0</v>
      </c>
      <c r="DC274" s="13">
        <v>2.70478434474124E-7</v>
      </c>
      <c r="DD274" s="13">
        <v>8.7170843911287505E-7</v>
      </c>
      <c r="DE274" s="13">
        <v>2.7683859885923501E-6</v>
      </c>
      <c r="DF274" s="13">
        <v>2.39999493249571E-7</v>
      </c>
      <c r="DG274" s="13">
        <v>6.1756987448604795E-7</v>
      </c>
      <c r="DH274" s="13">
        <v>3.30772432432975E-7</v>
      </c>
      <c r="DI274" s="13">
        <v>2.5243410313132002E-7</v>
      </c>
      <c r="DJ274" s="12">
        <v>0</v>
      </c>
      <c r="DK274" s="13">
        <v>1.69198548194858E-7</v>
      </c>
      <c r="DL274" s="12">
        <v>0</v>
      </c>
      <c r="DM274" s="12">
        <v>0</v>
      </c>
      <c r="DN274" s="12">
        <v>0</v>
      </c>
      <c r="DO274" s="13">
        <v>3.96508386583302E-7</v>
      </c>
      <c r="DP274" s="12">
        <v>0</v>
      </c>
      <c r="DQ274" s="12">
        <v>0</v>
      </c>
      <c r="DR274" s="13">
        <v>1.9428012938967701E-7</v>
      </c>
      <c r="DS274" s="13">
        <v>2.6101289901371602E-6</v>
      </c>
      <c r="DT274" s="12">
        <v>0</v>
      </c>
      <c r="DU274" s="12">
        <v>0</v>
      </c>
      <c r="DV274" s="12">
        <v>0</v>
      </c>
      <c r="DW274" s="13">
        <v>8.6882367850923999E-7</v>
      </c>
      <c r="DX274" s="12">
        <v>0</v>
      </c>
      <c r="DY274" s="13">
        <v>3.9569374775433203E-7</v>
      </c>
      <c r="DZ274" s="13">
        <v>3.7775317690379801E-7</v>
      </c>
      <c r="EA274" s="13">
        <v>1.6697261998315399E-7</v>
      </c>
      <c r="EB274" s="13">
        <v>4.7975450324084405E-7</v>
      </c>
      <c r="EC274" s="2" t="s">
        <v>2676</v>
      </c>
      <c r="ED274" s="12">
        <v>0</v>
      </c>
      <c r="EE274" s="12">
        <v>0</v>
      </c>
      <c r="EF274" s="13">
        <v>4.64396588360045E-8</v>
      </c>
      <c r="EG274" s="12">
        <v>0</v>
      </c>
      <c r="EH274" s="13">
        <v>6.6183175199250595E-8</v>
      </c>
      <c r="EI274" s="13">
        <v>9.8250981018288601E-8</v>
      </c>
      <c r="EJ274" s="13">
        <v>1.27616522567514E-6</v>
      </c>
      <c r="EK274" s="13">
        <v>2.6663338270680901E-7</v>
      </c>
      <c r="EL274" s="12">
        <v>0</v>
      </c>
      <c r="EM274" s="12">
        <v>0</v>
      </c>
      <c r="EN274" s="13">
        <v>3.2561828053693703E-7</v>
      </c>
      <c r="EO274" s="12">
        <v>0</v>
      </c>
      <c r="EP274" s="12">
        <v>0</v>
      </c>
      <c r="EQ274" s="13">
        <v>1.8089885161428701E-7</v>
      </c>
      <c r="ER274" s="12">
        <v>0</v>
      </c>
      <c r="ES274" s="12">
        <v>0</v>
      </c>
      <c r="ET274" s="13">
        <v>6.3864278644058599E-7</v>
      </c>
      <c r="EU274" s="12">
        <v>0</v>
      </c>
      <c r="EV274" s="13">
        <v>1.3179554924559001E-7</v>
      </c>
      <c r="EW274" s="12">
        <v>0</v>
      </c>
      <c r="EX274" s="13">
        <v>1.6945300721643799E-6</v>
      </c>
      <c r="EY274" s="13">
        <v>8.4786016861592604E-8</v>
      </c>
      <c r="EZ274" s="12">
        <v>0</v>
      </c>
      <c r="FA274" s="13">
        <v>2.25863781753217E-7</v>
      </c>
      <c r="FB274" s="12">
        <v>0</v>
      </c>
      <c r="FC274" s="13">
        <v>6.46621844686654E-8</v>
      </c>
      <c r="FD274" s="12">
        <v>0</v>
      </c>
      <c r="FE274" s="13">
        <v>1.7396180998095799E-7</v>
      </c>
      <c r="FF274" s="12">
        <v>0</v>
      </c>
      <c r="FG274" s="13">
        <v>8.6223852124209404E-7</v>
      </c>
      <c r="FH274" s="12">
        <v>0</v>
      </c>
      <c r="FI274" s="13">
        <v>6.2968187489800398E-7</v>
      </c>
      <c r="FJ274" s="12">
        <v>0</v>
      </c>
      <c r="FK274" s="13">
        <v>8.2581600917020404E-8</v>
      </c>
      <c r="FL274" s="13">
        <v>1.05835754086009E-7</v>
      </c>
      <c r="FM274" s="12">
        <v>0</v>
      </c>
      <c r="FN274" s="12">
        <v>0</v>
      </c>
      <c r="FO274" s="13">
        <v>5.8392174250375197E-8</v>
      </c>
      <c r="FP274" s="12">
        <v>0</v>
      </c>
      <c r="FQ274" s="13">
        <v>1.11256190091066E-6</v>
      </c>
      <c r="FR274" s="12">
        <v>0</v>
      </c>
      <c r="FS274" s="13">
        <v>9.0529636757818097E-7</v>
      </c>
      <c r="FT274" s="13">
        <v>4.7367972164514301E-8</v>
      </c>
      <c r="FU274" s="13">
        <v>3.1729117646066901E-7</v>
      </c>
      <c r="FV274" s="12">
        <v>0</v>
      </c>
      <c r="FW274" s="12">
        <v>0</v>
      </c>
      <c r="FX274" s="13">
        <v>1.00129852100715E-7</v>
      </c>
      <c r="FY274" s="13">
        <v>1.47906237517091E-7</v>
      </c>
      <c r="FZ274" s="12">
        <v>0</v>
      </c>
      <c r="GA274" s="21">
        <v>1.7303583399739399E-7</v>
      </c>
      <c r="GB274" s="13">
        <v>5.2016712881264999E-8</v>
      </c>
      <c r="GC274" s="13">
        <v>1.21910898195503E-7</v>
      </c>
      <c r="GD274" s="12">
        <v>0</v>
      </c>
      <c r="GE274" s="13">
        <v>2.8161230621973199E-7</v>
      </c>
      <c r="GF274" s="13">
        <v>5.6439169944563802E-7</v>
      </c>
      <c r="GG274" s="13">
        <v>1.3589923446282401E-7</v>
      </c>
      <c r="GH274" s="12">
        <v>0</v>
      </c>
      <c r="GI274" s="13">
        <v>2.5249389559281699E-6</v>
      </c>
      <c r="GJ274" s="13">
        <v>2.7864408897495998E-7</v>
      </c>
      <c r="GK274" s="12">
        <v>0</v>
      </c>
      <c r="GL274" s="12">
        <v>0</v>
      </c>
      <c r="GM274" s="13">
        <v>2.0301213296967601E-7</v>
      </c>
      <c r="GN274" s="13">
        <v>4.7978600676781705E-7</v>
      </c>
      <c r="GO274" s="13">
        <v>3.30371870310724E-7</v>
      </c>
      <c r="GP274" s="13">
        <v>3.7875085220537298E-7</v>
      </c>
      <c r="GQ274" s="13">
        <v>4.1842704858348299E-7</v>
      </c>
      <c r="GR274" s="12">
        <v>0</v>
      </c>
      <c r="GS274" s="13">
        <v>2.7956651582963099E-7</v>
      </c>
      <c r="GT274" s="13">
        <v>4.41189703973976E-8</v>
      </c>
      <c r="GU274" s="13">
        <v>1.14780006379253E-7</v>
      </c>
      <c r="GV274" s="12">
        <v>0</v>
      </c>
      <c r="GW274" s="13">
        <v>6.1857578265527096E-8</v>
      </c>
      <c r="GX274" s="12">
        <v>0</v>
      </c>
      <c r="GY274" s="12">
        <v>0</v>
      </c>
      <c r="GZ274" s="13">
        <v>4.0625481427857598E-7</v>
      </c>
      <c r="HA274" s="13">
        <v>4.8579531315965598E-7</v>
      </c>
      <c r="HB274" s="12">
        <v>0</v>
      </c>
      <c r="HC274" s="13">
        <v>1.2074777499127099E-6</v>
      </c>
      <c r="HD274" s="13">
        <v>2.48385819660939E-7</v>
      </c>
      <c r="HE274" s="13">
        <v>1.0643091155670699E-7</v>
      </c>
      <c r="HF274" s="13">
        <v>9.3186728388201994E-8</v>
      </c>
      <c r="HG274" s="13">
        <v>4.7122187291208902E-7</v>
      </c>
      <c r="HH274" s="13">
        <v>1.1987442125250499E-7</v>
      </c>
      <c r="HI274" s="13">
        <v>1.66467067203904E-7</v>
      </c>
      <c r="HJ274" s="13">
        <v>2.8487246671739602E-7</v>
      </c>
      <c r="HK274" s="13">
        <v>1.77398204863149E-7</v>
      </c>
      <c r="HL274" s="12">
        <v>0</v>
      </c>
      <c r="HM274" s="12">
        <v>0</v>
      </c>
      <c r="HN274" s="12">
        <v>0</v>
      </c>
      <c r="HO274" s="13">
        <v>9.5362414787231002E-8</v>
      </c>
      <c r="HP274" s="13">
        <v>1.78347151556278E-7</v>
      </c>
      <c r="HQ274" s="12">
        <v>0</v>
      </c>
      <c r="HR274" s="13">
        <v>1.1561938042156599E-7</v>
      </c>
      <c r="HS274" s="13">
        <v>1.24009676336571E-7</v>
      </c>
      <c r="HT274" s="13">
        <v>1.54573045237687E-7</v>
      </c>
      <c r="HU274" s="21">
        <v>2.1812076785396901E-7</v>
      </c>
      <c r="HV274" s="13">
        <v>8.0363165752086203E-7</v>
      </c>
      <c r="HW274" s="13">
        <v>2.1976164191733499E-7</v>
      </c>
      <c r="HX274" s="12">
        <v>0</v>
      </c>
      <c r="HY274" s="12">
        <v>0</v>
      </c>
      <c r="HZ274" s="13">
        <v>1.7471445466103599E-7</v>
      </c>
      <c r="IA274" s="13">
        <v>7.0275613320988405E-7</v>
      </c>
      <c r="IB274" s="13">
        <v>1.2259835434494399E-7</v>
      </c>
      <c r="IC274" s="13">
        <v>3.0479877277248099E-7</v>
      </c>
      <c r="ID274" s="13">
        <v>9.0770659503781706E-8</v>
      </c>
      <c r="IE274" s="13">
        <v>2.9417499545731601E-7</v>
      </c>
      <c r="IF274" s="12">
        <v>0</v>
      </c>
      <c r="IG274" s="13">
        <v>8.9769123869397301E-8</v>
      </c>
      <c r="IH274" s="13">
        <v>1.13656810767291E-6</v>
      </c>
      <c r="II274" s="13">
        <v>5.8633651884796396E-7</v>
      </c>
      <c r="IJ274" s="13">
        <v>2.4608354784712903E-7</v>
      </c>
      <c r="IK274" s="13">
        <v>2.0249900719656701E-7</v>
      </c>
      <c r="IL274" s="12">
        <v>0</v>
      </c>
      <c r="IM274" s="13">
        <v>7.3088522530851602E-8</v>
      </c>
      <c r="IN274" s="13">
        <v>9.6079281252375409E-7</v>
      </c>
      <c r="IO274" s="13">
        <v>6.1165151918605503E-7</v>
      </c>
      <c r="IP274" s="13">
        <v>1.1568397129083E-7</v>
      </c>
      <c r="IQ274" s="12">
        <v>0</v>
      </c>
      <c r="IR274" s="13">
        <v>1.8040615609541701E-7</v>
      </c>
      <c r="IS274" s="13">
        <v>2.38888497831881E-7</v>
      </c>
      <c r="IT274" s="13">
        <v>4.36132074415924E-8</v>
      </c>
      <c r="IU274" s="13">
        <v>4.4434400287257002E-7</v>
      </c>
      <c r="IV274" s="12">
        <v>0</v>
      </c>
      <c r="IW274" s="12">
        <v>0</v>
      </c>
      <c r="IX274" s="13">
        <v>1.00250585734715E-6</v>
      </c>
      <c r="IY274" s="13">
        <v>4.7462904411656601E-7</v>
      </c>
    </row>
    <row r="275" spans="1:259" x14ac:dyDescent="0.25">
      <c r="A275" s="2">
        <v>272</v>
      </c>
      <c r="B275" s="2" t="s">
        <v>2679</v>
      </c>
      <c r="C275" s="2" t="s">
        <v>2707</v>
      </c>
      <c r="D275" s="12">
        <v>0</v>
      </c>
      <c r="E275" s="13">
        <v>9.2864992114641504E-8</v>
      </c>
      <c r="F275" s="13">
        <v>1.4232027954817701E-7</v>
      </c>
      <c r="G275" s="12">
        <v>0</v>
      </c>
      <c r="H275" s="13">
        <v>4.3035041944614001E-7</v>
      </c>
      <c r="I275" s="12">
        <v>0</v>
      </c>
      <c r="J275" s="12">
        <v>0</v>
      </c>
      <c r="K275" s="12">
        <v>0</v>
      </c>
      <c r="L275" s="13">
        <v>1.7517060367084E-7</v>
      </c>
      <c r="M275" s="13">
        <v>2.2337847274825601E-7</v>
      </c>
      <c r="N275" s="13">
        <v>4.7751723099293396E-7</v>
      </c>
      <c r="O275" s="12">
        <v>0</v>
      </c>
      <c r="P275" s="13">
        <v>2.6272425347167102E-7</v>
      </c>
      <c r="Q275" s="13">
        <v>1.3367760545605899E-7</v>
      </c>
      <c r="R275" s="12">
        <v>0</v>
      </c>
      <c r="S275" s="13">
        <v>2.0954571547663099E-8</v>
      </c>
      <c r="T275" s="13">
        <v>3.4716129640322801E-7</v>
      </c>
      <c r="U275" s="12">
        <v>0</v>
      </c>
      <c r="V275" s="13">
        <v>8.8320441859997803E-8</v>
      </c>
      <c r="W275" s="13">
        <v>2.5148815185940298E-8</v>
      </c>
      <c r="X275" s="12">
        <v>0</v>
      </c>
      <c r="Y275" s="12">
        <v>0</v>
      </c>
      <c r="Z275" s="12">
        <v>0</v>
      </c>
      <c r="AA275" s="12">
        <v>0</v>
      </c>
      <c r="AB275" s="13">
        <v>2.50782557639262E-7</v>
      </c>
      <c r="AC275" s="12">
        <v>0</v>
      </c>
      <c r="AD275" s="12">
        <v>0</v>
      </c>
      <c r="AE275" s="13">
        <v>8.6941513857486597E-8</v>
      </c>
      <c r="AF275" s="12">
        <v>0</v>
      </c>
      <c r="AG275" s="13">
        <v>5.5418234515508701E-8</v>
      </c>
      <c r="AH275" s="13">
        <v>3.8576499903254799E-7</v>
      </c>
      <c r="AI275" s="12">
        <v>0</v>
      </c>
      <c r="AJ275" s="12">
        <v>0</v>
      </c>
      <c r="AK275" s="13">
        <v>6.2782978336131804E-8</v>
      </c>
      <c r="AL275" s="12">
        <v>0</v>
      </c>
      <c r="AM275" s="13">
        <v>3.0436784594372899E-8</v>
      </c>
      <c r="AN275" s="12">
        <v>0</v>
      </c>
      <c r="AO275" s="12">
        <v>0</v>
      </c>
      <c r="AP275" s="13">
        <v>3.1104450497322698E-7</v>
      </c>
      <c r="AQ275" s="13">
        <v>2.35452834315511E-7</v>
      </c>
      <c r="AR275" s="13">
        <v>4.9840450084340698E-8</v>
      </c>
      <c r="AS275" s="13">
        <v>1.14542700137769E-7</v>
      </c>
      <c r="AT275" s="13">
        <v>7.7806263630843897E-8</v>
      </c>
      <c r="AU275" s="13">
        <v>2.8364653421995E-7</v>
      </c>
      <c r="AV275" s="13">
        <v>8.7986613848489597E-8</v>
      </c>
      <c r="AW275" s="12">
        <v>0</v>
      </c>
      <c r="AX275" s="13">
        <v>8.86967368274134E-8</v>
      </c>
      <c r="AY275" s="13">
        <v>7.8281611849905306E-8</v>
      </c>
      <c r="AZ275" s="21">
        <v>3.65495842323567E-7</v>
      </c>
      <c r="BA275" s="13">
        <v>1.97589946775982E-7</v>
      </c>
      <c r="BB275" s="13">
        <v>9.3728394420277503E-8</v>
      </c>
      <c r="BC275" s="12">
        <v>0</v>
      </c>
      <c r="BD275" s="12">
        <v>0</v>
      </c>
      <c r="BE275" s="13">
        <v>2.55289544961849E-7</v>
      </c>
      <c r="BF275" s="13">
        <v>5.1781090395542298E-8</v>
      </c>
      <c r="BG275" s="12">
        <v>0</v>
      </c>
      <c r="BH275" s="12">
        <v>0</v>
      </c>
      <c r="BI275" s="13">
        <v>2.2597738933538301E-7</v>
      </c>
      <c r="BJ275" s="12">
        <v>0</v>
      </c>
      <c r="BK275" s="13">
        <v>1.10345889095491E-7</v>
      </c>
      <c r="BL275" s="13">
        <v>1.44411261632745E-7</v>
      </c>
      <c r="BM275" s="13">
        <v>3.6215266305444899E-7</v>
      </c>
      <c r="BN275" s="13">
        <v>3.8633214488539601E-8</v>
      </c>
      <c r="BO275" s="13">
        <v>5.61025917134944E-7</v>
      </c>
      <c r="BP275" s="13">
        <v>4.58181786998578E-7</v>
      </c>
      <c r="BQ275" s="13">
        <v>9.6224378516233597E-8</v>
      </c>
      <c r="BR275" s="13">
        <v>1.3189652360541301E-7</v>
      </c>
      <c r="BS275" s="12">
        <v>0</v>
      </c>
      <c r="BT275" s="13">
        <v>8.4675300259424406E-8</v>
      </c>
      <c r="BU275" s="13">
        <v>1.11377832843858E-7</v>
      </c>
      <c r="BV275" s="13">
        <v>1.14767987510252E-7</v>
      </c>
      <c r="BW275" s="12">
        <v>0</v>
      </c>
      <c r="BX275" s="12">
        <v>0</v>
      </c>
      <c r="BY275" s="13">
        <v>2.8654965588987699E-7</v>
      </c>
      <c r="BZ275" s="13">
        <v>3.9757432278172802E-7</v>
      </c>
      <c r="CA275" s="13">
        <v>5.2562214398462397E-8</v>
      </c>
      <c r="CB275" s="13">
        <v>2.2692019443621801E-7</v>
      </c>
      <c r="CC275" s="13">
        <v>2.27063983286017E-7</v>
      </c>
      <c r="CD275" s="12">
        <v>0</v>
      </c>
      <c r="CE275" s="13">
        <v>4.76333627133933E-8</v>
      </c>
      <c r="CF275" s="12">
        <v>0</v>
      </c>
      <c r="CG275" s="13">
        <v>1.4593872150869899E-7</v>
      </c>
      <c r="CH275" s="13">
        <v>4.26077606140417E-7</v>
      </c>
      <c r="CI275" s="13">
        <v>1.5639283355034501E-7</v>
      </c>
      <c r="CJ275" s="12">
        <v>0</v>
      </c>
      <c r="CK275" s="13">
        <v>2.6249980125181003E-7</v>
      </c>
      <c r="CL275" s="13">
        <v>1.2357854256627901E-7</v>
      </c>
      <c r="CM275" s="12">
        <v>0</v>
      </c>
      <c r="CN275" s="13">
        <v>1.2718311204767699E-7</v>
      </c>
      <c r="CO275" s="13">
        <v>4.2451997540380998E-8</v>
      </c>
      <c r="CP275" s="12">
        <v>0</v>
      </c>
      <c r="CQ275" s="13">
        <v>4.0672008425739401E-7</v>
      </c>
      <c r="CR275" s="13">
        <v>5.8436130230386202E-8</v>
      </c>
      <c r="CS275" s="13">
        <v>1.4151387052769201E-7</v>
      </c>
      <c r="CT275" s="13">
        <v>8.0748686753440905E-8</v>
      </c>
      <c r="CU275" s="12">
        <v>0</v>
      </c>
      <c r="CV275" s="21">
        <v>2.5136516158705601E-7</v>
      </c>
      <c r="CW275" s="13">
        <v>5.6099435154833901E-7</v>
      </c>
      <c r="CX275" s="12">
        <v>0</v>
      </c>
      <c r="CY275" s="13">
        <v>6.8743976077455604E-7</v>
      </c>
      <c r="CZ275" s="13">
        <v>1.0709229877410101E-6</v>
      </c>
      <c r="DA275" s="13">
        <v>8.5306116980428605E-7</v>
      </c>
      <c r="DB275" s="12">
        <v>0</v>
      </c>
      <c r="DC275" s="13">
        <v>2.20061053665341E-7</v>
      </c>
      <c r="DD275" s="13">
        <v>1.0977237708947299E-6</v>
      </c>
      <c r="DE275" s="13">
        <v>2.3877259085823199E-6</v>
      </c>
      <c r="DF275" s="13">
        <v>5.2586672592131697E-8</v>
      </c>
      <c r="DG275" s="13">
        <v>4.3527625864938802E-7</v>
      </c>
      <c r="DH275" s="13">
        <v>2.50868670719921E-7</v>
      </c>
      <c r="DI275" s="13">
        <v>1.0571322033172801E-7</v>
      </c>
      <c r="DJ275" s="12">
        <v>0</v>
      </c>
      <c r="DK275" s="13">
        <v>1.02383386778769E-6</v>
      </c>
      <c r="DL275" s="12">
        <v>0</v>
      </c>
      <c r="DM275" s="12">
        <v>0</v>
      </c>
      <c r="DN275" s="12">
        <v>0</v>
      </c>
      <c r="DO275" s="13">
        <v>3.46086155289952E-7</v>
      </c>
      <c r="DP275" s="12">
        <v>0</v>
      </c>
      <c r="DQ275" s="12">
        <v>0</v>
      </c>
      <c r="DR275" s="13">
        <v>3.1710323229239098E-7</v>
      </c>
      <c r="DS275" s="13">
        <v>2.7441117847131298E-6</v>
      </c>
      <c r="DT275" s="12">
        <v>0</v>
      </c>
      <c r="DU275" s="12">
        <v>0</v>
      </c>
      <c r="DV275" s="12">
        <v>0</v>
      </c>
      <c r="DW275" s="13">
        <v>9.0022326104288705E-7</v>
      </c>
      <c r="DX275" s="12">
        <v>0</v>
      </c>
      <c r="DY275" s="13">
        <v>2.9125056268409699E-7</v>
      </c>
      <c r="DZ275" s="13">
        <v>6.19835459911933E-7</v>
      </c>
      <c r="EA275" s="13">
        <v>5.5707482371177201E-8</v>
      </c>
      <c r="EB275" s="13">
        <v>8.2941835079820004E-7</v>
      </c>
      <c r="EC275" s="2" t="s">
        <v>2679</v>
      </c>
      <c r="ED275" s="12">
        <v>0</v>
      </c>
      <c r="EE275" s="12">
        <v>0</v>
      </c>
      <c r="EF275" s="13">
        <v>4.5378180919752899E-8</v>
      </c>
      <c r="EG275" s="12">
        <v>0</v>
      </c>
      <c r="EH275" s="12">
        <v>0</v>
      </c>
      <c r="EI275" s="13">
        <v>4.8002622154649603E-8</v>
      </c>
      <c r="EJ275" s="13">
        <v>1.09708997286519E-6</v>
      </c>
      <c r="EK275" s="13">
        <v>1.6728136423342499E-7</v>
      </c>
      <c r="EL275" s="13">
        <v>1.07013990913712E-7</v>
      </c>
      <c r="EM275" s="12">
        <v>0</v>
      </c>
      <c r="EN275" s="13">
        <v>2.9006166210289299E-7</v>
      </c>
      <c r="EO275" s="12">
        <v>0</v>
      </c>
      <c r="EP275" s="12">
        <v>0</v>
      </c>
      <c r="EQ275" s="13">
        <v>1.1784268048016399E-7</v>
      </c>
      <c r="ER275" s="12">
        <v>0</v>
      </c>
      <c r="ES275" s="13">
        <v>2.5932180432902799E-7</v>
      </c>
      <c r="ET275" s="13">
        <v>4.8376494785972302E-7</v>
      </c>
      <c r="EU275" s="12">
        <v>0</v>
      </c>
      <c r="EV275" s="13">
        <v>5.1222196611399899E-8</v>
      </c>
      <c r="EW275" s="13">
        <v>4.8319502248387401E-8</v>
      </c>
      <c r="EX275" s="13">
        <v>1.08360657257851E-6</v>
      </c>
      <c r="EY275" s="13">
        <v>4.14240253809495E-8</v>
      </c>
      <c r="EZ275" s="12">
        <v>0</v>
      </c>
      <c r="FA275" s="13">
        <v>1.83575796486569E-7</v>
      </c>
      <c r="FB275" s="13">
        <v>1.01322363015528E-7</v>
      </c>
      <c r="FC275" s="13">
        <v>6.3184191680810206E-8</v>
      </c>
      <c r="FD275" s="12">
        <v>0</v>
      </c>
      <c r="FE275" s="13">
        <v>3.6309560461691999E-7</v>
      </c>
      <c r="FF275" s="13">
        <v>9.6928635878053894E-8</v>
      </c>
      <c r="FG275" s="12">
        <v>0</v>
      </c>
      <c r="FH275" s="12">
        <v>0</v>
      </c>
      <c r="FI275" s="13">
        <v>4.0607311518177698E-7</v>
      </c>
      <c r="FJ275" s="12">
        <v>0</v>
      </c>
      <c r="FK275" s="13">
        <v>1.4306092619490301E-7</v>
      </c>
      <c r="FL275" s="12">
        <v>0</v>
      </c>
      <c r="FM275" s="12">
        <v>0</v>
      </c>
      <c r="FN275" s="12">
        <v>0</v>
      </c>
      <c r="FO275" s="12">
        <v>0</v>
      </c>
      <c r="FP275" s="12">
        <v>0</v>
      </c>
      <c r="FQ275" s="13">
        <v>2.1391019473456E-7</v>
      </c>
      <c r="FR275" s="12">
        <v>0</v>
      </c>
      <c r="FS275" s="13">
        <v>6.7345462733892302E-7</v>
      </c>
      <c r="FT275" s="13">
        <v>1.3885582697369001E-7</v>
      </c>
      <c r="FU275" s="12">
        <v>0</v>
      </c>
      <c r="FV275" s="12">
        <v>0</v>
      </c>
      <c r="FW275" s="12">
        <v>0</v>
      </c>
      <c r="FX275" s="13">
        <v>1.18460589841845E-7</v>
      </c>
      <c r="FY275" s="13">
        <v>1.4452552351669999E-7</v>
      </c>
      <c r="FZ275" s="12">
        <v>0</v>
      </c>
      <c r="GA275" s="21">
        <v>7.3386318498413306E-8</v>
      </c>
      <c r="GB275" s="13">
        <v>5.08277594439789E-8</v>
      </c>
      <c r="GC275" s="13">
        <v>1.19124363379606E-7</v>
      </c>
      <c r="GD275" s="12">
        <v>0</v>
      </c>
      <c r="GE275" s="13">
        <v>1.5724311628922199E-7</v>
      </c>
      <c r="GF275" s="13">
        <v>3.4802222982887002E-7</v>
      </c>
      <c r="GG275" s="13">
        <v>3.7707986323687597E-8</v>
      </c>
      <c r="GH275" s="12">
        <v>0</v>
      </c>
      <c r="GI275" s="13">
        <v>1.9402940492700398E-6</v>
      </c>
      <c r="GJ275" s="13">
        <v>2.8886932081509598E-7</v>
      </c>
      <c r="GK275" s="12">
        <v>0</v>
      </c>
      <c r="GL275" s="13">
        <v>4.8998558469040602E-8</v>
      </c>
      <c r="GM275" s="13">
        <v>1.01884542564987E-7</v>
      </c>
      <c r="GN275" s="13">
        <v>3.24105953699894E-7</v>
      </c>
      <c r="GO275" s="13">
        <v>4.02241550451112E-7</v>
      </c>
      <c r="GP275" s="13">
        <v>1.7875656659336699E-7</v>
      </c>
      <c r="GQ275" s="13">
        <v>3.1370114579858799E-7</v>
      </c>
      <c r="GR275" s="12">
        <v>0</v>
      </c>
      <c r="GS275" s="13">
        <v>4.7642024131192502E-7</v>
      </c>
      <c r="GT275" s="13">
        <v>4.31105367883142E-8</v>
      </c>
      <c r="GU275" s="12">
        <v>0</v>
      </c>
      <c r="GV275" s="12">
        <v>0</v>
      </c>
      <c r="GW275" s="12">
        <v>0</v>
      </c>
      <c r="GX275" s="12">
        <v>0</v>
      </c>
      <c r="GY275" s="12">
        <v>0</v>
      </c>
      <c r="GZ275" s="13">
        <v>1.7091702177252001E-7</v>
      </c>
      <c r="HA275" s="13">
        <v>4.4234845870310998E-7</v>
      </c>
      <c r="HB275" s="12">
        <v>0</v>
      </c>
      <c r="HC275" s="13">
        <v>4.8753674575006004E-7</v>
      </c>
      <c r="HD275" s="13">
        <v>2.3666151681048101E-7</v>
      </c>
      <c r="HE275" s="13">
        <v>1.0399820500683999E-7</v>
      </c>
      <c r="HF275" s="13">
        <v>4.5528373012521502E-8</v>
      </c>
      <c r="HG275" s="13">
        <v>1.5348369574850899E-7</v>
      </c>
      <c r="HH275" s="12">
        <v>0</v>
      </c>
      <c r="HI275" s="13">
        <v>2.71103509446358E-7</v>
      </c>
      <c r="HJ275" s="13">
        <v>3.11694252509287E-7</v>
      </c>
      <c r="HK275" s="13">
        <v>3.5161995687839902E-7</v>
      </c>
      <c r="HL275" s="12">
        <v>0</v>
      </c>
      <c r="HM275" s="12">
        <v>0</v>
      </c>
      <c r="HN275" s="12">
        <v>0</v>
      </c>
      <c r="HO275" s="13">
        <v>4.2569332364128203E-8</v>
      </c>
      <c r="HP275" s="13">
        <v>4.8904185959705801E-8</v>
      </c>
      <c r="HQ275" s="12">
        <v>0</v>
      </c>
      <c r="HR275" s="13">
        <v>1.68673824566031E-7</v>
      </c>
      <c r="HS275" s="13">
        <v>7.4242017704541895E-8</v>
      </c>
      <c r="HT275" s="13">
        <v>1.63384558118681E-7</v>
      </c>
      <c r="HU275" s="21">
        <v>5.2980974101090697E-8</v>
      </c>
      <c r="HV275" s="13">
        <v>1.12048669423413E-6</v>
      </c>
      <c r="HW275" s="13">
        <v>2.6938758043586999E-7</v>
      </c>
      <c r="HX275" s="12">
        <v>0</v>
      </c>
      <c r="HY275" s="12">
        <v>0</v>
      </c>
      <c r="HZ275" s="13">
        <v>1.13813987607761E-7</v>
      </c>
      <c r="IA275" s="13">
        <v>4.9049509705669499E-7</v>
      </c>
      <c r="IB275" s="12">
        <v>0</v>
      </c>
      <c r="IC275" s="13">
        <v>1.03150550303007E-7</v>
      </c>
      <c r="ID275" s="13">
        <v>1.5724731024506899E-7</v>
      </c>
      <c r="IE275" s="13">
        <v>6.0008040262033796E-7</v>
      </c>
      <c r="IF275" s="12">
        <v>0</v>
      </c>
      <c r="IG275" s="13">
        <v>3.8180222892067598E-8</v>
      </c>
      <c r="IH275" s="13">
        <v>1.12765770709019E-6</v>
      </c>
      <c r="II275" s="13">
        <v>1.1458690825485899E-7</v>
      </c>
      <c r="IJ275" s="13">
        <v>1.2350054816141901E-7</v>
      </c>
      <c r="IK275" s="13">
        <v>3.2701280249798498E-7</v>
      </c>
      <c r="IL275" s="12">
        <v>0</v>
      </c>
      <c r="IM275" s="13">
        <v>4.9633895173428298E-8</v>
      </c>
      <c r="IN275" s="13">
        <v>8.3653530893419902E-7</v>
      </c>
      <c r="IO275" s="13">
        <v>6.42759219422197E-7</v>
      </c>
      <c r="IP275" s="13">
        <v>1.1953471612632299E-7</v>
      </c>
      <c r="IQ275" s="12">
        <v>0</v>
      </c>
      <c r="IR275" s="13">
        <v>4.8783642692218201E-8</v>
      </c>
      <c r="IS275" s="13">
        <v>9.3371275724003901E-8</v>
      </c>
      <c r="IT275" s="13">
        <v>1.27849002385925E-7</v>
      </c>
      <c r="IU275" s="13">
        <v>2.30919868844793E-7</v>
      </c>
      <c r="IV275" s="13">
        <v>1.48277964827288E-7</v>
      </c>
      <c r="IW275" s="12">
        <v>0</v>
      </c>
      <c r="IX275" s="13">
        <v>1.9904571205646302E-6</v>
      </c>
      <c r="IY275" s="13">
        <v>5.7972547531380497E-7</v>
      </c>
    </row>
    <row r="276" spans="1:259" x14ac:dyDescent="0.25">
      <c r="A276" s="2">
        <v>273</v>
      </c>
      <c r="B276" s="2" t="s">
        <v>2682</v>
      </c>
      <c r="C276" s="2" t="s">
        <v>2707</v>
      </c>
      <c r="D276" s="12">
        <v>0</v>
      </c>
      <c r="E276" s="13">
        <v>2.04986729181515E-8</v>
      </c>
      <c r="F276" s="12">
        <v>0</v>
      </c>
      <c r="G276" s="12">
        <v>0</v>
      </c>
      <c r="H276" s="13">
        <v>5.8607672754939799E-8</v>
      </c>
      <c r="I276" s="12">
        <v>0</v>
      </c>
      <c r="J276" s="12">
        <v>0</v>
      </c>
      <c r="K276" s="13">
        <v>3.6015326712877301E-8</v>
      </c>
      <c r="L276" s="12">
        <v>0</v>
      </c>
      <c r="M276" s="13">
        <v>3.7106058596055801E-8</v>
      </c>
      <c r="N276" s="12">
        <v>0</v>
      </c>
      <c r="O276" s="12">
        <v>0</v>
      </c>
      <c r="P276" s="12">
        <v>0</v>
      </c>
      <c r="Q276" s="12">
        <v>0</v>
      </c>
      <c r="R276" s="13">
        <v>1.5977802600360201E-7</v>
      </c>
      <c r="S276" s="13">
        <v>2.4365780869375801E-8</v>
      </c>
      <c r="T276" s="13">
        <v>7.9973645745219701E-8</v>
      </c>
      <c r="U276" s="13">
        <v>7.9836076246591102E-8</v>
      </c>
      <c r="V276" s="13">
        <v>2.3107092347092499E-7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3">
        <v>1.4460404650925701E-7</v>
      </c>
      <c r="AC276" s="12">
        <v>0</v>
      </c>
      <c r="AD276" s="12">
        <v>0</v>
      </c>
      <c r="AE276" s="13">
        <v>1.10770521915287E-7</v>
      </c>
      <c r="AF276" s="12">
        <v>0</v>
      </c>
      <c r="AG276" s="13">
        <v>4.40158936686621E-8</v>
      </c>
      <c r="AH276" s="13">
        <v>2.5820795399340301E-8</v>
      </c>
      <c r="AI276" s="12">
        <v>0</v>
      </c>
      <c r="AJ276" s="13">
        <v>4.3963596408803497E-8</v>
      </c>
      <c r="AK276" s="13">
        <v>1.1523687163368401E-7</v>
      </c>
      <c r="AL276" s="13">
        <v>3.1095881878567301E-7</v>
      </c>
      <c r="AM276" s="13">
        <v>8.8479024983642198E-8</v>
      </c>
      <c r="AN276" s="13">
        <v>2.0937380677281598E-8</v>
      </c>
      <c r="AO276" s="12">
        <v>0</v>
      </c>
      <c r="AP276" s="13">
        <v>3.7642591792300302E-7</v>
      </c>
      <c r="AQ276" s="13">
        <v>5.0108708801956198E-8</v>
      </c>
      <c r="AR276" s="12">
        <v>0</v>
      </c>
      <c r="AS276" s="13">
        <v>4.4396395402236001E-8</v>
      </c>
      <c r="AT276" s="13">
        <v>6.0314933047165802E-8</v>
      </c>
      <c r="AU276" s="12">
        <v>0</v>
      </c>
      <c r="AV276" s="12">
        <v>0</v>
      </c>
      <c r="AW276" s="13">
        <v>1.0557418752869901E-7</v>
      </c>
      <c r="AX276" s="12">
        <v>0</v>
      </c>
      <c r="AY276" s="12">
        <v>0</v>
      </c>
      <c r="AZ276" s="21">
        <v>2.3584767604637401E-8</v>
      </c>
      <c r="BA276" s="13">
        <v>3.7568857093726301E-8</v>
      </c>
      <c r="BB276" s="13">
        <v>1.63479757709786E-7</v>
      </c>
      <c r="BC276" s="13">
        <v>1.3517067532404701E-8</v>
      </c>
      <c r="BD276" s="13">
        <v>8.8800868047609194E-8</v>
      </c>
      <c r="BE276" s="13">
        <v>1.89575259887339E-7</v>
      </c>
      <c r="BF276" s="13">
        <v>1.2042114045474901E-7</v>
      </c>
      <c r="BG276" s="13">
        <v>8.4162315764190201E-8</v>
      </c>
      <c r="BH276" s="13">
        <v>4.8872624497733E-8</v>
      </c>
      <c r="BI276" s="13">
        <v>3.6967158164470498E-8</v>
      </c>
      <c r="BJ276" s="12">
        <v>0</v>
      </c>
      <c r="BK276" s="12">
        <v>0</v>
      </c>
      <c r="BL276" s="13">
        <v>2.7986678610997199E-8</v>
      </c>
      <c r="BM276" s="13">
        <v>1.09583825406701E-7</v>
      </c>
      <c r="BN276" s="13">
        <v>6.5822041847157403E-8</v>
      </c>
      <c r="BO276" s="12">
        <v>0</v>
      </c>
      <c r="BP276" s="12">
        <v>0</v>
      </c>
      <c r="BQ276" s="13">
        <v>1.4063180488057301E-7</v>
      </c>
      <c r="BR276" s="13">
        <v>1.02245367135979E-7</v>
      </c>
      <c r="BS276" s="12">
        <v>0</v>
      </c>
      <c r="BT276" s="13">
        <v>3.7218708542755403E-8</v>
      </c>
      <c r="BU276" s="13">
        <v>8.6339405305316205E-8</v>
      </c>
      <c r="BV276" s="12">
        <v>0</v>
      </c>
      <c r="BW276" s="13">
        <v>1.4380218689351401E-7</v>
      </c>
      <c r="BX276" s="13">
        <v>6.2631867847035298E-8</v>
      </c>
      <c r="BY276" s="13">
        <v>1.53558237492728E-7</v>
      </c>
      <c r="BZ276" s="12">
        <v>0</v>
      </c>
      <c r="CA276" s="13">
        <v>9.1678280927550594E-8</v>
      </c>
      <c r="CB276" s="13">
        <v>8.7953563734968395E-8</v>
      </c>
      <c r="CC276" s="13">
        <v>6.27259153983318E-8</v>
      </c>
      <c r="CD276" s="12">
        <v>0</v>
      </c>
      <c r="CE276" s="12">
        <v>0</v>
      </c>
      <c r="CF276" s="13">
        <v>2.06842941925286E-7</v>
      </c>
      <c r="CG276" s="13">
        <v>5.9958149774502896E-7</v>
      </c>
      <c r="CH276" s="13">
        <v>2.1229795959072001E-7</v>
      </c>
      <c r="CI276" s="13">
        <v>4.1685249410532202E-8</v>
      </c>
      <c r="CJ276" s="12">
        <v>0</v>
      </c>
      <c r="CK276" s="13">
        <v>9.6960681179033395E-8</v>
      </c>
      <c r="CL276" s="13">
        <v>8.9809987330144406E-8</v>
      </c>
      <c r="CM276" s="13">
        <v>2.72601651972158E-8</v>
      </c>
      <c r="CN276" s="13">
        <v>8.0335307252017302E-8</v>
      </c>
      <c r="CO276" s="13">
        <v>1.9717888866368399E-8</v>
      </c>
      <c r="CP276" s="12">
        <v>0</v>
      </c>
      <c r="CQ276" s="13">
        <v>6.5284124094091706E-8</v>
      </c>
      <c r="CR276" s="12">
        <v>0</v>
      </c>
      <c r="CS276" s="13">
        <v>1.5286896990102099E-8</v>
      </c>
      <c r="CT276" s="13">
        <v>2.5263837021351899E-7</v>
      </c>
      <c r="CU276" s="12">
        <v>0</v>
      </c>
      <c r="CV276" s="17">
        <v>0</v>
      </c>
      <c r="CW276" s="12">
        <v>0</v>
      </c>
      <c r="CX276" s="13">
        <v>2.2360105377142599E-7</v>
      </c>
      <c r="CY276" s="13">
        <v>1.1491221521924301E-7</v>
      </c>
      <c r="CZ276" s="13">
        <v>7.26579788341504E-7</v>
      </c>
      <c r="DA276" s="13">
        <v>1.05637319952525E-6</v>
      </c>
      <c r="DB276" s="13">
        <v>1.1163879633407801E-6</v>
      </c>
      <c r="DC276" s="13">
        <v>6.4699124146277296E-7</v>
      </c>
      <c r="DD276" s="12">
        <v>0</v>
      </c>
      <c r="DE276" s="13">
        <v>2.4471384996295E-7</v>
      </c>
      <c r="DF276" s="13">
        <v>1.45952928336084E-7</v>
      </c>
      <c r="DG276" s="12">
        <v>0</v>
      </c>
      <c r="DH276" s="12">
        <v>0</v>
      </c>
      <c r="DI276" s="13">
        <v>2.04870582038233E-7</v>
      </c>
      <c r="DJ276" s="12">
        <v>0</v>
      </c>
      <c r="DK276" s="12">
        <v>0</v>
      </c>
      <c r="DL276" s="12">
        <v>0</v>
      </c>
      <c r="DM276" s="12">
        <v>0</v>
      </c>
      <c r="DN276" s="12">
        <v>0</v>
      </c>
      <c r="DO276" s="13">
        <v>2.38378158750648E-8</v>
      </c>
      <c r="DP276" s="13">
        <v>4.9901458361779901E-7</v>
      </c>
      <c r="DQ276" s="13">
        <v>2.7160654374881401E-7</v>
      </c>
      <c r="DR276" s="12">
        <v>0</v>
      </c>
      <c r="DS276" s="13">
        <v>2.4088189454949803E-7</v>
      </c>
      <c r="DT276" s="12">
        <v>0</v>
      </c>
      <c r="DU276" s="13">
        <v>3.7434660371288699E-7</v>
      </c>
      <c r="DV276" s="12">
        <v>0</v>
      </c>
      <c r="DW276" s="13">
        <v>1.4406564594485101E-7</v>
      </c>
      <c r="DX276" s="13">
        <v>3.8577368502613199E-7</v>
      </c>
      <c r="DY276" s="13">
        <v>3.4089399177440797E-7</v>
      </c>
      <c r="DZ276" s="13">
        <v>3.0657709183934302E-8</v>
      </c>
      <c r="EA276" s="13">
        <v>3.6400812403995498E-7</v>
      </c>
      <c r="EB276" s="13">
        <v>9.6443994278860406E-7</v>
      </c>
      <c r="EC276" s="2" t="s">
        <v>2682</v>
      </c>
      <c r="ED276" s="12">
        <v>0</v>
      </c>
      <c r="EE276" s="13">
        <v>2.1205677486938401E-7</v>
      </c>
      <c r="EF276" s="12">
        <v>0</v>
      </c>
      <c r="EG276" s="13">
        <v>5.0643758401659003E-8</v>
      </c>
      <c r="EH276" s="12">
        <v>0</v>
      </c>
      <c r="EI276" s="12">
        <v>0</v>
      </c>
      <c r="EJ276" s="13">
        <v>3.10843829608545E-8</v>
      </c>
      <c r="EK276" s="13">
        <v>3.8902642844982598E-8</v>
      </c>
      <c r="EL276" s="12">
        <v>0</v>
      </c>
      <c r="EM276" s="13">
        <v>2.5450065493615601E-8</v>
      </c>
      <c r="EN276" s="12">
        <v>0</v>
      </c>
      <c r="EO276" s="13">
        <v>9.1529566273647295E-8</v>
      </c>
      <c r="EP276" s="13">
        <v>1.0529546487413399E-6</v>
      </c>
      <c r="EQ276" s="13">
        <v>8.2310980794042204E-8</v>
      </c>
      <c r="ER276" s="12">
        <v>0</v>
      </c>
      <c r="ES276" s="13">
        <v>2.2754486542856699E-7</v>
      </c>
      <c r="ET276" s="13">
        <v>1.7578668163507401E-7</v>
      </c>
      <c r="EU276" s="12">
        <v>0</v>
      </c>
      <c r="EV276" s="12">
        <v>0</v>
      </c>
      <c r="EW276" s="13">
        <v>3.0902007251875701E-7</v>
      </c>
      <c r="EX276" s="12">
        <v>0</v>
      </c>
      <c r="EY276" s="13">
        <v>4.5759097804537302E-7</v>
      </c>
      <c r="EZ276" s="12">
        <v>0</v>
      </c>
      <c r="FA276" s="12">
        <v>0</v>
      </c>
      <c r="FB276" s="13">
        <v>6.7096564532698096E-8</v>
      </c>
      <c r="FC276" s="12">
        <v>0</v>
      </c>
      <c r="FD276" s="12">
        <v>0</v>
      </c>
      <c r="FE276" s="12">
        <v>0</v>
      </c>
      <c r="FF276" s="12">
        <v>0</v>
      </c>
      <c r="FG276" s="13">
        <v>1.0117611023783601E-7</v>
      </c>
      <c r="FH276" s="12">
        <v>0</v>
      </c>
      <c r="FI276" s="13">
        <v>8.58505528925533E-8</v>
      </c>
      <c r="FJ276" s="13">
        <v>6.8915362526684407E-8</v>
      </c>
      <c r="FK276" s="13">
        <v>1.6634991418012E-7</v>
      </c>
      <c r="FL276" s="12">
        <v>0</v>
      </c>
      <c r="FM276" s="13">
        <v>2.4555035991355101E-8</v>
      </c>
      <c r="FN276" s="13">
        <v>1.5156270162734801E-7</v>
      </c>
      <c r="FO276" s="12">
        <v>0</v>
      </c>
      <c r="FP276" s="12">
        <v>0</v>
      </c>
      <c r="FQ276" s="12">
        <v>0</v>
      </c>
      <c r="FR276" s="12">
        <v>0</v>
      </c>
      <c r="FS276" s="13">
        <v>9.4858897864529895E-8</v>
      </c>
      <c r="FT276" s="13">
        <v>8.0730131961447902E-8</v>
      </c>
      <c r="FU276" s="12">
        <v>0</v>
      </c>
      <c r="FV276" s="12">
        <v>0</v>
      </c>
      <c r="FW276" s="12">
        <v>0</v>
      </c>
      <c r="FX276" s="12">
        <v>0</v>
      </c>
      <c r="FY276" s="13">
        <v>5.6017644773914897E-8</v>
      </c>
      <c r="FZ276" s="13">
        <v>1.54035081168266E-7</v>
      </c>
      <c r="GA276" s="21">
        <v>6.55351663644615E-8</v>
      </c>
      <c r="GB276" s="13">
        <v>5.9102045865091802E-8</v>
      </c>
      <c r="GC276" s="13">
        <v>3.1166257860943301E-7</v>
      </c>
      <c r="GD276" s="13">
        <v>1.4831285128657301E-7</v>
      </c>
      <c r="GE276" s="13">
        <v>1.8284083289444399E-7</v>
      </c>
      <c r="GF276" s="12">
        <v>0</v>
      </c>
      <c r="GG276" s="13">
        <v>1.66867612496425E-7</v>
      </c>
      <c r="GH276" s="12">
        <v>0</v>
      </c>
      <c r="GI276" s="12">
        <v>0</v>
      </c>
      <c r="GJ276" s="13">
        <v>2.61357467035784E-8</v>
      </c>
      <c r="GK276" s="12">
        <v>0</v>
      </c>
      <c r="GL276" s="13">
        <v>7.3334245924191497E-8</v>
      </c>
      <c r="GM276" s="13">
        <v>2.1287177239737599E-8</v>
      </c>
      <c r="GN276" s="12">
        <v>0</v>
      </c>
      <c r="GO276" s="13">
        <v>3.3408766648763501E-8</v>
      </c>
      <c r="GP276" s="13">
        <v>1.6964198440180601E-7</v>
      </c>
      <c r="GQ276" s="13">
        <v>1.36788290319152E-7</v>
      </c>
      <c r="GR276" s="12">
        <v>0</v>
      </c>
      <c r="GS276" s="12">
        <v>0</v>
      </c>
      <c r="GT276" s="13">
        <v>2.5064265574601301E-8</v>
      </c>
      <c r="GU276" s="13">
        <v>3.2603623074505297E-8</v>
      </c>
      <c r="GV276" s="13">
        <v>3.0652709815460998E-8</v>
      </c>
      <c r="GW276" s="12">
        <v>0</v>
      </c>
      <c r="GX276" s="12">
        <v>0</v>
      </c>
      <c r="GY276" s="12">
        <v>0</v>
      </c>
      <c r="GZ276" s="13">
        <v>2.0981447671892601E-8</v>
      </c>
      <c r="HA276" s="13">
        <v>8.2345123969445298E-8</v>
      </c>
      <c r="HB276" s="13">
        <v>2.48448761083489E-8</v>
      </c>
      <c r="HC276" s="12">
        <v>0</v>
      </c>
      <c r="HD276" s="13">
        <v>2.2932317520395399E-7</v>
      </c>
      <c r="HE276" s="13">
        <v>1.2092814535679101E-7</v>
      </c>
      <c r="HF276" s="12">
        <v>0</v>
      </c>
      <c r="HG276" s="12">
        <v>0</v>
      </c>
      <c r="HH276" s="13">
        <v>3.1904820090871597E-7</v>
      </c>
      <c r="HI276" s="13">
        <v>9.4570991667334194E-8</v>
      </c>
      <c r="HJ276" s="13">
        <v>1.20811725778793E-7</v>
      </c>
      <c r="HK276" s="12">
        <v>0</v>
      </c>
      <c r="HL276" s="13">
        <v>2.28338148883302E-7</v>
      </c>
      <c r="HM276" s="12">
        <v>0</v>
      </c>
      <c r="HN276" s="12">
        <v>0</v>
      </c>
      <c r="HO276" s="13">
        <v>2.0221150253014198E-8</v>
      </c>
      <c r="HP276" s="13">
        <v>1.990286637895E-7</v>
      </c>
      <c r="HQ276" s="13">
        <v>4.6361029791229601E-7</v>
      </c>
      <c r="HR276" s="12">
        <v>0</v>
      </c>
      <c r="HS276" s="12">
        <v>0</v>
      </c>
      <c r="HT276" s="13">
        <v>2.4794732804791003E-7</v>
      </c>
      <c r="HU276" s="21">
        <v>1.28839019085278E-7</v>
      </c>
      <c r="HV276" s="13">
        <v>4.6133255768935E-8</v>
      </c>
      <c r="HW276" s="13">
        <v>2.0969738821510601E-7</v>
      </c>
      <c r="HX276" s="12">
        <v>0</v>
      </c>
      <c r="HY276" s="12">
        <v>0</v>
      </c>
      <c r="HZ276" s="12">
        <v>0</v>
      </c>
      <c r="IA276" s="13">
        <v>5.7034313611243602E-8</v>
      </c>
      <c r="IB276" s="13">
        <v>1.88895612363319E-7</v>
      </c>
      <c r="IC276" s="13">
        <v>4.0963625904850197E-8</v>
      </c>
      <c r="ID276" s="13">
        <v>3.0474284931215002E-8</v>
      </c>
      <c r="IE276" s="12">
        <v>0</v>
      </c>
      <c r="IF276" s="12">
        <v>0</v>
      </c>
      <c r="IG276" s="13">
        <v>1.3318682404209601E-7</v>
      </c>
      <c r="IH276" s="13">
        <v>4.1453471753322699E-7</v>
      </c>
      <c r="II276" s="13">
        <v>5.9958265947310097E-7</v>
      </c>
      <c r="IJ276" s="13">
        <v>4.7868429519930002E-8</v>
      </c>
      <c r="IK276" s="12">
        <v>0</v>
      </c>
      <c r="IL276" s="12">
        <v>0</v>
      </c>
      <c r="IM276" s="13">
        <v>1.00999205294767E-6</v>
      </c>
      <c r="IN276" s="13">
        <v>2.5542939198349599E-8</v>
      </c>
      <c r="IO276" s="13">
        <v>5.4397663144382995E-7</v>
      </c>
      <c r="IP276" s="13">
        <v>6.0230670916364097E-7</v>
      </c>
      <c r="IQ276" s="13">
        <v>3.7093510349286599E-8</v>
      </c>
      <c r="IR276" s="13">
        <v>1.70175497763552E-7</v>
      </c>
      <c r="IS276" s="13">
        <v>1.6285687626279799E-7</v>
      </c>
      <c r="IT276" s="13">
        <v>7.4330815340654095E-8</v>
      </c>
      <c r="IU276" s="13">
        <v>4.4751912566820401E-8</v>
      </c>
      <c r="IV276" s="13">
        <v>5.7472079390421502E-8</v>
      </c>
      <c r="IW276" s="13">
        <v>2.08074055227418E-7</v>
      </c>
      <c r="IX276" s="13">
        <v>2.6610143543392698E-7</v>
      </c>
      <c r="IY276" s="13">
        <v>1.01114908484966E-7</v>
      </c>
    </row>
    <row r="277" spans="1:259" x14ac:dyDescent="0.25">
      <c r="A277" s="2">
        <v>274</v>
      </c>
      <c r="B277" s="2" t="s">
        <v>2685</v>
      </c>
      <c r="C277" s="2" t="s">
        <v>2707</v>
      </c>
      <c r="D277" s="13">
        <v>6.5363992586072803E-8</v>
      </c>
      <c r="E277" s="13">
        <v>5.9455335712330797E-7</v>
      </c>
      <c r="F277" s="13">
        <v>2.9992485559965802E-7</v>
      </c>
      <c r="G277" s="13">
        <v>6.8946146358664104E-7</v>
      </c>
      <c r="H277" s="13">
        <v>5.0019947156637703E-7</v>
      </c>
      <c r="I277" s="12">
        <v>0</v>
      </c>
      <c r="J277" s="12">
        <v>0</v>
      </c>
      <c r="K277" s="13">
        <v>9.5289125931264798E-7</v>
      </c>
      <c r="L277" s="13">
        <v>1.5769554604235599E-7</v>
      </c>
      <c r="M277" s="13">
        <v>2.95468387821284E-7</v>
      </c>
      <c r="N277" s="12">
        <v>0</v>
      </c>
      <c r="O277" s="12">
        <v>0</v>
      </c>
      <c r="P277" s="12">
        <v>0</v>
      </c>
      <c r="Q277" s="12">
        <v>0</v>
      </c>
      <c r="R277" s="13">
        <v>2.2199204486019001E-7</v>
      </c>
      <c r="S277" s="12">
        <v>0</v>
      </c>
      <c r="T277" s="12">
        <v>0</v>
      </c>
      <c r="U277" s="12">
        <v>0</v>
      </c>
      <c r="V277" s="13">
        <v>4.4581949514673398E-7</v>
      </c>
      <c r="W277" s="13">
        <v>3.8213419338892498E-7</v>
      </c>
      <c r="X277" s="12">
        <v>0</v>
      </c>
      <c r="Y277" s="12">
        <v>0</v>
      </c>
      <c r="Z277" s="12">
        <v>0</v>
      </c>
      <c r="AA277" s="13">
        <v>3.2672046837717402E-8</v>
      </c>
      <c r="AB277" s="13">
        <v>5.8786858336768597E-7</v>
      </c>
      <c r="AC277" s="13">
        <v>5.8531560372852E-7</v>
      </c>
      <c r="AD277" s="12">
        <v>0</v>
      </c>
      <c r="AE277" s="12">
        <v>0</v>
      </c>
      <c r="AF277" s="12">
        <v>0</v>
      </c>
      <c r="AG277" s="12">
        <v>0</v>
      </c>
      <c r="AH277" s="13">
        <v>2.7024448911711098E-7</v>
      </c>
      <c r="AI277" s="12">
        <v>0</v>
      </c>
      <c r="AJ277" s="13">
        <v>3.77170598537033E-7</v>
      </c>
      <c r="AK277" s="13">
        <v>3.7811476941053398E-7</v>
      </c>
      <c r="AL277" s="12">
        <v>0</v>
      </c>
      <c r="AM277" s="12">
        <v>0</v>
      </c>
      <c r="AN277" s="13">
        <v>9.8334757788557093E-8</v>
      </c>
      <c r="AO277" s="12">
        <v>0</v>
      </c>
      <c r="AP277" s="13">
        <v>3.6413420450102102E-7</v>
      </c>
      <c r="AQ277" s="13">
        <v>8.7964203635762801E-8</v>
      </c>
      <c r="AR277" s="12">
        <v>0</v>
      </c>
      <c r="AS277" s="12">
        <v>0</v>
      </c>
      <c r="AT277" s="13">
        <v>1.3886354958326199E-7</v>
      </c>
      <c r="AU277" s="13">
        <v>3.7242919799176399E-7</v>
      </c>
      <c r="AV277" s="13">
        <v>3.8908447721190999E-7</v>
      </c>
      <c r="AW277" s="13">
        <v>1.8983684531493101E-7</v>
      </c>
      <c r="AX277" s="12">
        <v>0</v>
      </c>
      <c r="AY277" s="13">
        <v>3.5900036121268501E-7</v>
      </c>
      <c r="AZ277" s="21">
        <v>1.8562896957387601E-7</v>
      </c>
      <c r="BA277" s="13">
        <v>6.6313215906472603E-8</v>
      </c>
      <c r="BB277" s="13">
        <v>1.32897917598815E-6</v>
      </c>
      <c r="BC277" s="13">
        <v>2.4821562362078498E-7</v>
      </c>
      <c r="BD277" s="13">
        <v>1.08081584363963E-6</v>
      </c>
      <c r="BE277" s="13">
        <v>8.1212043203959395E-7</v>
      </c>
      <c r="BF277" s="13">
        <v>1.7755068217824899E-6</v>
      </c>
      <c r="BG277" s="12">
        <v>0</v>
      </c>
      <c r="BH277" s="13">
        <v>1.8740309917478899E-6</v>
      </c>
      <c r="BI277" s="13">
        <v>3.1437740780315098E-7</v>
      </c>
      <c r="BJ277" s="13">
        <v>6.7319900588347396E-8</v>
      </c>
      <c r="BK277" s="13">
        <v>8.2141087736626102E-7</v>
      </c>
      <c r="BL277" s="13">
        <v>8.6273573808064199E-8</v>
      </c>
      <c r="BM277" s="12">
        <v>0</v>
      </c>
      <c r="BN277" s="13">
        <v>1.0282098887634399E-7</v>
      </c>
      <c r="BO277" s="12">
        <v>0</v>
      </c>
      <c r="BP277" s="12">
        <v>0</v>
      </c>
      <c r="BQ277" s="12">
        <v>0</v>
      </c>
      <c r="BR277" s="13">
        <v>5.1644325652106496E-7</v>
      </c>
      <c r="BS277" s="13">
        <v>1.8945374596027601E-7</v>
      </c>
      <c r="BT277" s="13">
        <v>1.6859964163536501E-7</v>
      </c>
      <c r="BU277" s="12">
        <v>0</v>
      </c>
      <c r="BV277" s="12">
        <v>0</v>
      </c>
      <c r="BW277" s="13">
        <v>4.4994931531758598E-7</v>
      </c>
      <c r="BX277" s="13">
        <v>3.45996342880467E-7</v>
      </c>
      <c r="BY277" s="13">
        <v>7.21047462012699E-7</v>
      </c>
      <c r="BZ277" s="13">
        <v>1.31844775722478E-7</v>
      </c>
      <c r="CA277" s="13">
        <v>2.3328224955752801E-7</v>
      </c>
      <c r="CB277" s="13">
        <v>1.9167268509178999E-7</v>
      </c>
      <c r="CC277" s="13">
        <v>2.8955305366546101E-7</v>
      </c>
      <c r="CD277" s="12">
        <v>0</v>
      </c>
      <c r="CE277" s="12">
        <v>0</v>
      </c>
      <c r="CF277" s="13">
        <v>1.9218104964456699E-7</v>
      </c>
      <c r="CG277" s="13">
        <v>5.1434061836682705E-7</v>
      </c>
      <c r="CH277" s="13">
        <v>2.0455826521434101E-7</v>
      </c>
      <c r="CI277" s="13">
        <v>6.3551707126923798E-7</v>
      </c>
      <c r="CJ277" s="13">
        <v>1.15774201403964E-7</v>
      </c>
      <c r="CK277" s="13">
        <v>3.90960805419253E-7</v>
      </c>
      <c r="CL277" s="13">
        <v>4.48602001583434E-7</v>
      </c>
      <c r="CM277" s="13">
        <v>1.25564675827956E-7</v>
      </c>
      <c r="CN277" s="13">
        <v>5.4577769221163502E-8</v>
      </c>
      <c r="CO277" s="13">
        <v>1.01586007546168E-6</v>
      </c>
      <c r="CP277" s="12">
        <v>0</v>
      </c>
      <c r="CQ277" s="13">
        <v>1.5814957531407999E-7</v>
      </c>
      <c r="CR277" s="13">
        <v>7.1763668703983105E-8</v>
      </c>
      <c r="CS277" s="13">
        <v>7.9070386431052201E-7</v>
      </c>
      <c r="CT277" s="13">
        <v>8.6843371527263897E-7</v>
      </c>
      <c r="CU277" s="13">
        <v>1.5623687761245501E-7</v>
      </c>
      <c r="CV277" s="17">
        <v>0</v>
      </c>
      <c r="CW277" s="13">
        <v>4.5962086099273896E-6</v>
      </c>
      <c r="CX277" s="13">
        <v>8.4622075916447502E-7</v>
      </c>
      <c r="CY277" s="13">
        <v>3.5499028950751897E-7</v>
      </c>
      <c r="CZ277" s="13">
        <v>2.5139255093097598E-6</v>
      </c>
      <c r="DA277" s="13">
        <v>1.2793280291488299E-6</v>
      </c>
      <c r="DB277" s="13">
        <v>2.00035850934818E-7</v>
      </c>
      <c r="DC277" s="13">
        <v>7.1732259536582105E-7</v>
      </c>
      <c r="DD277" s="12">
        <v>0</v>
      </c>
      <c r="DE277" s="12">
        <v>0</v>
      </c>
      <c r="DF277" s="13">
        <v>4.0261674608715399E-6</v>
      </c>
      <c r="DG277" s="13">
        <v>2.8524310542831599E-6</v>
      </c>
      <c r="DH277" s="13">
        <v>7.2080471406074803E-7</v>
      </c>
      <c r="DI277" s="13">
        <v>5.0413928116710896E-7</v>
      </c>
      <c r="DJ277" s="12">
        <v>0</v>
      </c>
      <c r="DK277" s="13">
        <v>4.4444499221386097E-7</v>
      </c>
      <c r="DL277" s="12">
        <v>0</v>
      </c>
      <c r="DM277" s="12">
        <v>0</v>
      </c>
      <c r="DN277" s="12">
        <v>0</v>
      </c>
      <c r="DO277" s="13">
        <v>8.6513326296084796E-7</v>
      </c>
      <c r="DP277" s="12">
        <v>0</v>
      </c>
      <c r="DQ277" s="12">
        <v>0</v>
      </c>
      <c r="DR277" s="12">
        <v>0</v>
      </c>
      <c r="DS277" s="13">
        <v>2.73112556303183E-7</v>
      </c>
      <c r="DT277" s="12">
        <v>0</v>
      </c>
      <c r="DU277" s="12">
        <v>0</v>
      </c>
      <c r="DV277" s="13">
        <v>1.44309438124899E-7</v>
      </c>
      <c r="DW277" s="13">
        <v>3.11815009811344E-7</v>
      </c>
      <c r="DX277" s="13">
        <v>9.5358340234500994E-8</v>
      </c>
      <c r="DY277" s="13">
        <v>7.7590028982598603E-7</v>
      </c>
      <c r="DZ277" s="13">
        <v>1.7409799321923299E-7</v>
      </c>
      <c r="EA277" s="13">
        <v>1.9280825815045001E-6</v>
      </c>
      <c r="EB277" s="13">
        <v>7.3149267338314E-7</v>
      </c>
      <c r="EC277" s="2" t="s">
        <v>2685</v>
      </c>
      <c r="ED277" s="12">
        <v>0</v>
      </c>
      <c r="EE277" s="12">
        <v>0</v>
      </c>
      <c r="EF277" s="12">
        <v>0</v>
      </c>
      <c r="EG277" s="13">
        <v>8.9136098983781903E-7</v>
      </c>
      <c r="EH277" s="13">
        <v>6.30561816272056E-7</v>
      </c>
      <c r="EI277" s="13">
        <v>2.72516238922235E-6</v>
      </c>
      <c r="EJ277" s="13">
        <v>2.4958535883188302E-7</v>
      </c>
      <c r="EK277" s="13">
        <v>1.83985537791825E-6</v>
      </c>
      <c r="EL277" s="13">
        <v>2.2446607249271501E-7</v>
      </c>
      <c r="EM277" s="13">
        <v>5.3196652503599897E-7</v>
      </c>
      <c r="EN277" s="12">
        <v>0</v>
      </c>
      <c r="EO277" s="12">
        <v>0</v>
      </c>
      <c r="EP277" s="12">
        <v>0</v>
      </c>
      <c r="EQ277" s="13">
        <v>1.34782584439819E-6</v>
      </c>
      <c r="ER277" s="12">
        <v>0</v>
      </c>
      <c r="ES277" s="13">
        <v>7.6447811835961205E-7</v>
      </c>
      <c r="ET277" s="13">
        <v>6.3163986079021205E-7</v>
      </c>
      <c r="EU277" s="13">
        <v>2.0121174438888599E-6</v>
      </c>
      <c r="EV277" s="13">
        <v>2.01548947602521E-7</v>
      </c>
      <c r="EW277" s="13">
        <v>7.8606547413455001E-7</v>
      </c>
      <c r="EX277" s="13">
        <v>7.2632371468182606E-8</v>
      </c>
      <c r="EY277" s="13">
        <v>1.9550698597183301E-7</v>
      </c>
      <c r="EZ277" s="12">
        <v>0</v>
      </c>
      <c r="FA277" s="12">
        <v>0</v>
      </c>
      <c r="FB277" s="13">
        <v>3.3249556797009599E-7</v>
      </c>
      <c r="FC277" s="13">
        <v>8.9554330722344699E-7</v>
      </c>
      <c r="FD277" s="12">
        <v>0</v>
      </c>
      <c r="FE277" s="12">
        <v>0</v>
      </c>
      <c r="FF277" s="13">
        <v>1.7332318048503901E-7</v>
      </c>
      <c r="FG277" s="13">
        <v>9.628327892050031E-7</v>
      </c>
      <c r="FH277" s="12">
        <v>0</v>
      </c>
      <c r="FI277" s="13">
        <v>3.1952612782118403E-7</v>
      </c>
      <c r="FJ277" s="12">
        <v>0</v>
      </c>
      <c r="FK277" s="12">
        <v>0</v>
      </c>
      <c r="FL277" s="13">
        <v>5.3649107430054697E-7</v>
      </c>
      <c r="FM277" s="13">
        <v>5.6215854914078003E-7</v>
      </c>
      <c r="FN277" s="13">
        <v>1.3751368738453901E-7</v>
      </c>
      <c r="FO277" s="13">
        <v>8.7582541000271501E-8</v>
      </c>
      <c r="FP277" s="12">
        <v>0</v>
      </c>
      <c r="FQ277" s="12">
        <v>0</v>
      </c>
      <c r="FR277" s="12">
        <v>0</v>
      </c>
      <c r="FS277" s="13">
        <v>1.01223256914511E-6</v>
      </c>
      <c r="FT277" s="13">
        <v>8.28114687734501E-8</v>
      </c>
      <c r="FU277" s="12">
        <v>0</v>
      </c>
      <c r="FV277" s="12">
        <v>0</v>
      </c>
      <c r="FW277" s="12">
        <v>0</v>
      </c>
      <c r="FX277" s="13">
        <v>2.1061536102495299E-6</v>
      </c>
      <c r="FY277" s="13">
        <v>1.9100475754098998E-6</v>
      </c>
      <c r="FZ277" s="12">
        <v>0</v>
      </c>
      <c r="GA277" s="21">
        <v>7.8096759271465005E-7</v>
      </c>
      <c r="GB277" s="13">
        <v>2.8304780502649198E-7</v>
      </c>
      <c r="GC277" s="13">
        <v>2.0787279982302201E-7</v>
      </c>
      <c r="GD277" s="13">
        <v>2.82139324754683E-7</v>
      </c>
      <c r="GE277" s="13">
        <v>1.38122734074211E-7</v>
      </c>
      <c r="GF277" s="13">
        <v>8.0343190015065095E-7</v>
      </c>
      <c r="GG277" s="13">
        <v>1.17051207623415E-6</v>
      </c>
      <c r="GH277" s="12">
        <v>0</v>
      </c>
      <c r="GI277" s="13">
        <v>1.2623044815627199E-7</v>
      </c>
      <c r="GJ277" s="13">
        <v>8.9147656727355498E-8</v>
      </c>
      <c r="GK277" s="13">
        <v>3.78359176922686E-7</v>
      </c>
      <c r="GL277" s="12">
        <v>0</v>
      </c>
      <c r="GM277" s="13">
        <v>1.9356192786309701E-6</v>
      </c>
      <c r="GN277" s="13">
        <v>3.4479384673579899E-6</v>
      </c>
      <c r="GO277" s="13">
        <v>1.2178144056312299E-7</v>
      </c>
      <c r="GP277" s="12">
        <v>0</v>
      </c>
      <c r="GQ277" s="13">
        <v>4.0883760416439702E-7</v>
      </c>
      <c r="GR277" s="13">
        <v>1.2107300528642999E-7</v>
      </c>
      <c r="GS277" s="13">
        <v>3.55894194110452E-7</v>
      </c>
      <c r="GT277" s="12">
        <v>0</v>
      </c>
      <c r="GU277" s="13">
        <v>2.0613680657681599E-7</v>
      </c>
      <c r="GV277" s="13">
        <v>7.8427359918563394E-8</v>
      </c>
      <c r="GW277" s="13">
        <v>6.0079550806223695E-7</v>
      </c>
      <c r="GX277" s="13">
        <v>6.2712407154131204E-7</v>
      </c>
      <c r="GY277" s="12">
        <v>0</v>
      </c>
      <c r="GZ277" s="13">
        <v>4.9648696035623601E-6</v>
      </c>
      <c r="HA277" s="13">
        <v>2.0656353392807801E-6</v>
      </c>
      <c r="HB277" s="13">
        <v>1.37349528027869E-6</v>
      </c>
      <c r="HC277" s="13">
        <v>1.2407999200124101E-6</v>
      </c>
      <c r="HD277" s="12">
        <v>0</v>
      </c>
      <c r="HE277" s="13">
        <v>9.1604401207431495E-7</v>
      </c>
      <c r="HF277" s="13">
        <v>7.94571935314133E-7</v>
      </c>
      <c r="HG277" s="12">
        <v>0</v>
      </c>
      <c r="HH277" s="13">
        <v>1.26126117685782E-6</v>
      </c>
      <c r="HI277" s="13">
        <v>1.7785269052781901E-6</v>
      </c>
      <c r="HJ277" s="12">
        <v>0</v>
      </c>
      <c r="HK277" s="13">
        <v>1.2365031702206199E-7</v>
      </c>
      <c r="HL277" s="13">
        <v>1.13003027241999E-6</v>
      </c>
      <c r="HM277" s="13">
        <v>4.0807734862987101E-7</v>
      </c>
      <c r="HN277" s="13">
        <v>3.8855994761444998E-7</v>
      </c>
      <c r="HO277" s="13">
        <v>1.77345547601102E-6</v>
      </c>
      <c r="HP277" s="13">
        <v>6.1853558601862605E-7</v>
      </c>
      <c r="HQ277" s="13">
        <v>1.3923386295176699E-6</v>
      </c>
      <c r="HR277" s="13">
        <v>6.62532722420826E-7</v>
      </c>
      <c r="HS277" s="13">
        <v>3.8570734719521303E-7</v>
      </c>
      <c r="HT277" s="13">
        <v>7.3828646650933798E-7</v>
      </c>
      <c r="HU277" s="21">
        <v>6.9591423553626699E-7</v>
      </c>
      <c r="HV277" s="13">
        <v>6.9192003259504999E-7</v>
      </c>
      <c r="HW277" s="13">
        <v>2.0014725322500298E-6</v>
      </c>
      <c r="HX277" s="12">
        <v>0</v>
      </c>
      <c r="HY277" s="12">
        <v>0</v>
      </c>
      <c r="HZ277" s="13">
        <v>1.8252334468220899E-7</v>
      </c>
      <c r="IA277" s="13">
        <v>6.5651993954959298E-7</v>
      </c>
      <c r="IB277" s="13">
        <v>1.03850947947299E-6</v>
      </c>
      <c r="IC277" s="13">
        <v>2.4486319897621102E-7</v>
      </c>
      <c r="ID277" s="13">
        <v>7.7840168108379103E-7</v>
      </c>
      <c r="IE277" s="13">
        <v>9.4899884620555296E-7</v>
      </c>
      <c r="IF277" s="12">
        <v>0</v>
      </c>
      <c r="IG277" s="13">
        <v>5.5223344731640595E-7</v>
      </c>
      <c r="IH277" s="13">
        <v>2.68041319346152E-6</v>
      </c>
      <c r="II277" s="13">
        <v>1.57894585054132E-6</v>
      </c>
      <c r="IJ277" s="13">
        <v>2.9908929914816201E-6</v>
      </c>
      <c r="IK277" s="13">
        <v>6.5517198956209304E-6</v>
      </c>
      <c r="IL277" s="12">
        <v>0</v>
      </c>
      <c r="IM277" s="13">
        <v>6.6177072294681496E-7</v>
      </c>
      <c r="IN277" s="13">
        <v>1.9034130098038799E-6</v>
      </c>
      <c r="IO277" s="13">
        <v>5.1604886396663699E-7</v>
      </c>
      <c r="IP277" s="13">
        <v>2.1214535990832301E-7</v>
      </c>
      <c r="IQ277" s="12">
        <v>0</v>
      </c>
      <c r="IR277" s="13">
        <v>4.9977669786295296E-7</v>
      </c>
      <c r="IS277" s="13">
        <v>6.2988058906618101E-7</v>
      </c>
      <c r="IT277" s="13">
        <v>6.47194748454741E-7</v>
      </c>
      <c r="IU277" s="13">
        <v>1.17295340599633E-6</v>
      </c>
      <c r="IV277" s="13">
        <v>1.4459413808389099E-7</v>
      </c>
      <c r="IW277" s="13">
        <v>4.3917896889148403E-7</v>
      </c>
      <c r="IX277" s="12">
        <v>0</v>
      </c>
      <c r="IY277" s="13">
        <v>4.4114939030213502E-7</v>
      </c>
    </row>
    <row r="278" spans="1:259" x14ac:dyDescent="0.25">
      <c r="A278" s="2">
        <v>275</v>
      </c>
      <c r="B278" s="2" t="s">
        <v>2688</v>
      </c>
      <c r="C278" s="2" t="s">
        <v>2707</v>
      </c>
      <c r="D278" s="12">
        <v>0</v>
      </c>
      <c r="E278" s="13">
        <v>1.14792568341648E-7</v>
      </c>
      <c r="F278" s="12">
        <v>0</v>
      </c>
      <c r="G278" s="13">
        <v>3.8501917202662697E-8</v>
      </c>
      <c r="H278" s="12">
        <v>0</v>
      </c>
      <c r="I278" s="12">
        <v>0</v>
      </c>
      <c r="J278" s="13">
        <v>4.4920913314265103E-8</v>
      </c>
      <c r="K278" s="12">
        <v>0</v>
      </c>
      <c r="L278" s="12">
        <v>0</v>
      </c>
      <c r="M278" s="13">
        <v>1.0389696406895599E-7</v>
      </c>
      <c r="N278" s="12">
        <v>0</v>
      </c>
      <c r="O278" s="13">
        <v>7.0654340755371801E-8</v>
      </c>
      <c r="P278" s="12">
        <v>0</v>
      </c>
      <c r="Q278" s="12">
        <v>0</v>
      </c>
      <c r="R278" s="13">
        <v>1.5645853792873499E-7</v>
      </c>
      <c r="S278" s="13">
        <v>2.8995279234557101E-7</v>
      </c>
      <c r="T278" s="13">
        <v>2.23926208086615E-8</v>
      </c>
      <c r="U278" s="13">
        <v>1.39556657929119E-7</v>
      </c>
      <c r="V278" s="13">
        <v>7.1888731746509797E-8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3">
        <v>1.33814005713996E-7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3">
        <v>1.4459645423630601E-7</v>
      </c>
      <c r="AI278" s="13">
        <v>1.49703560126202E-7</v>
      </c>
      <c r="AJ278" s="12">
        <v>0</v>
      </c>
      <c r="AK278" s="12">
        <v>0</v>
      </c>
      <c r="AL278" s="12">
        <v>0</v>
      </c>
      <c r="AM278" s="13">
        <v>2.47741269954198E-8</v>
      </c>
      <c r="AN278" s="13">
        <v>2.9312332948194299E-8</v>
      </c>
      <c r="AO278" s="13">
        <v>1.4938159319897001E-7</v>
      </c>
      <c r="AP278" s="13">
        <v>2.2038702190386301E-7</v>
      </c>
      <c r="AQ278" s="12">
        <v>0</v>
      </c>
      <c r="AR278" s="13">
        <v>2.0416939587350901E-7</v>
      </c>
      <c r="AS278" s="12">
        <v>0</v>
      </c>
      <c r="AT278" s="13">
        <v>2.1110226566508001E-8</v>
      </c>
      <c r="AU278" s="12">
        <v>0</v>
      </c>
      <c r="AV278" s="13">
        <v>3.5808505636013202E-8</v>
      </c>
      <c r="AW278" s="13">
        <v>9.8535908360119194E-8</v>
      </c>
      <c r="AX278" s="13">
        <v>4.3699271033683499E-8</v>
      </c>
      <c r="AY278" s="12">
        <v>0</v>
      </c>
      <c r="AZ278" s="17">
        <v>0</v>
      </c>
      <c r="BA278" s="13">
        <v>5.25963999312168E-8</v>
      </c>
      <c r="BB278" s="12">
        <v>0</v>
      </c>
      <c r="BC278" s="12">
        <v>0</v>
      </c>
      <c r="BD278" s="13">
        <v>2.0720202544442101E-8</v>
      </c>
      <c r="BE278" s="13">
        <v>1.88027027248962E-7</v>
      </c>
      <c r="BF278" s="12">
        <v>0</v>
      </c>
      <c r="BG278" s="12">
        <v>0</v>
      </c>
      <c r="BH278" s="13">
        <v>1.2152112037274101E-7</v>
      </c>
      <c r="BI278" s="13">
        <v>5.5340933806613297E-8</v>
      </c>
      <c r="BJ278" s="12">
        <v>0</v>
      </c>
      <c r="BK278" s="12">
        <v>0</v>
      </c>
      <c r="BL278" s="13">
        <v>1.17544050166188E-7</v>
      </c>
      <c r="BM278" s="13">
        <v>1.53417355569382E-7</v>
      </c>
      <c r="BN278" s="12">
        <v>0</v>
      </c>
      <c r="BO278" s="12">
        <v>0</v>
      </c>
      <c r="BP278" s="13">
        <v>1.90267741077106E-7</v>
      </c>
      <c r="BQ278" s="13">
        <v>1.63777905523481E-7</v>
      </c>
      <c r="BR278" s="13">
        <v>3.5785878497592599E-7</v>
      </c>
      <c r="BS278" s="12">
        <v>0</v>
      </c>
      <c r="BT278" s="12">
        <v>0</v>
      </c>
      <c r="BU278" s="12">
        <v>0</v>
      </c>
      <c r="BV278" s="12">
        <v>0</v>
      </c>
      <c r="BW278" s="13">
        <v>2.87604373787028E-8</v>
      </c>
      <c r="BX278" s="13">
        <v>4.3842307492924701E-8</v>
      </c>
      <c r="BY278" s="12">
        <v>0</v>
      </c>
      <c r="BZ278" s="13">
        <v>5.0613600146824298E-8</v>
      </c>
      <c r="CA278" s="13">
        <v>8.5566395532380606E-8</v>
      </c>
      <c r="CB278" s="13">
        <v>1.2313498922895601E-7</v>
      </c>
      <c r="CC278" s="12">
        <v>0</v>
      </c>
      <c r="CD278" s="12">
        <v>0</v>
      </c>
      <c r="CE278" s="12">
        <v>0</v>
      </c>
      <c r="CF278" s="13">
        <v>4.1368588385057099E-7</v>
      </c>
      <c r="CG278" s="13">
        <v>7.9191554307045905E-8</v>
      </c>
      <c r="CH278" s="13">
        <v>2.9721714342700903E-7</v>
      </c>
      <c r="CI278" s="13">
        <v>4.6687479339796098E-7</v>
      </c>
      <c r="CJ278" s="13">
        <v>9.8872134358661196E-8</v>
      </c>
      <c r="CK278" s="13">
        <v>4.5248317883548903E-8</v>
      </c>
      <c r="CL278" s="13">
        <v>5.0293592904880899E-8</v>
      </c>
      <c r="CM278" s="12">
        <v>0</v>
      </c>
      <c r="CN278" s="12">
        <v>0</v>
      </c>
      <c r="CO278" s="12">
        <v>0</v>
      </c>
      <c r="CP278" s="12">
        <v>0</v>
      </c>
      <c r="CQ278" s="13">
        <v>4.5698886865864198E-8</v>
      </c>
      <c r="CR278" s="13">
        <v>4.7564292047988799E-8</v>
      </c>
      <c r="CS278" s="12">
        <v>0</v>
      </c>
      <c r="CT278" s="13">
        <v>7.4298589429354106E-8</v>
      </c>
      <c r="CU278" s="12">
        <v>0</v>
      </c>
      <c r="CV278" s="21">
        <v>4.7648351607223203E-8</v>
      </c>
      <c r="CW278" s="13">
        <v>9.7799638601686306E-8</v>
      </c>
      <c r="CX278" s="12">
        <v>0</v>
      </c>
      <c r="CY278" s="13">
        <v>1.8833173587762901E-7</v>
      </c>
      <c r="CZ278" s="13">
        <v>2.1513664682274599E-7</v>
      </c>
      <c r="DA278" s="13">
        <v>1.4685964191991399E-7</v>
      </c>
      <c r="DB278" s="13">
        <v>3.5908674635517698E-7</v>
      </c>
      <c r="DC278" s="13">
        <v>3.3472985739312E-7</v>
      </c>
      <c r="DD278" s="13">
        <v>1.56996717113157E-7</v>
      </c>
      <c r="DE278" s="13">
        <v>1.83831030905467E-7</v>
      </c>
      <c r="DF278" s="13">
        <v>1.12006485690725E-7</v>
      </c>
      <c r="DG278" s="13">
        <v>6.6287437686779396E-8</v>
      </c>
      <c r="DH278" s="13">
        <v>1.9730960213734401E-7</v>
      </c>
      <c r="DI278" s="12">
        <v>0</v>
      </c>
      <c r="DJ278" s="12">
        <v>0</v>
      </c>
      <c r="DK278" s="13">
        <v>5.0228855703615098E-8</v>
      </c>
      <c r="DL278" s="12">
        <v>0</v>
      </c>
      <c r="DM278" s="13">
        <v>2.9520537872462701E-8</v>
      </c>
      <c r="DN278" s="12">
        <v>0</v>
      </c>
      <c r="DO278" s="12">
        <v>0</v>
      </c>
      <c r="DP278" s="13">
        <v>1.8934979546028401E-7</v>
      </c>
      <c r="DQ278" s="13">
        <v>2.75569125594581E-7</v>
      </c>
      <c r="DR278" s="12">
        <v>0</v>
      </c>
      <c r="DS278" s="13">
        <v>8.8464310410470806E-8</v>
      </c>
      <c r="DT278" s="12">
        <v>0</v>
      </c>
      <c r="DU278" s="13">
        <v>5.2366750635387903E-8</v>
      </c>
      <c r="DV278" s="12">
        <v>0</v>
      </c>
      <c r="DW278" s="13">
        <v>1.89730625743321E-7</v>
      </c>
      <c r="DX278" s="12">
        <v>0</v>
      </c>
      <c r="DY278" s="13">
        <v>4.3386508044015603E-8</v>
      </c>
      <c r="DZ278" s="12">
        <v>0</v>
      </c>
      <c r="EA278" s="13">
        <v>1.81373198417786E-7</v>
      </c>
      <c r="EB278" s="13">
        <v>1.6877698998800601E-7</v>
      </c>
      <c r="EC278" s="2" t="s">
        <v>2688</v>
      </c>
      <c r="ED278" s="12">
        <v>0</v>
      </c>
      <c r="EE278" s="12">
        <v>0</v>
      </c>
      <c r="EF278" s="13">
        <v>1.8467864327806401E-7</v>
      </c>
      <c r="EG278" s="12">
        <v>0</v>
      </c>
      <c r="EH278" s="13">
        <v>2.6319355718771701E-7</v>
      </c>
      <c r="EI278" s="13">
        <v>1.17215705261354E-7</v>
      </c>
      <c r="EJ278" s="13">
        <v>3.04626953016374E-7</v>
      </c>
      <c r="EK278" s="13">
        <v>2.7231849991487801E-7</v>
      </c>
      <c r="EL278" s="13">
        <v>1.30656616813253E-7</v>
      </c>
      <c r="EM278" s="12">
        <v>0</v>
      </c>
      <c r="EN278" s="13">
        <v>6.1572714954162696E-8</v>
      </c>
      <c r="EO278" s="12">
        <v>0</v>
      </c>
      <c r="EP278" s="12">
        <v>0</v>
      </c>
      <c r="EQ278" s="13">
        <v>1.43877691283921E-7</v>
      </c>
      <c r="ER278" s="12">
        <v>0</v>
      </c>
      <c r="ES278" s="13">
        <v>3.5179314540759698E-8</v>
      </c>
      <c r="ET278" s="13">
        <v>9.8440541715641306E-8</v>
      </c>
      <c r="EU278" s="12">
        <v>0</v>
      </c>
      <c r="EV278" s="13">
        <v>4.1692485613930201E-8</v>
      </c>
      <c r="EW278" s="13">
        <v>7.8659654822956201E-8</v>
      </c>
      <c r="EX278" s="12">
        <v>0</v>
      </c>
      <c r="EY278" s="13">
        <v>3.3717229961238003E-8</v>
      </c>
      <c r="EZ278" s="12">
        <v>0</v>
      </c>
      <c r="FA278" s="12">
        <v>0</v>
      </c>
      <c r="FB278" s="13">
        <v>6.2623460230518301E-8</v>
      </c>
      <c r="FC278" s="13">
        <v>1.02857986457133E-7</v>
      </c>
      <c r="FD278" s="12">
        <v>0</v>
      </c>
      <c r="FE278" s="12">
        <v>0</v>
      </c>
      <c r="FF278" s="13">
        <v>3.9447700648045202E-8</v>
      </c>
      <c r="FG278" s="13">
        <v>9.9912884590759601E-8</v>
      </c>
      <c r="FH278" s="12">
        <v>0</v>
      </c>
      <c r="FI278" s="13">
        <v>4.2066770917351102E-7</v>
      </c>
      <c r="FJ278" s="12">
        <v>0</v>
      </c>
      <c r="FK278" s="13">
        <v>2.7170485982752999E-7</v>
      </c>
      <c r="FL278" s="12">
        <v>0</v>
      </c>
      <c r="FM278" s="13">
        <v>2.4063935271527998E-7</v>
      </c>
      <c r="FN278" s="12">
        <v>0</v>
      </c>
      <c r="FO278" s="12">
        <v>0</v>
      </c>
      <c r="FP278" s="12">
        <v>0</v>
      </c>
      <c r="FQ278" s="12">
        <v>0</v>
      </c>
      <c r="FR278" s="12">
        <v>0</v>
      </c>
      <c r="FS278" s="12">
        <v>0</v>
      </c>
      <c r="FT278" s="13">
        <v>1.5069624632803599E-7</v>
      </c>
      <c r="FU278" s="12">
        <v>0</v>
      </c>
      <c r="FV278" s="13">
        <v>4.3114948333910899E-8</v>
      </c>
      <c r="FW278" s="12">
        <v>0</v>
      </c>
      <c r="FX278" s="13">
        <v>3.9819080719121602E-8</v>
      </c>
      <c r="FY278" s="13">
        <v>2.3527410805044199E-7</v>
      </c>
      <c r="FZ278" s="12">
        <v>0</v>
      </c>
      <c r="GA278" s="21">
        <v>4.5874616455123001E-8</v>
      </c>
      <c r="GB278" s="13">
        <v>4.13714321055642E-8</v>
      </c>
      <c r="GC278" s="12">
        <v>0</v>
      </c>
      <c r="GD278" s="12">
        <v>0</v>
      </c>
      <c r="GE278" s="13">
        <v>3.1997145756527697E-8</v>
      </c>
      <c r="GF278" s="12">
        <v>0</v>
      </c>
      <c r="GG278" s="13">
        <v>3.0692547007652698E-8</v>
      </c>
      <c r="GH278" s="12">
        <v>0</v>
      </c>
      <c r="GI278" s="13">
        <v>1.5707032520576501E-7</v>
      </c>
      <c r="GJ278" s="13">
        <v>3.6590045385009803E-8</v>
      </c>
      <c r="GK278" s="13">
        <v>3.5241298383961299E-8</v>
      </c>
      <c r="GL278" s="12">
        <v>0</v>
      </c>
      <c r="GM278" s="13">
        <v>2.76430929439888E-8</v>
      </c>
      <c r="GN278" s="12">
        <v>0</v>
      </c>
      <c r="GO278" s="12">
        <v>0</v>
      </c>
      <c r="GP278" s="12">
        <v>0</v>
      </c>
      <c r="GQ278" s="13">
        <v>3.1917267741135402E-8</v>
      </c>
      <c r="GR278" s="13">
        <v>3.2578850096544301E-8</v>
      </c>
      <c r="GS278" s="13">
        <v>1.8529408607312699E-7</v>
      </c>
      <c r="GT278" s="12">
        <v>0</v>
      </c>
      <c r="GU278" s="12">
        <v>0</v>
      </c>
      <c r="GV278" s="12">
        <v>0</v>
      </c>
      <c r="GW278" s="12">
        <v>0</v>
      </c>
      <c r="GX278" s="13">
        <v>1.7539907649689899E-7</v>
      </c>
      <c r="GY278" s="12">
        <v>0</v>
      </c>
      <c r="GZ278" s="13">
        <v>1.17496106962599E-7</v>
      </c>
      <c r="HA278" s="12">
        <v>0</v>
      </c>
      <c r="HB278" s="13">
        <v>1.3913130620675399E-7</v>
      </c>
      <c r="HC278" s="13">
        <v>3.4870224130263801E-7</v>
      </c>
      <c r="HD278" s="13">
        <v>3.8526293434264298E-7</v>
      </c>
      <c r="HE278" s="13">
        <v>4.2324850874876698E-7</v>
      </c>
      <c r="HF278" s="13">
        <v>1.11173934100343E-7</v>
      </c>
      <c r="HG278" s="12">
        <v>0</v>
      </c>
      <c r="HH278" s="13">
        <v>4.7003329841904503E-8</v>
      </c>
      <c r="HI278" s="13">
        <v>1.32399388334268E-7</v>
      </c>
      <c r="HJ278" s="12">
        <v>0</v>
      </c>
      <c r="HK278" s="13">
        <v>7.96550064125823E-8</v>
      </c>
      <c r="HL278" s="13">
        <v>5.3278901406103801E-8</v>
      </c>
      <c r="HM278" s="13">
        <v>1.00761662905852E-7</v>
      </c>
      <c r="HN278" s="13">
        <v>1.08756605653472E-7</v>
      </c>
      <c r="HO278" s="12">
        <v>0</v>
      </c>
      <c r="HP278" s="13">
        <v>3.9805732757900001E-8</v>
      </c>
      <c r="HQ278" s="12">
        <v>0</v>
      </c>
      <c r="HR278" s="13">
        <v>3.4323161975645898E-8</v>
      </c>
      <c r="HS278" s="12">
        <v>0</v>
      </c>
      <c r="HT278" s="13">
        <v>1.2293949179369501E-7</v>
      </c>
      <c r="HU278" s="21">
        <v>3.6074925343877797E-8</v>
      </c>
      <c r="HV278" s="13">
        <v>3.5522606942080001E-7</v>
      </c>
      <c r="HW278" s="13">
        <v>1.95717562334099E-7</v>
      </c>
      <c r="HX278" s="12">
        <v>0</v>
      </c>
      <c r="HY278" s="12">
        <v>0</v>
      </c>
      <c r="HZ278" s="13">
        <v>1.3895893835831199E-7</v>
      </c>
      <c r="IA278" s="13">
        <v>3.9924019527870499E-8</v>
      </c>
      <c r="IB278" s="13">
        <v>8.8151285769548697E-8</v>
      </c>
      <c r="IC278" s="13">
        <v>1.14698152533581E-7</v>
      </c>
      <c r="ID278" s="13">
        <v>4.2663998903700997E-8</v>
      </c>
      <c r="IE278" s="13">
        <v>3.4931915329250499E-7</v>
      </c>
      <c r="IF278" s="12">
        <v>0</v>
      </c>
      <c r="IG278" s="13">
        <v>9.3230776829467394E-8</v>
      </c>
      <c r="IH278" s="13">
        <v>5.8259933453634397E-7</v>
      </c>
      <c r="II278" s="13">
        <v>9.3268413695815703E-8</v>
      </c>
      <c r="IJ278" s="13">
        <v>1.00523701991853E-7</v>
      </c>
      <c r="IK278" s="13">
        <v>1.66358257084731E-7</v>
      </c>
      <c r="IL278" s="12">
        <v>0</v>
      </c>
      <c r="IM278" s="13">
        <v>2.4239809270744098E-7</v>
      </c>
      <c r="IN278" s="13">
        <v>1.7880057438844701E-7</v>
      </c>
      <c r="IO278" s="13">
        <v>5.9748924199464206E-8</v>
      </c>
      <c r="IP278" s="13">
        <v>1.94591398345176E-7</v>
      </c>
      <c r="IQ278" s="13">
        <v>1.0386182897800199E-7</v>
      </c>
      <c r="IR278" s="13">
        <v>2.77953313013801E-7</v>
      </c>
      <c r="IS278" s="13">
        <v>1.13999813383958E-7</v>
      </c>
      <c r="IT278" s="13">
        <v>1.73438569128193E-7</v>
      </c>
      <c r="IU278" s="13">
        <v>3.75916065561291E-7</v>
      </c>
      <c r="IV278" s="12">
        <v>0</v>
      </c>
      <c r="IW278" s="12">
        <v>0</v>
      </c>
      <c r="IX278" s="13">
        <v>3.7254200960749802E-7</v>
      </c>
      <c r="IY278" s="13">
        <v>4.7186957292984098E-8</v>
      </c>
    </row>
    <row r="279" spans="1:259" x14ac:dyDescent="0.25">
      <c r="A279" s="2">
        <v>276</v>
      </c>
      <c r="B279" s="2" t="s">
        <v>2691</v>
      </c>
      <c r="C279" s="2" t="s">
        <v>2707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3">
        <v>1.2476947238114901E-7</v>
      </c>
      <c r="P279" s="13">
        <v>1.21314743090702E-7</v>
      </c>
      <c r="Q279" s="12">
        <v>0</v>
      </c>
      <c r="R279" s="12">
        <v>0</v>
      </c>
      <c r="S279" s="13">
        <v>1.5955570973569299E-7</v>
      </c>
      <c r="T279" s="13">
        <v>3.9543437156979302E-8</v>
      </c>
      <c r="U279" s="13">
        <v>2.46445022215693E-8</v>
      </c>
      <c r="V279" s="13">
        <v>3.1737325103695298E-8</v>
      </c>
      <c r="W279" s="12">
        <v>0</v>
      </c>
      <c r="X279" s="13">
        <v>2.1783569379200001E-8</v>
      </c>
      <c r="Y279" s="12">
        <v>0</v>
      </c>
      <c r="Z279" s="13">
        <v>9.5735909812528099E-8</v>
      </c>
      <c r="AA279" s="12">
        <v>0</v>
      </c>
      <c r="AB279" s="13">
        <v>1.7875079260487199E-7</v>
      </c>
      <c r="AC279" s="13">
        <v>4.1794363519648503E-8</v>
      </c>
      <c r="AD279" s="12">
        <v>0</v>
      </c>
      <c r="AE279" s="13">
        <v>7.9234672776043403E-8</v>
      </c>
      <c r="AF279" s="12">
        <v>0</v>
      </c>
      <c r="AG279" s="12">
        <v>0</v>
      </c>
      <c r="AH279" s="13">
        <v>2.7180815204181999E-7</v>
      </c>
      <c r="AI279" s="13">
        <v>3.3045447050444997E-8</v>
      </c>
      <c r="AJ279" s="12">
        <v>0</v>
      </c>
      <c r="AK279" s="13">
        <v>8.3829021000060496E-8</v>
      </c>
      <c r="AL279" s="12">
        <v>0</v>
      </c>
      <c r="AM279" s="12">
        <v>0</v>
      </c>
      <c r="AN279" s="12">
        <v>0</v>
      </c>
      <c r="AO279" s="12">
        <v>0</v>
      </c>
      <c r="AP279" s="12">
        <v>0</v>
      </c>
      <c r="AQ279" s="12">
        <v>0</v>
      </c>
      <c r="AR279" s="13">
        <v>1.9248503531214899E-7</v>
      </c>
      <c r="AS279" s="12">
        <v>0</v>
      </c>
      <c r="AT279" s="13">
        <v>5.8627158505210198E-8</v>
      </c>
      <c r="AU279" s="12">
        <v>0</v>
      </c>
      <c r="AV279" s="12">
        <v>0</v>
      </c>
      <c r="AW279" s="12">
        <v>0</v>
      </c>
      <c r="AX279" s="13">
        <v>3.8584571959925899E-8</v>
      </c>
      <c r="AY279" s="12">
        <v>0</v>
      </c>
      <c r="AZ279" s="21">
        <v>2.9154065909633799E-8</v>
      </c>
      <c r="BA279" s="13">
        <v>3.0960235414679299E-8</v>
      </c>
      <c r="BB279" s="13">
        <v>1.3472253818109699E-7</v>
      </c>
      <c r="BC279" s="12">
        <v>0</v>
      </c>
      <c r="BD279" s="13">
        <v>3.6590090735565199E-8</v>
      </c>
      <c r="BE279" s="13">
        <v>1.18585540799433E-7</v>
      </c>
      <c r="BF279" s="13">
        <v>1.8032734357215799E-7</v>
      </c>
      <c r="BG279" s="12">
        <v>0</v>
      </c>
      <c r="BH279" s="13">
        <v>8.0473431869012602E-8</v>
      </c>
      <c r="BI279" s="13">
        <v>6.5151544248716495E-8</v>
      </c>
      <c r="BJ279" s="13">
        <v>9.5237134606102397E-8</v>
      </c>
      <c r="BK279" s="12">
        <v>0</v>
      </c>
      <c r="BL279" s="12">
        <v>0</v>
      </c>
      <c r="BM279" s="13">
        <v>1.8061454591330401E-7</v>
      </c>
      <c r="BN279" s="13">
        <v>9.9343396094137295E-8</v>
      </c>
      <c r="BO279" s="12">
        <v>0</v>
      </c>
      <c r="BP279" s="12">
        <v>0</v>
      </c>
      <c r="BQ279" s="13">
        <v>3.6882718664675398E-7</v>
      </c>
      <c r="BR279" s="13">
        <v>6.3194775170286705E-8</v>
      </c>
      <c r="BS279" s="12">
        <v>0</v>
      </c>
      <c r="BT279" s="12">
        <v>0</v>
      </c>
      <c r="BU279" s="12">
        <v>0</v>
      </c>
      <c r="BV279" s="12">
        <v>0</v>
      </c>
      <c r="BW279" s="12">
        <v>0</v>
      </c>
      <c r="BX279" s="13">
        <v>3.8710866985539297E-8</v>
      </c>
      <c r="BY279" s="12">
        <v>0</v>
      </c>
      <c r="BZ279" s="12">
        <v>0</v>
      </c>
      <c r="CA279" s="13">
        <v>7.5551437533724099E-8</v>
      </c>
      <c r="CB279" s="13">
        <v>1.6308432865026E-7</v>
      </c>
      <c r="CC279" s="12">
        <v>0</v>
      </c>
      <c r="CD279" s="13">
        <v>4.7170267656379199E-8</v>
      </c>
      <c r="CE279" s="12">
        <v>0</v>
      </c>
      <c r="CF279" s="13">
        <v>1.09580039048714E-7</v>
      </c>
      <c r="CG279" s="13">
        <v>1.0488409143335601E-7</v>
      </c>
      <c r="CH279" s="13">
        <v>2.24939932543761E-7</v>
      </c>
      <c r="CI279" s="12">
        <v>0</v>
      </c>
      <c r="CJ279" s="13">
        <v>1.19276210830602E-7</v>
      </c>
      <c r="CK279" s="13">
        <v>1.1804157608035E-7</v>
      </c>
      <c r="CL279" s="13">
        <v>1.2004252251932601E-7</v>
      </c>
      <c r="CM279" s="12">
        <v>0</v>
      </c>
      <c r="CN279" s="12">
        <v>0</v>
      </c>
      <c r="CO279" s="13">
        <v>7.3122191566039497E-8</v>
      </c>
      <c r="CP279" s="12">
        <v>0</v>
      </c>
      <c r="CQ279" s="13">
        <v>1.84722551155547E-7</v>
      </c>
      <c r="CR279" s="13">
        <v>4.1997218851406898E-8</v>
      </c>
      <c r="CS279" s="12">
        <v>0</v>
      </c>
      <c r="CT279" s="13">
        <v>3.2801225312753899E-8</v>
      </c>
      <c r="CU279" s="12">
        <v>0</v>
      </c>
      <c r="CV279" s="17">
        <v>0</v>
      </c>
      <c r="CW279" s="12">
        <v>0</v>
      </c>
      <c r="CX279" s="13">
        <v>7.6689606648931403E-8</v>
      </c>
      <c r="CY279" s="13">
        <v>6.2358300637100104E-8</v>
      </c>
      <c r="CZ279" s="13">
        <v>2.1956450747522599E-7</v>
      </c>
      <c r="DA279" s="13">
        <v>2.8527560832903299E-7</v>
      </c>
      <c r="DB279" s="13">
        <v>2.7742584869843001E-7</v>
      </c>
      <c r="DC279" s="13">
        <v>5.9110406028353801E-8</v>
      </c>
      <c r="DD279" s="12">
        <v>0</v>
      </c>
      <c r="DE279" s="13">
        <v>2.3930963819046902E-7</v>
      </c>
      <c r="DF279" s="13">
        <v>8.3163559521829898E-8</v>
      </c>
      <c r="DG279" s="13">
        <v>8.7316822384167998E-8</v>
      </c>
      <c r="DH279" s="12">
        <v>0</v>
      </c>
      <c r="DI279" s="12">
        <v>0</v>
      </c>
      <c r="DJ279" s="12">
        <v>0</v>
      </c>
      <c r="DK279" s="13">
        <v>3.1044939562193299E-7</v>
      </c>
      <c r="DL279" s="12">
        <v>0</v>
      </c>
      <c r="DM279" s="13">
        <v>1.5639217189107501E-7</v>
      </c>
      <c r="DN279" s="12">
        <v>0</v>
      </c>
      <c r="DO279" s="12">
        <v>0</v>
      </c>
      <c r="DP279" s="13">
        <v>2.1495561995638001E-7</v>
      </c>
      <c r="DQ279" s="13">
        <v>1.3911104966324901E-7</v>
      </c>
      <c r="DR279" s="12">
        <v>0</v>
      </c>
      <c r="DS279" s="13">
        <v>2.4476578509780499E-7</v>
      </c>
      <c r="DT279" s="12">
        <v>0</v>
      </c>
      <c r="DU279" s="13">
        <v>1.8495033078617501E-7</v>
      </c>
      <c r="DV279" s="12">
        <v>0</v>
      </c>
      <c r="DW279" s="13">
        <v>8.3761980564300006E-8</v>
      </c>
      <c r="DX279" s="12">
        <v>0</v>
      </c>
      <c r="DY279" s="12">
        <v>0</v>
      </c>
      <c r="DZ279" s="12">
        <v>0</v>
      </c>
      <c r="EA279" s="13">
        <v>1.04416811630031E-7</v>
      </c>
      <c r="EB279" s="13">
        <v>1.4902280430152499E-7</v>
      </c>
      <c r="EC279" s="2" t="s">
        <v>2691</v>
      </c>
      <c r="ED279" s="12">
        <v>0</v>
      </c>
      <c r="EE279" s="12">
        <v>0</v>
      </c>
      <c r="EF279" s="12">
        <v>0</v>
      </c>
      <c r="EG279" s="13">
        <v>9.3904135188291803E-8</v>
      </c>
      <c r="EH279" s="13">
        <v>1.3943313707275401E-7</v>
      </c>
      <c r="EI279" s="13">
        <v>1.03496413269778E-7</v>
      </c>
      <c r="EJ279" s="12">
        <v>0</v>
      </c>
      <c r="EK279" s="13">
        <v>2.4044549273798298E-7</v>
      </c>
      <c r="EL279" s="13">
        <v>3.8454719527514599E-8</v>
      </c>
      <c r="EM279" s="13">
        <v>9.4379503658048898E-8</v>
      </c>
      <c r="EN279" s="13">
        <v>1.4935750778079901E-7</v>
      </c>
      <c r="EO279" s="12">
        <v>0</v>
      </c>
      <c r="EP279" s="12">
        <v>0</v>
      </c>
      <c r="EQ279" s="13">
        <v>5.6461243214315403E-8</v>
      </c>
      <c r="ER279" s="12">
        <v>0</v>
      </c>
      <c r="ES279" s="13">
        <v>1.55309088834976E-7</v>
      </c>
      <c r="ET279" s="13">
        <v>8.6918753465556006E-8</v>
      </c>
      <c r="EU279" s="12">
        <v>0</v>
      </c>
      <c r="EV279" s="13">
        <v>1.1043800090753599E-7</v>
      </c>
      <c r="EW279" s="13">
        <v>3.4726541656951898E-8</v>
      </c>
      <c r="EX279" s="12">
        <v>0</v>
      </c>
      <c r="EY279" s="13">
        <v>1.3118408872660701E-7</v>
      </c>
      <c r="EZ279" s="12">
        <v>0</v>
      </c>
      <c r="FA279" s="12">
        <v>0</v>
      </c>
      <c r="FB279" s="12">
        <v>0</v>
      </c>
      <c r="FC279" s="13">
        <v>5.1724886114580898E-8</v>
      </c>
      <c r="FD279" s="12">
        <v>0</v>
      </c>
      <c r="FE279" s="12">
        <v>0</v>
      </c>
      <c r="FF279" s="12">
        <v>0</v>
      </c>
      <c r="FG279" s="13">
        <v>6.3930313642219297E-8</v>
      </c>
      <c r="FH279" s="13">
        <v>2.5350296701646399E-7</v>
      </c>
      <c r="FI279" s="13">
        <v>1.8571572376243301E-7</v>
      </c>
      <c r="FJ279" s="12">
        <v>0</v>
      </c>
      <c r="FK279" s="13">
        <v>2.3990367500172002E-7</v>
      </c>
      <c r="FL279" s="13">
        <v>1.5444466937249099E-7</v>
      </c>
      <c r="FM279" s="12">
        <v>0</v>
      </c>
      <c r="FN279" s="12">
        <v>0</v>
      </c>
      <c r="FO279" s="12">
        <v>0</v>
      </c>
      <c r="FP279" s="12">
        <v>0</v>
      </c>
      <c r="FQ279" s="12">
        <v>0</v>
      </c>
      <c r="FR279" s="12">
        <v>0</v>
      </c>
      <c r="FS279" s="13">
        <v>1.78309015959385E-7</v>
      </c>
      <c r="FT279" s="13">
        <v>1.45365748557797E-7</v>
      </c>
      <c r="FU279" s="12">
        <v>0</v>
      </c>
      <c r="FV279" s="13">
        <v>3.80686402126934E-8</v>
      </c>
      <c r="FW279" s="12">
        <v>0</v>
      </c>
      <c r="FX279" s="13">
        <v>1.0547559369130799E-7</v>
      </c>
      <c r="FY279" s="13">
        <v>2.2257524155549299E-7</v>
      </c>
      <c r="FZ279" s="13">
        <v>1.2693924553497101E-7</v>
      </c>
      <c r="GA279" s="21">
        <v>8.1010616327322006E-8</v>
      </c>
      <c r="GB279" s="13">
        <v>2.1917514339292799E-7</v>
      </c>
      <c r="GC279" s="13">
        <v>1.7122598432386799E-7</v>
      </c>
      <c r="GD279" s="12">
        <v>0</v>
      </c>
      <c r="GE279" s="13">
        <v>5.6504199898590997E-8</v>
      </c>
      <c r="GF279" s="12">
        <v>0</v>
      </c>
      <c r="GG279" s="13">
        <v>1.8970136856885999E-7</v>
      </c>
      <c r="GH279" s="12">
        <v>0</v>
      </c>
      <c r="GI279" s="13">
        <v>5.5474529641461099E-8</v>
      </c>
      <c r="GJ279" s="13">
        <v>1.9384459362079101E-7</v>
      </c>
      <c r="GK279" s="13">
        <v>6.2233093655455302E-8</v>
      </c>
      <c r="GL279" s="13">
        <v>7.0429139483220494E-8</v>
      </c>
      <c r="GM279" s="13">
        <v>4.06794317793128E-8</v>
      </c>
      <c r="GN279" s="13">
        <v>3.9293082675054203E-8</v>
      </c>
      <c r="GO279" s="12">
        <v>0</v>
      </c>
      <c r="GP279" s="12">
        <v>0</v>
      </c>
      <c r="GQ279" s="13">
        <v>7.5150856283029206E-8</v>
      </c>
      <c r="GR279" s="12">
        <v>0</v>
      </c>
      <c r="GS279" s="13">
        <v>3.2721337581702097E-8</v>
      </c>
      <c r="GT279" s="12">
        <v>0</v>
      </c>
      <c r="GU279" s="13">
        <v>4.0302630576698499E-8</v>
      </c>
      <c r="GV279" s="12">
        <v>0</v>
      </c>
      <c r="GW279" s="12">
        <v>0</v>
      </c>
      <c r="GX279" s="12">
        <v>0</v>
      </c>
      <c r="GY279" s="12">
        <v>0</v>
      </c>
      <c r="GZ279" s="13">
        <v>2.5935998970183501E-7</v>
      </c>
      <c r="HA279" s="13">
        <v>2.5447517777005199E-8</v>
      </c>
      <c r="HB279" s="13">
        <v>2.35639020249927E-7</v>
      </c>
      <c r="HC279" s="13">
        <v>3.5109493323231798E-8</v>
      </c>
      <c r="HD279" s="13">
        <v>9.0712148811683304E-7</v>
      </c>
      <c r="HE279" s="13">
        <v>7.4742036452554305E-8</v>
      </c>
      <c r="HF279" s="13">
        <v>6.5441193241817393E-8</v>
      </c>
      <c r="HG279" s="13">
        <v>1.10306557519462E-7</v>
      </c>
      <c r="HH279" s="13">
        <v>1.2450574023830999E-7</v>
      </c>
      <c r="HI279" s="13">
        <v>7.7935300456858595E-8</v>
      </c>
      <c r="HJ279" s="12">
        <v>0</v>
      </c>
      <c r="HK279" s="13">
        <v>3.5165967923419303E-8</v>
      </c>
      <c r="HL279" s="13">
        <v>1.4112891748228699E-7</v>
      </c>
      <c r="HM279" s="13">
        <v>1.7793640677419399E-7</v>
      </c>
      <c r="HN279" s="12">
        <v>0</v>
      </c>
      <c r="HO279" s="13">
        <v>1.99969321598597E-7</v>
      </c>
      <c r="HP279" s="13">
        <v>5.5461199010349601E-8</v>
      </c>
      <c r="HQ279" s="12">
        <v>0</v>
      </c>
      <c r="HR279" s="13">
        <v>1.2122348788113099E-7</v>
      </c>
      <c r="HS279" s="12">
        <v>0</v>
      </c>
      <c r="HT279" s="13">
        <v>2.31288866410395E-7</v>
      </c>
      <c r="HU279" s="21">
        <v>3.1852603486380801E-8</v>
      </c>
      <c r="HV279" s="13">
        <v>4.2770359301179002E-7</v>
      </c>
      <c r="HW279" s="13">
        <v>3.3217003200116901E-7</v>
      </c>
      <c r="HX279" s="12">
        <v>0</v>
      </c>
      <c r="HY279" s="12">
        <v>0</v>
      </c>
      <c r="HZ279" s="13">
        <v>1.6359300066823901E-7</v>
      </c>
      <c r="IA279" s="13">
        <v>1.05753563020437E-7</v>
      </c>
      <c r="IB279" s="13">
        <v>1.94584460374261E-7</v>
      </c>
      <c r="IC279" s="13">
        <v>1.01273522770923E-7</v>
      </c>
      <c r="ID279" s="13">
        <v>7.5340942622552104E-8</v>
      </c>
      <c r="IE279" s="13">
        <v>1.15662655992641E-7</v>
      </c>
      <c r="IF279" s="12">
        <v>0</v>
      </c>
      <c r="IG279" s="13">
        <v>5.4879170481411301E-8</v>
      </c>
      <c r="IH279" s="13">
        <v>2.39444082833016E-7</v>
      </c>
      <c r="II279" s="13">
        <v>1.2352798117823601E-7</v>
      </c>
      <c r="IJ279" s="13">
        <v>8.8758094161184404E-8</v>
      </c>
      <c r="IK279" s="13">
        <v>5.8754866978590799E-8</v>
      </c>
      <c r="IL279" s="12">
        <v>0</v>
      </c>
      <c r="IM279" s="13">
        <v>2.1402706337617999E-7</v>
      </c>
      <c r="IN279" s="13">
        <v>9.4723918259177406E-8</v>
      </c>
      <c r="IO279" s="13">
        <v>1.05511447251621E-7</v>
      </c>
      <c r="IP279" s="13">
        <v>2.8635968955655598E-7</v>
      </c>
      <c r="IQ279" s="13">
        <v>6.0224839799646202E-8</v>
      </c>
      <c r="IR279" s="13">
        <v>8.4144270762758306E-8</v>
      </c>
      <c r="IS279" s="13">
        <v>2.0131383882998799E-7</v>
      </c>
      <c r="IT279" s="13">
        <v>1.22511022135726E-7</v>
      </c>
      <c r="IU279" s="13">
        <v>5.2649577836486801E-7</v>
      </c>
      <c r="IV279" s="13">
        <v>3.5521757487714302E-8</v>
      </c>
      <c r="IW279" s="12">
        <v>0</v>
      </c>
      <c r="IX279" s="13">
        <v>8.2234632510895402E-7</v>
      </c>
      <c r="IY279" s="12">
        <v>0</v>
      </c>
    </row>
    <row r="280" spans="1:259" x14ac:dyDescent="0.25">
      <c r="A280" s="8">
        <v>277</v>
      </c>
      <c r="B280" s="8" t="s">
        <v>2694</v>
      </c>
      <c r="C280" s="8" t="s">
        <v>2707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5">
        <v>1.2240389478972E-7</v>
      </c>
      <c r="Q280" s="14">
        <v>0</v>
      </c>
      <c r="R280" s="14">
        <v>0</v>
      </c>
      <c r="S280" s="15">
        <v>3.7922332702559699E-7</v>
      </c>
      <c r="T280" s="14">
        <v>0</v>
      </c>
      <c r="U280" s="15">
        <v>1.6577172074453399E-7</v>
      </c>
      <c r="V280" s="15">
        <v>8.5392692406075202E-8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5">
        <v>4.5914255994190498E-8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5">
        <v>2.5763732868071101E-7</v>
      </c>
      <c r="AI280" s="15">
        <v>8.8912335434070206E-8</v>
      </c>
      <c r="AJ280" s="14">
        <v>0</v>
      </c>
      <c r="AK280" s="15">
        <v>4.79092518808549E-8</v>
      </c>
      <c r="AL280" s="14">
        <v>0</v>
      </c>
      <c r="AM280" s="15">
        <v>8.8283491226772298E-8</v>
      </c>
      <c r="AN280" s="14">
        <v>0</v>
      </c>
      <c r="AO280" s="15">
        <v>3.5488444793125397E-8</v>
      </c>
      <c r="AP280" s="14">
        <v>0</v>
      </c>
      <c r="AQ280" s="14">
        <v>0</v>
      </c>
      <c r="AR280" s="15">
        <v>5.0353457034854005E-7</v>
      </c>
      <c r="AS280" s="14">
        <v>0</v>
      </c>
      <c r="AT280" s="15">
        <v>2.5075683490603499E-8</v>
      </c>
      <c r="AU280" s="14">
        <v>0</v>
      </c>
      <c r="AV280" s="15">
        <v>4.2534965258247801E-8</v>
      </c>
      <c r="AW280" s="14">
        <v>0</v>
      </c>
      <c r="AX280" s="14">
        <v>0</v>
      </c>
      <c r="AY280" s="14">
        <v>0</v>
      </c>
      <c r="AZ280" s="23">
        <v>0</v>
      </c>
      <c r="BA280" s="15">
        <v>2.08254622195426E-8</v>
      </c>
      <c r="BB280" s="15">
        <v>9.0621375820710298E-8</v>
      </c>
      <c r="BC280" s="14">
        <v>0</v>
      </c>
      <c r="BD280" s="15">
        <v>1.23061976437985E-7</v>
      </c>
      <c r="BE280" s="15">
        <v>1.1541086543884099E-7</v>
      </c>
      <c r="BF280" s="14">
        <v>0</v>
      </c>
      <c r="BG280" s="14">
        <v>0</v>
      </c>
      <c r="BH280" s="15">
        <v>1.7160866219428599E-7</v>
      </c>
      <c r="BI280" s="15">
        <v>1.97209405001467E-7</v>
      </c>
      <c r="BJ280" s="14">
        <v>0</v>
      </c>
      <c r="BK280" s="14">
        <v>0</v>
      </c>
      <c r="BL280" s="15">
        <v>4.6541382662487003E-8</v>
      </c>
      <c r="BM280" s="15">
        <v>2.4298144712646099E-7</v>
      </c>
      <c r="BN280" s="15">
        <v>3.7352555444720598E-8</v>
      </c>
      <c r="BO280" s="14">
        <v>0</v>
      </c>
      <c r="BP280" s="14">
        <v>0</v>
      </c>
      <c r="BQ280" s="15">
        <v>3.0480123351374502E-7</v>
      </c>
      <c r="BR280" s="15">
        <v>2.5504852630880899E-7</v>
      </c>
      <c r="BS280" s="15">
        <v>5.5789049788339503E-8</v>
      </c>
      <c r="BT280" s="14">
        <v>0</v>
      </c>
      <c r="BU280" s="14">
        <v>0</v>
      </c>
      <c r="BV280" s="14">
        <v>0</v>
      </c>
      <c r="BW280" s="14">
        <v>0</v>
      </c>
      <c r="BX280" s="15">
        <v>5.2077879066181301E-8</v>
      </c>
      <c r="BY280" s="15">
        <v>1.27682401893124E-7</v>
      </c>
      <c r="BZ280" s="14">
        <v>0</v>
      </c>
      <c r="CA280" s="15">
        <v>1.01639641101999E-7</v>
      </c>
      <c r="CB280" s="15">
        <v>1.4626531869737801E-7</v>
      </c>
      <c r="CC280" s="14">
        <v>0</v>
      </c>
      <c r="CD280" s="15">
        <v>6.3458343504576506E-8</v>
      </c>
      <c r="CE280" s="14">
        <v>0</v>
      </c>
      <c r="CF280" s="14">
        <v>0</v>
      </c>
      <c r="CG280" s="15">
        <v>2.0424586770239501E-7</v>
      </c>
      <c r="CH280" s="15">
        <v>4.0348341491275101E-7</v>
      </c>
      <c r="CI280" s="15">
        <v>7.7638673810972097E-8</v>
      </c>
      <c r="CJ280" s="14">
        <v>0</v>
      </c>
      <c r="CK280" s="15">
        <v>1.07496003811746E-7</v>
      </c>
      <c r="CL280" s="15">
        <v>1.6694468703518201E-7</v>
      </c>
      <c r="CM280" s="14">
        <v>0</v>
      </c>
      <c r="CN280" s="15">
        <v>4.1088279479772097E-8</v>
      </c>
      <c r="CO280" s="15">
        <v>3.2790522368933001E-8</v>
      </c>
      <c r="CP280" s="14">
        <v>0</v>
      </c>
      <c r="CQ280" s="15">
        <v>5.4283208155584597E-8</v>
      </c>
      <c r="CR280" s="14">
        <v>0</v>
      </c>
      <c r="CS280" s="14">
        <v>0</v>
      </c>
      <c r="CT280" s="14">
        <v>0</v>
      </c>
      <c r="CU280" s="14">
        <v>0</v>
      </c>
      <c r="CV280" s="23">
        <v>0</v>
      </c>
      <c r="CW280" s="14">
        <v>0</v>
      </c>
      <c r="CX280" s="15">
        <v>5.1585412207223203E-8</v>
      </c>
      <c r="CY280" s="15">
        <v>1.91750544026947E-7</v>
      </c>
      <c r="CZ280" s="15">
        <v>2.2083509886716199E-7</v>
      </c>
      <c r="DA280" s="15">
        <v>4.6527285680996998E-7</v>
      </c>
      <c r="DB280" s="15">
        <v>3.0544159969247198E-7</v>
      </c>
      <c r="DC280" s="15">
        <v>3.9760728916862298E-8</v>
      </c>
      <c r="DD280" s="14">
        <v>0</v>
      </c>
      <c r="DE280" s="15">
        <v>8.2102639114137305E-7</v>
      </c>
      <c r="DF280" s="15">
        <v>8.2045522717945304E-8</v>
      </c>
      <c r="DG280" s="15">
        <v>1.1746765884278999E-7</v>
      </c>
      <c r="DH280" s="15">
        <v>1.04165904136351E-7</v>
      </c>
      <c r="DI280" s="14">
        <v>0</v>
      </c>
      <c r="DJ280" s="14">
        <v>0</v>
      </c>
      <c r="DK280" s="15">
        <v>3.0754547467697802E-7</v>
      </c>
      <c r="DL280" s="14">
        <v>0</v>
      </c>
      <c r="DM280" s="15">
        <v>2.7641196413988098E-7</v>
      </c>
      <c r="DN280" s="14">
        <v>0</v>
      </c>
      <c r="DO280" s="15">
        <v>3.9641892698312203E-8</v>
      </c>
      <c r="DP280" s="15">
        <v>2.04211153701603E-7</v>
      </c>
      <c r="DQ280" s="15">
        <v>2.59412473741899E-7</v>
      </c>
      <c r="DR280" s="14">
        <v>0</v>
      </c>
      <c r="DS280" s="15">
        <v>2.6250120176485698E-7</v>
      </c>
      <c r="DT280" s="14">
        <v>0</v>
      </c>
      <c r="DU280" s="15">
        <v>1.86610796463123E-7</v>
      </c>
      <c r="DV280" s="14">
        <v>0</v>
      </c>
      <c r="DW280" s="14">
        <v>0</v>
      </c>
      <c r="DX280" s="14">
        <v>0</v>
      </c>
      <c r="DY280" s="15">
        <v>1.5460937949386799E-7</v>
      </c>
      <c r="DZ280" s="14">
        <v>0</v>
      </c>
      <c r="EA280" s="15">
        <v>1.07721650993989E-7</v>
      </c>
      <c r="EB280" s="15">
        <v>6.0144286487438505E-7</v>
      </c>
      <c r="EC280" s="8" t="s">
        <v>2694</v>
      </c>
      <c r="ED280" s="14">
        <v>0</v>
      </c>
      <c r="EE280" s="14">
        <v>0</v>
      </c>
      <c r="EF280" s="15">
        <v>6.2989697917442994E-8</v>
      </c>
      <c r="EG280" s="14">
        <v>0</v>
      </c>
      <c r="EH280" s="15">
        <v>6.2526646182717396E-8</v>
      </c>
      <c r="EI280" s="15">
        <v>2.5784097228556399E-7</v>
      </c>
      <c r="EJ280" s="14">
        <v>0</v>
      </c>
      <c r="EK280" s="15">
        <v>3.2347225128010399E-7</v>
      </c>
      <c r="EL280" s="15">
        <v>2.06933131601101E-7</v>
      </c>
      <c r="EM280" s="15">
        <v>1.2696911127477901E-7</v>
      </c>
      <c r="EN280" s="15">
        <v>1.8284715076167099E-7</v>
      </c>
      <c r="EO280" s="14">
        <v>0</v>
      </c>
      <c r="EP280" s="14">
        <v>0</v>
      </c>
      <c r="EQ280" s="15">
        <v>1.13936293281927E-7</v>
      </c>
      <c r="ER280" s="14">
        <v>0</v>
      </c>
      <c r="ES280" s="15">
        <v>2.5072550142309402E-7</v>
      </c>
      <c r="ET280" s="14">
        <v>0</v>
      </c>
      <c r="EU280" s="14">
        <v>0</v>
      </c>
      <c r="EV280" s="15">
        <v>1.48572669729199E-7</v>
      </c>
      <c r="EW280" s="14">
        <v>0</v>
      </c>
      <c r="EX280" s="14">
        <v>0</v>
      </c>
      <c r="EY280" s="15">
        <v>8.0101706537747698E-8</v>
      </c>
      <c r="EZ280" s="14">
        <v>0</v>
      </c>
      <c r="FA280" s="14">
        <v>0</v>
      </c>
      <c r="FB280" s="14">
        <v>0</v>
      </c>
      <c r="FC280" s="15">
        <v>2.4435875235672499E-7</v>
      </c>
      <c r="FD280" s="14">
        <v>0</v>
      </c>
      <c r="FE280" s="14">
        <v>0</v>
      </c>
      <c r="FF280" s="15">
        <v>1.40573297889443E-7</v>
      </c>
      <c r="FG280" s="15">
        <v>2.5318624161488999E-7</v>
      </c>
      <c r="FH280" s="14">
        <v>0</v>
      </c>
      <c r="FI280" s="15">
        <v>3.8022132648977302E-7</v>
      </c>
      <c r="FJ280" s="14">
        <v>0</v>
      </c>
      <c r="FK280" s="15">
        <v>1.63061001755322E-7</v>
      </c>
      <c r="FL280" s="15">
        <v>1.99976949709475E-7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5">
        <v>9.5951923505216001E-8</v>
      </c>
      <c r="FT280" s="15">
        <v>1.3425287138340201E-7</v>
      </c>
      <c r="FU280" s="14">
        <v>0</v>
      </c>
      <c r="FV280" s="15">
        <v>1.02427777809844E-7</v>
      </c>
      <c r="FW280" s="14">
        <v>0</v>
      </c>
      <c r="FX280" s="15">
        <v>9.4597816073051303E-8</v>
      </c>
      <c r="FY280" s="15">
        <v>1.7804342738388101E-7</v>
      </c>
      <c r="FZ280" s="15">
        <v>8.5385928971727604E-8</v>
      </c>
      <c r="GA280" s="22">
        <v>5.4491947722936197E-8</v>
      </c>
      <c r="GB280" s="15">
        <v>9.8285722681727197E-8</v>
      </c>
      <c r="GC280" s="15">
        <v>1.7276323418313E-7</v>
      </c>
      <c r="GD280" s="14">
        <v>0</v>
      </c>
      <c r="GE280" s="15">
        <v>3.80076593240522E-8</v>
      </c>
      <c r="GF280" s="14">
        <v>0</v>
      </c>
      <c r="GG280" s="15">
        <v>3.1486452668573898E-7</v>
      </c>
      <c r="GH280" s="14">
        <v>0</v>
      </c>
      <c r="GI280" s="15">
        <v>1.4926019853807501E-7</v>
      </c>
      <c r="GJ280" s="15">
        <v>4.3463313578878999E-8</v>
      </c>
      <c r="GK280" s="14">
        <v>0</v>
      </c>
      <c r="GL280" s="14">
        <v>0</v>
      </c>
      <c r="GM280" s="15">
        <v>3.2835718137887302E-8</v>
      </c>
      <c r="GN280" s="14">
        <v>0</v>
      </c>
      <c r="GO280" s="14">
        <v>0</v>
      </c>
      <c r="GP280" s="14">
        <v>0</v>
      </c>
      <c r="GQ280" s="15">
        <v>5.0550368798114999E-8</v>
      </c>
      <c r="GR280" s="14">
        <v>0</v>
      </c>
      <c r="GS280" s="14">
        <v>0</v>
      </c>
      <c r="GT280" s="14">
        <v>0</v>
      </c>
      <c r="GU280" s="15">
        <v>5.4219284781359599E-8</v>
      </c>
      <c r="GV280" s="14">
        <v>0</v>
      </c>
      <c r="GW280" s="15">
        <v>7.7189086085404398E-8</v>
      </c>
      <c r="GX280" s="14">
        <v>0</v>
      </c>
      <c r="GY280" s="14">
        <v>0</v>
      </c>
      <c r="GZ280" s="15">
        <v>2.4424259803689403E-7</v>
      </c>
      <c r="HA280" s="15">
        <v>1.02703932243659E-7</v>
      </c>
      <c r="HB280" s="15">
        <v>3.3053293739725998E-7</v>
      </c>
      <c r="HC280" s="15">
        <v>4.7232937150314599E-8</v>
      </c>
      <c r="HD280" s="15">
        <v>5.3390489519859805E-7</v>
      </c>
      <c r="HE280" s="15">
        <v>2.6813533519258902E-7</v>
      </c>
      <c r="HF280" s="15">
        <v>4.4019145177852297E-8</v>
      </c>
      <c r="HG280" s="15">
        <v>4.94652794769596E-8</v>
      </c>
      <c r="HH280" s="15">
        <v>1.1166536923767399E-7</v>
      </c>
      <c r="HI280" s="15">
        <v>2.4781938080983002E-7</v>
      </c>
      <c r="HJ280" s="14">
        <v>0</v>
      </c>
      <c r="HK280" s="15">
        <v>3.7847130118685503E-7</v>
      </c>
      <c r="HL280" s="15">
        <v>4.4300964981318402E-7</v>
      </c>
      <c r="HM280" s="15">
        <v>1.7953390213887901E-7</v>
      </c>
      <c r="HN280" s="14">
        <v>0</v>
      </c>
      <c r="HO280" s="15">
        <v>2.16176385301561E-7</v>
      </c>
      <c r="HP280" s="15">
        <v>4.7283052723472397E-8</v>
      </c>
      <c r="HQ280" s="14">
        <v>0</v>
      </c>
      <c r="HR280" s="15">
        <v>1.63082427066605E-7</v>
      </c>
      <c r="HS280" s="14">
        <v>0</v>
      </c>
      <c r="HT280" s="15">
        <v>3.2857447047071902E-7</v>
      </c>
      <c r="HU280" s="23">
        <v>0</v>
      </c>
      <c r="HV280" s="15">
        <v>8.1766254257349402E-7</v>
      </c>
      <c r="HW280" s="15">
        <v>1.9373515608577899E-7</v>
      </c>
      <c r="HX280" s="14">
        <v>0</v>
      </c>
      <c r="HY280" s="14">
        <v>0</v>
      </c>
      <c r="HZ280" s="15">
        <v>1.10041148239548E-7</v>
      </c>
      <c r="IA280" s="15">
        <v>1.89694236430766E-7</v>
      </c>
      <c r="IB280" s="15">
        <v>2.6177522707807998E-7</v>
      </c>
      <c r="IC280" s="15">
        <v>6.8121830924640394E-8</v>
      </c>
      <c r="ID280" s="15">
        <v>5.0678230741965299E-8</v>
      </c>
      <c r="IE280" s="15">
        <v>1.1670106381578E-7</v>
      </c>
      <c r="IF280" s="14">
        <v>0</v>
      </c>
      <c r="IG280" s="15">
        <v>7.3829160288528502E-8</v>
      </c>
      <c r="IH280" s="15">
        <v>1.29757103168488E-7</v>
      </c>
      <c r="II280" s="15">
        <v>2.2157689441547399E-7</v>
      </c>
      <c r="IJ280" s="15">
        <v>2.2744115683502701E-7</v>
      </c>
      <c r="IK280" s="14">
        <v>0</v>
      </c>
      <c r="IL280" s="14">
        <v>0</v>
      </c>
      <c r="IM280" s="15">
        <v>1.9195429072596599E-7</v>
      </c>
      <c r="IN280" s="14">
        <v>0</v>
      </c>
      <c r="IO280" s="14">
        <v>0</v>
      </c>
      <c r="IP280" s="15">
        <v>4.23764877611733E-7</v>
      </c>
      <c r="IQ280" s="15">
        <v>2.23126127681063E-7</v>
      </c>
      <c r="IR280" s="15">
        <v>4.7166505365404302E-8</v>
      </c>
      <c r="IS280" s="15">
        <v>2.2569023828315901E-7</v>
      </c>
      <c r="IT280" s="15">
        <v>1.23610913909044E-7</v>
      </c>
      <c r="IU280" s="15">
        <v>2.9768675541686001E-7</v>
      </c>
      <c r="IV280" s="15">
        <v>2.86725346351108E-7</v>
      </c>
      <c r="IW280" s="15">
        <v>5.2888176064363003E-8</v>
      </c>
      <c r="IX280" s="15">
        <v>6.6378341490838797E-7</v>
      </c>
      <c r="IY280" s="15">
        <v>5.6050805624262902E-8</v>
      </c>
    </row>
    <row r="281" spans="1:259" x14ac:dyDescent="0.25">
      <c r="A281" s="12"/>
    </row>
    <row r="282" spans="1:259" x14ac:dyDescent="0.25">
      <c r="A282" s="12"/>
    </row>
    <row r="283" spans="1:259" x14ac:dyDescent="0.25">
      <c r="A283" s="12"/>
    </row>
    <row r="284" spans="1:259" x14ac:dyDescent="0.25">
      <c r="A284" s="12"/>
      <c r="D284" s="13"/>
    </row>
    <row r="285" spans="1:259" x14ac:dyDescent="0.25">
      <c r="A285" s="12"/>
      <c r="D285" s="13"/>
    </row>
    <row r="286" spans="1:259" x14ac:dyDescent="0.25">
      <c r="A286" s="12"/>
      <c r="D286" s="13"/>
    </row>
    <row r="287" spans="1:259" x14ac:dyDescent="0.25">
      <c r="A287" s="12"/>
      <c r="D287" s="13"/>
    </row>
    <row r="288" spans="1:259" x14ac:dyDescent="0.25">
      <c r="A288" s="12"/>
    </row>
  </sheetData>
  <mergeCells count="2">
    <mergeCell ref="A2:A3"/>
    <mergeCell ref="C2:C3"/>
  </mergeCells>
  <phoneticPr fontId="1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5"/>
  <sheetViews>
    <sheetView tabSelected="1" zoomScale="115" zoomScaleNormal="115" workbookViewId="0">
      <selection activeCell="C8" sqref="C8"/>
    </sheetView>
  </sheetViews>
  <sheetFormatPr defaultColWidth="9" defaultRowHeight="14" x14ac:dyDescent="0.25"/>
  <cols>
    <col min="1" max="1" width="30" style="2" customWidth="1"/>
    <col min="2" max="2" width="12.08984375" customWidth="1"/>
    <col min="3" max="4" width="19.26953125" customWidth="1"/>
    <col min="5" max="6" width="16.26953125" customWidth="1"/>
    <col min="7" max="7" width="12.7265625" customWidth="1"/>
  </cols>
  <sheetData>
    <row r="1" spans="1:12" s="1" customFormat="1" x14ac:dyDescent="0.25">
      <c r="A1" s="3" t="s">
        <v>2737</v>
      </c>
    </row>
    <row r="3" spans="1:12" x14ac:dyDescent="0.25">
      <c r="A3" s="4" t="s">
        <v>2716</v>
      </c>
      <c r="B3" s="4" t="s">
        <v>2717</v>
      </c>
      <c r="C3" s="4" t="s">
        <v>2718</v>
      </c>
      <c r="D3" s="4" t="s">
        <v>2719</v>
      </c>
      <c r="E3" s="4" t="s">
        <v>2720</v>
      </c>
      <c r="F3" s="4" t="s">
        <v>2721</v>
      </c>
      <c r="G3" s="2"/>
      <c r="H3" s="2"/>
      <c r="I3" s="2"/>
      <c r="J3" s="2"/>
      <c r="K3" s="2"/>
      <c r="L3" s="2"/>
    </row>
    <row r="4" spans="1:12" x14ac:dyDescent="0.25">
      <c r="A4" s="5" t="s">
        <v>2722</v>
      </c>
      <c r="B4" s="2">
        <v>28.55</v>
      </c>
      <c r="C4" s="6" t="s">
        <v>2723</v>
      </c>
      <c r="D4" s="6" t="s">
        <v>2724</v>
      </c>
      <c r="E4" s="2">
        <v>21.2779151272814</v>
      </c>
      <c r="F4" s="2">
        <v>35.269493899174002</v>
      </c>
      <c r="H4" s="2"/>
      <c r="I4" s="2"/>
      <c r="J4" s="2"/>
      <c r="K4" s="2"/>
      <c r="L4" s="2"/>
    </row>
    <row r="5" spans="1:12" x14ac:dyDescent="0.25">
      <c r="A5" s="7" t="s">
        <v>2725</v>
      </c>
      <c r="B5" s="8">
        <v>22.75</v>
      </c>
      <c r="C5" s="9" t="s">
        <v>2726</v>
      </c>
      <c r="D5" s="10" t="s">
        <v>2727</v>
      </c>
      <c r="E5" s="8">
        <v>-7.3448688012538303</v>
      </c>
      <c r="F5" s="8">
        <v>32.6514530251523</v>
      </c>
      <c r="H5" s="2"/>
      <c r="I5" s="2"/>
      <c r="J5" s="2"/>
      <c r="K5" s="2"/>
      <c r="L5" s="2"/>
    </row>
  </sheetData>
  <phoneticPr fontId="12" type="noConversion"/>
  <pageMargins left="0.75" right="0.75" top="1" bottom="1" header="0.5" footer="0.5"/>
  <drawing r:id="rId1"/>
  <legacyDrawing r:id="rId2"/>
  <oleObjects>
    <mc:AlternateContent xmlns:mc="http://schemas.openxmlformats.org/markup-compatibility/2006">
      <mc:Choice Requires="x14">
        <oleObject progId="Equations" shapeId="2051" r:id="rId3">
          <objectPr defaultSize="0" altText="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2</xdr:col>
                <xdr:colOff>209550</xdr:colOff>
                <xdr:row>5</xdr:row>
                <xdr:rowOff>177800</xdr:rowOff>
              </to>
            </anchor>
          </objectPr>
        </oleObject>
      </mc:Choice>
      <mc:Fallback>
        <oleObject progId="Equations" shapeId="2051" r:id="rId3"/>
      </mc:Fallback>
    </mc:AlternateContent>
    <mc:AlternateContent xmlns:mc="http://schemas.openxmlformats.org/markup-compatibility/2006">
      <mc:Choice Requires="x14">
        <oleObject progId="Equations" shapeId="2052" r:id="rId5">
          <objectPr defaultSize="0" altText="" r:id="rId6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2</xdr:col>
                <xdr:colOff>254000</xdr:colOff>
                <xdr:row>6</xdr:row>
                <xdr:rowOff>177800</xdr:rowOff>
              </to>
            </anchor>
          </objectPr>
        </oleObject>
      </mc:Choice>
      <mc:Fallback>
        <oleObject progId="Equations" shapeId="2052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4</vt:i4>
      </vt:variant>
    </vt:vector>
  </HeadingPairs>
  <TitlesOfParts>
    <vt:vector size="14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  <vt:lpstr>TableS10</vt:lpstr>
      <vt:lpstr>TableS3!ExternalData_1</vt:lpstr>
      <vt:lpstr>TableS5!ExternalData_1</vt:lpstr>
      <vt:lpstr>TableS9!ExternalData_1</vt:lpstr>
      <vt:lpstr>TableS9!ExternalData_2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webuser</cp:lastModifiedBy>
  <dcterms:created xsi:type="dcterms:W3CDTF">2019-07-02T03:06:00Z</dcterms:created>
  <dcterms:modified xsi:type="dcterms:W3CDTF">2022-09-07T12:09:42Z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3E00235068AA433FAE4ACCC7BE540BF9</vt:lpwstr>
  </property>
</Properties>
</file>