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llection_Manuscripts\# HSR New Submission\Archives of Public Health\"/>
    </mc:Choice>
  </mc:AlternateContent>
  <xr:revisionPtr revIDLastSave="0" documentId="13_ncr:1_{98898F61-4F04-45A9-B57A-FCD8C55EAB12}" xr6:coauthVersionLast="47" xr6:coauthVersionMax="47" xr10:uidLastSave="{00000000-0000-0000-0000-000000000000}"/>
  <bookViews>
    <workbookView xWindow="0" yWindow="0" windowWidth="20490" windowHeight="10920" xr2:uid="{58F6C8A6-1191-454F-A04B-E5582EF67E7A}"/>
  </bookViews>
  <sheets>
    <sheet name="Sheet1" sheetId="1" r:id="rId1"/>
    <sheet name="Sheet3" sheetId="4" r:id="rId2"/>
    <sheet name="Sheet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25" i="3" l="1"/>
  <c r="AN25" i="3" s="1"/>
  <c r="AI25" i="3"/>
  <c r="AJ25" i="3" s="1"/>
  <c r="AE25" i="3"/>
  <c r="AF25" i="3" s="1"/>
  <c r="AL25" i="3" s="1"/>
  <c r="AA25" i="3"/>
  <c r="AB25" i="3" s="1"/>
  <c r="AH25" i="3" s="1"/>
  <c r="W25" i="3"/>
  <c r="X25" i="3" s="1"/>
  <c r="AD25" i="3" s="1"/>
  <c r="S25" i="3"/>
  <c r="T25" i="3" s="1"/>
  <c r="Z25" i="3" s="1"/>
  <c r="O25" i="3"/>
  <c r="P25" i="3" s="1"/>
  <c r="V25" i="3" s="1"/>
  <c r="N25" i="3"/>
  <c r="K25" i="3"/>
  <c r="L25" i="3" s="1"/>
  <c r="R25" i="3" s="1"/>
  <c r="J25" i="3"/>
  <c r="K24" i="3"/>
  <c r="L24" i="3" s="1"/>
  <c r="J24" i="3"/>
  <c r="K23" i="3"/>
  <c r="L23" i="3" s="1"/>
  <c r="J23" i="3"/>
  <c r="K22" i="3"/>
  <c r="L22" i="3" s="1"/>
  <c r="J22" i="3"/>
  <c r="K21" i="3"/>
  <c r="L21" i="3" s="1"/>
  <c r="J21" i="3"/>
  <c r="AL31" i="1"/>
  <c r="AM31" i="1" s="1"/>
  <c r="AK31" i="1"/>
  <c r="AI31" i="1"/>
  <c r="AH31" i="1"/>
  <c r="AG31" i="1"/>
  <c r="AE31" i="1"/>
  <c r="AD31" i="1"/>
  <c r="AC31" i="1"/>
  <c r="Z31" i="1"/>
  <c r="AA31" i="1" s="1"/>
  <c r="Y31" i="1"/>
  <c r="W31" i="1"/>
  <c r="V31" i="1"/>
  <c r="U31" i="1"/>
  <c r="S31" i="1"/>
  <c r="R31" i="1"/>
  <c r="Q31" i="1"/>
  <c r="O31" i="1"/>
  <c r="N31" i="1"/>
  <c r="M31" i="1"/>
  <c r="K31" i="1"/>
  <c r="J31" i="1"/>
  <c r="I31" i="1"/>
  <c r="J28" i="1"/>
  <c r="K28" i="1" s="1"/>
  <c r="J29" i="1"/>
  <c r="K29" i="1" s="1"/>
  <c r="J30" i="1"/>
  <c r="K30" i="1" s="1"/>
  <c r="J27" i="1"/>
  <c r="K27" i="1" s="1"/>
  <c r="I28" i="1"/>
  <c r="I29" i="1"/>
  <c r="I30" i="1"/>
  <c r="I27" i="1"/>
</calcChain>
</file>

<file path=xl/sharedStrings.xml><?xml version="1.0" encoding="utf-8"?>
<sst xmlns="http://schemas.openxmlformats.org/spreadsheetml/2006/main" count="475" uniqueCount="74">
  <si>
    <t>Stan_error</t>
  </si>
  <si>
    <t xml:space="preserve">Bayeh et al., 2023 </t>
  </si>
  <si>
    <t xml:space="preserve">Abdo et al., 2021 </t>
  </si>
  <si>
    <t xml:space="preserve">Asefa et al., 2021 </t>
  </si>
  <si>
    <t xml:space="preserve">Negash et al., 2022 </t>
  </si>
  <si>
    <t xml:space="preserve">Atnafu et al., 2024 </t>
  </si>
  <si>
    <t xml:space="preserve">Authors </t>
  </si>
  <si>
    <t>Study_area</t>
  </si>
  <si>
    <t>Region</t>
  </si>
  <si>
    <t>Study_design</t>
  </si>
  <si>
    <t>Study_population</t>
  </si>
  <si>
    <t>Sampling_method</t>
  </si>
  <si>
    <t xml:space="preserve">Sample_size </t>
  </si>
  <si>
    <t>HSR_%</t>
  </si>
  <si>
    <t>log_prevalence</t>
  </si>
  <si>
    <t>Stan_Log_prevalence</t>
  </si>
  <si>
    <t>Dignity</t>
  </si>
  <si>
    <t>Confidentiality</t>
  </si>
  <si>
    <t>Communication</t>
  </si>
  <si>
    <t>Autonomy</t>
  </si>
  <si>
    <t>Prompt attention</t>
  </si>
  <si>
    <t>Choice of providers</t>
  </si>
  <si>
    <t xml:space="preserve"> Basic amenities</t>
  </si>
  <si>
    <t>Ethiopia</t>
  </si>
  <si>
    <t>East Africa</t>
  </si>
  <si>
    <t>CS</t>
  </si>
  <si>
    <t>Postpartum mothers</t>
  </si>
  <si>
    <t xml:space="preserve">Systematic </t>
  </si>
  <si>
    <t>Intrapartum mothers</t>
  </si>
  <si>
    <t xml:space="preserve">Simple </t>
  </si>
  <si>
    <t>HIV positive patients</t>
  </si>
  <si>
    <t>Outpatients</t>
  </si>
  <si>
    <t xml:space="preserve">Girma et al., 2023 </t>
  </si>
  <si>
    <t xml:space="preserve">Consecutive </t>
  </si>
  <si>
    <t xml:space="preserve">Adelabu et al., 2022 </t>
  </si>
  <si>
    <t xml:space="preserve">Nigeria </t>
  </si>
  <si>
    <t>West Africa</t>
  </si>
  <si>
    <t xml:space="preserve">Cluster </t>
  </si>
  <si>
    <t>Ogaji et al.,2020</t>
  </si>
  <si>
    <t xml:space="preserve">All patients </t>
  </si>
  <si>
    <t>NR</t>
  </si>
  <si>
    <t>Ughasoro et al., 2017</t>
  </si>
  <si>
    <t>Kenya</t>
  </si>
  <si>
    <t xml:space="preserve">Chronic patients </t>
  </si>
  <si>
    <t>South Africa</t>
  </si>
  <si>
    <t xml:space="preserve">Outpatients </t>
  </si>
  <si>
    <t xml:space="preserve">Inpatients </t>
  </si>
  <si>
    <t xml:space="preserve">Kapologwe et al., 2020 </t>
  </si>
  <si>
    <t>Tanzania</t>
  </si>
  <si>
    <t xml:space="preserve">Kibet et al., 2023 </t>
  </si>
  <si>
    <t>Uganda</t>
  </si>
  <si>
    <t>Mosallam et al., 2013</t>
  </si>
  <si>
    <t>Egypt</t>
  </si>
  <si>
    <t>North Africa</t>
  </si>
  <si>
    <t>Mohammed et al., 2013</t>
  </si>
  <si>
    <t>Amani et al., 2020</t>
  </si>
  <si>
    <t>Multistage</t>
  </si>
  <si>
    <t>Ghana</t>
  </si>
  <si>
    <t xml:space="preserve">Peltzer et al., 2012 </t>
  </si>
  <si>
    <t xml:space="preserve">Peltzer, et al., 2009 </t>
  </si>
  <si>
    <t xml:space="preserve">Yakob and Ncama et al., 2017 </t>
  </si>
  <si>
    <t>Social_support</t>
  </si>
  <si>
    <t>Stewa rt Williams J et al., 2020</t>
  </si>
  <si>
    <t>Stewa rt Williams Jet al., 2020</t>
  </si>
  <si>
    <t>Fifield et al., 2022</t>
  </si>
  <si>
    <t>Kibiriti et al., 2024</t>
  </si>
  <si>
    <r>
      <t xml:space="preserve">Batiso AB </t>
    </r>
    <r>
      <rPr>
        <sz val="12"/>
        <color theme="1"/>
        <rFont val="Times New Roman"/>
        <family val="1"/>
      </rPr>
      <t>et al., 2024</t>
    </r>
  </si>
  <si>
    <t>HSR_Outcome</t>
  </si>
  <si>
    <t>mean value</t>
  </si>
  <si>
    <t>PMSS</t>
  </si>
  <si>
    <t>Likerte scale</t>
  </si>
  <si>
    <t>Midpoint formula</t>
  </si>
  <si>
    <t>Percentage of Likerte scale</t>
  </si>
  <si>
    <r>
      <t xml:space="preserve">Batiso AB </t>
    </r>
    <r>
      <rPr>
        <b/>
        <sz val="12"/>
        <color theme="1"/>
        <rFont val="Times New Roman"/>
        <family val="1"/>
      </rPr>
      <t>et al.,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</si>
</sst>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212121"/>
      <name val="Segoe UI"/>
      <family val="2"/>
    </font>
    <font>
      <sz val="11"/>
      <color theme="1"/>
      <name val="Times New Roman"/>
      <family val="1"/>
    </font>
    <font>
      <sz val="12"/>
      <color rgb="FF21212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21212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5106-C013-4DA7-B0EA-6E041FD216F4}">
  <dimension ref="A1:AQ31"/>
  <sheetViews>
    <sheetView tabSelected="1" topLeftCell="A13" workbookViewId="0">
      <selection activeCell="A10" sqref="A10"/>
    </sheetView>
  </sheetViews>
  <sheetFormatPr defaultRowHeight="15" x14ac:dyDescent="0.25"/>
  <cols>
    <col min="1" max="1" width="21.5703125" customWidth="1"/>
  </cols>
  <sheetData>
    <row r="1" spans="1:43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0</v>
      </c>
      <c r="J1" t="s">
        <v>14</v>
      </c>
      <c r="K1" t="s">
        <v>15</v>
      </c>
      <c r="L1" t="s">
        <v>16</v>
      </c>
      <c r="M1" t="s">
        <v>0</v>
      </c>
      <c r="N1" t="s">
        <v>14</v>
      </c>
      <c r="O1" t="s">
        <v>15</v>
      </c>
      <c r="P1" t="s">
        <v>17</v>
      </c>
      <c r="Q1" t="s">
        <v>0</v>
      </c>
      <c r="R1" t="s">
        <v>14</v>
      </c>
      <c r="S1" t="s">
        <v>15</v>
      </c>
      <c r="T1" t="s">
        <v>18</v>
      </c>
      <c r="U1" t="s">
        <v>0</v>
      </c>
      <c r="V1" t="s">
        <v>14</v>
      </c>
      <c r="W1" t="s">
        <v>15</v>
      </c>
      <c r="X1" t="s">
        <v>19</v>
      </c>
      <c r="Y1" t="s">
        <v>0</v>
      </c>
      <c r="Z1" t="s">
        <v>14</v>
      </c>
      <c r="AA1" t="s">
        <v>15</v>
      </c>
      <c r="AB1" t="s">
        <v>20</v>
      </c>
      <c r="AC1" t="s">
        <v>0</v>
      </c>
      <c r="AD1" t="s">
        <v>14</v>
      </c>
      <c r="AE1" t="s">
        <v>15</v>
      </c>
      <c r="AF1" t="s">
        <v>21</v>
      </c>
      <c r="AG1" t="s">
        <v>0</v>
      </c>
      <c r="AH1" t="s">
        <v>14</v>
      </c>
      <c r="AI1" t="s">
        <v>15</v>
      </c>
      <c r="AJ1" t="s">
        <v>22</v>
      </c>
      <c r="AK1" t="s">
        <v>0</v>
      </c>
      <c r="AL1" t="s">
        <v>14</v>
      </c>
      <c r="AM1" t="s">
        <v>15</v>
      </c>
      <c r="AN1" t="s">
        <v>61</v>
      </c>
      <c r="AO1" t="s">
        <v>0</v>
      </c>
      <c r="AP1" t="s">
        <v>14</v>
      </c>
      <c r="AQ1" t="s">
        <v>15</v>
      </c>
    </row>
    <row r="2" spans="1:43" x14ac:dyDescent="0.25">
      <c r="A2" t="s">
        <v>1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>
        <v>430</v>
      </c>
      <c r="H2">
        <v>45.8</v>
      </c>
      <c r="I2">
        <v>2.4026922879999999</v>
      </c>
      <c r="J2">
        <v>3.824284091</v>
      </c>
      <c r="K2">
        <v>2.833838187</v>
      </c>
      <c r="L2">
        <v>74.2</v>
      </c>
      <c r="M2">
        <v>2.1099763029999998</v>
      </c>
      <c r="N2">
        <v>4.3067641500000002</v>
      </c>
      <c r="O2">
        <v>2.3567537789999999</v>
      </c>
      <c r="P2">
        <v>70</v>
      </c>
      <c r="Q2">
        <v>2.2099142359999999</v>
      </c>
      <c r="R2">
        <v>4.2484952419999997</v>
      </c>
      <c r="S2">
        <v>2.4106899199999998</v>
      </c>
      <c r="T2">
        <v>68.099999999999994</v>
      </c>
      <c r="U2">
        <v>2.2476809750000002</v>
      </c>
      <c r="V2">
        <v>4.2209772130000003</v>
      </c>
      <c r="W2">
        <v>2.4365097229999999</v>
      </c>
      <c r="X2">
        <v>63</v>
      </c>
      <c r="Y2">
        <v>2.3282891210000001</v>
      </c>
      <c r="Z2">
        <v>4.1431347260000004</v>
      </c>
      <c r="AA2">
        <v>2.5107638350000001</v>
      </c>
      <c r="AB2">
        <v>62.1</v>
      </c>
      <c r="AC2">
        <v>2.339543784</v>
      </c>
      <c r="AD2">
        <v>4.1287459889999996</v>
      </c>
      <c r="AE2">
        <v>2.524686666</v>
      </c>
      <c r="AF2">
        <v>48.1</v>
      </c>
      <c r="AG2">
        <v>2.4094725850000001</v>
      </c>
      <c r="AH2">
        <v>3.8732821770000001</v>
      </c>
      <c r="AI2">
        <v>2.7822047479999998</v>
      </c>
      <c r="AJ2">
        <v>45.8</v>
      </c>
      <c r="AK2">
        <v>2.4026922879999999</v>
      </c>
      <c r="AL2">
        <v>3.824284091</v>
      </c>
      <c r="AM2">
        <v>2.833838187</v>
      </c>
      <c r="AN2">
        <v>47.2</v>
      </c>
      <c r="AO2">
        <v>2.407430358</v>
      </c>
      <c r="AP2">
        <v>3.8543938930000001</v>
      </c>
      <c r="AQ2">
        <v>2.802023471</v>
      </c>
    </row>
    <row r="3" spans="1:43" x14ac:dyDescent="0.25">
      <c r="A3" t="s">
        <v>5</v>
      </c>
      <c r="B3" t="s">
        <v>23</v>
      </c>
      <c r="C3" t="s">
        <v>24</v>
      </c>
      <c r="D3" t="s">
        <v>25</v>
      </c>
      <c r="E3" t="s">
        <v>28</v>
      </c>
      <c r="F3" t="s">
        <v>29</v>
      </c>
      <c r="G3">
        <v>419</v>
      </c>
      <c r="H3">
        <v>45.11</v>
      </c>
      <c r="I3">
        <v>2.43094995</v>
      </c>
      <c r="J3">
        <v>3.809103951</v>
      </c>
      <c r="K3">
        <v>2.8499811269999999</v>
      </c>
      <c r="L3">
        <v>60</v>
      </c>
      <c r="M3">
        <v>2.3933080929999999</v>
      </c>
      <c r="N3">
        <v>4.0943445619999999</v>
      </c>
      <c r="O3">
        <v>2.5582246409999998</v>
      </c>
      <c r="P3">
        <v>68.2</v>
      </c>
      <c r="Q3">
        <v>2.2750908079999999</v>
      </c>
      <c r="R3">
        <v>4.222444565</v>
      </c>
      <c r="S3">
        <v>2.4351272750000001</v>
      </c>
      <c r="T3">
        <v>59.2</v>
      </c>
      <c r="U3">
        <v>2.4009544639999998</v>
      </c>
      <c r="V3">
        <v>4.0809215419999996</v>
      </c>
      <c r="W3">
        <v>2.5714066820000001</v>
      </c>
      <c r="X3">
        <v>35.5</v>
      </c>
      <c r="Y3">
        <v>2.3376905560000001</v>
      </c>
      <c r="Z3">
        <v>3.569532696</v>
      </c>
      <c r="AA3">
        <v>3.1138568360000001</v>
      </c>
      <c r="AB3">
        <v>52</v>
      </c>
      <c r="AC3">
        <v>2.4407049340000002</v>
      </c>
      <c r="AD3">
        <v>3.9512437189999998</v>
      </c>
      <c r="AE3">
        <v>2.7015381829999998</v>
      </c>
      <c r="AF3">
        <v>49.4</v>
      </c>
      <c r="AG3">
        <v>2.4424839660000002</v>
      </c>
      <c r="AH3">
        <v>3.899950424</v>
      </c>
      <c r="AI3">
        <v>2.7544054849999999</v>
      </c>
      <c r="AJ3">
        <v>56</v>
      </c>
      <c r="AK3">
        <v>2.4250089190000002</v>
      </c>
      <c r="AL3">
        <v>4.025351691</v>
      </c>
      <c r="AM3">
        <v>2.6265529860000001</v>
      </c>
      <c r="AN3">
        <v>62.5</v>
      </c>
      <c r="AO3">
        <v>2.3650952240000001</v>
      </c>
      <c r="AP3">
        <v>4.1351665569999998</v>
      </c>
      <c r="AQ3">
        <v>2.518466369</v>
      </c>
    </row>
    <row r="4" spans="1:43" x14ac:dyDescent="0.25">
      <c r="A4" t="s">
        <v>3</v>
      </c>
      <c r="B4" t="s">
        <v>23</v>
      </c>
      <c r="C4" t="s">
        <v>24</v>
      </c>
      <c r="D4" t="s">
        <v>25</v>
      </c>
      <c r="E4" t="s">
        <v>30</v>
      </c>
      <c r="F4" t="s">
        <v>29</v>
      </c>
      <c r="G4">
        <v>416</v>
      </c>
      <c r="H4">
        <v>55.3</v>
      </c>
      <c r="I4">
        <v>2.4376405280000002</v>
      </c>
      <c r="J4">
        <v>4.0127729089999997</v>
      </c>
      <c r="K4">
        <v>2.6391644259999998</v>
      </c>
      <c r="L4">
        <v>83.1</v>
      </c>
      <c r="M4">
        <v>1.837372445</v>
      </c>
      <c r="N4">
        <v>4.4200447020000002</v>
      </c>
      <c r="O4">
        <v>2.2547387589999999</v>
      </c>
      <c r="P4">
        <v>91.1</v>
      </c>
      <c r="Q4">
        <v>1.3960710670000001</v>
      </c>
      <c r="R4">
        <v>4.5119578039999997</v>
      </c>
      <c r="S4">
        <v>2.1746923200000001</v>
      </c>
      <c r="T4">
        <v>82.5</v>
      </c>
      <c r="U4">
        <v>1.8629419970000001</v>
      </c>
      <c r="V4">
        <v>4.4127982929999998</v>
      </c>
      <c r="W4">
        <v>2.261152939</v>
      </c>
      <c r="X4">
        <v>58.4</v>
      </c>
      <c r="Y4">
        <v>2.4166091949999999</v>
      </c>
      <c r="Z4">
        <v>4.0673158899999997</v>
      </c>
      <c r="AA4">
        <v>2.5848230989999998</v>
      </c>
      <c r="AB4">
        <v>24.3</v>
      </c>
      <c r="AC4">
        <v>2.1028311959999999</v>
      </c>
      <c r="AD4">
        <v>3.19047635</v>
      </c>
      <c r="AE4">
        <v>3.5651981269999999</v>
      </c>
      <c r="AF4">
        <v>26.9</v>
      </c>
      <c r="AG4">
        <v>2.1741432879999998</v>
      </c>
      <c r="AH4">
        <v>3.2921262869999999</v>
      </c>
      <c r="AI4">
        <v>3.4402739000000002</v>
      </c>
      <c r="AJ4">
        <v>72.400000000000006</v>
      </c>
      <c r="AK4">
        <v>2.191680072</v>
      </c>
      <c r="AL4">
        <v>4.2822062990000003</v>
      </c>
      <c r="AM4">
        <v>2.3793637990000001</v>
      </c>
    </row>
    <row r="5" spans="1:43" x14ac:dyDescent="0.25">
      <c r="A5" t="s">
        <v>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>
        <v>413</v>
      </c>
      <c r="H5">
        <v>53</v>
      </c>
      <c r="I5">
        <v>2.4559065530000002</v>
      </c>
      <c r="J5">
        <v>3.9702919140000001</v>
      </c>
      <c r="K5">
        <v>2.6821069350000002</v>
      </c>
      <c r="L5">
        <v>77</v>
      </c>
      <c r="M5">
        <v>2.0707813970000002</v>
      </c>
      <c r="N5">
        <v>4.343805422</v>
      </c>
      <c r="O5">
        <v>2.3229848039999998</v>
      </c>
      <c r="P5">
        <v>60.8</v>
      </c>
      <c r="Q5">
        <v>2.402258824</v>
      </c>
      <c r="R5">
        <v>4.1075897890000004</v>
      </c>
      <c r="S5">
        <v>2.5452700099999999</v>
      </c>
      <c r="T5">
        <v>70</v>
      </c>
      <c r="U5">
        <v>2.254938084</v>
      </c>
      <c r="V5">
        <v>4.2484952419999997</v>
      </c>
      <c r="W5">
        <v>2.4106899199999998</v>
      </c>
      <c r="X5">
        <v>57.9</v>
      </c>
      <c r="Y5">
        <v>2.4294351120000002</v>
      </c>
      <c r="Z5">
        <v>4.0587173849999996</v>
      </c>
      <c r="AA5">
        <v>2.593330597</v>
      </c>
      <c r="AB5">
        <v>71.7</v>
      </c>
      <c r="AC5">
        <v>2.2165512120000002</v>
      </c>
      <c r="AD5">
        <v>4.2724907480000001</v>
      </c>
      <c r="AE5">
        <v>2.3883576799999999</v>
      </c>
      <c r="AF5">
        <v>41.6</v>
      </c>
      <c r="AG5">
        <v>2.4253703440000001</v>
      </c>
      <c r="AH5">
        <v>3.728100167</v>
      </c>
      <c r="AI5">
        <v>2.9372904420000001</v>
      </c>
      <c r="AJ5">
        <v>27.8</v>
      </c>
      <c r="AK5">
        <v>2.2045297850000001</v>
      </c>
      <c r="AL5">
        <v>3.3250360209999998</v>
      </c>
      <c r="AM5">
        <v>3.400421776</v>
      </c>
      <c r="AN5">
        <v>16.899999999999999</v>
      </c>
      <c r="AO5">
        <v>1.8440336349999999</v>
      </c>
      <c r="AP5">
        <v>2.8273136220000001</v>
      </c>
      <c r="AQ5">
        <v>4.0319556380000003</v>
      </c>
    </row>
    <row r="6" spans="1:43" x14ac:dyDescent="0.25">
      <c r="A6" t="s">
        <v>4</v>
      </c>
      <c r="B6" t="s">
        <v>23</v>
      </c>
      <c r="C6" t="s">
        <v>24</v>
      </c>
      <c r="D6" t="s">
        <v>25</v>
      </c>
      <c r="E6" t="s">
        <v>31</v>
      </c>
      <c r="F6" t="s">
        <v>27</v>
      </c>
      <c r="G6">
        <v>417</v>
      </c>
      <c r="H6">
        <v>66.2</v>
      </c>
      <c r="I6">
        <v>2.3164307279999998</v>
      </c>
      <c r="J6">
        <v>4.1926804630000003</v>
      </c>
      <c r="K6">
        <v>2.4632939070000002</v>
      </c>
      <c r="L6">
        <v>71.7</v>
      </c>
      <c r="M6">
        <v>2.2058946540000002</v>
      </c>
      <c r="N6">
        <v>4.2724907480000001</v>
      </c>
      <c r="O6">
        <v>2.3883576799999999</v>
      </c>
      <c r="P6">
        <v>71.7</v>
      </c>
      <c r="Q6">
        <v>2.2058946540000002</v>
      </c>
      <c r="R6">
        <v>4.2724907480000001</v>
      </c>
      <c r="S6">
        <v>2.3883576799999999</v>
      </c>
      <c r="T6">
        <v>65.2</v>
      </c>
      <c r="U6">
        <v>2.332627505</v>
      </c>
      <c r="V6">
        <v>4.1774594690000004</v>
      </c>
      <c r="W6">
        <v>2.4777995239999999</v>
      </c>
      <c r="X6">
        <v>54.9</v>
      </c>
      <c r="Y6">
        <v>2.43672442</v>
      </c>
      <c r="Z6">
        <v>4.0055133490000001</v>
      </c>
      <c r="AA6">
        <v>2.6464644509999999</v>
      </c>
      <c r="AB6">
        <v>49.2</v>
      </c>
      <c r="AC6">
        <v>2.4481971050000002</v>
      </c>
      <c r="AD6">
        <v>3.8958936230000001</v>
      </c>
      <c r="AE6">
        <v>2.7586205430000001</v>
      </c>
      <c r="AF6">
        <v>37.200000000000003</v>
      </c>
      <c r="AG6">
        <v>2.366918283</v>
      </c>
      <c r="AH6">
        <v>3.616308761</v>
      </c>
      <c r="AI6">
        <v>3.0609980939999999</v>
      </c>
      <c r="AJ6">
        <v>42</v>
      </c>
      <c r="AK6">
        <v>2.416966408</v>
      </c>
      <c r="AL6">
        <v>3.737669618</v>
      </c>
      <c r="AM6">
        <v>2.9268737900000001</v>
      </c>
    </row>
    <row r="7" spans="1:43" x14ac:dyDescent="0.25">
      <c r="A7" t="s">
        <v>60</v>
      </c>
      <c r="B7" t="s">
        <v>23</v>
      </c>
      <c r="C7" t="s">
        <v>24</v>
      </c>
      <c r="D7" t="s">
        <v>25</v>
      </c>
      <c r="E7" t="s">
        <v>30</v>
      </c>
      <c r="F7" t="s">
        <v>29</v>
      </c>
      <c r="G7">
        <v>492</v>
      </c>
      <c r="H7">
        <v>68.3</v>
      </c>
      <c r="I7">
        <v>2.0977678809999998</v>
      </c>
      <c r="J7">
        <v>4.2239097670000003</v>
      </c>
      <c r="K7">
        <v>2.4337474879999998</v>
      </c>
      <c r="L7">
        <v>77.8</v>
      </c>
      <c r="M7">
        <v>1.87362958</v>
      </c>
      <c r="N7">
        <v>4.3541414310000004</v>
      </c>
      <c r="O7">
        <v>2.3136334380000001</v>
      </c>
      <c r="P7">
        <v>81.7</v>
      </c>
      <c r="Q7">
        <v>1.743227313</v>
      </c>
      <c r="R7">
        <v>4.4030540020000002</v>
      </c>
      <c r="S7">
        <v>2.2698020649999999</v>
      </c>
      <c r="T7">
        <v>76.099999999999994</v>
      </c>
      <c r="U7">
        <v>1.922687609</v>
      </c>
      <c r="V7">
        <v>4.3320482650000001</v>
      </c>
      <c r="W7">
        <v>2.3336598419999999</v>
      </c>
      <c r="X7">
        <v>71.2</v>
      </c>
      <c r="Y7">
        <v>2.0415202369999998</v>
      </c>
      <c r="Z7">
        <v>4.2654928180000002</v>
      </c>
      <c r="AA7">
        <v>2.3948530159999999</v>
      </c>
      <c r="AB7">
        <v>64.599999999999994</v>
      </c>
      <c r="AC7">
        <v>2.1559333899999999</v>
      </c>
      <c r="AD7">
        <v>4.1682144110000001</v>
      </c>
      <c r="AE7">
        <v>2.4866436709999999</v>
      </c>
      <c r="AF7">
        <v>57.7</v>
      </c>
      <c r="AG7">
        <v>2.2272837010000002</v>
      </c>
      <c r="AH7">
        <v>4.0552571740000003</v>
      </c>
      <c r="AI7">
        <v>2.5967604350000002</v>
      </c>
      <c r="AJ7">
        <v>65.2</v>
      </c>
      <c r="AK7">
        <v>2.1474886070000001</v>
      </c>
      <c r="AL7">
        <v>4.1774594690000004</v>
      </c>
      <c r="AM7">
        <v>2.4777995239999999</v>
      </c>
    </row>
    <row r="8" spans="1:43" x14ac:dyDescent="0.25">
      <c r="A8" t="s">
        <v>32</v>
      </c>
      <c r="B8" t="s">
        <v>23</v>
      </c>
      <c r="C8" t="s">
        <v>24</v>
      </c>
      <c r="D8" t="s">
        <v>25</v>
      </c>
      <c r="E8" t="s">
        <v>26</v>
      </c>
      <c r="F8" t="s">
        <v>33</v>
      </c>
      <c r="G8">
        <v>422</v>
      </c>
      <c r="H8">
        <v>69.7</v>
      </c>
      <c r="I8">
        <v>2.2370798079999998</v>
      </c>
      <c r="J8">
        <v>4.2442003179999999</v>
      </c>
      <c r="K8">
        <v>2.4147050559999998</v>
      </c>
      <c r="L8">
        <v>72.099999999999994</v>
      </c>
      <c r="M8">
        <v>2.1833004709999999</v>
      </c>
      <c r="N8">
        <v>4.2780540440000001</v>
      </c>
      <c r="O8">
        <v>2.3832042269999998</v>
      </c>
      <c r="P8">
        <v>71.400000000000006</v>
      </c>
      <c r="Q8">
        <v>2.1997630199999998</v>
      </c>
      <c r="R8">
        <v>4.2682978690000004</v>
      </c>
      <c r="S8">
        <v>2.3922476929999998</v>
      </c>
      <c r="T8">
        <v>67.3</v>
      </c>
      <c r="U8">
        <v>2.2836270729999999</v>
      </c>
      <c r="V8">
        <v>4.2091602369999999</v>
      </c>
      <c r="W8">
        <v>2.4476661829999999</v>
      </c>
      <c r="X8">
        <v>65.900000000000006</v>
      </c>
      <c r="Y8">
        <v>2.3076166900000001</v>
      </c>
      <c r="Z8">
        <v>4.1881384419999996</v>
      </c>
      <c r="AA8">
        <v>2.4676152550000001</v>
      </c>
      <c r="AB8">
        <v>70</v>
      </c>
      <c r="AC8">
        <v>2.2307629449999999</v>
      </c>
      <c r="AD8">
        <v>4.2484952419999997</v>
      </c>
      <c r="AE8">
        <v>2.4106899199999998</v>
      </c>
      <c r="AF8">
        <v>68</v>
      </c>
      <c r="AG8">
        <v>2.2707703769999998</v>
      </c>
      <c r="AH8">
        <v>4.2195077049999998</v>
      </c>
      <c r="AI8">
        <v>2.4378948409999999</v>
      </c>
      <c r="AJ8">
        <v>65.8</v>
      </c>
      <c r="AK8">
        <v>2.3092437370000001</v>
      </c>
      <c r="AL8">
        <v>4.1866198380000004</v>
      </c>
      <c r="AM8">
        <v>2.4690614430000002</v>
      </c>
      <c r="AN8">
        <v>69</v>
      </c>
      <c r="AO8">
        <v>2.251381882</v>
      </c>
      <c r="AP8">
        <v>4.2341065049999997</v>
      </c>
      <c r="AQ8">
        <v>2.4241627650000002</v>
      </c>
    </row>
    <row r="9" spans="1:43" x14ac:dyDescent="0.25">
      <c r="A9" t="s">
        <v>34</v>
      </c>
      <c r="B9" t="s">
        <v>35</v>
      </c>
      <c r="C9" t="s">
        <v>36</v>
      </c>
      <c r="D9" t="s">
        <v>25</v>
      </c>
      <c r="E9" t="s">
        <v>31</v>
      </c>
      <c r="F9" t="s">
        <v>37</v>
      </c>
      <c r="G9">
        <v>717</v>
      </c>
      <c r="H9">
        <v>47</v>
      </c>
      <c r="I9">
        <v>1.863920075</v>
      </c>
      <c r="J9">
        <v>3.8501476019999998</v>
      </c>
      <c r="K9">
        <v>2.8064936999999999</v>
      </c>
      <c r="L9">
        <v>64</v>
      </c>
      <c r="M9">
        <v>1.792592849</v>
      </c>
      <c r="N9">
        <v>4.1588830830000001</v>
      </c>
      <c r="O9">
        <v>2.4955961210000002</v>
      </c>
      <c r="P9">
        <v>72</v>
      </c>
      <c r="Q9">
        <v>1.6768170680000001</v>
      </c>
      <c r="R9">
        <v>4.2766661189999997</v>
      </c>
      <c r="S9">
        <v>2.3844890520000002</v>
      </c>
      <c r="T9">
        <v>52</v>
      </c>
      <c r="U9">
        <v>1.8657897919999999</v>
      </c>
      <c r="V9">
        <v>3.9512437189999998</v>
      </c>
      <c r="W9">
        <v>2.7015381829999998</v>
      </c>
      <c r="X9">
        <v>54.5</v>
      </c>
      <c r="Y9">
        <v>1.85970634</v>
      </c>
      <c r="Z9">
        <v>3.9982007020000001</v>
      </c>
      <c r="AA9">
        <v>2.6538338590000001</v>
      </c>
      <c r="AB9">
        <v>43</v>
      </c>
      <c r="AC9">
        <v>1.8488942749999999</v>
      </c>
      <c r="AD9">
        <v>3.7612001159999999</v>
      </c>
      <c r="AE9">
        <v>2.9013765189999998</v>
      </c>
      <c r="AF9">
        <v>60</v>
      </c>
      <c r="AG9">
        <v>1.829557415</v>
      </c>
      <c r="AH9">
        <v>4.0943445619999999</v>
      </c>
      <c r="AI9">
        <v>2.5582246409999998</v>
      </c>
      <c r="AJ9">
        <v>57.6</v>
      </c>
      <c r="AK9">
        <v>1.8455872959999999</v>
      </c>
      <c r="AL9">
        <v>4.053522568</v>
      </c>
      <c r="AM9">
        <v>2.5984811649999999</v>
      </c>
    </row>
    <row r="10" spans="1:43" x14ac:dyDescent="0.25">
      <c r="A10" t="s">
        <v>38</v>
      </c>
      <c r="B10" t="s">
        <v>35</v>
      </c>
      <c r="C10" t="s">
        <v>36</v>
      </c>
      <c r="D10" t="s">
        <v>25</v>
      </c>
      <c r="E10" t="s">
        <v>39</v>
      </c>
      <c r="F10" t="s">
        <v>40</v>
      </c>
      <c r="G10">
        <v>379</v>
      </c>
      <c r="L10">
        <v>81.8</v>
      </c>
      <c r="M10">
        <v>1.981950214</v>
      </c>
      <c r="N10">
        <v>4.4042772440000002</v>
      </c>
      <c r="O10">
        <v>2.2687147959999998</v>
      </c>
      <c r="P10">
        <v>77</v>
      </c>
      <c r="Q10">
        <v>2.1616713949999999</v>
      </c>
      <c r="R10">
        <v>4.343805422</v>
      </c>
      <c r="S10">
        <v>2.3229848039999998</v>
      </c>
      <c r="X10">
        <v>73.599999999999994</v>
      </c>
      <c r="Y10">
        <v>2.2642337819999998</v>
      </c>
      <c r="Z10">
        <v>4.298645026</v>
      </c>
      <c r="AA10">
        <v>2.364209335</v>
      </c>
      <c r="AB10">
        <v>60.2</v>
      </c>
      <c r="AC10">
        <v>2.5143178389999998</v>
      </c>
      <c r="AD10">
        <v>4.097672352</v>
      </c>
      <c r="AE10">
        <v>2.5549649290000001</v>
      </c>
      <c r="AF10">
        <v>53.8</v>
      </c>
      <c r="AG10">
        <v>2.560899413</v>
      </c>
      <c r="AH10">
        <v>3.9852734669999998</v>
      </c>
      <c r="AI10">
        <v>2.6669007329999999</v>
      </c>
      <c r="AJ10">
        <v>67.8</v>
      </c>
      <c r="AK10">
        <v>2.4000659620000002</v>
      </c>
      <c r="AL10">
        <v>4.2165621949999998</v>
      </c>
      <c r="AM10">
        <v>2.4406731229999998</v>
      </c>
    </row>
    <row r="11" spans="1:43" x14ac:dyDescent="0.25">
      <c r="A11" t="s">
        <v>41</v>
      </c>
      <c r="B11" t="s">
        <v>35</v>
      </c>
      <c r="C11" t="s">
        <v>36</v>
      </c>
      <c r="D11" t="s">
        <v>25</v>
      </c>
      <c r="E11" t="s">
        <v>39</v>
      </c>
      <c r="F11" t="s">
        <v>29</v>
      </c>
      <c r="G11">
        <v>150</v>
      </c>
      <c r="H11">
        <v>59</v>
      </c>
      <c r="I11">
        <v>4.01580212</v>
      </c>
      <c r="J11">
        <v>4.0775374439999998</v>
      </c>
      <c r="K11">
        <v>2.5747385349999998</v>
      </c>
      <c r="L11">
        <v>55</v>
      </c>
      <c r="M11">
        <v>4.0620192020000001</v>
      </c>
      <c r="N11">
        <v>4.0073331850000002</v>
      </c>
      <c r="O11">
        <v>2.6446329849999999</v>
      </c>
      <c r="P11">
        <v>68</v>
      </c>
      <c r="Q11">
        <v>3.8087618289999998</v>
      </c>
      <c r="R11">
        <v>4.2195077049999998</v>
      </c>
      <c r="S11">
        <v>2.4378948409999999</v>
      </c>
      <c r="T11">
        <v>60</v>
      </c>
      <c r="U11">
        <v>4</v>
      </c>
      <c r="V11">
        <v>4.0943445619999999</v>
      </c>
      <c r="W11">
        <v>2.5582246409999998</v>
      </c>
      <c r="X11">
        <v>53</v>
      </c>
      <c r="Y11">
        <v>4.0751278099999997</v>
      </c>
      <c r="Z11">
        <v>3.9702919140000001</v>
      </c>
      <c r="AA11">
        <v>2.6821069350000002</v>
      </c>
      <c r="AB11">
        <v>53</v>
      </c>
      <c r="AC11">
        <v>4.0751278099999997</v>
      </c>
      <c r="AD11">
        <v>3.9702919140000001</v>
      </c>
      <c r="AE11">
        <v>2.6821069350000002</v>
      </c>
      <c r="AJ11">
        <v>54</v>
      </c>
      <c r="AK11">
        <v>4.0693979899999997</v>
      </c>
      <c r="AL11">
        <v>3.9889840470000002</v>
      </c>
      <c r="AM11">
        <v>2.663144935</v>
      </c>
      <c r="AN11">
        <v>68</v>
      </c>
      <c r="AO11">
        <v>3.8087618289999998</v>
      </c>
      <c r="AP11">
        <v>4.2195077049999998</v>
      </c>
      <c r="AQ11">
        <v>2.4378948409999999</v>
      </c>
    </row>
    <row r="12" spans="1:43" x14ac:dyDescent="0.25">
      <c r="A12" t="s">
        <v>65</v>
      </c>
      <c r="B12" t="s">
        <v>42</v>
      </c>
      <c r="C12" t="s">
        <v>24</v>
      </c>
      <c r="D12" t="s">
        <v>25</v>
      </c>
      <c r="E12" t="s">
        <v>43</v>
      </c>
      <c r="F12" t="s">
        <v>27</v>
      </c>
      <c r="G12">
        <v>308</v>
      </c>
      <c r="H12">
        <v>63.7</v>
      </c>
      <c r="I12">
        <v>2.7399817519999998</v>
      </c>
      <c r="J12">
        <v>4.1541845630000003</v>
      </c>
      <c r="K12">
        <v>2.5001136769999999</v>
      </c>
    </row>
    <row r="13" spans="1:43" x14ac:dyDescent="0.25">
      <c r="A13" t="s">
        <v>59</v>
      </c>
      <c r="B13" t="s">
        <v>44</v>
      </c>
      <c r="C13" t="s">
        <v>44</v>
      </c>
      <c r="D13" t="s">
        <v>25</v>
      </c>
      <c r="E13" t="s">
        <v>45</v>
      </c>
      <c r="F13" t="s">
        <v>40</v>
      </c>
      <c r="G13">
        <v>1696</v>
      </c>
      <c r="H13">
        <v>67</v>
      </c>
      <c r="I13">
        <v>1.141777413</v>
      </c>
      <c r="J13">
        <v>4.2046926190000002</v>
      </c>
      <c r="K13">
        <v>2.451894856</v>
      </c>
      <c r="L13">
        <v>71</v>
      </c>
      <c r="M13">
        <v>1.101831665</v>
      </c>
      <c r="N13">
        <v>4.2626798770000001</v>
      </c>
      <c r="O13">
        <v>2.397467995</v>
      </c>
      <c r="P13">
        <v>74</v>
      </c>
      <c r="Q13">
        <v>1.0650980999999999</v>
      </c>
      <c r="R13">
        <v>4.3040650930000002</v>
      </c>
      <c r="S13">
        <v>2.3592300989999999</v>
      </c>
      <c r="T13">
        <v>69</v>
      </c>
      <c r="U13">
        <v>1.1230328709999999</v>
      </c>
      <c r="V13">
        <v>4.2341065049999997</v>
      </c>
      <c r="W13">
        <v>2.4241627650000002</v>
      </c>
      <c r="X13">
        <v>60</v>
      </c>
      <c r="Y13">
        <v>1.1895773789999999</v>
      </c>
      <c r="Z13">
        <v>4.0943445619999999</v>
      </c>
      <c r="AA13">
        <v>2.5582246409999998</v>
      </c>
      <c r="AJ13">
        <v>68</v>
      </c>
      <c r="AK13">
        <v>1.1327042279999999</v>
      </c>
      <c r="AL13">
        <v>4.2195077049999998</v>
      </c>
      <c r="AM13">
        <v>2.4378948409999999</v>
      </c>
    </row>
    <row r="14" spans="1:43" x14ac:dyDescent="0.25">
      <c r="A14" t="s">
        <v>59</v>
      </c>
      <c r="B14" t="s">
        <v>44</v>
      </c>
      <c r="C14" t="s">
        <v>44</v>
      </c>
      <c r="D14" t="s">
        <v>25</v>
      </c>
      <c r="E14" t="s">
        <v>46</v>
      </c>
      <c r="F14" t="s">
        <v>40</v>
      </c>
      <c r="G14">
        <v>656</v>
      </c>
      <c r="H14">
        <v>68</v>
      </c>
      <c r="I14">
        <v>1.8212833859999999</v>
      </c>
      <c r="J14">
        <v>4.2195077049999998</v>
      </c>
      <c r="K14">
        <v>2.4378948409999999</v>
      </c>
      <c r="L14">
        <v>74</v>
      </c>
      <c r="M14">
        <v>1.712578999</v>
      </c>
      <c r="N14">
        <v>4.3040650930000002</v>
      </c>
      <c r="O14">
        <v>2.3592300989999999</v>
      </c>
      <c r="P14">
        <v>73</v>
      </c>
      <c r="Q14">
        <v>1.733370466</v>
      </c>
      <c r="R14">
        <v>4.2904594410000003</v>
      </c>
      <c r="S14">
        <v>2.3717455049999998</v>
      </c>
      <c r="T14">
        <v>67</v>
      </c>
      <c r="U14">
        <v>1.835872226</v>
      </c>
      <c r="V14">
        <v>4.2046926190000002</v>
      </c>
      <c r="W14">
        <v>2.451894856</v>
      </c>
      <c r="X14">
        <v>61</v>
      </c>
      <c r="Y14">
        <v>1.904343559</v>
      </c>
      <c r="Z14">
        <v>4.1108738640000002</v>
      </c>
      <c r="AA14">
        <v>2.5420660970000002</v>
      </c>
      <c r="AJ14">
        <v>70</v>
      </c>
      <c r="AK14">
        <v>1.789195214</v>
      </c>
      <c r="AL14">
        <v>4.2484952419999997</v>
      </c>
      <c r="AM14">
        <v>2.4106899199999998</v>
      </c>
      <c r="AN14">
        <v>68</v>
      </c>
      <c r="AO14">
        <v>1.8212833859999999</v>
      </c>
      <c r="AP14">
        <v>4.2195077049999998</v>
      </c>
      <c r="AQ14">
        <v>2.4378948409999999</v>
      </c>
    </row>
    <row r="15" spans="1:43" x14ac:dyDescent="0.25">
      <c r="A15" t="s">
        <v>47</v>
      </c>
      <c r="B15" t="s">
        <v>48</v>
      </c>
      <c r="C15" t="s">
        <v>24</v>
      </c>
      <c r="D15" t="s">
        <v>25</v>
      </c>
      <c r="E15" t="s">
        <v>39</v>
      </c>
      <c r="F15" t="s">
        <v>40</v>
      </c>
      <c r="G15">
        <v>422</v>
      </c>
      <c r="H15">
        <v>69.099999999999994</v>
      </c>
      <c r="I15">
        <v>2.2493759010000001</v>
      </c>
      <c r="J15">
        <v>4.2355547309999997</v>
      </c>
      <c r="K15">
        <v>2.422803955</v>
      </c>
      <c r="L15">
        <v>79.900000000000006</v>
      </c>
      <c r="M15">
        <v>1.9508109870000001</v>
      </c>
      <c r="N15">
        <v>4.3807758530000003</v>
      </c>
      <c r="O15">
        <v>2.289679703</v>
      </c>
      <c r="P15">
        <v>87.9</v>
      </c>
      <c r="Q15">
        <v>1.587562739</v>
      </c>
      <c r="R15">
        <v>4.4761998050000003</v>
      </c>
      <c r="S15">
        <v>2.2055458479999999</v>
      </c>
      <c r="T15">
        <v>74</v>
      </c>
      <c r="U15">
        <v>2.1352380910000002</v>
      </c>
      <c r="V15">
        <v>4.3040650930000002</v>
      </c>
      <c r="W15">
        <v>2.3592300989999999</v>
      </c>
      <c r="X15">
        <v>74.400000000000006</v>
      </c>
      <c r="Y15">
        <v>2.1244681519999999</v>
      </c>
      <c r="Z15">
        <v>4.3094559419999996</v>
      </c>
      <c r="AA15">
        <v>2.3542862530000002</v>
      </c>
      <c r="AB15">
        <v>77.2</v>
      </c>
      <c r="AC15">
        <v>2.0423014620000002</v>
      </c>
      <c r="AD15">
        <v>4.3463994570000004</v>
      </c>
      <c r="AE15">
        <v>2.3206349560000001</v>
      </c>
      <c r="AJ15">
        <v>65.2</v>
      </c>
      <c r="AK15">
        <v>2.3187674450000002</v>
      </c>
      <c r="AL15">
        <v>4.1774594690000004</v>
      </c>
      <c r="AM15">
        <v>2.4777995239999999</v>
      </c>
      <c r="AN15">
        <v>41.2</v>
      </c>
      <c r="AO15">
        <v>2.3959681769999999</v>
      </c>
      <c r="AP15">
        <v>3.7184382560000002</v>
      </c>
      <c r="AQ15">
        <v>2.9478354840000001</v>
      </c>
    </row>
    <row r="16" spans="1:43" x14ac:dyDescent="0.25">
      <c r="A16" t="s">
        <v>49</v>
      </c>
      <c r="B16" t="s">
        <v>50</v>
      </c>
      <c r="C16" t="s">
        <v>24</v>
      </c>
      <c r="D16" t="s">
        <v>25</v>
      </c>
      <c r="E16" t="s">
        <v>30</v>
      </c>
      <c r="F16" t="s">
        <v>40</v>
      </c>
      <c r="G16">
        <v>106</v>
      </c>
      <c r="H16">
        <v>47.62</v>
      </c>
      <c r="I16">
        <v>4.85092444</v>
      </c>
      <c r="J16">
        <v>3.863252841</v>
      </c>
      <c r="K16">
        <v>2.7927147739999998</v>
      </c>
      <c r="L16">
        <v>2.83</v>
      </c>
      <c r="M16">
        <v>1.610669321</v>
      </c>
      <c r="N16">
        <v>1.040276712</v>
      </c>
      <c r="O16">
        <v>6.0312934089999999</v>
      </c>
      <c r="P16">
        <v>2.91</v>
      </c>
      <c r="Q16">
        <v>1.6326038350000001</v>
      </c>
      <c r="R16">
        <v>1.0681530809999999</v>
      </c>
      <c r="S16">
        <v>6.0261274519999999</v>
      </c>
      <c r="T16">
        <v>53.92</v>
      </c>
      <c r="U16">
        <v>4.8414811389999999</v>
      </c>
      <c r="V16">
        <v>3.987501467</v>
      </c>
      <c r="W16">
        <v>2.6646450860000002</v>
      </c>
      <c r="X16">
        <v>67.62</v>
      </c>
      <c r="Y16">
        <v>4.5448868219999996</v>
      </c>
      <c r="Z16">
        <v>4.2139037970000004</v>
      </c>
      <c r="AA16">
        <v>2.443182798</v>
      </c>
      <c r="AB16">
        <v>17.350000000000001</v>
      </c>
      <c r="AC16">
        <v>3.6780551410000002</v>
      </c>
      <c r="AD16">
        <v>2.853592506</v>
      </c>
      <c r="AE16">
        <v>3.9972343499999998</v>
      </c>
      <c r="AF16">
        <v>30.48</v>
      </c>
      <c r="AG16">
        <v>4.4710490089999997</v>
      </c>
      <c r="AH16">
        <v>3.4170707309999999</v>
      </c>
      <c r="AI16">
        <v>3.2905590550000001</v>
      </c>
      <c r="AJ16">
        <v>42.27</v>
      </c>
      <c r="AK16">
        <v>4.7980411690000002</v>
      </c>
      <c r="AL16">
        <v>3.7440776150000001</v>
      </c>
      <c r="AM16">
        <v>2.9199137799999999</v>
      </c>
      <c r="AN16">
        <v>68.569999999999993</v>
      </c>
      <c r="AO16">
        <v>4.5090633049999997</v>
      </c>
      <c r="AP16">
        <v>4.2278551210000002</v>
      </c>
      <c r="AQ16">
        <v>2.4300352890000001</v>
      </c>
    </row>
    <row r="17" spans="1:39" x14ac:dyDescent="0.25">
      <c r="A17" t="s">
        <v>51</v>
      </c>
      <c r="B17" t="s">
        <v>52</v>
      </c>
      <c r="C17" t="s">
        <v>53</v>
      </c>
      <c r="D17" t="s">
        <v>25</v>
      </c>
      <c r="E17" t="s">
        <v>45</v>
      </c>
      <c r="F17" t="s">
        <v>40</v>
      </c>
      <c r="G17">
        <v>200</v>
      </c>
      <c r="H17">
        <v>47.7</v>
      </c>
      <c r="I17">
        <v>3.5317913299999999</v>
      </c>
      <c r="J17">
        <v>3.864931398</v>
      </c>
      <c r="K17">
        <v>2.7909536589999999</v>
      </c>
      <c r="L17">
        <v>87.5</v>
      </c>
      <c r="M17">
        <v>2.338535867</v>
      </c>
      <c r="N17">
        <v>4.4716387930000003</v>
      </c>
      <c r="O17">
        <v>2.2095075749999999</v>
      </c>
      <c r="P17">
        <v>75.5</v>
      </c>
      <c r="Q17">
        <v>3.0411757590000001</v>
      </c>
      <c r="R17">
        <v>4.3241326559999997</v>
      </c>
      <c r="S17">
        <v>2.340869659</v>
      </c>
      <c r="T17">
        <v>57</v>
      </c>
      <c r="U17">
        <v>3.5007142130000002</v>
      </c>
      <c r="V17">
        <v>4.0430512680000001</v>
      </c>
      <c r="W17">
        <v>2.6088878559999999</v>
      </c>
      <c r="X17">
        <v>55.4</v>
      </c>
      <c r="Y17">
        <v>3.5148541930000001</v>
      </c>
      <c r="Z17">
        <v>4.0145795939999998</v>
      </c>
      <c r="AA17">
        <v>2.6373501290000001</v>
      </c>
      <c r="AB17">
        <v>72</v>
      </c>
      <c r="AC17">
        <v>3.1749015730000001</v>
      </c>
      <c r="AD17">
        <v>4.2766661189999997</v>
      </c>
      <c r="AE17">
        <v>2.3844890520000002</v>
      </c>
      <c r="AF17">
        <v>72.5</v>
      </c>
      <c r="AG17">
        <v>3.1573327349999998</v>
      </c>
      <c r="AH17">
        <v>4.283586562</v>
      </c>
      <c r="AI17">
        <v>2.3780883149999998</v>
      </c>
      <c r="AJ17">
        <v>68.400000000000006</v>
      </c>
      <c r="AK17">
        <v>3.2874306080000002</v>
      </c>
      <c r="AL17">
        <v>4.225372825</v>
      </c>
      <c r="AM17">
        <v>2.4323703540000001</v>
      </c>
    </row>
    <row r="18" spans="1:39" x14ac:dyDescent="0.25">
      <c r="A18" t="s">
        <v>51</v>
      </c>
      <c r="B18" t="s">
        <v>52</v>
      </c>
      <c r="C18" t="s">
        <v>53</v>
      </c>
      <c r="D18" t="s">
        <v>25</v>
      </c>
      <c r="E18" t="s">
        <v>46</v>
      </c>
      <c r="F18" t="s">
        <v>40</v>
      </c>
      <c r="G18">
        <v>200</v>
      </c>
      <c r="H18">
        <v>67.5</v>
      </c>
      <c r="I18">
        <v>3.3119103249999999</v>
      </c>
      <c r="J18">
        <v>4.2121275980000004</v>
      </c>
      <c r="K18">
        <v>2.4448607959999999</v>
      </c>
      <c r="L18">
        <v>71.5</v>
      </c>
      <c r="M18">
        <v>3.1919821430000002</v>
      </c>
      <c r="N18">
        <v>4.2696974499999998</v>
      </c>
      <c r="O18">
        <v>2.3909486329999998</v>
      </c>
      <c r="P18">
        <v>80.7</v>
      </c>
      <c r="Q18">
        <v>2.790618211</v>
      </c>
      <c r="R18">
        <v>4.3907385750000003</v>
      </c>
      <c r="S18">
        <v>2.2807726910000001</v>
      </c>
      <c r="T18">
        <v>58.3</v>
      </c>
      <c r="U18">
        <v>3.4864810340000001</v>
      </c>
      <c r="V18">
        <v>4.0656020929999999</v>
      </c>
      <c r="W18">
        <v>2.5865169890000002</v>
      </c>
      <c r="X18">
        <v>60</v>
      </c>
      <c r="Y18">
        <v>3.4641016150000001</v>
      </c>
      <c r="Z18">
        <v>4.0943445619999999</v>
      </c>
      <c r="AA18">
        <v>2.5582246409999998</v>
      </c>
      <c r="AB18">
        <v>60</v>
      </c>
      <c r="AC18">
        <v>3.4641016150000001</v>
      </c>
      <c r="AD18">
        <v>4.0943445619999999</v>
      </c>
      <c r="AE18">
        <v>2.5582246409999998</v>
      </c>
      <c r="AF18">
        <v>73.5</v>
      </c>
      <c r="AG18">
        <v>3.1206970379999999</v>
      </c>
      <c r="AH18">
        <v>4.2972854060000003</v>
      </c>
      <c r="AI18">
        <v>2.365459725</v>
      </c>
      <c r="AJ18">
        <v>68.400000000000006</v>
      </c>
      <c r="AK18">
        <v>3.2874306080000002</v>
      </c>
      <c r="AL18">
        <v>4.225372825</v>
      </c>
      <c r="AM18">
        <v>2.4323703540000001</v>
      </c>
    </row>
    <row r="19" spans="1:39" x14ac:dyDescent="0.25">
      <c r="A19" t="s">
        <v>54</v>
      </c>
      <c r="B19" t="s">
        <v>35</v>
      </c>
      <c r="C19" t="s">
        <v>36</v>
      </c>
      <c r="D19" t="s">
        <v>25</v>
      </c>
      <c r="E19" t="s">
        <v>46</v>
      </c>
      <c r="F19" t="s">
        <v>40</v>
      </c>
      <c r="G19">
        <v>796</v>
      </c>
      <c r="L19">
        <v>81</v>
      </c>
      <c r="M19">
        <v>1.390473691</v>
      </c>
      <c r="N19">
        <v>4.3944491550000002</v>
      </c>
      <c r="O19">
        <v>2.277462667</v>
      </c>
      <c r="T19">
        <v>70.099999999999994</v>
      </c>
      <c r="U19">
        <v>1.6226993759999999</v>
      </c>
      <c r="V19">
        <v>4.2499227939999997</v>
      </c>
      <c r="W19">
        <v>2.4093565699999999</v>
      </c>
      <c r="X19">
        <v>59.2</v>
      </c>
      <c r="Y19">
        <v>1.7419448500000001</v>
      </c>
      <c r="Z19">
        <v>4.0809215419999996</v>
      </c>
      <c r="AA19">
        <v>2.5714066820000001</v>
      </c>
      <c r="AB19">
        <v>68.400000000000006</v>
      </c>
      <c r="AC19">
        <v>1.6478400660000001</v>
      </c>
      <c r="AD19">
        <v>4.225372825</v>
      </c>
      <c r="AE19">
        <v>2.4323703540000001</v>
      </c>
      <c r="AF19">
        <v>68.599999999999994</v>
      </c>
      <c r="AG19">
        <v>1.645016839</v>
      </c>
      <c r="AH19">
        <v>4.2282925349999996</v>
      </c>
      <c r="AI19">
        <v>2.4296240089999999</v>
      </c>
      <c r="AJ19">
        <v>83</v>
      </c>
      <c r="AK19">
        <v>1.331395157</v>
      </c>
      <c r="AL19">
        <v>4.418840608</v>
      </c>
      <c r="AM19">
        <v>2.2558035150000002</v>
      </c>
    </row>
    <row r="20" spans="1:39" x14ac:dyDescent="0.25">
      <c r="A20" t="s">
        <v>55</v>
      </c>
      <c r="B20" t="s">
        <v>48</v>
      </c>
      <c r="C20" t="s">
        <v>24</v>
      </c>
      <c r="D20" t="s">
        <v>25</v>
      </c>
      <c r="E20" t="s">
        <v>45</v>
      </c>
      <c r="F20" t="s">
        <v>56</v>
      </c>
      <c r="G20">
        <v>1453</v>
      </c>
      <c r="P20">
        <v>49.4</v>
      </c>
      <c r="Q20">
        <v>1.3116136439999999</v>
      </c>
      <c r="R20">
        <v>3.899950424</v>
      </c>
      <c r="S20">
        <v>2.7544054849999999</v>
      </c>
      <c r="T20">
        <v>53.4</v>
      </c>
      <c r="U20">
        <v>1.3086719069999999</v>
      </c>
      <c r="V20">
        <v>3.9778107459999998</v>
      </c>
      <c r="W20">
        <v>2.674466926</v>
      </c>
      <c r="X20">
        <v>50.3</v>
      </c>
      <c r="Y20">
        <v>1.311684479</v>
      </c>
      <c r="Z20">
        <v>3.9180050770000001</v>
      </c>
      <c r="AA20">
        <v>2.7357065519999999</v>
      </c>
      <c r="AB20">
        <v>36</v>
      </c>
      <c r="AC20">
        <v>1.259239767</v>
      </c>
      <c r="AD20">
        <v>3.5835189380000001</v>
      </c>
      <c r="AE20">
        <v>3.0979844970000001</v>
      </c>
      <c r="AF20">
        <v>47.5</v>
      </c>
      <c r="AG20">
        <v>1.3100674290000001</v>
      </c>
      <c r="AH20">
        <v>3.8607297109999998</v>
      </c>
      <c r="AI20">
        <v>2.7953635939999999</v>
      </c>
      <c r="AJ20">
        <v>49.9</v>
      </c>
      <c r="AK20">
        <v>1.3117054669999999</v>
      </c>
      <c r="AL20">
        <v>3.9100210030000002</v>
      </c>
      <c r="AM20">
        <v>2.743963446</v>
      </c>
    </row>
    <row r="21" spans="1:39" x14ac:dyDescent="0.25">
      <c r="A21" t="s">
        <v>55</v>
      </c>
      <c r="B21" t="s">
        <v>48</v>
      </c>
      <c r="C21" t="s">
        <v>24</v>
      </c>
      <c r="D21" t="s">
        <v>25</v>
      </c>
      <c r="E21" t="s">
        <v>45</v>
      </c>
      <c r="F21" t="s">
        <v>56</v>
      </c>
      <c r="G21">
        <v>1453</v>
      </c>
      <c r="P21">
        <v>54.5</v>
      </c>
      <c r="Q21">
        <v>1.3063848709999999</v>
      </c>
      <c r="R21">
        <v>3.9982007020000001</v>
      </c>
      <c r="S21">
        <v>2.6538338590000001</v>
      </c>
      <c r="T21">
        <v>55.9</v>
      </c>
      <c r="U21">
        <v>1.302543966</v>
      </c>
      <c r="V21">
        <v>4.0235643799999998</v>
      </c>
      <c r="W21">
        <v>2.6283420419999999</v>
      </c>
      <c r="X21">
        <v>54.9</v>
      </c>
      <c r="Y21">
        <v>1.3053940719999999</v>
      </c>
      <c r="Z21">
        <v>4.0055133490000001</v>
      </c>
      <c r="AA21">
        <v>2.6464644509999999</v>
      </c>
      <c r="AB21">
        <v>43.7</v>
      </c>
      <c r="AC21">
        <v>1.3012540939999999</v>
      </c>
      <c r="AD21">
        <v>3.7773481019999999</v>
      </c>
      <c r="AE21">
        <v>2.8839747060000001</v>
      </c>
      <c r="AF21">
        <v>52.6</v>
      </c>
      <c r="AG21">
        <v>1.309933461</v>
      </c>
      <c r="AH21">
        <v>3.9627161200000001</v>
      </c>
      <c r="AI21">
        <v>2.689822011</v>
      </c>
      <c r="AJ21">
        <v>57.7</v>
      </c>
      <c r="AK21">
        <v>1.2960605249999999</v>
      </c>
      <c r="AL21">
        <v>4.0552571740000003</v>
      </c>
      <c r="AM21">
        <v>2.5967604350000002</v>
      </c>
    </row>
    <row r="22" spans="1:39" x14ac:dyDescent="0.25">
      <c r="A22" t="s">
        <v>55</v>
      </c>
      <c r="B22" t="s">
        <v>48</v>
      </c>
      <c r="C22" t="s">
        <v>24</v>
      </c>
      <c r="D22" t="s">
        <v>25</v>
      </c>
      <c r="E22" t="s">
        <v>46</v>
      </c>
      <c r="F22" t="s">
        <v>56</v>
      </c>
      <c r="G22">
        <v>744</v>
      </c>
      <c r="P22">
        <v>79.2</v>
      </c>
      <c r="Q22">
        <v>1.488016649</v>
      </c>
      <c r="R22">
        <v>4.371976299</v>
      </c>
      <c r="S22">
        <v>2.2975707779999999</v>
      </c>
      <c r="T22">
        <v>33.299999999999997</v>
      </c>
      <c r="U22">
        <v>1.727820275</v>
      </c>
      <c r="V22">
        <v>3.505557397</v>
      </c>
      <c r="W22">
        <v>3.1871872200000002</v>
      </c>
      <c r="X22">
        <v>70.400000000000006</v>
      </c>
      <c r="Y22">
        <v>1.6735770720000001</v>
      </c>
      <c r="Z22">
        <v>4.2541932630000003</v>
      </c>
      <c r="AA22">
        <v>2.4053714930000001</v>
      </c>
      <c r="AB22">
        <v>26.4</v>
      </c>
      <c r="AC22">
        <v>1.616048546</v>
      </c>
      <c r="AD22">
        <v>3.2733640099999999</v>
      </c>
      <c r="AE22">
        <v>3.4631254990000002</v>
      </c>
      <c r="AF22">
        <v>55.5</v>
      </c>
      <c r="AG22">
        <v>1.821964997</v>
      </c>
      <c r="AH22">
        <v>4.0163830210000002</v>
      </c>
      <c r="AI22">
        <v>2.6355400819999999</v>
      </c>
      <c r="AJ22">
        <v>33.700000000000003</v>
      </c>
      <c r="AK22">
        <v>1.732946866</v>
      </c>
      <c r="AL22">
        <v>3.5174978370000001</v>
      </c>
      <c r="AM22">
        <v>3.1734104539999999</v>
      </c>
    </row>
    <row r="23" spans="1:39" x14ac:dyDescent="0.25">
      <c r="A23" t="s">
        <v>55</v>
      </c>
      <c r="B23" t="s">
        <v>48</v>
      </c>
      <c r="C23" t="s">
        <v>24</v>
      </c>
      <c r="D23" t="s">
        <v>25</v>
      </c>
      <c r="E23" t="s">
        <v>46</v>
      </c>
      <c r="F23" t="s">
        <v>56</v>
      </c>
      <c r="G23">
        <v>744</v>
      </c>
      <c r="P23">
        <v>77.8</v>
      </c>
      <c r="Q23">
        <v>1.523631062</v>
      </c>
      <c r="R23">
        <v>4.3541414310000004</v>
      </c>
      <c r="S23">
        <v>2.3136334380000001</v>
      </c>
      <c r="T23">
        <v>48.4</v>
      </c>
      <c r="U23">
        <v>1.832150156</v>
      </c>
      <c r="V23">
        <v>3.8794998139999999</v>
      </c>
      <c r="W23">
        <v>2.775704298</v>
      </c>
      <c r="X23">
        <v>58.9</v>
      </c>
      <c r="Y23">
        <v>1.803815401</v>
      </c>
      <c r="Z23">
        <v>4.075841091</v>
      </c>
      <c r="AA23">
        <v>2.5764099890000001</v>
      </c>
      <c r="AB23">
        <v>49.7</v>
      </c>
      <c r="AC23">
        <v>1.8330559420000001</v>
      </c>
      <c r="AD23">
        <v>3.9060049330000002</v>
      </c>
      <c r="AE23">
        <v>2.7481239940000002</v>
      </c>
      <c r="AF23">
        <v>52.4</v>
      </c>
      <c r="AG23">
        <v>1.8309760020000001</v>
      </c>
      <c r="AH23">
        <v>3.9589065909999999</v>
      </c>
      <c r="AI23">
        <v>2.6937080980000001</v>
      </c>
      <c r="AJ23">
        <v>53.8</v>
      </c>
      <c r="AK23">
        <v>1.8277873099999999</v>
      </c>
      <c r="AL23">
        <v>3.9852734669999998</v>
      </c>
      <c r="AM23">
        <v>2.6669007329999999</v>
      </c>
    </row>
    <row r="24" spans="1:39" x14ac:dyDescent="0.25">
      <c r="A24" t="s">
        <v>58</v>
      </c>
      <c r="B24" t="s">
        <v>44</v>
      </c>
      <c r="C24" t="s">
        <v>44</v>
      </c>
      <c r="D24" t="s">
        <v>25</v>
      </c>
      <c r="E24" t="s">
        <v>46</v>
      </c>
      <c r="F24" t="s">
        <v>56</v>
      </c>
      <c r="G24">
        <v>764</v>
      </c>
      <c r="H24">
        <v>71.400000000000006</v>
      </c>
      <c r="I24">
        <v>1.6348783520000001</v>
      </c>
      <c r="J24">
        <v>4.2682978690000004</v>
      </c>
      <c r="K24">
        <v>2.3922476929999998</v>
      </c>
      <c r="L24">
        <v>73.5</v>
      </c>
      <c r="M24">
        <v>1.596687507</v>
      </c>
      <c r="N24">
        <v>4.2972854060000003</v>
      </c>
      <c r="O24">
        <v>2.365459725</v>
      </c>
      <c r="P24">
        <v>74.2</v>
      </c>
      <c r="Q24">
        <v>1.5829424519999999</v>
      </c>
      <c r="R24">
        <v>4.3067641500000002</v>
      </c>
      <c r="S24">
        <v>2.3567537789999999</v>
      </c>
      <c r="T24">
        <v>69.5</v>
      </c>
      <c r="U24">
        <v>1.665695616</v>
      </c>
      <c r="V24">
        <v>4.2413267530000001</v>
      </c>
      <c r="W24">
        <v>2.4173944669999998</v>
      </c>
      <c r="X24">
        <v>65.400000000000006</v>
      </c>
      <c r="Y24">
        <v>1.720997519</v>
      </c>
      <c r="Z24">
        <v>4.1805222579999999</v>
      </c>
      <c r="AA24">
        <v>2.4748751539999998</v>
      </c>
      <c r="AB24">
        <v>68.599999999999994</v>
      </c>
      <c r="AC24">
        <v>1.6791140769999999</v>
      </c>
      <c r="AD24">
        <v>4.2282925349999996</v>
      </c>
      <c r="AE24">
        <v>2.4296240089999999</v>
      </c>
      <c r="AF24">
        <v>71.400000000000006</v>
      </c>
      <c r="AG24">
        <v>1.6348783520000001</v>
      </c>
      <c r="AH24">
        <v>4.2682978690000004</v>
      </c>
      <c r="AI24">
        <v>2.3922476929999998</v>
      </c>
      <c r="AJ24">
        <v>75.400000000000006</v>
      </c>
      <c r="AK24">
        <v>1.5581402529999999</v>
      </c>
      <c r="AL24">
        <v>4.3228072749999997</v>
      </c>
      <c r="AM24">
        <v>2.3420786549999999</v>
      </c>
    </row>
    <row r="25" spans="1:39" x14ac:dyDescent="0.25">
      <c r="A25" t="s">
        <v>58</v>
      </c>
      <c r="B25" t="s">
        <v>44</v>
      </c>
      <c r="C25" t="s">
        <v>44</v>
      </c>
      <c r="D25" t="s">
        <v>25</v>
      </c>
      <c r="E25" t="s">
        <v>45</v>
      </c>
      <c r="F25" t="s">
        <v>56</v>
      </c>
      <c r="G25">
        <v>3076</v>
      </c>
      <c r="H25">
        <v>68.8</v>
      </c>
      <c r="I25">
        <v>0.83536899200000003</v>
      </c>
      <c r="J25">
        <v>4.2312037450000002</v>
      </c>
      <c r="K25">
        <v>2.4268881690000002</v>
      </c>
      <c r="L25">
        <v>70.8</v>
      </c>
      <c r="M25">
        <v>0.81981316699999995</v>
      </c>
      <c r="N25">
        <v>4.2598590009999997</v>
      </c>
      <c r="O25">
        <v>2.4000926929999999</v>
      </c>
      <c r="P25">
        <v>71.3</v>
      </c>
      <c r="Q25">
        <v>0.81562879099999996</v>
      </c>
      <c r="R25">
        <v>4.2668963270000004</v>
      </c>
      <c r="S25">
        <v>2.3935491510000002</v>
      </c>
      <c r="T25">
        <v>70.5</v>
      </c>
      <c r="U25">
        <v>0.82226612899999996</v>
      </c>
      <c r="V25">
        <v>4.2556127100000003</v>
      </c>
      <c r="W25">
        <v>2.404048097</v>
      </c>
      <c r="X25">
        <v>66.400000000000006</v>
      </c>
      <c r="Y25">
        <v>0.85164874899999998</v>
      </c>
      <c r="Z25">
        <v>4.1956970560000002</v>
      </c>
      <c r="AA25">
        <v>2.4604272570000001</v>
      </c>
      <c r="AB25">
        <v>58.2</v>
      </c>
      <c r="AC25">
        <v>0.88931674100000002</v>
      </c>
      <c r="AD25">
        <v>4.063885355</v>
      </c>
      <c r="AE25">
        <v>2.5882146700000002</v>
      </c>
      <c r="AF25">
        <v>69.099999999999994</v>
      </c>
      <c r="AG25">
        <v>0.83315364300000005</v>
      </c>
      <c r="AH25">
        <v>4.2355547309999997</v>
      </c>
      <c r="AI25">
        <v>2.422803955</v>
      </c>
      <c r="AJ25">
        <v>75.099999999999994</v>
      </c>
      <c r="AK25">
        <v>0.77969810100000003</v>
      </c>
      <c r="AL25">
        <v>4.3188205589999997</v>
      </c>
      <c r="AM25">
        <v>2.345718384</v>
      </c>
    </row>
    <row r="26" spans="1:39" x14ac:dyDescent="0.25">
      <c r="A26" t="s">
        <v>64</v>
      </c>
      <c r="B26" t="s">
        <v>50</v>
      </c>
      <c r="C26" t="s">
        <v>24</v>
      </c>
      <c r="D26" t="s">
        <v>25</v>
      </c>
      <c r="E26" t="s">
        <v>45</v>
      </c>
      <c r="F26" t="s">
        <v>40</v>
      </c>
      <c r="G26">
        <v>2827</v>
      </c>
      <c r="H26">
        <v>74.400000000000006</v>
      </c>
      <c r="I26">
        <v>0.82081171500000005</v>
      </c>
      <c r="J26">
        <v>4.3094559419999996</v>
      </c>
      <c r="K26">
        <v>2.3542862530000002</v>
      </c>
      <c r="L26">
        <v>88</v>
      </c>
      <c r="M26">
        <v>0.611179888</v>
      </c>
      <c r="N26">
        <v>4.4773368140000001</v>
      </c>
      <c r="O26">
        <v>2.2045591619999998</v>
      </c>
      <c r="P26">
        <v>83.9</v>
      </c>
      <c r="Q26">
        <v>0.69124342599999999</v>
      </c>
      <c r="R26">
        <v>4.4296256129999998</v>
      </c>
      <c r="S26">
        <v>2.2462814679999998</v>
      </c>
      <c r="T26">
        <v>88.6</v>
      </c>
      <c r="U26">
        <v>0.59773182899999999</v>
      </c>
      <c r="V26">
        <v>4.4841318579999996</v>
      </c>
      <c r="W26">
        <v>2.1986701989999999</v>
      </c>
      <c r="X26">
        <v>71.400000000000006</v>
      </c>
      <c r="Y26">
        <v>0.84990271799999995</v>
      </c>
      <c r="Z26">
        <v>4.2682978690000004</v>
      </c>
      <c r="AA26">
        <v>2.3922476929999998</v>
      </c>
      <c r="AB26">
        <v>61.1</v>
      </c>
      <c r="AC26">
        <v>0.91692222899999998</v>
      </c>
      <c r="AD26">
        <v>4.1125118660000002</v>
      </c>
      <c r="AE26">
        <v>2.540469281</v>
      </c>
      <c r="AF26">
        <v>71.7</v>
      </c>
      <c r="AG26">
        <v>0.84720769399999996</v>
      </c>
      <c r="AH26">
        <v>4.2724907480000001</v>
      </c>
      <c r="AI26">
        <v>2.3883576799999999</v>
      </c>
      <c r="AJ26">
        <v>85.8</v>
      </c>
      <c r="AK26">
        <v>0.65648515799999996</v>
      </c>
      <c r="AL26">
        <v>4.4520190059999996</v>
      </c>
      <c r="AM26">
        <v>2.2266175010000002</v>
      </c>
    </row>
    <row r="27" spans="1:39" ht="17.25" x14ac:dyDescent="0.3">
      <c r="A27" s="1" t="s">
        <v>63</v>
      </c>
      <c r="B27" t="s">
        <v>57</v>
      </c>
      <c r="C27" t="s">
        <v>36</v>
      </c>
      <c r="E27" t="s">
        <v>45</v>
      </c>
      <c r="G27">
        <v>2507</v>
      </c>
      <c r="H27">
        <v>74.8</v>
      </c>
      <c r="I27" s="2">
        <f>SQRT(H27*(100-H27)/G27)</f>
        <v>0.86710941612308534</v>
      </c>
      <c r="J27" s="2">
        <f t="shared" ref="J27:J31" si="0">LN(H27)</f>
        <v>4.3148178849804317</v>
      </c>
      <c r="K27" s="2">
        <f>SQRT(J27*(100-J27)/H27)</f>
        <v>2.3493773640896873</v>
      </c>
    </row>
    <row r="28" spans="1:39" x14ac:dyDescent="0.25">
      <c r="A28" t="s">
        <v>62</v>
      </c>
      <c r="B28" t="s">
        <v>44</v>
      </c>
      <c r="C28" t="s">
        <v>44</v>
      </c>
      <c r="E28" t="s">
        <v>45</v>
      </c>
      <c r="G28">
        <v>1836</v>
      </c>
      <c r="H28">
        <v>71.2</v>
      </c>
      <c r="I28" s="2">
        <f t="shared" ref="I28:I31" si="1">SQRT(H28*(100-H28)/G28)</f>
        <v>1.0568172713851904</v>
      </c>
      <c r="J28" s="2">
        <f t="shared" si="0"/>
        <v>4.2654928184179299</v>
      </c>
      <c r="K28" s="2">
        <f t="shared" ref="K28:K31" si="2">SQRT(J28*(100-J28)/H28)</f>
        <v>2.3948530157619663</v>
      </c>
    </row>
    <row r="29" spans="1:39" x14ac:dyDescent="0.25">
      <c r="A29" t="s">
        <v>62</v>
      </c>
      <c r="B29" t="s">
        <v>57</v>
      </c>
      <c r="C29" t="s">
        <v>36</v>
      </c>
      <c r="E29" t="s">
        <v>46</v>
      </c>
      <c r="G29">
        <v>277</v>
      </c>
      <c r="H29">
        <v>74.099999999999994</v>
      </c>
      <c r="I29" s="2">
        <f t="shared" si="1"/>
        <v>2.6322013134470996</v>
      </c>
      <c r="J29" s="2">
        <f t="shared" si="0"/>
        <v>4.3054155323020415</v>
      </c>
      <c r="K29" s="2">
        <f t="shared" si="2"/>
        <v>2.3579908369423612</v>
      </c>
    </row>
    <row r="30" spans="1:39" x14ac:dyDescent="0.25">
      <c r="A30" t="s">
        <v>62</v>
      </c>
      <c r="B30" t="s">
        <v>44</v>
      </c>
      <c r="C30" t="s">
        <v>44</v>
      </c>
      <c r="E30" t="s">
        <v>46</v>
      </c>
      <c r="G30">
        <v>222</v>
      </c>
      <c r="H30">
        <v>68.8</v>
      </c>
      <c r="I30" s="2">
        <f t="shared" si="1"/>
        <v>3.1095319887708484</v>
      </c>
      <c r="J30" s="2">
        <f t="shared" si="0"/>
        <v>4.2312037449392976</v>
      </c>
      <c r="K30" s="2">
        <f t="shared" si="2"/>
        <v>2.4268881685397017</v>
      </c>
    </row>
    <row r="31" spans="1:39" ht="15.75" x14ac:dyDescent="0.25">
      <c r="A31" s="3" t="s">
        <v>66</v>
      </c>
      <c r="B31" t="s">
        <v>23</v>
      </c>
      <c r="C31" t="s">
        <v>24</v>
      </c>
      <c r="E31" t="s">
        <v>45</v>
      </c>
      <c r="G31">
        <v>368</v>
      </c>
      <c r="H31">
        <v>57.7</v>
      </c>
      <c r="I31" s="2">
        <f t="shared" si="1"/>
        <v>2.5753376730896442</v>
      </c>
      <c r="J31" s="2">
        <f t="shared" si="0"/>
        <v>4.0552571735140539</v>
      </c>
      <c r="K31" s="2">
        <f t="shared" si="2"/>
        <v>2.5967604354731333</v>
      </c>
      <c r="L31">
        <v>55.6</v>
      </c>
      <c r="M31" s="2">
        <f>SQRT(L31*(100-L31)/G31)</f>
        <v>2.5900310557144324</v>
      </c>
      <c r="N31" s="2">
        <f t="shared" ref="N31" si="3">LN(L31)</f>
        <v>4.0181832012565364</v>
      </c>
      <c r="O31" s="2">
        <f t="shared" ref="O31" si="4">SQRT(N31*(100-N31)/L31)</f>
        <v>2.6337342662110523</v>
      </c>
      <c r="P31">
        <v>81</v>
      </c>
      <c r="Q31" s="2">
        <f>SQRT(P31*(100-P31)/K31)</f>
        <v>24.344640582628511</v>
      </c>
      <c r="R31" s="2">
        <f t="shared" ref="R31" si="5">LN(P31)</f>
        <v>4.3944491546724391</v>
      </c>
      <c r="S31" s="2">
        <f t="shared" ref="S31" si="6">SQRT(R31*(100-R31)/P31)</f>
        <v>2.2774626668058366</v>
      </c>
      <c r="T31">
        <v>57.9</v>
      </c>
      <c r="U31" s="2">
        <f>SQRT(T31*(100-T31)/O31)</f>
        <v>30.422461676839749</v>
      </c>
      <c r="V31" s="2">
        <f t="shared" ref="V31" si="7">LN(T31)</f>
        <v>4.0587173845789497</v>
      </c>
      <c r="W31" s="2">
        <f t="shared" ref="W31" si="8">SQRT(V31*(100-V31)/T31)</f>
        <v>2.5933305971965828</v>
      </c>
      <c r="X31">
        <v>57.9</v>
      </c>
      <c r="Y31" s="2">
        <f>SQRT(X31*(100-X31)/S31)</f>
        <v>32.715585453054921</v>
      </c>
      <c r="Z31" s="2">
        <f t="shared" ref="Z31" si="9">LN(X31)</f>
        <v>4.0587173845789497</v>
      </c>
      <c r="AA31" s="2">
        <f t="shared" ref="AA31" si="10">SQRT(Z31*(100-Z31)/X31)</f>
        <v>2.5933305971965828</v>
      </c>
      <c r="AB31">
        <v>47.8</v>
      </c>
      <c r="AC31" s="2">
        <f>SQRT(AB31*(100-AB31)/W31)</f>
        <v>31.018461825096104</v>
      </c>
      <c r="AD31" s="2">
        <f t="shared" ref="AD31" si="11">LN(AB31)</f>
        <v>3.8670256394974101</v>
      </c>
      <c r="AE31" s="2">
        <f t="shared" ref="AE31" si="12">SQRT(AD31*(100-AD31)/AB31)</f>
        <v>2.7887576028834755</v>
      </c>
      <c r="AF31">
        <v>53.1</v>
      </c>
      <c r="AG31" s="2">
        <f>SQRT(AF31*(100-AF31)/AA31)</f>
        <v>30.988798628452663</v>
      </c>
      <c r="AH31" s="2">
        <f t="shared" ref="AH31" si="13">LN(AF31)</f>
        <v>3.9721769282478934</v>
      </c>
      <c r="AI31" s="2">
        <f t="shared" ref="AI31" si="14">SQRT(AH31*(100-AH31)/AF31)</f>
        <v>2.6801899449071236</v>
      </c>
      <c r="AJ31">
        <v>54</v>
      </c>
      <c r="AK31" s="2">
        <f>SQRT(AJ31*(100-AJ31)/AE31)</f>
        <v>29.844919519812407</v>
      </c>
      <c r="AL31" s="2">
        <f t="shared" ref="AL31" si="15">LN(AJ31)</f>
        <v>3.9889840465642745</v>
      </c>
      <c r="AM31" s="2">
        <f t="shared" ref="AM31" si="16">SQRT(AL31*(100-AL31)/AJ31)</f>
        <v>2.663144934696164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7170-EFE6-41B4-B069-275633C69988}">
  <dimension ref="A1:J26"/>
  <sheetViews>
    <sheetView workbookViewId="0">
      <selection sqref="A1:XFD1048576"/>
    </sheetView>
  </sheetViews>
  <sheetFormatPr defaultRowHeight="15" x14ac:dyDescent="0.25"/>
  <cols>
    <col min="1" max="1" width="21.5703125" customWidth="1"/>
  </cols>
  <sheetData>
    <row r="1" spans="1:10" x14ac:dyDescent="0.25">
      <c r="A1" t="s">
        <v>6</v>
      </c>
      <c r="B1" t="s">
        <v>7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61</v>
      </c>
    </row>
    <row r="2" spans="1:10" x14ac:dyDescent="0.25">
      <c r="A2" t="s">
        <v>1</v>
      </c>
      <c r="B2" t="s">
        <v>23</v>
      </c>
      <c r="C2">
        <v>74.2</v>
      </c>
      <c r="D2">
        <v>70</v>
      </c>
      <c r="E2">
        <v>68.099999999999994</v>
      </c>
      <c r="F2">
        <v>63</v>
      </c>
      <c r="G2">
        <v>62.1</v>
      </c>
      <c r="H2">
        <v>48.1</v>
      </c>
      <c r="I2">
        <v>45.8</v>
      </c>
      <c r="J2">
        <v>47.2</v>
      </c>
    </row>
    <row r="3" spans="1:10" x14ac:dyDescent="0.25">
      <c r="A3" t="s">
        <v>5</v>
      </c>
      <c r="B3" t="s">
        <v>23</v>
      </c>
      <c r="C3">
        <v>60</v>
      </c>
      <c r="D3">
        <v>68.2</v>
      </c>
      <c r="E3">
        <v>59.2</v>
      </c>
      <c r="F3">
        <v>35.5</v>
      </c>
      <c r="G3">
        <v>52</v>
      </c>
      <c r="H3">
        <v>49.4</v>
      </c>
      <c r="I3">
        <v>56</v>
      </c>
      <c r="J3">
        <v>62.5</v>
      </c>
    </row>
    <row r="4" spans="1:10" x14ac:dyDescent="0.25">
      <c r="A4" t="s">
        <v>3</v>
      </c>
      <c r="B4" t="s">
        <v>23</v>
      </c>
      <c r="C4">
        <v>83.1</v>
      </c>
      <c r="D4">
        <v>91.1</v>
      </c>
      <c r="E4">
        <v>82.5</v>
      </c>
      <c r="F4">
        <v>58.4</v>
      </c>
      <c r="G4">
        <v>24.3</v>
      </c>
      <c r="H4">
        <v>26.9</v>
      </c>
      <c r="I4">
        <v>72.400000000000006</v>
      </c>
    </row>
    <row r="5" spans="1:10" x14ac:dyDescent="0.25">
      <c r="A5" t="s">
        <v>2</v>
      </c>
      <c r="B5" t="s">
        <v>23</v>
      </c>
      <c r="C5">
        <v>77</v>
      </c>
      <c r="D5">
        <v>60.8</v>
      </c>
      <c r="E5">
        <v>70</v>
      </c>
      <c r="F5">
        <v>57.9</v>
      </c>
      <c r="G5">
        <v>71.7</v>
      </c>
      <c r="H5">
        <v>41.6</v>
      </c>
      <c r="I5">
        <v>27.8</v>
      </c>
      <c r="J5">
        <v>16.899999999999999</v>
      </c>
    </row>
    <row r="6" spans="1:10" x14ac:dyDescent="0.25">
      <c r="A6" t="s">
        <v>4</v>
      </c>
      <c r="B6" t="s">
        <v>23</v>
      </c>
      <c r="C6">
        <v>71.7</v>
      </c>
      <c r="D6">
        <v>71.7</v>
      </c>
      <c r="E6">
        <v>65.2</v>
      </c>
      <c r="F6">
        <v>54.9</v>
      </c>
      <c r="G6">
        <v>49.2</v>
      </c>
      <c r="H6">
        <v>37.200000000000003</v>
      </c>
      <c r="I6">
        <v>42</v>
      </c>
    </row>
    <row r="7" spans="1:10" x14ac:dyDescent="0.25">
      <c r="A7" t="s">
        <v>60</v>
      </c>
      <c r="B7" t="s">
        <v>23</v>
      </c>
      <c r="C7">
        <v>77.8</v>
      </c>
      <c r="D7">
        <v>81.7</v>
      </c>
      <c r="E7">
        <v>76.099999999999994</v>
      </c>
      <c r="F7">
        <v>71.2</v>
      </c>
      <c r="G7">
        <v>64.599999999999994</v>
      </c>
      <c r="H7">
        <v>57.7</v>
      </c>
      <c r="I7">
        <v>65.2</v>
      </c>
    </row>
    <row r="8" spans="1:10" x14ac:dyDescent="0.25">
      <c r="A8" t="s">
        <v>32</v>
      </c>
      <c r="B8" t="s">
        <v>23</v>
      </c>
      <c r="C8">
        <v>72.099999999999994</v>
      </c>
      <c r="D8">
        <v>71.400000000000006</v>
      </c>
      <c r="E8">
        <v>67.3</v>
      </c>
      <c r="F8">
        <v>65.900000000000006</v>
      </c>
      <c r="G8">
        <v>70</v>
      </c>
      <c r="H8">
        <v>68</v>
      </c>
      <c r="I8">
        <v>65.8</v>
      </c>
      <c r="J8">
        <v>69</v>
      </c>
    </row>
    <row r="9" spans="1:10" x14ac:dyDescent="0.25">
      <c r="A9" t="s">
        <v>34</v>
      </c>
      <c r="B9" t="s">
        <v>35</v>
      </c>
      <c r="C9">
        <v>64</v>
      </c>
      <c r="D9">
        <v>72</v>
      </c>
      <c r="E9">
        <v>52</v>
      </c>
      <c r="F9">
        <v>54.5</v>
      </c>
      <c r="G9">
        <v>43</v>
      </c>
      <c r="H9">
        <v>60</v>
      </c>
      <c r="I9">
        <v>57.6</v>
      </c>
    </row>
    <row r="10" spans="1:10" x14ac:dyDescent="0.25">
      <c r="A10" t="s">
        <v>38</v>
      </c>
      <c r="B10" t="s">
        <v>35</v>
      </c>
      <c r="C10">
        <v>81.8</v>
      </c>
      <c r="D10">
        <v>77</v>
      </c>
      <c r="F10">
        <v>73.599999999999994</v>
      </c>
      <c r="G10">
        <v>60.2</v>
      </c>
      <c r="H10">
        <v>53.8</v>
      </c>
      <c r="I10">
        <v>67.8</v>
      </c>
    </row>
    <row r="11" spans="1:10" x14ac:dyDescent="0.25">
      <c r="A11" t="s">
        <v>41</v>
      </c>
      <c r="B11" t="s">
        <v>35</v>
      </c>
      <c r="C11">
        <v>55</v>
      </c>
      <c r="D11">
        <v>68</v>
      </c>
      <c r="E11">
        <v>60</v>
      </c>
      <c r="F11">
        <v>53</v>
      </c>
      <c r="G11">
        <v>53</v>
      </c>
      <c r="I11">
        <v>54</v>
      </c>
      <c r="J11">
        <v>68</v>
      </c>
    </row>
    <row r="12" spans="1:10" x14ac:dyDescent="0.25">
      <c r="A12" t="s">
        <v>59</v>
      </c>
      <c r="B12" t="s">
        <v>44</v>
      </c>
      <c r="C12">
        <v>71</v>
      </c>
      <c r="D12">
        <v>74</v>
      </c>
      <c r="E12">
        <v>69</v>
      </c>
      <c r="F12">
        <v>60</v>
      </c>
      <c r="I12">
        <v>68</v>
      </c>
    </row>
    <row r="13" spans="1:10" x14ac:dyDescent="0.25">
      <c r="A13" t="s">
        <v>59</v>
      </c>
      <c r="B13" t="s">
        <v>44</v>
      </c>
      <c r="C13">
        <v>74</v>
      </c>
      <c r="D13">
        <v>73</v>
      </c>
      <c r="E13">
        <v>67</v>
      </c>
      <c r="F13">
        <v>61</v>
      </c>
      <c r="I13">
        <v>70</v>
      </c>
      <c r="J13">
        <v>68</v>
      </c>
    </row>
    <row r="14" spans="1:10" x14ac:dyDescent="0.25">
      <c r="A14" t="s">
        <v>47</v>
      </c>
      <c r="B14" t="s">
        <v>48</v>
      </c>
      <c r="C14">
        <v>79.900000000000006</v>
      </c>
      <c r="D14">
        <v>87.9</v>
      </c>
      <c r="E14">
        <v>74</v>
      </c>
      <c r="F14">
        <v>74.400000000000006</v>
      </c>
      <c r="G14">
        <v>77.2</v>
      </c>
      <c r="I14">
        <v>65.2</v>
      </c>
      <c r="J14">
        <v>41.2</v>
      </c>
    </row>
    <row r="15" spans="1:10" x14ac:dyDescent="0.25">
      <c r="A15" t="s">
        <v>49</v>
      </c>
      <c r="B15" t="s">
        <v>50</v>
      </c>
      <c r="C15">
        <v>2.83</v>
      </c>
      <c r="D15">
        <v>2.91</v>
      </c>
      <c r="E15">
        <v>53.92</v>
      </c>
      <c r="F15">
        <v>67.62</v>
      </c>
      <c r="G15">
        <v>17.350000000000001</v>
      </c>
      <c r="H15">
        <v>30.48</v>
      </c>
      <c r="I15">
        <v>42.27</v>
      </c>
      <c r="J15">
        <v>68.569999999999993</v>
      </c>
    </row>
    <row r="16" spans="1:10" x14ac:dyDescent="0.25">
      <c r="A16" t="s">
        <v>51</v>
      </c>
      <c r="B16" t="s">
        <v>52</v>
      </c>
      <c r="C16">
        <v>87.5</v>
      </c>
      <c r="D16">
        <v>75.5</v>
      </c>
      <c r="E16">
        <v>57</v>
      </c>
      <c r="F16">
        <v>55.4</v>
      </c>
      <c r="G16">
        <v>72</v>
      </c>
      <c r="H16">
        <v>72.5</v>
      </c>
      <c r="I16">
        <v>68.400000000000006</v>
      </c>
    </row>
    <row r="17" spans="1:9" x14ac:dyDescent="0.25">
      <c r="A17" t="s">
        <v>51</v>
      </c>
      <c r="B17" t="s">
        <v>52</v>
      </c>
      <c r="C17">
        <v>71.5</v>
      </c>
      <c r="D17">
        <v>80.7</v>
      </c>
      <c r="E17">
        <v>58.3</v>
      </c>
      <c r="F17">
        <v>60</v>
      </c>
      <c r="G17">
        <v>60</v>
      </c>
      <c r="H17">
        <v>73.5</v>
      </c>
      <c r="I17">
        <v>68.400000000000006</v>
      </c>
    </row>
    <row r="18" spans="1:9" x14ac:dyDescent="0.25">
      <c r="A18" t="s">
        <v>54</v>
      </c>
      <c r="B18" t="s">
        <v>35</v>
      </c>
      <c r="C18">
        <v>81</v>
      </c>
      <c r="E18">
        <v>70.099999999999994</v>
      </c>
      <c r="F18">
        <v>59.2</v>
      </c>
      <c r="G18">
        <v>68.400000000000006</v>
      </c>
      <c r="H18">
        <v>68.599999999999994</v>
      </c>
      <c r="I18">
        <v>83</v>
      </c>
    </row>
    <row r="19" spans="1:9" x14ac:dyDescent="0.25">
      <c r="A19" t="s">
        <v>55</v>
      </c>
      <c r="B19" t="s">
        <v>48</v>
      </c>
      <c r="D19">
        <v>49.4</v>
      </c>
      <c r="E19">
        <v>53.4</v>
      </c>
      <c r="F19">
        <v>50.3</v>
      </c>
      <c r="G19">
        <v>36</v>
      </c>
      <c r="H19">
        <v>47.5</v>
      </c>
      <c r="I19">
        <v>49.9</v>
      </c>
    </row>
    <row r="20" spans="1:9" x14ac:dyDescent="0.25">
      <c r="A20" t="s">
        <v>55</v>
      </c>
      <c r="B20" t="s">
        <v>48</v>
      </c>
      <c r="D20">
        <v>54.5</v>
      </c>
      <c r="E20">
        <v>55.9</v>
      </c>
      <c r="F20">
        <v>54.9</v>
      </c>
      <c r="G20">
        <v>43.7</v>
      </c>
      <c r="H20">
        <v>52.6</v>
      </c>
      <c r="I20">
        <v>57.7</v>
      </c>
    </row>
    <row r="21" spans="1:9" x14ac:dyDescent="0.25">
      <c r="A21" t="s">
        <v>55</v>
      </c>
      <c r="B21" t="s">
        <v>48</v>
      </c>
      <c r="D21">
        <v>79.2</v>
      </c>
      <c r="E21">
        <v>33.299999999999997</v>
      </c>
      <c r="F21">
        <v>70.400000000000006</v>
      </c>
      <c r="G21">
        <v>26.4</v>
      </c>
      <c r="H21">
        <v>55.5</v>
      </c>
      <c r="I21">
        <v>33.700000000000003</v>
      </c>
    </row>
    <row r="22" spans="1:9" x14ac:dyDescent="0.25">
      <c r="A22" t="s">
        <v>55</v>
      </c>
      <c r="B22" t="s">
        <v>48</v>
      </c>
      <c r="D22">
        <v>77.8</v>
      </c>
      <c r="E22">
        <v>48.4</v>
      </c>
      <c r="F22">
        <v>58.9</v>
      </c>
      <c r="G22">
        <v>49.7</v>
      </c>
      <c r="H22">
        <v>52.4</v>
      </c>
      <c r="I22">
        <v>53.8</v>
      </c>
    </row>
    <row r="23" spans="1:9" x14ac:dyDescent="0.25">
      <c r="A23" t="s">
        <v>58</v>
      </c>
      <c r="B23" t="s">
        <v>44</v>
      </c>
      <c r="C23">
        <v>73.5</v>
      </c>
      <c r="D23">
        <v>74.2</v>
      </c>
      <c r="E23">
        <v>69.5</v>
      </c>
      <c r="F23">
        <v>65.400000000000006</v>
      </c>
      <c r="G23">
        <v>68.599999999999994</v>
      </c>
      <c r="H23">
        <v>71.400000000000006</v>
      </c>
      <c r="I23">
        <v>75.400000000000006</v>
      </c>
    </row>
    <row r="24" spans="1:9" x14ac:dyDescent="0.25">
      <c r="A24" t="s">
        <v>58</v>
      </c>
      <c r="B24" t="s">
        <v>44</v>
      </c>
      <c r="C24">
        <v>70.8</v>
      </c>
      <c r="D24">
        <v>71.3</v>
      </c>
      <c r="E24">
        <v>70.5</v>
      </c>
      <c r="F24">
        <v>66.400000000000006</v>
      </c>
      <c r="G24">
        <v>58.2</v>
      </c>
      <c r="H24">
        <v>69.099999999999994</v>
      </c>
      <c r="I24">
        <v>75.099999999999994</v>
      </c>
    </row>
    <row r="25" spans="1:9" x14ac:dyDescent="0.25">
      <c r="A25" t="s">
        <v>64</v>
      </c>
      <c r="B25" t="s">
        <v>50</v>
      </c>
      <c r="C25">
        <v>88</v>
      </c>
      <c r="D25">
        <v>83.9</v>
      </c>
      <c r="E25">
        <v>88.6</v>
      </c>
      <c r="F25">
        <v>71.400000000000006</v>
      </c>
      <c r="G25">
        <v>61.1</v>
      </c>
      <c r="H25">
        <v>71.7</v>
      </c>
      <c r="I25">
        <v>85.8</v>
      </c>
    </row>
    <row r="26" spans="1:9" ht="15.75" x14ac:dyDescent="0.25">
      <c r="A26" s="3" t="s">
        <v>66</v>
      </c>
      <c r="B26" t="s">
        <v>23</v>
      </c>
      <c r="C26">
        <v>55.6</v>
      </c>
      <c r="D26">
        <v>81</v>
      </c>
      <c r="E26">
        <v>57.9</v>
      </c>
      <c r="F26">
        <v>57.9</v>
      </c>
      <c r="G26">
        <v>47.8</v>
      </c>
      <c r="H26">
        <v>53.1</v>
      </c>
      <c r="I26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7334A-2C29-4EDB-B364-46E87611203C}">
  <dimension ref="A1:AR25"/>
  <sheetViews>
    <sheetView workbookViewId="0">
      <selection activeCell="A8" sqref="A8"/>
    </sheetView>
  </sheetViews>
  <sheetFormatPr defaultRowHeight="15" x14ac:dyDescent="0.25"/>
  <cols>
    <col min="1" max="2" width="21.5703125" customWidth="1"/>
  </cols>
  <sheetData>
    <row r="1" spans="1:44" x14ac:dyDescent="0.25">
      <c r="A1" t="s">
        <v>6</v>
      </c>
      <c r="B1" t="s">
        <v>67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0</v>
      </c>
      <c r="K1" t="s">
        <v>14</v>
      </c>
      <c r="L1" t="s">
        <v>15</v>
      </c>
      <c r="M1" t="s">
        <v>16</v>
      </c>
      <c r="N1" t="s">
        <v>0</v>
      </c>
      <c r="O1" t="s">
        <v>14</v>
      </c>
      <c r="P1" t="s">
        <v>15</v>
      </c>
      <c r="Q1" t="s">
        <v>17</v>
      </c>
      <c r="R1" t="s">
        <v>0</v>
      </c>
      <c r="S1" t="s">
        <v>14</v>
      </c>
      <c r="T1" t="s">
        <v>15</v>
      </c>
      <c r="U1" t="s">
        <v>18</v>
      </c>
      <c r="V1" t="s">
        <v>0</v>
      </c>
      <c r="W1" t="s">
        <v>14</v>
      </c>
      <c r="X1" t="s">
        <v>15</v>
      </c>
      <c r="Y1" t="s">
        <v>19</v>
      </c>
      <c r="Z1" t="s">
        <v>0</v>
      </c>
      <c r="AA1" t="s">
        <v>14</v>
      </c>
      <c r="AB1" t="s">
        <v>15</v>
      </c>
      <c r="AC1" t="s">
        <v>20</v>
      </c>
      <c r="AD1" t="s">
        <v>0</v>
      </c>
      <c r="AE1" t="s">
        <v>14</v>
      </c>
      <c r="AF1" t="s">
        <v>15</v>
      </c>
      <c r="AG1" t="s">
        <v>21</v>
      </c>
      <c r="AH1" t="s">
        <v>0</v>
      </c>
      <c r="AI1" t="s">
        <v>14</v>
      </c>
      <c r="AJ1" t="s">
        <v>15</v>
      </c>
      <c r="AK1" t="s">
        <v>22</v>
      </c>
      <c r="AL1" t="s">
        <v>0</v>
      </c>
      <c r="AM1" t="s">
        <v>14</v>
      </c>
      <c r="AN1" t="s">
        <v>15</v>
      </c>
      <c r="AO1" t="s">
        <v>61</v>
      </c>
      <c r="AP1" t="s">
        <v>0</v>
      </c>
      <c r="AQ1" t="s">
        <v>14</v>
      </c>
      <c r="AR1" t="s">
        <v>15</v>
      </c>
    </row>
    <row r="2" spans="1:44" x14ac:dyDescent="0.25">
      <c r="A2" s="4" t="s">
        <v>1</v>
      </c>
      <c r="B2" t="s">
        <v>71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430</v>
      </c>
      <c r="I2">
        <v>45.8</v>
      </c>
      <c r="J2">
        <v>2.4026922879999999</v>
      </c>
      <c r="K2">
        <v>3.824284091</v>
      </c>
      <c r="L2">
        <v>2.833838187</v>
      </c>
      <c r="M2">
        <v>74.2</v>
      </c>
      <c r="N2">
        <v>2.1099763029999998</v>
      </c>
      <c r="O2">
        <v>4.3067641500000002</v>
      </c>
      <c r="P2">
        <v>2.3567537789999999</v>
      </c>
      <c r="Q2">
        <v>70</v>
      </c>
      <c r="R2">
        <v>2.2099142359999999</v>
      </c>
      <c r="S2">
        <v>4.2484952419999997</v>
      </c>
      <c r="T2">
        <v>2.4106899199999998</v>
      </c>
      <c r="U2">
        <v>68.099999999999994</v>
      </c>
      <c r="V2">
        <v>2.2476809750000002</v>
      </c>
      <c r="W2">
        <v>4.2209772130000003</v>
      </c>
      <c r="X2">
        <v>2.4365097229999999</v>
      </c>
      <c r="Y2">
        <v>63</v>
      </c>
      <c r="Z2">
        <v>2.3282891210000001</v>
      </c>
      <c r="AA2">
        <v>4.1431347260000004</v>
      </c>
      <c r="AB2">
        <v>2.5107638350000001</v>
      </c>
      <c r="AC2">
        <v>62.1</v>
      </c>
      <c r="AD2">
        <v>2.339543784</v>
      </c>
      <c r="AE2">
        <v>4.1287459889999996</v>
      </c>
      <c r="AF2">
        <v>2.524686666</v>
      </c>
      <c r="AG2">
        <v>48.1</v>
      </c>
      <c r="AH2">
        <v>2.4094725850000001</v>
      </c>
      <c r="AI2">
        <v>3.8732821770000001</v>
      </c>
      <c r="AJ2">
        <v>2.7822047479999998</v>
      </c>
      <c r="AK2">
        <v>45.8</v>
      </c>
      <c r="AL2">
        <v>2.4026922879999999</v>
      </c>
      <c r="AM2">
        <v>3.824284091</v>
      </c>
      <c r="AN2">
        <v>2.833838187</v>
      </c>
      <c r="AO2">
        <v>47.2</v>
      </c>
      <c r="AP2">
        <v>2.407430358</v>
      </c>
      <c r="AQ2">
        <v>3.8543938930000001</v>
      </c>
      <c r="AR2">
        <v>2.802023471</v>
      </c>
    </row>
    <row r="3" spans="1:44" x14ac:dyDescent="0.25">
      <c r="A3" s="4" t="s">
        <v>5</v>
      </c>
      <c r="B3" t="s">
        <v>68</v>
      </c>
      <c r="C3" t="s">
        <v>23</v>
      </c>
      <c r="D3" t="s">
        <v>24</v>
      </c>
      <c r="E3" t="s">
        <v>25</v>
      </c>
      <c r="F3" t="s">
        <v>28</v>
      </c>
      <c r="G3" t="s">
        <v>29</v>
      </c>
      <c r="H3">
        <v>419</v>
      </c>
      <c r="I3">
        <v>45.11</v>
      </c>
      <c r="J3">
        <v>2.43094995</v>
      </c>
      <c r="K3">
        <v>3.809103951</v>
      </c>
      <c r="L3">
        <v>2.8499811269999999</v>
      </c>
      <c r="M3">
        <v>60</v>
      </c>
      <c r="N3">
        <v>2.3933080929999999</v>
      </c>
      <c r="O3">
        <v>4.0943445619999999</v>
      </c>
      <c r="P3">
        <v>2.5582246409999998</v>
      </c>
      <c r="Q3">
        <v>68.2</v>
      </c>
      <c r="R3">
        <v>2.2750908079999999</v>
      </c>
      <c r="S3">
        <v>4.222444565</v>
      </c>
      <c r="T3">
        <v>2.4351272750000001</v>
      </c>
      <c r="U3">
        <v>59.2</v>
      </c>
      <c r="V3">
        <v>2.4009544639999998</v>
      </c>
      <c r="W3">
        <v>4.0809215419999996</v>
      </c>
      <c r="X3">
        <v>2.5714066820000001</v>
      </c>
      <c r="Y3">
        <v>35.5</v>
      </c>
      <c r="Z3">
        <v>2.3376905560000001</v>
      </c>
      <c r="AA3">
        <v>3.569532696</v>
      </c>
      <c r="AB3">
        <v>3.1138568360000001</v>
      </c>
      <c r="AC3">
        <v>52</v>
      </c>
      <c r="AD3">
        <v>2.4407049340000002</v>
      </c>
      <c r="AE3">
        <v>3.9512437189999998</v>
      </c>
      <c r="AF3">
        <v>2.7015381829999998</v>
      </c>
      <c r="AG3">
        <v>49.4</v>
      </c>
      <c r="AH3">
        <v>2.4424839660000002</v>
      </c>
      <c r="AI3">
        <v>3.899950424</v>
      </c>
      <c r="AJ3">
        <v>2.7544054849999999</v>
      </c>
      <c r="AK3">
        <v>56</v>
      </c>
      <c r="AL3">
        <v>2.4250089190000002</v>
      </c>
      <c r="AM3">
        <v>4.025351691</v>
      </c>
      <c r="AN3">
        <v>2.6265529860000001</v>
      </c>
      <c r="AO3">
        <v>62.5</v>
      </c>
      <c r="AP3">
        <v>2.3650952240000001</v>
      </c>
      <c r="AQ3">
        <v>4.1351665569999998</v>
      </c>
      <c r="AR3">
        <v>2.518466369</v>
      </c>
    </row>
    <row r="4" spans="1:44" x14ac:dyDescent="0.25">
      <c r="A4" s="4" t="s">
        <v>3</v>
      </c>
      <c r="B4" t="s">
        <v>71</v>
      </c>
      <c r="C4" t="s">
        <v>23</v>
      </c>
      <c r="D4" t="s">
        <v>24</v>
      </c>
      <c r="E4" t="s">
        <v>25</v>
      </c>
      <c r="F4" t="s">
        <v>30</v>
      </c>
      <c r="G4" t="s">
        <v>29</v>
      </c>
      <c r="H4">
        <v>416</v>
      </c>
      <c r="I4">
        <v>55.3</v>
      </c>
      <c r="J4">
        <v>2.4376405280000002</v>
      </c>
      <c r="K4">
        <v>4.0127729089999997</v>
      </c>
      <c r="L4">
        <v>2.6391644259999998</v>
      </c>
      <c r="M4">
        <v>83.1</v>
      </c>
      <c r="N4">
        <v>1.837372445</v>
      </c>
      <c r="O4">
        <v>4.4200447020000002</v>
      </c>
      <c r="P4">
        <v>2.2547387589999999</v>
      </c>
      <c r="Q4">
        <v>91.1</v>
      </c>
      <c r="R4">
        <v>1.3960710670000001</v>
      </c>
      <c r="S4">
        <v>4.5119578039999997</v>
      </c>
      <c r="T4">
        <v>2.1746923200000001</v>
      </c>
      <c r="U4">
        <v>82.5</v>
      </c>
      <c r="V4">
        <v>1.8629419970000001</v>
      </c>
      <c r="W4">
        <v>4.4127982929999998</v>
      </c>
      <c r="X4">
        <v>2.261152939</v>
      </c>
      <c r="Y4">
        <v>58.4</v>
      </c>
      <c r="Z4">
        <v>2.4166091949999999</v>
      </c>
      <c r="AA4">
        <v>4.0673158899999997</v>
      </c>
      <c r="AB4">
        <v>2.5848230989999998</v>
      </c>
      <c r="AC4">
        <v>24.3</v>
      </c>
      <c r="AD4">
        <v>2.1028311959999999</v>
      </c>
      <c r="AE4">
        <v>3.19047635</v>
      </c>
      <c r="AF4">
        <v>3.5651981269999999</v>
      </c>
      <c r="AG4">
        <v>26.9</v>
      </c>
      <c r="AH4">
        <v>2.1741432879999998</v>
      </c>
      <c r="AI4">
        <v>3.2921262869999999</v>
      </c>
      <c r="AJ4">
        <v>3.4402739000000002</v>
      </c>
      <c r="AK4">
        <v>72.400000000000006</v>
      </c>
      <c r="AL4">
        <v>2.191680072</v>
      </c>
      <c r="AM4">
        <v>4.2822062990000003</v>
      </c>
      <c r="AN4">
        <v>2.3793637990000001</v>
      </c>
    </row>
    <row r="5" spans="1:44" x14ac:dyDescent="0.25">
      <c r="A5" s="4" t="s">
        <v>2</v>
      </c>
      <c r="B5" t="s">
        <v>68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>
        <v>413</v>
      </c>
      <c r="I5">
        <v>53</v>
      </c>
      <c r="J5">
        <v>2.4559065530000002</v>
      </c>
      <c r="K5">
        <v>3.9702919140000001</v>
      </c>
      <c r="L5">
        <v>2.6821069350000002</v>
      </c>
      <c r="M5">
        <v>77</v>
      </c>
      <c r="N5">
        <v>2.0707813970000002</v>
      </c>
      <c r="O5">
        <v>4.343805422</v>
      </c>
      <c r="P5">
        <v>2.3229848039999998</v>
      </c>
      <c r="Q5">
        <v>60.8</v>
      </c>
      <c r="R5">
        <v>2.402258824</v>
      </c>
      <c r="S5">
        <v>4.1075897890000004</v>
      </c>
      <c r="T5">
        <v>2.5452700099999999</v>
      </c>
      <c r="U5">
        <v>70</v>
      </c>
      <c r="V5">
        <v>2.254938084</v>
      </c>
      <c r="W5">
        <v>4.2484952419999997</v>
      </c>
      <c r="X5">
        <v>2.4106899199999998</v>
      </c>
      <c r="Y5">
        <v>57.9</v>
      </c>
      <c r="Z5">
        <v>2.4294351120000002</v>
      </c>
      <c r="AA5">
        <v>4.0587173849999996</v>
      </c>
      <c r="AB5">
        <v>2.593330597</v>
      </c>
      <c r="AC5">
        <v>71.7</v>
      </c>
      <c r="AD5">
        <v>2.2165512120000002</v>
      </c>
      <c r="AE5">
        <v>4.2724907480000001</v>
      </c>
      <c r="AF5">
        <v>2.3883576799999999</v>
      </c>
      <c r="AG5">
        <v>41.6</v>
      </c>
      <c r="AH5">
        <v>2.4253703440000001</v>
      </c>
      <c r="AI5">
        <v>3.728100167</v>
      </c>
      <c r="AJ5">
        <v>2.9372904420000001</v>
      </c>
      <c r="AK5">
        <v>27.8</v>
      </c>
      <c r="AL5">
        <v>2.2045297850000001</v>
      </c>
      <c r="AM5">
        <v>3.3250360209999998</v>
      </c>
      <c r="AN5">
        <v>3.400421776</v>
      </c>
      <c r="AO5">
        <v>16.899999999999999</v>
      </c>
      <c r="AP5">
        <v>1.8440336349999999</v>
      </c>
      <c r="AQ5">
        <v>2.8273136220000001</v>
      </c>
      <c r="AR5">
        <v>4.0319556380000003</v>
      </c>
    </row>
    <row r="6" spans="1:44" x14ac:dyDescent="0.25">
      <c r="A6" s="4" t="s">
        <v>4</v>
      </c>
      <c r="B6" t="s">
        <v>71</v>
      </c>
      <c r="C6" t="s">
        <v>23</v>
      </c>
      <c r="D6" t="s">
        <v>24</v>
      </c>
      <c r="E6" t="s">
        <v>25</v>
      </c>
      <c r="F6" t="s">
        <v>31</v>
      </c>
      <c r="G6" t="s">
        <v>27</v>
      </c>
      <c r="H6">
        <v>417</v>
      </c>
      <c r="I6">
        <v>66.2</v>
      </c>
      <c r="J6">
        <v>2.3164307279999998</v>
      </c>
      <c r="K6">
        <v>4.1926804630000003</v>
      </c>
      <c r="L6">
        <v>2.4632939070000002</v>
      </c>
      <c r="M6">
        <v>71.7</v>
      </c>
      <c r="N6">
        <v>2.2058946540000002</v>
      </c>
      <c r="O6">
        <v>4.2724907480000001</v>
      </c>
      <c r="P6">
        <v>2.3883576799999999</v>
      </c>
      <c r="Q6">
        <v>71.7</v>
      </c>
      <c r="R6">
        <v>2.2058946540000002</v>
      </c>
      <c r="S6">
        <v>4.2724907480000001</v>
      </c>
      <c r="T6">
        <v>2.3883576799999999</v>
      </c>
      <c r="U6">
        <v>65.2</v>
      </c>
      <c r="V6">
        <v>2.332627505</v>
      </c>
      <c r="W6">
        <v>4.1774594690000004</v>
      </c>
      <c r="X6">
        <v>2.4777995239999999</v>
      </c>
      <c r="Y6">
        <v>54.9</v>
      </c>
      <c r="Z6">
        <v>2.43672442</v>
      </c>
      <c r="AA6">
        <v>4.0055133490000001</v>
      </c>
      <c r="AB6">
        <v>2.6464644509999999</v>
      </c>
      <c r="AC6">
        <v>49.2</v>
      </c>
      <c r="AD6">
        <v>2.4481971050000002</v>
      </c>
      <c r="AE6">
        <v>3.8958936230000001</v>
      </c>
      <c r="AF6">
        <v>2.7586205430000001</v>
      </c>
      <c r="AG6">
        <v>37.200000000000003</v>
      </c>
      <c r="AH6">
        <v>2.366918283</v>
      </c>
      <c r="AI6">
        <v>3.616308761</v>
      </c>
      <c r="AJ6">
        <v>3.0609980939999999</v>
      </c>
      <c r="AK6">
        <v>42</v>
      </c>
      <c r="AL6">
        <v>2.416966408</v>
      </c>
      <c r="AM6">
        <v>3.737669618</v>
      </c>
      <c r="AN6">
        <v>2.9268737900000001</v>
      </c>
    </row>
    <row r="7" spans="1:44" x14ac:dyDescent="0.25">
      <c r="A7" s="4" t="s">
        <v>60</v>
      </c>
      <c r="B7" t="s">
        <v>69</v>
      </c>
      <c r="C7" t="s">
        <v>23</v>
      </c>
      <c r="D7" t="s">
        <v>24</v>
      </c>
      <c r="E7" t="s">
        <v>25</v>
      </c>
      <c r="F7" t="s">
        <v>30</v>
      </c>
      <c r="G7" t="s">
        <v>29</v>
      </c>
      <c r="H7">
        <v>492</v>
      </c>
      <c r="I7">
        <v>68.3</v>
      </c>
      <c r="J7">
        <v>2.0977678809999998</v>
      </c>
      <c r="K7">
        <v>4.2239097670000003</v>
      </c>
      <c r="L7">
        <v>2.4337474879999998</v>
      </c>
      <c r="M7">
        <v>77.8</v>
      </c>
      <c r="N7">
        <v>1.87362958</v>
      </c>
      <c r="O7">
        <v>4.3541414310000004</v>
      </c>
      <c r="P7">
        <v>2.3136334380000001</v>
      </c>
      <c r="Q7">
        <v>81.7</v>
      </c>
      <c r="R7">
        <v>1.743227313</v>
      </c>
      <c r="S7">
        <v>4.4030540020000002</v>
      </c>
      <c r="T7">
        <v>2.2698020649999999</v>
      </c>
      <c r="U7">
        <v>76.099999999999994</v>
      </c>
      <c r="V7">
        <v>1.922687609</v>
      </c>
      <c r="W7">
        <v>4.3320482650000001</v>
      </c>
      <c r="X7">
        <v>2.3336598419999999</v>
      </c>
      <c r="Y7">
        <v>71.2</v>
      </c>
      <c r="Z7">
        <v>2.0415202369999998</v>
      </c>
      <c r="AA7">
        <v>4.2654928180000002</v>
      </c>
      <c r="AB7">
        <v>2.3948530159999999</v>
      </c>
      <c r="AC7">
        <v>64.599999999999994</v>
      </c>
      <c r="AD7">
        <v>2.1559333899999999</v>
      </c>
      <c r="AE7">
        <v>4.1682144110000001</v>
      </c>
      <c r="AF7">
        <v>2.4866436709999999</v>
      </c>
      <c r="AG7">
        <v>57.7</v>
      </c>
      <c r="AH7">
        <v>2.2272837010000002</v>
      </c>
      <c r="AI7">
        <v>4.0552571740000003</v>
      </c>
      <c r="AJ7">
        <v>2.5967604350000002</v>
      </c>
      <c r="AK7">
        <v>65.2</v>
      </c>
      <c r="AL7">
        <v>2.1474886070000001</v>
      </c>
      <c r="AM7">
        <v>4.1774594690000004</v>
      </c>
      <c r="AN7">
        <v>2.4777995239999999</v>
      </c>
    </row>
    <row r="8" spans="1:44" x14ac:dyDescent="0.25">
      <c r="A8" s="4" t="s">
        <v>32</v>
      </c>
      <c r="B8" t="s">
        <v>69</v>
      </c>
      <c r="C8" t="s">
        <v>23</v>
      </c>
      <c r="D8" t="s">
        <v>24</v>
      </c>
      <c r="E8" t="s">
        <v>25</v>
      </c>
      <c r="F8" t="s">
        <v>26</v>
      </c>
      <c r="G8" t="s">
        <v>33</v>
      </c>
      <c r="H8">
        <v>422</v>
      </c>
      <c r="I8">
        <v>69.7</v>
      </c>
      <c r="J8">
        <v>2.2370798079999998</v>
      </c>
      <c r="K8">
        <v>4.2442003179999999</v>
      </c>
      <c r="L8">
        <v>2.4147050559999998</v>
      </c>
      <c r="M8">
        <v>72.099999999999994</v>
      </c>
      <c r="N8">
        <v>2.1833004709999999</v>
      </c>
      <c r="O8">
        <v>4.2780540440000001</v>
      </c>
      <c r="P8">
        <v>2.3832042269999998</v>
      </c>
      <c r="Q8">
        <v>71.400000000000006</v>
      </c>
      <c r="R8">
        <v>2.1997630199999998</v>
      </c>
      <c r="S8">
        <v>4.2682978690000004</v>
      </c>
      <c r="T8">
        <v>2.3922476929999998</v>
      </c>
      <c r="U8">
        <v>67.3</v>
      </c>
      <c r="V8">
        <v>2.2836270729999999</v>
      </c>
      <c r="W8">
        <v>4.2091602369999999</v>
      </c>
      <c r="X8">
        <v>2.4476661829999999</v>
      </c>
      <c r="Y8">
        <v>65.900000000000006</v>
      </c>
      <c r="Z8">
        <v>2.3076166900000001</v>
      </c>
      <c r="AA8">
        <v>4.1881384419999996</v>
      </c>
      <c r="AB8">
        <v>2.4676152550000001</v>
      </c>
      <c r="AC8">
        <v>70</v>
      </c>
      <c r="AD8">
        <v>2.2307629449999999</v>
      </c>
      <c r="AE8">
        <v>4.2484952419999997</v>
      </c>
      <c r="AF8">
        <v>2.4106899199999998</v>
      </c>
      <c r="AG8">
        <v>68</v>
      </c>
      <c r="AH8">
        <v>2.2707703769999998</v>
      </c>
      <c r="AI8">
        <v>4.2195077049999998</v>
      </c>
      <c r="AJ8">
        <v>2.4378948409999999</v>
      </c>
      <c r="AK8">
        <v>65.8</v>
      </c>
      <c r="AL8">
        <v>2.3092437370000001</v>
      </c>
      <c r="AM8">
        <v>4.1866198380000004</v>
      </c>
      <c r="AN8">
        <v>2.4690614430000002</v>
      </c>
      <c r="AO8">
        <v>69</v>
      </c>
      <c r="AP8">
        <v>2.251381882</v>
      </c>
      <c r="AQ8">
        <v>4.2341065049999997</v>
      </c>
      <c r="AR8">
        <v>2.4241627650000002</v>
      </c>
    </row>
    <row r="9" spans="1:44" x14ac:dyDescent="0.25">
      <c r="A9" s="4" t="s">
        <v>34</v>
      </c>
      <c r="B9" t="s">
        <v>71</v>
      </c>
      <c r="C9" t="s">
        <v>35</v>
      </c>
      <c r="D9" t="s">
        <v>36</v>
      </c>
      <c r="E9" t="s">
        <v>25</v>
      </c>
      <c r="F9" t="s">
        <v>31</v>
      </c>
      <c r="G9" t="s">
        <v>37</v>
      </c>
      <c r="H9">
        <v>717</v>
      </c>
      <c r="I9">
        <v>47</v>
      </c>
      <c r="J9">
        <v>1.863920075</v>
      </c>
      <c r="K9">
        <v>3.8501476019999998</v>
      </c>
      <c r="L9">
        <v>2.8064936999999999</v>
      </c>
      <c r="M9">
        <v>64</v>
      </c>
      <c r="N9">
        <v>1.792592849</v>
      </c>
      <c r="O9">
        <v>4.1588830830000001</v>
      </c>
      <c r="P9">
        <v>2.4955961210000002</v>
      </c>
      <c r="Q9">
        <v>72</v>
      </c>
      <c r="R9">
        <v>1.6768170680000001</v>
      </c>
      <c r="S9">
        <v>4.2766661189999997</v>
      </c>
      <c r="T9">
        <v>2.3844890520000002</v>
      </c>
      <c r="U9">
        <v>52</v>
      </c>
      <c r="V9">
        <v>1.8657897919999999</v>
      </c>
      <c r="W9">
        <v>3.9512437189999998</v>
      </c>
      <c r="X9">
        <v>2.7015381829999998</v>
      </c>
      <c r="Y9">
        <v>54.5</v>
      </c>
      <c r="Z9">
        <v>1.85970634</v>
      </c>
      <c r="AA9">
        <v>3.9982007020000001</v>
      </c>
      <c r="AB9">
        <v>2.6538338590000001</v>
      </c>
      <c r="AC9">
        <v>43</v>
      </c>
      <c r="AD9">
        <v>1.8488942749999999</v>
      </c>
      <c r="AE9">
        <v>3.7612001159999999</v>
      </c>
      <c r="AF9">
        <v>2.9013765189999998</v>
      </c>
      <c r="AG9">
        <v>60</v>
      </c>
      <c r="AH9">
        <v>1.829557415</v>
      </c>
      <c r="AI9">
        <v>4.0943445619999999</v>
      </c>
      <c r="AJ9">
        <v>2.5582246409999998</v>
      </c>
      <c r="AK9">
        <v>57.6</v>
      </c>
      <c r="AL9">
        <v>1.8455872959999999</v>
      </c>
      <c r="AM9">
        <v>4.053522568</v>
      </c>
      <c r="AN9">
        <v>2.5984811649999999</v>
      </c>
    </row>
    <row r="10" spans="1:44" x14ac:dyDescent="0.25">
      <c r="A10" s="4" t="s">
        <v>41</v>
      </c>
      <c r="B10" t="s">
        <v>70</v>
      </c>
      <c r="C10" t="s">
        <v>35</v>
      </c>
      <c r="D10" t="s">
        <v>36</v>
      </c>
      <c r="E10" t="s">
        <v>25</v>
      </c>
      <c r="F10" t="s">
        <v>39</v>
      </c>
      <c r="G10" t="s">
        <v>29</v>
      </c>
      <c r="H10">
        <v>150</v>
      </c>
      <c r="I10">
        <v>59</v>
      </c>
      <c r="J10">
        <v>4.01580212</v>
      </c>
      <c r="K10">
        <v>4.0775374439999998</v>
      </c>
      <c r="L10">
        <v>2.5747385349999998</v>
      </c>
      <c r="M10">
        <v>55</v>
      </c>
      <c r="N10">
        <v>4.0620192020000001</v>
      </c>
      <c r="O10">
        <v>4.0073331850000002</v>
      </c>
      <c r="P10">
        <v>2.6446329849999999</v>
      </c>
      <c r="Q10">
        <v>68</v>
      </c>
      <c r="R10">
        <v>3.8087618289999998</v>
      </c>
      <c r="S10">
        <v>4.2195077049999998</v>
      </c>
      <c r="T10">
        <v>2.4378948409999999</v>
      </c>
      <c r="U10">
        <v>60</v>
      </c>
      <c r="V10">
        <v>4</v>
      </c>
      <c r="W10">
        <v>4.0943445619999999</v>
      </c>
      <c r="X10">
        <v>2.5582246409999998</v>
      </c>
      <c r="Y10">
        <v>53</v>
      </c>
      <c r="Z10">
        <v>4.0751278099999997</v>
      </c>
      <c r="AA10">
        <v>3.9702919140000001</v>
      </c>
      <c r="AB10">
        <v>2.6821069350000002</v>
      </c>
      <c r="AC10">
        <v>53</v>
      </c>
      <c r="AD10">
        <v>4.0751278099999997</v>
      </c>
      <c r="AE10">
        <v>3.9702919140000001</v>
      </c>
      <c r="AF10">
        <v>2.6821069350000002</v>
      </c>
      <c r="AK10">
        <v>54</v>
      </c>
      <c r="AL10">
        <v>4.0693979899999997</v>
      </c>
      <c r="AM10">
        <v>3.9889840470000002</v>
      </c>
      <c r="AN10">
        <v>2.663144935</v>
      </c>
      <c r="AO10">
        <v>68</v>
      </c>
      <c r="AP10">
        <v>3.8087618289999998</v>
      </c>
      <c r="AQ10">
        <v>4.2195077049999998</v>
      </c>
      <c r="AR10">
        <v>2.4378948409999999</v>
      </c>
    </row>
    <row r="11" spans="1:44" x14ac:dyDescent="0.25">
      <c r="A11" s="4" t="s">
        <v>65</v>
      </c>
      <c r="B11" t="s">
        <v>69</v>
      </c>
      <c r="C11" t="s">
        <v>42</v>
      </c>
      <c r="D11" t="s">
        <v>24</v>
      </c>
      <c r="E11" t="s">
        <v>25</v>
      </c>
      <c r="F11" t="s">
        <v>43</v>
      </c>
      <c r="G11" t="s">
        <v>27</v>
      </c>
      <c r="H11">
        <v>308</v>
      </c>
      <c r="I11">
        <v>63.7</v>
      </c>
      <c r="J11">
        <v>2.7399817519999998</v>
      </c>
      <c r="K11">
        <v>4.1541845630000003</v>
      </c>
      <c r="L11">
        <v>2.5001136769999999</v>
      </c>
    </row>
    <row r="12" spans="1:44" x14ac:dyDescent="0.25">
      <c r="A12" s="4" t="s">
        <v>59</v>
      </c>
      <c r="B12" t="s">
        <v>71</v>
      </c>
      <c r="C12" t="s">
        <v>44</v>
      </c>
      <c r="D12" t="s">
        <v>44</v>
      </c>
      <c r="E12" t="s">
        <v>25</v>
      </c>
      <c r="F12" t="s">
        <v>45</v>
      </c>
      <c r="G12" t="s">
        <v>40</v>
      </c>
      <c r="H12">
        <v>1696</v>
      </c>
      <c r="I12">
        <v>67</v>
      </c>
      <c r="J12">
        <v>1.141777413</v>
      </c>
      <c r="K12">
        <v>4.2046926190000002</v>
      </c>
      <c r="L12">
        <v>2.451894856</v>
      </c>
      <c r="M12">
        <v>71</v>
      </c>
      <c r="N12">
        <v>1.101831665</v>
      </c>
      <c r="O12">
        <v>4.2626798770000001</v>
      </c>
      <c r="P12">
        <v>2.397467995</v>
      </c>
      <c r="Q12">
        <v>74</v>
      </c>
      <c r="R12">
        <v>1.0650980999999999</v>
      </c>
      <c r="S12">
        <v>4.3040650930000002</v>
      </c>
      <c r="T12">
        <v>2.3592300989999999</v>
      </c>
      <c r="U12">
        <v>69</v>
      </c>
      <c r="V12">
        <v>1.1230328709999999</v>
      </c>
      <c r="W12">
        <v>4.2341065049999997</v>
      </c>
      <c r="X12">
        <v>2.4241627650000002</v>
      </c>
      <c r="Y12">
        <v>60</v>
      </c>
      <c r="Z12">
        <v>1.1895773789999999</v>
      </c>
      <c r="AA12">
        <v>4.0943445619999999</v>
      </c>
      <c r="AB12">
        <v>2.5582246409999998</v>
      </c>
      <c r="AK12">
        <v>68</v>
      </c>
      <c r="AL12">
        <v>1.1327042279999999</v>
      </c>
      <c r="AM12">
        <v>4.2195077049999998</v>
      </c>
      <c r="AN12">
        <v>2.4378948409999999</v>
      </c>
    </row>
    <row r="13" spans="1:44" x14ac:dyDescent="0.25">
      <c r="A13" t="s">
        <v>59</v>
      </c>
      <c r="B13" t="s">
        <v>71</v>
      </c>
      <c r="C13" t="s">
        <v>44</v>
      </c>
      <c r="D13" t="s">
        <v>44</v>
      </c>
      <c r="E13" t="s">
        <v>25</v>
      </c>
      <c r="F13" t="s">
        <v>46</v>
      </c>
      <c r="G13" t="s">
        <v>40</v>
      </c>
      <c r="H13">
        <v>656</v>
      </c>
      <c r="I13">
        <v>68</v>
      </c>
      <c r="J13">
        <v>1.8212833859999999</v>
      </c>
      <c r="K13">
        <v>4.2195077049999998</v>
      </c>
      <c r="L13">
        <v>2.4378948409999999</v>
      </c>
      <c r="M13">
        <v>74</v>
      </c>
      <c r="N13">
        <v>1.712578999</v>
      </c>
      <c r="O13">
        <v>4.3040650930000002</v>
      </c>
      <c r="P13">
        <v>2.3592300989999999</v>
      </c>
      <c r="Q13">
        <v>73</v>
      </c>
      <c r="R13">
        <v>1.733370466</v>
      </c>
      <c r="S13">
        <v>4.2904594410000003</v>
      </c>
      <c r="T13">
        <v>2.3717455049999998</v>
      </c>
      <c r="U13">
        <v>67</v>
      </c>
      <c r="V13">
        <v>1.835872226</v>
      </c>
      <c r="W13">
        <v>4.2046926190000002</v>
      </c>
      <c r="X13">
        <v>2.451894856</v>
      </c>
      <c r="Y13">
        <v>61</v>
      </c>
      <c r="Z13">
        <v>1.904343559</v>
      </c>
      <c r="AA13">
        <v>4.1108738640000002</v>
      </c>
      <c r="AB13">
        <v>2.5420660970000002</v>
      </c>
      <c r="AK13">
        <v>70</v>
      </c>
      <c r="AL13">
        <v>1.789195214</v>
      </c>
      <c r="AM13">
        <v>4.2484952419999997</v>
      </c>
      <c r="AN13">
        <v>2.4106899199999998</v>
      </c>
      <c r="AO13">
        <v>68</v>
      </c>
      <c r="AP13">
        <v>1.8212833859999999</v>
      </c>
      <c r="AQ13">
        <v>4.2195077049999998</v>
      </c>
      <c r="AR13">
        <v>2.4378948409999999</v>
      </c>
    </row>
    <row r="14" spans="1:44" x14ac:dyDescent="0.25">
      <c r="A14" s="4" t="s">
        <v>47</v>
      </c>
      <c r="B14" t="s">
        <v>69</v>
      </c>
      <c r="C14" t="s">
        <v>48</v>
      </c>
      <c r="D14" t="s">
        <v>24</v>
      </c>
      <c r="E14" t="s">
        <v>25</v>
      </c>
      <c r="F14" t="s">
        <v>39</v>
      </c>
      <c r="G14" t="s">
        <v>40</v>
      </c>
      <c r="H14">
        <v>422</v>
      </c>
      <c r="I14">
        <v>69.099999999999994</v>
      </c>
      <c r="J14">
        <v>2.2493759010000001</v>
      </c>
      <c r="K14">
        <v>4.2355547309999997</v>
      </c>
      <c r="L14">
        <v>2.422803955</v>
      </c>
      <c r="M14">
        <v>79.900000000000006</v>
      </c>
      <c r="N14">
        <v>1.9508109870000001</v>
      </c>
      <c r="O14">
        <v>4.3807758530000003</v>
      </c>
      <c r="P14">
        <v>2.289679703</v>
      </c>
      <c r="Q14">
        <v>87.9</v>
      </c>
      <c r="R14">
        <v>1.587562739</v>
      </c>
      <c r="S14">
        <v>4.4761998050000003</v>
      </c>
      <c r="T14">
        <v>2.2055458479999999</v>
      </c>
      <c r="U14">
        <v>74</v>
      </c>
      <c r="V14">
        <v>2.1352380910000002</v>
      </c>
      <c r="W14">
        <v>4.3040650930000002</v>
      </c>
      <c r="X14">
        <v>2.3592300989999999</v>
      </c>
      <c r="Y14">
        <v>74.400000000000006</v>
      </c>
      <c r="Z14">
        <v>2.1244681519999999</v>
      </c>
      <c r="AA14">
        <v>4.3094559419999996</v>
      </c>
      <c r="AB14">
        <v>2.3542862530000002</v>
      </c>
      <c r="AC14">
        <v>77.2</v>
      </c>
      <c r="AD14">
        <v>2.0423014620000002</v>
      </c>
      <c r="AE14">
        <v>4.3463994570000004</v>
      </c>
      <c r="AF14">
        <v>2.3206349560000001</v>
      </c>
      <c r="AK14">
        <v>65.2</v>
      </c>
      <c r="AL14">
        <v>2.3187674450000002</v>
      </c>
      <c r="AM14">
        <v>4.1774594690000004</v>
      </c>
      <c r="AN14">
        <v>2.4777995239999999</v>
      </c>
      <c r="AO14">
        <v>41.2</v>
      </c>
      <c r="AP14">
        <v>2.3959681769999999</v>
      </c>
      <c r="AQ14">
        <v>3.7184382560000002</v>
      </c>
      <c r="AR14">
        <v>2.9478354840000001</v>
      </c>
    </row>
    <row r="15" spans="1:44" x14ac:dyDescent="0.25">
      <c r="A15" s="4" t="s">
        <v>49</v>
      </c>
      <c r="B15" t="s">
        <v>71</v>
      </c>
      <c r="C15" t="s">
        <v>50</v>
      </c>
      <c r="D15" t="s">
        <v>24</v>
      </c>
      <c r="E15" t="s">
        <v>25</v>
      </c>
      <c r="F15" t="s">
        <v>30</v>
      </c>
      <c r="G15" t="s">
        <v>40</v>
      </c>
      <c r="H15">
        <v>106</v>
      </c>
      <c r="I15">
        <v>47.62</v>
      </c>
      <c r="J15">
        <v>4.85092444</v>
      </c>
      <c r="K15">
        <v>3.863252841</v>
      </c>
      <c r="L15">
        <v>2.7927147739999998</v>
      </c>
      <c r="M15">
        <v>2.83</v>
      </c>
      <c r="N15">
        <v>1.610669321</v>
      </c>
      <c r="O15">
        <v>1.040276712</v>
      </c>
      <c r="P15">
        <v>6.0312934089999999</v>
      </c>
      <c r="Q15">
        <v>2.91</v>
      </c>
      <c r="R15">
        <v>1.6326038350000001</v>
      </c>
      <c r="S15">
        <v>1.0681530809999999</v>
      </c>
      <c r="T15">
        <v>6.0261274519999999</v>
      </c>
      <c r="U15">
        <v>53.92</v>
      </c>
      <c r="V15">
        <v>4.8414811389999999</v>
      </c>
      <c r="W15">
        <v>3.987501467</v>
      </c>
      <c r="X15">
        <v>2.6646450860000002</v>
      </c>
      <c r="Y15">
        <v>67.62</v>
      </c>
      <c r="Z15">
        <v>4.5448868219999996</v>
      </c>
      <c r="AA15">
        <v>4.2139037970000004</v>
      </c>
      <c r="AB15">
        <v>2.443182798</v>
      </c>
      <c r="AC15">
        <v>17.350000000000001</v>
      </c>
      <c r="AD15">
        <v>3.6780551410000002</v>
      </c>
      <c r="AE15">
        <v>2.853592506</v>
      </c>
      <c r="AF15">
        <v>3.9972343499999998</v>
      </c>
      <c r="AG15">
        <v>30.48</v>
      </c>
      <c r="AH15">
        <v>4.4710490089999997</v>
      </c>
      <c r="AI15">
        <v>3.4170707309999999</v>
      </c>
      <c r="AJ15">
        <v>3.2905590550000001</v>
      </c>
      <c r="AK15">
        <v>42.27</v>
      </c>
      <c r="AL15">
        <v>4.7980411690000002</v>
      </c>
      <c r="AM15">
        <v>3.7440776150000001</v>
      </c>
      <c r="AN15">
        <v>2.9199137799999999</v>
      </c>
      <c r="AO15">
        <v>68.569999999999993</v>
      </c>
      <c r="AP15">
        <v>4.5090633049999997</v>
      </c>
      <c r="AQ15">
        <v>4.2278551210000002</v>
      </c>
      <c r="AR15">
        <v>2.4300352890000001</v>
      </c>
    </row>
    <row r="16" spans="1:44" x14ac:dyDescent="0.25">
      <c r="A16" s="4" t="s">
        <v>51</v>
      </c>
      <c r="B16" t="s">
        <v>72</v>
      </c>
      <c r="C16" t="s">
        <v>52</v>
      </c>
      <c r="D16" t="s">
        <v>53</v>
      </c>
      <c r="E16" t="s">
        <v>25</v>
      </c>
      <c r="F16" t="s">
        <v>45</v>
      </c>
      <c r="G16" t="s">
        <v>40</v>
      </c>
      <c r="H16">
        <v>200</v>
      </c>
      <c r="I16">
        <v>47.7</v>
      </c>
      <c r="J16">
        <v>3.5317913299999999</v>
      </c>
      <c r="K16">
        <v>3.864931398</v>
      </c>
      <c r="L16">
        <v>2.7909536589999999</v>
      </c>
      <c r="M16">
        <v>87.5</v>
      </c>
      <c r="N16">
        <v>2.338535867</v>
      </c>
      <c r="O16">
        <v>4.4716387930000003</v>
      </c>
      <c r="P16">
        <v>2.2095075749999999</v>
      </c>
      <c r="Q16">
        <v>75.5</v>
      </c>
      <c r="R16">
        <v>3.0411757590000001</v>
      </c>
      <c r="S16">
        <v>4.3241326559999997</v>
      </c>
      <c r="T16">
        <v>2.340869659</v>
      </c>
      <c r="U16">
        <v>57</v>
      </c>
      <c r="V16">
        <v>3.5007142130000002</v>
      </c>
      <c r="W16">
        <v>4.0430512680000001</v>
      </c>
      <c r="X16">
        <v>2.6088878559999999</v>
      </c>
      <c r="Y16">
        <v>55.4</v>
      </c>
      <c r="Z16">
        <v>3.5148541930000001</v>
      </c>
      <c r="AA16">
        <v>4.0145795939999998</v>
      </c>
      <c r="AB16">
        <v>2.6373501290000001</v>
      </c>
      <c r="AC16">
        <v>72</v>
      </c>
      <c r="AD16">
        <v>3.1749015730000001</v>
      </c>
      <c r="AE16">
        <v>4.2766661189999997</v>
      </c>
      <c r="AF16">
        <v>2.3844890520000002</v>
      </c>
      <c r="AG16">
        <v>72.5</v>
      </c>
      <c r="AH16">
        <v>3.1573327349999998</v>
      </c>
      <c r="AI16">
        <v>4.283586562</v>
      </c>
      <c r="AJ16">
        <v>2.3780883149999998</v>
      </c>
      <c r="AK16">
        <v>68.400000000000006</v>
      </c>
      <c r="AL16">
        <v>3.2874306080000002</v>
      </c>
      <c r="AM16">
        <v>4.225372825</v>
      </c>
      <c r="AN16">
        <v>2.4323703540000001</v>
      </c>
    </row>
    <row r="17" spans="1:40" x14ac:dyDescent="0.25">
      <c r="A17" t="s">
        <v>51</v>
      </c>
      <c r="B17" t="s">
        <v>72</v>
      </c>
      <c r="C17" t="s">
        <v>52</v>
      </c>
      <c r="D17" t="s">
        <v>53</v>
      </c>
      <c r="E17" t="s">
        <v>25</v>
      </c>
      <c r="F17" t="s">
        <v>46</v>
      </c>
      <c r="G17" t="s">
        <v>40</v>
      </c>
      <c r="H17">
        <v>200</v>
      </c>
      <c r="I17">
        <v>67.5</v>
      </c>
      <c r="J17">
        <v>3.3119103249999999</v>
      </c>
      <c r="K17">
        <v>4.2121275980000004</v>
      </c>
      <c r="L17">
        <v>2.4448607959999999</v>
      </c>
      <c r="M17">
        <v>71.5</v>
      </c>
      <c r="N17">
        <v>3.1919821430000002</v>
      </c>
      <c r="O17">
        <v>4.2696974499999998</v>
      </c>
      <c r="P17">
        <v>2.3909486329999998</v>
      </c>
      <c r="Q17">
        <v>80.7</v>
      </c>
      <c r="R17">
        <v>2.790618211</v>
      </c>
      <c r="S17">
        <v>4.3907385750000003</v>
      </c>
      <c r="T17">
        <v>2.2807726910000001</v>
      </c>
      <c r="U17">
        <v>58.3</v>
      </c>
      <c r="V17">
        <v>3.4864810340000001</v>
      </c>
      <c r="W17">
        <v>4.0656020929999999</v>
      </c>
      <c r="X17">
        <v>2.5865169890000002</v>
      </c>
      <c r="Y17">
        <v>60</v>
      </c>
      <c r="Z17">
        <v>3.4641016150000001</v>
      </c>
      <c r="AA17">
        <v>4.0943445619999999</v>
      </c>
      <c r="AB17">
        <v>2.5582246409999998</v>
      </c>
      <c r="AC17">
        <v>60</v>
      </c>
      <c r="AD17">
        <v>3.4641016150000001</v>
      </c>
      <c r="AE17">
        <v>4.0943445619999999</v>
      </c>
      <c r="AF17">
        <v>2.5582246409999998</v>
      </c>
      <c r="AG17">
        <v>73.5</v>
      </c>
      <c r="AH17">
        <v>3.1206970379999999</v>
      </c>
      <c r="AI17">
        <v>4.2972854060000003</v>
      </c>
      <c r="AJ17">
        <v>2.365459725</v>
      </c>
      <c r="AK17">
        <v>68.400000000000006</v>
      </c>
      <c r="AL17">
        <v>3.2874306080000002</v>
      </c>
      <c r="AM17">
        <v>4.225372825</v>
      </c>
      <c r="AN17">
        <v>2.4323703540000001</v>
      </c>
    </row>
    <row r="18" spans="1:40" x14ac:dyDescent="0.25">
      <c r="A18" s="4" t="s">
        <v>58</v>
      </c>
      <c r="B18" t="s">
        <v>71</v>
      </c>
      <c r="C18" t="s">
        <v>44</v>
      </c>
      <c r="D18" t="s">
        <v>44</v>
      </c>
      <c r="E18" t="s">
        <v>25</v>
      </c>
      <c r="F18" t="s">
        <v>46</v>
      </c>
      <c r="G18" t="s">
        <v>56</v>
      </c>
      <c r="H18">
        <v>764</v>
      </c>
      <c r="I18">
        <v>71.400000000000006</v>
      </c>
      <c r="J18">
        <v>1.6348783520000001</v>
      </c>
      <c r="K18">
        <v>4.2682978690000004</v>
      </c>
      <c r="L18">
        <v>2.3922476929999998</v>
      </c>
      <c r="M18">
        <v>73.5</v>
      </c>
      <c r="N18">
        <v>1.596687507</v>
      </c>
      <c r="O18">
        <v>4.2972854060000003</v>
      </c>
      <c r="P18">
        <v>2.365459725</v>
      </c>
      <c r="Q18">
        <v>74.2</v>
      </c>
      <c r="R18">
        <v>1.5829424519999999</v>
      </c>
      <c r="S18">
        <v>4.3067641500000002</v>
      </c>
      <c r="T18">
        <v>2.3567537789999999</v>
      </c>
      <c r="U18">
        <v>69.5</v>
      </c>
      <c r="V18">
        <v>1.665695616</v>
      </c>
      <c r="W18">
        <v>4.2413267530000001</v>
      </c>
      <c r="X18">
        <v>2.4173944669999998</v>
      </c>
      <c r="Y18">
        <v>65.400000000000006</v>
      </c>
      <c r="Z18">
        <v>1.720997519</v>
      </c>
      <c r="AA18">
        <v>4.1805222579999999</v>
      </c>
      <c r="AB18">
        <v>2.4748751539999998</v>
      </c>
      <c r="AC18">
        <v>68.599999999999994</v>
      </c>
      <c r="AD18">
        <v>1.6791140769999999</v>
      </c>
      <c r="AE18">
        <v>4.2282925349999996</v>
      </c>
      <c r="AF18">
        <v>2.4296240089999999</v>
      </c>
      <c r="AG18">
        <v>71.400000000000006</v>
      </c>
      <c r="AH18">
        <v>1.6348783520000001</v>
      </c>
      <c r="AI18">
        <v>4.2682978690000004</v>
      </c>
      <c r="AJ18">
        <v>2.3922476929999998</v>
      </c>
      <c r="AK18">
        <v>75.400000000000006</v>
      </c>
      <c r="AL18">
        <v>1.5581402529999999</v>
      </c>
      <c r="AM18">
        <v>4.3228072749999997</v>
      </c>
      <c r="AN18">
        <v>2.3420786549999999</v>
      </c>
    </row>
    <row r="19" spans="1:40" x14ac:dyDescent="0.25">
      <c r="A19" t="s">
        <v>58</v>
      </c>
      <c r="B19" t="s">
        <v>71</v>
      </c>
      <c r="C19" t="s">
        <v>44</v>
      </c>
      <c r="D19" t="s">
        <v>44</v>
      </c>
      <c r="E19" t="s">
        <v>25</v>
      </c>
      <c r="F19" t="s">
        <v>45</v>
      </c>
      <c r="G19" t="s">
        <v>56</v>
      </c>
      <c r="H19">
        <v>3076</v>
      </c>
      <c r="I19">
        <v>68.8</v>
      </c>
      <c r="J19">
        <v>0.83536899200000003</v>
      </c>
      <c r="K19">
        <v>4.2312037450000002</v>
      </c>
      <c r="L19">
        <v>2.4268881690000002</v>
      </c>
      <c r="M19">
        <v>70.8</v>
      </c>
      <c r="N19">
        <v>0.81981316699999995</v>
      </c>
      <c r="O19">
        <v>4.2598590009999997</v>
      </c>
      <c r="P19">
        <v>2.4000926929999999</v>
      </c>
      <c r="Q19">
        <v>71.3</v>
      </c>
      <c r="R19">
        <v>0.81562879099999996</v>
      </c>
      <c r="S19">
        <v>4.2668963270000004</v>
      </c>
      <c r="T19">
        <v>2.3935491510000002</v>
      </c>
      <c r="U19">
        <v>70.5</v>
      </c>
      <c r="V19">
        <v>0.82226612899999996</v>
      </c>
      <c r="W19">
        <v>4.2556127100000003</v>
      </c>
      <c r="X19">
        <v>2.404048097</v>
      </c>
      <c r="Y19">
        <v>66.400000000000006</v>
      </c>
      <c r="Z19">
        <v>0.85164874899999998</v>
      </c>
      <c r="AA19">
        <v>4.1956970560000002</v>
      </c>
      <c r="AB19">
        <v>2.4604272570000001</v>
      </c>
      <c r="AC19">
        <v>58.2</v>
      </c>
      <c r="AD19">
        <v>0.88931674100000002</v>
      </c>
      <c r="AE19">
        <v>4.063885355</v>
      </c>
      <c r="AF19">
        <v>2.5882146700000002</v>
      </c>
      <c r="AG19">
        <v>69.099999999999994</v>
      </c>
      <c r="AH19">
        <v>0.83315364300000005</v>
      </c>
      <c r="AI19">
        <v>4.2355547309999997</v>
      </c>
      <c r="AJ19">
        <v>2.422803955</v>
      </c>
      <c r="AK19">
        <v>75.099999999999994</v>
      </c>
      <c r="AL19">
        <v>0.77969810100000003</v>
      </c>
      <c r="AM19">
        <v>4.3188205589999997</v>
      </c>
      <c r="AN19">
        <v>2.345718384</v>
      </c>
    </row>
    <row r="20" spans="1:40" x14ac:dyDescent="0.25">
      <c r="A20" s="4" t="s">
        <v>64</v>
      </c>
      <c r="B20" t="s">
        <v>68</v>
      </c>
      <c r="C20" t="s">
        <v>50</v>
      </c>
      <c r="D20" t="s">
        <v>24</v>
      </c>
      <c r="E20" t="s">
        <v>25</v>
      </c>
      <c r="F20" t="s">
        <v>45</v>
      </c>
      <c r="G20" t="s">
        <v>40</v>
      </c>
      <c r="H20">
        <v>2827</v>
      </c>
      <c r="I20">
        <v>74.400000000000006</v>
      </c>
      <c r="J20">
        <v>0.82081171500000005</v>
      </c>
      <c r="K20">
        <v>4.3094559419999996</v>
      </c>
      <c r="L20">
        <v>2.3542862530000002</v>
      </c>
      <c r="M20">
        <v>88</v>
      </c>
      <c r="N20">
        <v>0.611179888</v>
      </c>
      <c r="O20">
        <v>4.4773368140000001</v>
      </c>
      <c r="P20">
        <v>2.2045591619999998</v>
      </c>
      <c r="Q20">
        <v>83.9</v>
      </c>
      <c r="R20">
        <v>0.69124342599999999</v>
      </c>
      <c r="S20">
        <v>4.4296256129999998</v>
      </c>
      <c r="T20">
        <v>2.2462814679999998</v>
      </c>
      <c r="U20">
        <v>88.6</v>
      </c>
      <c r="V20">
        <v>0.59773182899999999</v>
      </c>
      <c r="W20">
        <v>4.4841318579999996</v>
      </c>
      <c r="X20">
        <v>2.1986701989999999</v>
      </c>
      <c r="Y20">
        <v>71.400000000000006</v>
      </c>
      <c r="Z20">
        <v>0.84990271799999995</v>
      </c>
      <c r="AA20">
        <v>4.2682978690000004</v>
      </c>
      <c r="AB20">
        <v>2.3922476929999998</v>
      </c>
      <c r="AC20">
        <v>61.1</v>
      </c>
      <c r="AD20">
        <v>0.91692222899999998</v>
      </c>
      <c r="AE20">
        <v>4.1125118660000002</v>
      </c>
      <c r="AF20">
        <v>2.540469281</v>
      </c>
      <c r="AG20">
        <v>71.7</v>
      </c>
      <c r="AH20">
        <v>0.84720769399999996</v>
      </c>
      <c r="AI20">
        <v>4.2724907480000001</v>
      </c>
      <c r="AJ20">
        <v>2.3883576799999999</v>
      </c>
      <c r="AK20">
        <v>85.8</v>
      </c>
      <c r="AL20">
        <v>0.65648515799999996</v>
      </c>
      <c r="AM20">
        <v>4.4520190059999996</v>
      </c>
      <c r="AN20">
        <v>2.2266175010000002</v>
      </c>
    </row>
    <row r="21" spans="1:40" ht="17.25" x14ac:dyDescent="0.3">
      <c r="A21" s="1" t="s">
        <v>63</v>
      </c>
      <c r="B21" t="s">
        <v>72</v>
      </c>
      <c r="C21" t="s">
        <v>57</v>
      </c>
      <c r="D21" t="s">
        <v>36</v>
      </c>
      <c r="F21" t="s">
        <v>45</v>
      </c>
      <c r="H21">
        <v>2507</v>
      </c>
      <c r="I21">
        <v>74.8</v>
      </c>
      <c r="J21" s="2">
        <f>SQRT(I21*(100-I21)/H21)</f>
        <v>0.86710941612308534</v>
      </c>
      <c r="K21" s="2">
        <f t="shared" ref="K21:K25" si="0">LN(I21)</f>
        <v>4.3148178849804317</v>
      </c>
      <c r="L21" s="2">
        <f>SQRT(K21*(100-K21)/I21)</f>
        <v>2.3493773640896873</v>
      </c>
    </row>
    <row r="22" spans="1:40" x14ac:dyDescent="0.25">
      <c r="A22" t="s">
        <v>62</v>
      </c>
      <c r="B22" t="s">
        <v>72</v>
      </c>
      <c r="C22" t="s">
        <v>44</v>
      </c>
      <c r="D22" t="s">
        <v>44</v>
      </c>
      <c r="F22" t="s">
        <v>45</v>
      </c>
      <c r="H22">
        <v>1836</v>
      </c>
      <c r="I22">
        <v>71.2</v>
      </c>
      <c r="J22" s="2">
        <f t="shared" ref="J22:J25" si="1">SQRT(I22*(100-I22)/H22)</f>
        <v>1.0568172713851904</v>
      </c>
      <c r="K22" s="2">
        <f t="shared" si="0"/>
        <v>4.2654928184179299</v>
      </c>
      <c r="L22" s="2">
        <f t="shared" ref="L22:L25" si="2">SQRT(K22*(100-K22)/I22)</f>
        <v>2.3948530157619663</v>
      </c>
    </row>
    <row r="23" spans="1:40" x14ac:dyDescent="0.25">
      <c r="A23" s="4" t="s">
        <v>62</v>
      </c>
      <c r="B23" t="s">
        <v>72</v>
      </c>
      <c r="C23" t="s">
        <v>57</v>
      </c>
      <c r="D23" t="s">
        <v>36</v>
      </c>
      <c r="F23" t="s">
        <v>46</v>
      </c>
      <c r="H23">
        <v>277</v>
      </c>
      <c r="I23">
        <v>74.099999999999994</v>
      </c>
      <c r="J23" s="2">
        <f t="shared" si="1"/>
        <v>2.6322013134470996</v>
      </c>
      <c r="K23" s="2">
        <f t="shared" si="0"/>
        <v>4.3054155323020415</v>
      </c>
      <c r="L23" s="2">
        <f t="shared" si="2"/>
        <v>2.3579908369423612</v>
      </c>
    </row>
    <row r="24" spans="1:40" x14ac:dyDescent="0.25">
      <c r="A24" t="s">
        <v>62</v>
      </c>
      <c r="B24" t="s">
        <v>72</v>
      </c>
      <c r="C24" t="s">
        <v>44</v>
      </c>
      <c r="D24" t="s">
        <v>44</v>
      </c>
      <c r="F24" t="s">
        <v>46</v>
      </c>
      <c r="H24">
        <v>222</v>
      </c>
      <c r="I24">
        <v>68.8</v>
      </c>
      <c r="J24" s="2">
        <f t="shared" si="1"/>
        <v>3.1095319887708484</v>
      </c>
      <c r="K24" s="2">
        <f t="shared" si="0"/>
        <v>4.2312037449392976</v>
      </c>
      <c r="L24" s="2">
        <f t="shared" si="2"/>
        <v>2.4268881685397017</v>
      </c>
    </row>
    <row r="25" spans="1:40" ht="15.75" x14ac:dyDescent="0.25">
      <c r="A25" s="5" t="s">
        <v>73</v>
      </c>
      <c r="B25" t="s">
        <v>71</v>
      </c>
      <c r="C25" t="s">
        <v>23</v>
      </c>
      <c r="D25" t="s">
        <v>24</v>
      </c>
      <c r="F25" t="s">
        <v>45</v>
      </c>
      <c r="H25">
        <v>368</v>
      </c>
      <c r="I25">
        <v>57.7</v>
      </c>
      <c r="J25" s="2">
        <f t="shared" si="1"/>
        <v>2.5753376730896442</v>
      </c>
      <c r="K25" s="2">
        <f t="shared" si="0"/>
        <v>4.0552571735140539</v>
      </c>
      <c r="L25" s="2">
        <f t="shared" si="2"/>
        <v>2.5967604354731333</v>
      </c>
      <c r="M25">
        <v>55.6</v>
      </c>
      <c r="N25" s="2">
        <f>SQRT(M25*(100-M25)/H25)</f>
        <v>2.5900310557144324</v>
      </c>
      <c r="O25" s="2">
        <f t="shared" ref="O25" si="3">LN(M25)</f>
        <v>4.0181832012565364</v>
      </c>
      <c r="P25" s="2">
        <f t="shared" ref="P25" si="4">SQRT(O25*(100-O25)/M25)</f>
        <v>2.6337342662110523</v>
      </c>
      <c r="Q25">
        <v>81</v>
      </c>
      <c r="R25" s="2">
        <f>SQRT(Q25*(100-Q25)/L25)</f>
        <v>24.344640582628511</v>
      </c>
      <c r="S25" s="2">
        <f t="shared" ref="S25" si="5">LN(Q25)</f>
        <v>4.3944491546724391</v>
      </c>
      <c r="T25" s="2">
        <f t="shared" ref="T25" si="6">SQRT(S25*(100-S25)/Q25)</f>
        <v>2.2774626668058366</v>
      </c>
      <c r="U25">
        <v>57.9</v>
      </c>
      <c r="V25" s="2">
        <f>SQRT(U25*(100-U25)/P25)</f>
        <v>30.422461676839749</v>
      </c>
      <c r="W25" s="2">
        <f t="shared" ref="W25" si="7">LN(U25)</f>
        <v>4.0587173845789497</v>
      </c>
      <c r="X25" s="2">
        <f t="shared" ref="X25" si="8">SQRT(W25*(100-W25)/U25)</f>
        <v>2.5933305971965828</v>
      </c>
      <c r="Y25">
        <v>57.9</v>
      </c>
      <c r="Z25" s="2">
        <f>SQRT(Y25*(100-Y25)/T25)</f>
        <v>32.715585453054921</v>
      </c>
      <c r="AA25" s="2">
        <f t="shared" ref="AA25" si="9">LN(Y25)</f>
        <v>4.0587173845789497</v>
      </c>
      <c r="AB25" s="2">
        <f t="shared" ref="AB25" si="10">SQRT(AA25*(100-AA25)/Y25)</f>
        <v>2.5933305971965828</v>
      </c>
      <c r="AC25">
        <v>47.8</v>
      </c>
      <c r="AD25" s="2">
        <f>SQRT(AC25*(100-AC25)/X25)</f>
        <v>31.018461825096104</v>
      </c>
      <c r="AE25" s="2">
        <f t="shared" ref="AE25" si="11">LN(AC25)</f>
        <v>3.8670256394974101</v>
      </c>
      <c r="AF25" s="2">
        <f t="shared" ref="AF25" si="12">SQRT(AE25*(100-AE25)/AC25)</f>
        <v>2.7887576028834755</v>
      </c>
      <c r="AG25">
        <v>53.1</v>
      </c>
      <c r="AH25" s="2">
        <f>SQRT(AG25*(100-AG25)/AB25)</f>
        <v>30.988798628452663</v>
      </c>
      <c r="AI25" s="2">
        <f t="shared" ref="AI25" si="13">LN(AG25)</f>
        <v>3.9721769282478934</v>
      </c>
      <c r="AJ25" s="2">
        <f t="shared" ref="AJ25" si="14">SQRT(AI25*(100-AI25)/AG25)</f>
        <v>2.6801899449071236</v>
      </c>
      <c r="AK25">
        <v>54</v>
      </c>
      <c r="AL25" s="2">
        <f>SQRT(AK25*(100-AK25)/AF25)</f>
        <v>29.844919519812407</v>
      </c>
      <c r="AM25" s="2">
        <f t="shared" ref="AM25" si="15">LN(AK25)</f>
        <v>3.9889840465642745</v>
      </c>
      <c r="AN25" s="2">
        <f t="shared" ref="AN25" si="16">SQRT(AM25*(100-AM25)/AK25)</f>
        <v>2.663144934696164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Berihun Agegn</dc:creator>
  <cp:lastModifiedBy>DELL</cp:lastModifiedBy>
  <dcterms:created xsi:type="dcterms:W3CDTF">2024-09-20T15:30:00Z</dcterms:created>
  <dcterms:modified xsi:type="dcterms:W3CDTF">2025-11-14T13:10:07Z</dcterms:modified>
</cp:coreProperties>
</file>