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sharepoint.leipzig.dbfz.de/PWA/P3340008/Messdaten/Task 7.2/BSumfleth_iLUC_PhD_Project/Papers/3.Assessment_Approaches_Paper/Messdaten/Manuscript/Supplementary_Material/"/>
    </mc:Choice>
  </mc:AlternateContent>
  <xr:revisionPtr revIDLastSave="0" documentId="13_ncr:1_{6D380FDF-6A9B-4761-88BC-D7CCEB527BF7}" xr6:coauthVersionLast="47" xr6:coauthVersionMax="47" xr10:uidLastSave="{00000000-0000-0000-0000-000000000000}"/>
  <bookViews>
    <workbookView xWindow="-28920" yWindow="-120" windowWidth="29040" windowHeight="15720" xr2:uid="{760D6DA8-9695-4166-BEC4-59461B088797}"/>
  </bookViews>
  <sheets>
    <sheet name="Evaluation_C" sheetId="1" r:id="rId1"/>
    <sheet name="Evaluation_I"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214" i="1" l="1"/>
  <c r="W214" i="1"/>
  <c r="V214" i="1"/>
  <c r="W213" i="1"/>
  <c r="V213" i="1"/>
  <c r="U213" i="1"/>
  <c r="P849" i="2"/>
  <c r="O849" i="2"/>
  <c r="N849" i="2"/>
  <c r="M849" i="2"/>
  <c r="L849" i="2"/>
  <c r="K849" i="2"/>
  <c r="J849" i="2"/>
  <c r="I849" i="2"/>
  <c r="H849" i="2"/>
  <c r="G849" i="2"/>
  <c r="F849" i="2"/>
  <c r="P848" i="2"/>
  <c r="O848" i="2"/>
  <c r="N848" i="2"/>
  <c r="M848" i="2"/>
  <c r="L848" i="2"/>
  <c r="K848" i="2"/>
  <c r="J848" i="2"/>
  <c r="I848" i="2"/>
  <c r="H848" i="2"/>
  <c r="G848" i="2"/>
  <c r="F848" i="2"/>
  <c r="P847" i="2"/>
  <c r="O847" i="2"/>
  <c r="N847" i="2"/>
  <c r="M847" i="2"/>
  <c r="L847" i="2"/>
  <c r="K847" i="2"/>
  <c r="J847" i="2"/>
  <c r="I847" i="2"/>
  <c r="H847" i="2"/>
  <c r="G847" i="2"/>
  <c r="F847" i="2"/>
  <c r="W846" i="2"/>
  <c r="W849" i="2" s="1"/>
  <c r="V846" i="2"/>
  <c r="U846" i="2"/>
  <c r="U849" i="2" s="1"/>
  <c r="T846" i="2"/>
  <c r="T849" i="2" s="1"/>
  <c r="S846" i="2"/>
  <c r="S847" i="2" s="1"/>
  <c r="R846" i="2"/>
  <c r="R847" i="2" s="1"/>
  <c r="Q846" i="2"/>
  <c r="Q848" i="2" s="1"/>
  <c r="P845" i="2"/>
  <c r="O845" i="2"/>
  <c r="N845" i="2"/>
  <c r="M845" i="2"/>
  <c r="L845" i="2"/>
  <c r="K845" i="2"/>
  <c r="J845" i="2"/>
  <c r="I845" i="2"/>
  <c r="H845" i="2"/>
  <c r="G845" i="2"/>
  <c r="F845" i="2"/>
  <c r="P844" i="2"/>
  <c r="O844" i="2"/>
  <c r="N844" i="2"/>
  <c r="M844" i="2"/>
  <c r="L844" i="2"/>
  <c r="K844" i="2"/>
  <c r="J844" i="2"/>
  <c r="I844" i="2"/>
  <c r="H844" i="2"/>
  <c r="G844" i="2"/>
  <c r="F844" i="2"/>
  <c r="P843" i="2"/>
  <c r="O843" i="2"/>
  <c r="N843" i="2"/>
  <c r="M843" i="2"/>
  <c r="L843" i="2"/>
  <c r="K843" i="2"/>
  <c r="J843" i="2"/>
  <c r="I843" i="2"/>
  <c r="H843" i="2"/>
  <c r="G843" i="2"/>
  <c r="F843" i="2"/>
  <c r="W842" i="2"/>
  <c r="V842" i="2"/>
  <c r="U842" i="2"/>
  <c r="T842" i="2"/>
  <c r="S842" i="2"/>
  <c r="R842" i="2"/>
  <c r="Q842" i="2"/>
  <c r="W841" i="2"/>
  <c r="V841" i="2"/>
  <c r="U841" i="2"/>
  <c r="T841" i="2"/>
  <c r="S841" i="2"/>
  <c r="R841" i="2"/>
  <c r="Q841" i="2"/>
  <c r="W840" i="2"/>
  <c r="V840" i="2"/>
  <c r="U840" i="2"/>
  <c r="T840" i="2"/>
  <c r="S840" i="2"/>
  <c r="R840" i="2"/>
  <c r="Q840" i="2"/>
  <c r="W839" i="2"/>
  <c r="V839" i="2"/>
  <c r="U839" i="2"/>
  <c r="T839" i="2"/>
  <c r="S839" i="2"/>
  <c r="R839" i="2"/>
  <c r="Q839" i="2"/>
  <c r="W838" i="2"/>
  <c r="V838" i="2"/>
  <c r="U838" i="2"/>
  <c r="T838" i="2"/>
  <c r="S838" i="2"/>
  <c r="R838" i="2"/>
  <c r="Q838" i="2"/>
  <c r="W837" i="2"/>
  <c r="V837" i="2"/>
  <c r="U837" i="2"/>
  <c r="T837" i="2"/>
  <c r="S837" i="2"/>
  <c r="R837" i="2"/>
  <c r="Q837" i="2"/>
  <c r="W836" i="2"/>
  <c r="V836" i="2"/>
  <c r="U836" i="2"/>
  <c r="T836" i="2"/>
  <c r="S836" i="2"/>
  <c r="R836" i="2"/>
  <c r="Q836" i="2"/>
  <c r="W835" i="2"/>
  <c r="V835" i="2"/>
  <c r="U835" i="2"/>
  <c r="T835" i="2"/>
  <c r="S835" i="2"/>
  <c r="R835" i="2"/>
  <c r="Q835" i="2"/>
  <c r="W834" i="2"/>
  <c r="W844" i="2" s="1"/>
  <c r="V834" i="2"/>
  <c r="U834" i="2"/>
  <c r="T834" i="2"/>
  <c r="S834" i="2"/>
  <c r="R834" i="2"/>
  <c r="Q834" i="2"/>
  <c r="W833" i="2"/>
  <c r="V833" i="2"/>
  <c r="U833" i="2"/>
  <c r="T833" i="2"/>
  <c r="S833" i="2"/>
  <c r="R833" i="2"/>
  <c r="Q833" i="2"/>
  <c r="W832" i="2"/>
  <c r="V832" i="2"/>
  <c r="U832" i="2"/>
  <c r="T832" i="2"/>
  <c r="S832" i="2"/>
  <c r="R832" i="2"/>
  <c r="Q832" i="2"/>
  <c r="P831" i="2"/>
  <c r="O831" i="2"/>
  <c r="N831" i="2"/>
  <c r="M831" i="2"/>
  <c r="L831" i="2"/>
  <c r="K831" i="2"/>
  <c r="J831" i="2"/>
  <c r="I831" i="2"/>
  <c r="H831" i="2"/>
  <c r="G831" i="2"/>
  <c r="F831" i="2"/>
  <c r="P830" i="2"/>
  <c r="O830" i="2"/>
  <c r="N830" i="2"/>
  <c r="M830" i="2"/>
  <c r="L830" i="2"/>
  <c r="K830" i="2"/>
  <c r="J830" i="2"/>
  <c r="I830" i="2"/>
  <c r="H830" i="2"/>
  <c r="G830" i="2"/>
  <c r="F830" i="2"/>
  <c r="P829" i="2"/>
  <c r="O829" i="2"/>
  <c r="N829" i="2"/>
  <c r="M829" i="2"/>
  <c r="L829" i="2"/>
  <c r="K829" i="2"/>
  <c r="J829" i="2"/>
  <c r="I829" i="2"/>
  <c r="H829" i="2"/>
  <c r="G829" i="2"/>
  <c r="F829" i="2"/>
  <c r="W828" i="2"/>
  <c r="V828" i="2"/>
  <c r="U828" i="2"/>
  <c r="T828" i="2"/>
  <c r="S828" i="2"/>
  <c r="R828" i="2"/>
  <c r="R830" i="2" s="1"/>
  <c r="Q828" i="2"/>
  <c r="W827" i="2"/>
  <c r="V827" i="2"/>
  <c r="U827" i="2"/>
  <c r="T827" i="2"/>
  <c r="S827" i="2"/>
  <c r="R827" i="2"/>
  <c r="Q827" i="2"/>
  <c r="W826" i="2"/>
  <c r="V826" i="2"/>
  <c r="U826" i="2"/>
  <c r="T826" i="2"/>
  <c r="T829" i="2" s="1"/>
  <c r="S826" i="2"/>
  <c r="R826" i="2"/>
  <c r="Q826" i="2"/>
  <c r="W825" i="2"/>
  <c r="V825" i="2"/>
  <c r="U825" i="2"/>
  <c r="T825" i="2"/>
  <c r="S825" i="2"/>
  <c r="R825" i="2"/>
  <c r="Q825" i="2"/>
  <c r="P824" i="2"/>
  <c r="O824" i="2"/>
  <c r="N824" i="2"/>
  <c r="M824" i="2"/>
  <c r="L824" i="2"/>
  <c r="K824" i="2"/>
  <c r="J824" i="2"/>
  <c r="I824" i="2"/>
  <c r="H824" i="2"/>
  <c r="G824" i="2"/>
  <c r="F824" i="2"/>
  <c r="T823" i="2"/>
  <c r="P823" i="2"/>
  <c r="O823" i="2"/>
  <c r="N823" i="2"/>
  <c r="M823" i="2"/>
  <c r="L823" i="2"/>
  <c r="K823" i="2"/>
  <c r="J823" i="2"/>
  <c r="I823" i="2"/>
  <c r="H823" i="2"/>
  <c r="G823" i="2"/>
  <c r="F823" i="2"/>
  <c r="P822" i="2"/>
  <c r="O822" i="2"/>
  <c r="N822" i="2"/>
  <c r="M822" i="2"/>
  <c r="L822" i="2"/>
  <c r="K822" i="2"/>
  <c r="J822" i="2"/>
  <c r="I822" i="2"/>
  <c r="H822" i="2"/>
  <c r="G822" i="2"/>
  <c r="F822" i="2"/>
  <c r="W821" i="2"/>
  <c r="W824" i="2" s="1"/>
  <c r="V821" i="2"/>
  <c r="V824" i="2" s="1"/>
  <c r="U821" i="2"/>
  <c r="U822" i="2" s="1"/>
  <c r="T821" i="2"/>
  <c r="T822" i="2" s="1"/>
  <c r="S821" i="2"/>
  <c r="S823" i="2" s="1"/>
  <c r="R821" i="2"/>
  <c r="R823" i="2" s="1"/>
  <c r="Q821" i="2"/>
  <c r="Q824" i="2" s="1"/>
  <c r="W820" i="2"/>
  <c r="P820" i="2"/>
  <c r="O820" i="2"/>
  <c r="N820" i="2"/>
  <c r="M820" i="2"/>
  <c r="L820" i="2"/>
  <c r="K820" i="2"/>
  <c r="J820" i="2"/>
  <c r="I820" i="2"/>
  <c r="H820" i="2"/>
  <c r="G820" i="2"/>
  <c r="F820" i="2"/>
  <c r="P819" i="2"/>
  <c r="O819" i="2"/>
  <c r="N819" i="2"/>
  <c r="M819" i="2"/>
  <c r="L819" i="2"/>
  <c r="K819" i="2"/>
  <c r="J819" i="2"/>
  <c r="I819" i="2"/>
  <c r="H819" i="2"/>
  <c r="G819" i="2"/>
  <c r="F819" i="2"/>
  <c r="P818" i="2"/>
  <c r="O818" i="2"/>
  <c r="N818" i="2"/>
  <c r="M818" i="2"/>
  <c r="L818" i="2"/>
  <c r="K818" i="2"/>
  <c r="J818" i="2"/>
  <c r="I818" i="2"/>
  <c r="H818" i="2"/>
  <c r="G818" i="2"/>
  <c r="F818" i="2"/>
  <c r="W817" i="2"/>
  <c r="V817" i="2"/>
  <c r="U817" i="2"/>
  <c r="T817" i="2"/>
  <c r="S817" i="2"/>
  <c r="S818" i="2" s="1"/>
  <c r="R817" i="2"/>
  <c r="Q817" i="2"/>
  <c r="W816" i="2"/>
  <c r="V816" i="2"/>
  <c r="U816" i="2"/>
  <c r="T816" i="2"/>
  <c r="S816" i="2"/>
  <c r="R816" i="2"/>
  <c r="Q816" i="2"/>
  <c r="W815" i="2"/>
  <c r="V815" i="2"/>
  <c r="U815" i="2"/>
  <c r="T815" i="2"/>
  <c r="S815" i="2"/>
  <c r="R815" i="2"/>
  <c r="Q815" i="2"/>
  <c r="W814" i="2"/>
  <c r="V814" i="2"/>
  <c r="U814" i="2"/>
  <c r="T814" i="2"/>
  <c r="S814" i="2"/>
  <c r="R814" i="2"/>
  <c r="Q814" i="2"/>
  <c r="W813" i="2"/>
  <c r="V813" i="2"/>
  <c r="U813" i="2"/>
  <c r="T813" i="2"/>
  <c r="S813" i="2"/>
  <c r="R813" i="2"/>
  <c r="Q813" i="2"/>
  <c r="W812" i="2"/>
  <c r="V812" i="2"/>
  <c r="U812" i="2"/>
  <c r="T812" i="2"/>
  <c r="S812" i="2"/>
  <c r="R812" i="2"/>
  <c r="Q812" i="2"/>
  <c r="P811" i="2"/>
  <c r="O811" i="2"/>
  <c r="N811" i="2"/>
  <c r="M811" i="2"/>
  <c r="L811" i="2"/>
  <c r="K811" i="2"/>
  <c r="J811" i="2"/>
  <c r="I811" i="2"/>
  <c r="H811" i="2"/>
  <c r="G811" i="2"/>
  <c r="F811" i="2"/>
  <c r="P810" i="2"/>
  <c r="O810" i="2"/>
  <c r="N810" i="2"/>
  <c r="M810" i="2"/>
  <c r="L810" i="2"/>
  <c r="K810" i="2"/>
  <c r="J810" i="2"/>
  <c r="I810" i="2"/>
  <c r="H810" i="2"/>
  <c r="G810" i="2"/>
  <c r="F810" i="2"/>
  <c r="P809" i="2"/>
  <c r="O809" i="2"/>
  <c r="N809" i="2"/>
  <c r="M809" i="2"/>
  <c r="L809" i="2"/>
  <c r="K809" i="2"/>
  <c r="J809" i="2"/>
  <c r="I809" i="2"/>
  <c r="H809" i="2"/>
  <c r="G809" i="2"/>
  <c r="F809" i="2"/>
  <c r="W808" i="2"/>
  <c r="V808" i="2"/>
  <c r="U808" i="2"/>
  <c r="T808" i="2"/>
  <c r="S808" i="2"/>
  <c r="R808" i="2"/>
  <c r="Q808" i="2"/>
  <c r="W807" i="2"/>
  <c r="V807" i="2"/>
  <c r="U807" i="2"/>
  <c r="T807" i="2"/>
  <c r="S807" i="2"/>
  <c r="R807" i="2"/>
  <c r="Q807" i="2"/>
  <c r="W806" i="2"/>
  <c r="V806" i="2"/>
  <c r="U806" i="2"/>
  <c r="T806" i="2"/>
  <c r="S806" i="2"/>
  <c r="R806" i="2"/>
  <c r="Q806" i="2"/>
  <c r="W805" i="2"/>
  <c r="V805" i="2"/>
  <c r="U805" i="2"/>
  <c r="T805" i="2"/>
  <c r="S805" i="2"/>
  <c r="R805" i="2"/>
  <c r="Q805" i="2"/>
  <c r="W804" i="2"/>
  <c r="W811" i="2" s="1"/>
  <c r="V804" i="2"/>
  <c r="U804" i="2"/>
  <c r="T804" i="2"/>
  <c r="S804" i="2"/>
  <c r="R804" i="2"/>
  <c r="Q804" i="2"/>
  <c r="W803" i="2"/>
  <c r="V803" i="2"/>
  <c r="U803" i="2"/>
  <c r="T803" i="2"/>
  <c r="S803" i="2"/>
  <c r="S809" i="2" s="1"/>
  <c r="R803" i="2"/>
  <c r="Q803" i="2"/>
  <c r="P802" i="2"/>
  <c r="O802" i="2"/>
  <c r="N802" i="2"/>
  <c r="M802" i="2"/>
  <c r="L802" i="2"/>
  <c r="K802" i="2"/>
  <c r="J802" i="2"/>
  <c r="I802" i="2"/>
  <c r="H802" i="2"/>
  <c r="G802" i="2"/>
  <c r="F802" i="2"/>
  <c r="P801" i="2"/>
  <c r="O801" i="2"/>
  <c r="N801" i="2"/>
  <c r="M801" i="2"/>
  <c r="L801" i="2"/>
  <c r="K801" i="2"/>
  <c r="J801" i="2"/>
  <c r="I801" i="2"/>
  <c r="H801" i="2"/>
  <c r="G801" i="2"/>
  <c r="F801" i="2"/>
  <c r="P800" i="2"/>
  <c r="O800" i="2"/>
  <c r="N800" i="2"/>
  <c r="M800" i="2"/>
  <c r="L800" i="2"/>
  <c r="K800" i="2"/>
  <c r="J800" i="2"/>
  <c r="I800" i="2"/>
  <c r="H800" i="2"/>
  <c r="G800" i="2"/>
  <c r="F800" i="2"/>
  <c r="W799" i="2"/>
  <c r="V799" i="2"/>
  <c r="U799" i="2"/>
  <c r="T799" i="2"/>
  <c r="S799" i="2"/>
  <c r="R799" i="2"/>
  <c r="Q799" i="2"/>
  <c r="W798" i="2"/>
  <c r="V798" i="2"/>
  <c r="U798" i="2"/>
  <c r="T798" i="2"/>
  <c r="S798" i="2"/>
  <c r="R798" i="2"/>
  <c r="Q798" i="2"/>
  <c r="W797" i="2"/>
  <c r="V797" i="2"/>
  <c r="U797" i="2"/>
  <c r="T797" i="2"/>
  <c r="S797" i="2"/>
  <c r="R797" i="2"/>
  <c r="Q797" i="2"/>
  <c r="W796" i="2"/>
  <c r="V796" i="2"/>
  <c r="U796" i="2"/>
  <c r="T796" i="2"/>
  <c r="S796" i="2"/>
  <c r="R796" i="2"/>
  <c r="Q796" i="2"/>
  <c r="W795" i="2"/>
  <c r="V795" i="2"/>
  <c r="U795" i="2"/>
  <c r="T795" i="2"/>
  <c r="S795" i="2"/>
  <c r="R795" i="2"/>
  <c r="Q795" i="2"/>
  <c r="W794" i="2"/>
  <c r="V794" i="2"/>
  <c r="U794" i="2"/>
  <c r="T794" i="2"/>
  <c r="S794" i="2"/>
  <c r="R794" i="2"/>
  <c r="Q794" i="2"/>
  <c r="W793" i="2"/>
  <c r="V793" i="2"/>
  <c r="U793" i="2"/>
  <c r="T793" i="2"/>
  <c r="S793" i="2"/>
  <c r="R793" i="2"/>
  <c r="Q793" i="2"/>
  <c r="W792" i="2"/>
  <c r="V792" i="2"/>
  <c r="U792" i="2"/>
  <c r="T792" i="2"/>
  <c r="S792" i="2"/>
  <c r="R792" i="2"/>
  <c r="Q792" i="2"/>
  <c r="W791" i="2"/>
  <c r="V791" i="2"/>
  <c r="U791" i="2"/>
  <c r="T791" i="2"/>
  <c r="S791" i="2"/>
  <c r="R791" i="2"/>
  <c r="Q791" i="2"/>
  <c r="W790" i="2"/>
  <c r="V790" i="2"/>
  <c r="U790" i="2"/>
  <c r="T790" i="2"/>
  <c r="S790" i="2"/>
  <c r="R790" i="2"/>
  <c r="Q790" i="2"/>
  <c r="W789" i="2"/>
  <c r="V789" i="2"/>
  <c r="U789" i="2"/>
  <c r="T789" i="2"/>
  <c r="S789" i="2"/>
  <c r="R789" i="2"/>
  <c r="Q789" i="2"/>
  <c r="W788" i="2"/>
  <c r="V788" i="2"/>
  <c r="U788" i="2"/>
  <c r="T788" i="2"/>
  <c r="S788" i="2"/>
  <c r="R788" i="2"/>
  <c r="Q788" i="2"/>
  <c r="W787" i="2"/>
  <c r="V787" i="2"/>
  <c r="U787" i="2"/>
  <c r="T787" i="2"/>
  <c r="S787" i="2"/>
  <c r="R787" i="2"/>
  <c r="Q787" i="2"/>
  <c r="W786" i="2"/>
  <c r="V786" i="2"/>
  <c r="U786" i="2"/>
  <c r="T786" i="2"/>
  <c r="S786" i="2"/>
  <c r="R786" i="2"/>
  <c r="Q786" i="2"/>
  <c r="W785" i="2"/>
  <c r="V785" i="2"/>
  <c r="U785" i="2"/>
  <c r="T785" i="2"/>
  <c r="S785" i="2"/>
  <c r="R785" i="2"/>
  <c r="Q785" i="2"/>
  <c r="W784" i="2"/>
  <c r="V784" i="2"/>
  <c r="U784" i="2"/>
  <c r="T784" i="2"/>
  <c r="S784" i="2"/>
  <c r="R784" i="2"/>
  <c r="Q784" i="2"/>
  <c r="W783" i="2"/>
  <c r="V783" i="2"/>
  <c r="U783" i="2"/>
  <c r="T783" i="2"/>
  <c r="S783" i="2"/>
  <c r="R783" i="2"/>
  <c r="Q783" i="2"/>
  <c r="W782" i="2"/>
  <c r="V782" i="2"/>
  <c r="U782" i="2"/>
  <c r="T782" i="2"/>
  <c r="S782" i="2"/>
  <c r="R782" i="2"/>
  <c r="Q782" i="2"/>
  <c r="W781" i="2"/>
  <c r="V781" i="2"/>
  <c r="U781" i="2"/>
  <c r="T781" i="2"/>
  <c r="S781" i="2"/>
  <c r="R781" i="2"/>
  <c r="Q781" i="2"/>
  <c r="W780" i="2"/>
  <c r="V780" i="2"/>
  <c r="U780" i="2"/>
  <c r="T780" i="2"/>
  <c r="S780" i="2"/>
  <c r="R780" i="2"/>
  <c r="Q780" i="2"/>
  <c r="Q801" i="2" s="1"/>
  <c r="P779" i="2"/>
  <c r="O779" i="2"/>
  <c r="N779" i="2"/>
  <c r="M779" i="2"/>
  <c r="L779" i="2"/>
  <c r="K779" i="2"/>
  <c r="J779" i="2"/>
  <c r="I779" i="2"/>
  <c r="H779" i="2"/>
  <c r="G779" i="2"/>
  <c r="F779" i="2"/>
  <c r="P778" i="2"/>
  <c r="O778" i="2"/>
  <c r="N778" i="2"/>
  <c r="M778" i="2"/>
  <c r="L778" i="2"/>
  <c r="K778" i="2"/>
  <c r="J778" i="2"/>
  <c r="I778" i="2"/>
  <c r="H778" i="2"/>
  <c r="G778" i="2"/>
  <c r="F778" i="2"/>
  <c r="P777" i="2"/>
  <c r="O777" i="2"/>
  <c r="N777" i="2"/>
  <c r="M777" i="2"/>
  <c r="L777" i="2"/>
  <c r="K777" i="2"/>
  <c r="J777" i="2"/>
  <c r="I777" i="2"/>
  <c r="H777" i="2"/>
  <c r="G777" i="2"/>
  <c r="F777" i="2"/>
  <c r="W776" i="2"/>
  <c r="V776" i="2"/>
  <c r="U776" i="2"/>
  <c r="T776" i="2"/>
  <c r="S776" i="2"/>
  <c r="R776" i="2"/>
  <c r="Q776" i="2"/>
  <c r="W775" i="2"/>
  <c r="V775" i="2"/>
  <c r="U775" i="2"/>
  <c r="T775" i="2"/>
  <c r="S775" i="2"/>
  <c r="R775" i="2"/>
  <c r="Q775" i="2"/>
  <c r="W774" i="2"/>
  <c r="V774" i="2"/>
  <c r="U774" i="2"/>
  <c r="T774" i="2"/>
  <c r="S774" i="2"/>
  <c r="R774" i="2"/>
  <c r="Q774" i="2"/>
  <c r="W773" i="2"/>
  <c r="V773" i="2"/>
  <c r="U773" i="2"/>
  <c r="T773" i="2"/>
  <c r="S773" i="2"/>
  <c r="R773" i="2"/>
  <c r="Q773" i="2"/>
  <c r="W772" i="2"/>
  <c r="V772" i="2"/>
  <c r="U772" i="2"/>
  <c r="T772" i="2"/>
  <c r="S772" i="2"/>
  <c r="R772" i="2"/>
  <c r="Q772" i="2"/>
  <c r="W771" i="2"/>
  <c r="V771" i="2"/>
  <c r="U771" i="2"/>
  <c r="T771" i="2"/>
  <c r="S771" i="2"/>
  <c r="R771" i="2"/>
  <c r="Q771" i="2"/>
  <c r="W770" i="2"/>
  <c r="V770" i="2"/>
  <c r="U770" i="2"/>
  <c r="T770" i="2"/>
  <c r="S770" i="2"/>
  <c r="R770" i="2"/>
  <c r="Q770" i="2"/>
  <c r="W769" i="2"/>
  <c r="V769" i="2"/>
  <c r="U769" i="2"/>
  <c r="T769" i="2"/>
  <c r="S769" i="2"/>
  <c r="R769" i="2"/>
  <c r="Q769" i="2"/>
  <c r="W768" i="2"/>
  <c r="V768" i="2"/>
  <c r="U768" i="2"/>
  <c r="T768" i="2"/>
  <c r="S768" i="2"/>
  <c r="R768" i="2"/>
  <c r="Q768" i="2"/>
  <c r="W767" i="2"/>
  <c r="V767" i="2"/>
  <c r="U767" i="2"/>
  <c r="T767" i="2"/>
  <c r="S767" i="2"/>
  <c r="R767" i="2"/>
  <c r="Q767" i="2"/>
  <c r="W766" i="2"/>
  <c r="V766" i="2"/>
  <c r="U766" i="2"/>
  <c r="T766" i="2"/>
  <c r="S766" i="2"/>
  <c r="R766" i="2"/>
  <c r="Q766" i="2"/>
  <c r="W765" i="2"/>
  <c r="V765" i="2"/>
  <c r="U765" i="2"/>
  <c r="T765" i="2"/>
  <c r="S765" i="2"/>
  <c r="R765" i="2"/>
  <c r="Q765" i="2"/>
  <c r="W764" i="2"/>
  <c r="V764" i="2"/>
  <c r="U764" i="2"/>
  <c r="T764" i="2"/>
  <c r="S764" i="2"/>
  <c r="R764" i="2"/>
  <c r="Q764" i="2"/>
  <c r="P763" i="2"/>
  <c r="O763" i="2"/>
  <c r="N763" i="2"/>
  <c r="M763" i="2"/>
  <c r="L763" i="2"/>
  <c r="K763" i="2"/>
  <c r="J763" i="2"/>
  <c r="I763" i="2"/>
  <c r="H763" i="2"/>
  <c r="G763" i="2"/>
  <c r="F763" i="2"/>
  <c r="P762" i="2"/>
  <c r="O762" i="2"/>
  <c r="N762" i="2"/>
  <c r="M762" i="2"/>
  <c r="L762" i="2"/>
  <c r="K762" i="2"/>
  <c r="J762" i="2"/>
  <c r="I762" i="2"/>
  <c r="H762" i="2"/>
  <c r="G762" i="2"/>
  <c r="F762" i="2"/>
  <c r="P761" i="2"/>
  <c r="O761" i="2"/>
  <c r="N761" i="2"/>
  <c r="M761" i="2"/>
  <c r="L761" i="2"/>
  <c r="K761" i="2"/>
  <c r="J761" i="2"/>
  <c r="I761" i="2"/>
  <c r="H761" i="2"/>
  <c r="G761" i="2"/>
  <c r="F761" i="2"/>
  <c r="W760" i="2"/>
  <c r="V760" i="2"/>
  <c r="U760" i="2"/>
  <c r="T760" i="2"/>
  <c r="S760" i="2"/>
  <c r="R760" i="2"/>
  <c r="Q760" i="2"/>
  <c r="W759" i="2"/>
  <c r="V759" i="2"/>
  <c r="U759" i="2"/>
  <c r="T759" i="2"/>
  <c r="S759" i="2"/>
  <c r="R759" i="2"/>
  <c r="Q759" i="2"/>
  <c r="W758" i="2"/>
  <c r="V758" i="2"/>
  <c r="U758" i="2"/>
  <c r="T758" i="2"/>
  <c r="S758" i="2"/>
  <c r="R758" i="2"/>
  <c r="Q758" i="2"/>
  <c r="W757" i="2"/>
  <c r="V757" i="2"/>
  <c r="U757" i="2"/>
  <c r="T757" i="2"/>
  <c r="S757" i="2"/>
  <c r="R757" i="2"/>
  <c r="Q757" i="2"/>
  <c r="W756" i="2"/>
  <c r="V756" i="2"/>
  <c r="U756" i="2"/>
  <c r="T756" i="2"/>
  <c r="S756" i="2"/>
  <c r="R756" i="2"/>
  <c r="Q756" i="2"/>
  <c r="W755" i="2"/>
  <c r="V755" i="2"/>
  <c r="U755" i="2"/>
  <c r="T755" i="2"/>
  <c r="S755" i="2"/>
  <c r="R755" i="2"/>
  <c r="Q755" i="2"/>
  <c r="W754" i="2"/>
  <c r="V754" i="2"/>
  <c r="U754" i="2"/>
  <c r="T754" i="2"/>
  <c r="S754" i="2"/>
  <c r="R754" i="2"/>
  <c r="Q754" i="2"/>
  <c r="W753" i="2"/>
  <c r="V753" i="2"/>
  <c r="U753" i="2"/>
  <c r="T753" i="2"/>
  <c r="S753" i="2"/>
  <c r="R753" i="2"/>
  <c r="Q753" i="2"/>
  <c r="P752" i="2"/>
  <c r="O752" i="2"/>
  <c r="N752" i="2"/>
  <c r="M752" i="2"/>
  <c r="L752" i="2"/>
  <c r="K752" i="2"/>
  <c r="J752" i="2"/>
  <c r="I752" i="2"/>
  <c r="H752" i="2"/>
  <c r="G752" i="2"/>
  <c r="F752" i="2"/>
  <c r="P751" i="2"/>
  <c r="O751" i="2"/>
  <c r="N751" i="2"/>
  <c r="M751" i="2"/>
  <c r="L751" i="2"/>
  <c r="K751" i="2"/>
  <c r="J751" i="2"/>
  <c r="I751" i="2"/>
  <c r="H751" i="2"/>
  <c r="G751" i="2"/>
  <c r="F751" i="2"/>
  <c r="P750" i="2"/>
  <c r="O750" i="2"/>
  <c r="N750" i="2"/>
  <c r="M750" i="2"/>
  <c r="L750" i="2"/>
  <c r="K750" i="2"/>
  <c r="J750" i="2"/>
  <c r="I750" i="2"/>
  <c r="H750" i="2"/>
  <c r="G750" i="2"/>
  <c r="F750" i="2"/>
  <c r="W749" i="2"/>
  <c r="V749" i="2"/>
  <c r="U749" i="2"/>
  <c r="T749" i="2"/>
  <c r="S749" i="2"/>
  <c r="R749" i="2"/>
  <c r="Q749" i="2"/>
  <c r="W748" i="2"/>
  <c r="V748" i="2"/>
  <c r="U748" i="2"/>
  <c r="T748" i="2"/>
  <c r="S748" i="2"/>
  <c r="R748" i="2"/>
  <c r="Q748" i="2"/>
  <c r="W747" i="2"/>
  <c r="V747" i="2"/>
  <c r="U747" i="2"/>
  <c r="T747" i="2"/>
  <c r="S747" i="2"/>
  <c r="R747" i="2"/>
  <c r="Q747" i="2"/>
  <c r="W746" i="2"/>
  <c r="V746" i="2"/>
  <c r="U746" i="2"/>
  <c r="T746" i="2"/>
  <c r="S746" i="2"/>
  <c r="R746" i="2"/>
  <c r="Q746" i="2"/>
  <c r="W745" i="2"/>
  <c r="V745" i="2"/>
  <c r="U745" i="2"/>
  <c r="T745" i="2"/>
  <c r="S745" i="2"/>
  <c r="R745" i="2"/>
  <c r="Q745" i="2"/>
  <c r="W744" i="2"/>
  <c r="V744" i="2"/>
  <c r="U744" i="2"/>
  <c r="T744" i="2"/>
  <c r="S744" i="2"/>
  <c r="R744" i="2"/>
  <c r="Q744" i="2"/>
  <c r="W743" i="2"/>
  <c r="V743" i="2"/>
  <c r="U743" i="2"/>
  <c r="T743" i="2"/>
  <c r="S743" i="2"/>
  <c r="R743" i="2"/>
  <c r="Q743" i="2"/>
  <c r="W742" i="2"/>
  <c r="V742" i="2"/>
  <c r="U742" i="2"/>
  <c r="T742" i="2"/>
  <c r="S742" i="2"/>
  <c r="R742" i="2"/>
  <c r="Q742" i="2"/>
  <c r="W741" i="2"/>
  <c r="V741" i="2"/>
  <c r="U741" i="2"/>
  <c r="T741" i="2"/>
  <c r="S741" i="2"/>
  <c r="R741" i="2"/>
  <c r="Q741" i="2"/>
  <c r="W740" i="2"/>
  <c r="V740" i="2"/>
  <c r="U740" i="2"/>
  <c r="T740" i="2"/>
  <c r="S740" i="2"/>
  <c r="R740" i="2"/>
  <c r="Q740" i="2"/>
  <c r="W739" i="2"/>
  <c r="V739" i="2"/>
  <c r="U739" i="2"/>
  <c r="T739" i="2"/>
  <c r="S739" i="2"/>
  <c r="R739" i="2"/>
  <c r="Q739" i="2"/>
  <c r="W738" i="2"/>
  <c r="V738" i="2"/>
  <c r="U738" i="2"/>
  <c r="T738" i="2"/>
  <c r="S738" i="2"/>
  <c r="R738" i="2"/>
  <c r="Q738" i="2"/>
  <c r="W737" i="2"/>
  <c r="V737" i="2"/>
  <c r="U737" i="2"/>
  <c r="T737" i="2"/>
  <c r="S737" i="2"/>
  <c r="R737" i="2"/>
  <c r="Q737" i="2"/>
  <c r="W736" i="2"/>
  <c r="V736" i="2"/>
  <c r="U736" i="2"/>
  <c r="T736" i="2"/>
  <c r="S736" i="2"/>
  <c r="R736" i="2"/>
  <c r="Q736" i="2"/>
  <c r="W735" i="2"/>
  <c r="V735" i="2"/>
  <c r="U735" i="2"/>
  <c r="T735" i="2"/>
  <c r="S735" i="2"/>
  <c r="R735" i="2"/>
  <c r="Q735" i="2"/>
  <c r="W734" i="2"/>
  <c r="V734" i="2"/>
  <c r="U734" i="2"/>
  <c r="T734" i="2"/>
  <c r="S734" i="2"/>
  <c r="R734" i="2"/>
  <c r="Q734" i="2"/>
  <c r="W733" i="2"/>
  <c r="V733" i="2"/>
  <c r="U733" i="2"/>
  <c r="T733" i="2"/>
  <c r="S733" i="2"/>
  <c r="R733" i="2"/>
  <c r="Q733" i="2"/>
  <c r="Q751" i="2" s="1"/>
  <c r="P732" i="2"/>
  <c r="O732" i="2"/>
  <c r="N732" i="2"/>
  <c r="M732" i="2"/>
  <c r="L732" i="2"/>
  <c r="K732" i="2"/>
  <c r="J732" i="2"/>
  <c r="I732" i="2"/>
  <c r="H732" i="2"/>
  <c r="G732" i="2"/>
  <c r="F732" i="2"/>
  <c r="P731" i="2"/>
  <c r="O731" i="2"/>
  <c r="N731" i="2"/>
  <c r="M731" i="2"/>
  <c r="L731" i="2"/>
  <c r="K731" i="2"/>
  <c r="J731" i="2"/>
  <c r="I731" i="2"/>
  <c r="H731" i="2"/>
  <c r="G731" i="2"/>
  <c r="F731" i="2"/>
  <c r="P730" i="2"/>
  <c r="O730" i="2"/>
  <c r="N730" i="2"/>
  <c r="M730" i="2"/>
  <c r="L730" i="2"/>
  <c r="K730" i="2"/>
  <c r="J730" i="2"/>
  <c r="I730" i="2"/>
  <c r="H730" i="2"/>
  <c r="G730" i="2"/>
  <c r="F730" i="2"/>
  <c r="W729" i="2"/>
  <c r="V729" i="2"/>
  <c r="U729" i="2"/>
  <c r="T729" i="2"/>
  <c r="S729" i="2"/>
  <c r="R729" i="2"/>
  <c r="Q729" i="2"/>
  <c r="W728" i="2"/>
  <c r="V728" i="2"/>
  <c r="U728" i="2"/>
  <c r="T728" i="2"/>
  <c r="S728" i="2"/>
  <c r="R728" i="2"/>
  <c r="Q728" i="2"/>
  <c r="W727" i="2"/>
  <c r="V727" i="2"/>
  <c r="U727" i="2"/>
  <c r="U732" i="2" s="1"/>
  <c r="T727" i="2"/>
  <c r="S727" i="2"/>
  <c r="R727" i="2"/>
  <c r="Q727" i="2"/>
  <c r="W726" i="2"/>
  <c r="W730" i="2" s="1"/>
  <c r="V726" i="2"/>
  <c r="U726" i="2"/>
  <c r="T726" i="2"/>
  <c r="S726" i="2"/>
  <c r="R726" i="2"/>
  <c r="Q726" i="2"/>
  <c r="P725" i="2"/>
  <c r="O725" i="2"/>
  <c r="N725" i="2"/>
  <c r="M725" i="2"/>
  <c r="L725" i="2"/>
  <c r="K725" i="2"/>
  <c r="J725" i="2"/>
  <c r="I725" i="2"/>
  <c r="H725" i="2"/>
  <c r="G725" i="2"/>
  <c r="F725" i="2"/>
  <c r="P724" i="2"/>
  <c r="O724" i="2"/>
  <c r="N724" i="2"/>
  <c r="M724" i="2"/>
  <c r="L724" i="2"/>
  <c r="K724" i="2"/>
  <c r="J724" i="2"/>
  <c r="I724" i="2"/>
  <c r="H724" i="2"/>
  <c r="G724" i="2"/>
  <c r="F724" i="2"/>
  <c r="P723" i="2"/>
  <c r="O723" i="2"/>
  <c r="N723" i="2"/>
  <c r="M723" i="2"/>
  <c r="L723" i="2"/>
  <c r="K723" i="2"/>
  <c r="J723" i="2"/>
  <c r="I723" i="2"/>
  <c r="H723" i="2"/>
  <c r="G723" i="2"/>
  <c r="F723" i="2"/>
  <c r="W722" i="2"/>
  <c r="V722" i="2"/>
  <c r="U722" i="2"/>
  <c r="T722" i="2"/>
  <c r="S722" i="2"/>
  <c r="S723" i="2" s="1"/>
  <c r="R722" i="2"/>
  <c r="Q722" i="2"/>
  <c r="W721" i="2"/>
  <c r="V721" i="2"/>
  <c r="U721" i="2"/>
  <c r="T721" i="2"/>
  <c r="S721" i="2"/>
  <c r="R721" i="2"/>
  <c r="Q721" i="2"/>
  <c r="W720" i="2"/>
  <c r="V720" i="2"/>
  <c r="U720" i="2"/>
  <c r="T720" i="2"/>
  <c r="S720" i="2"/>
  <c r="R720" i="2"/>
  <c r="Q720" i="2"/>
  <c r="W719" i="2"/>
  <c r="V719" i="2"/>
  <c r="U719" i="2"/>
  <c r="T719" i="2"/>
  <c r="S719" i="2"/>
  <c r="R719" i="2"/>
  <c r="Q719" i="2"/>
  <c r="W718" i="2"/>
  <c r="V718" i="2"/>
  <c r="U718" i="2"/>
  <c r="T718" i="2"/>
  <c r="S718" i="2"/>
  <c r="R718" i="2"/>
  <c r="Q718" i="2"/>
  <c r="W717" i="2"/>
  <c r="W725" i="2" s="1"/>
  <c r="V717" i="2"/>
  <c r="V725" i="2" s="1"/>
  <c r="U717" i="2"/>
  <c r="T717" i="2"/>
  <c r="S717" i="2"/>
  <c r="R717" i="2"/>
  <c r="Q717" i="2"/>
  <c r="P716" i="2"/>
  <c r="O716" i="2"/>
  <c r="N716" i="2"/>
  <c r="M716" i="2"/>
  <c r="L716" i="2"/>
  <c r="K716" i="2"/>
  <c r="J716" i="2"/>
  <c r="I716" i="2"/>
  <c r="H716" i="2"/>
  <c r="G716" i="2"/>
  <c r="F716" i="2"/>
  <c r="P715" i="2"/>
  <c r="O715" i="2"/>
  <c r="N715" i="2"/>
  <c r="M715" i="2"/>
  <c r="L715" i="2"/>
  <c r="K715" i="2"/>
  <c r="J715" i="2"/>
  <c r="I715" i="2"/>
  <c r="H715" i="2"/>
  <c r="G715" i="2"/>
  <c r="F715" i="2"/>
  <c r="P714" i="2"/>
  <c r="O714" i="2"/>
  <c r="N714" i="2"/>
  <c r="M714" i="2"/>
  <c r="L714" i="2"/>
  <c r="K714" i="2"/>
  <c r="J714" i="2"/>
  <c r="I714" i="2"/>
  <c r="H714" i="2"/>
  <c r="G714" i="2"/>
  <c r="F714" i="2"/>
  <c r="W713" i="2"/>
  <c r="V713" i="2"/>
  <c r="U713" i="2"/>
  <c r="T713" i="2"/>
  <c r="S713" i="2"/>
  <c r="S714" i="2" s="1"/>
  <c r="R713" i="2"/>
  <c r="Q713" i="2"/>
  <c r="W712" i="2"/>
  <c r="V712" i="2"/>
  <c r="U712" i="2"/>
  <c r="T712" i="2"/>
  <c r="S712" i="2"/>
  <c r="R712" i="2"/>
  <c r="Q712" i="2"/>
  <c r="W711" i="2"/>
  <c r="W715" i="2" s="1"/>
  <c r="V711" i="2"/>
  <c r="V716" i="2" s="1"/>
  <c r="U711" i="2"/>
  <c r="T711" i="2"/>
  <c r="S711" i="2"/>
  <c r="R711" i="2"/>
  <c r="Q711" i="2"/>
  <c r="R710" i="2"/>
  <c r="P710" i="2"/>
  <c r="O710" i="2"/>
  <c r="N710" i="2"/>
  <c r="M710" i="2"/>
  <c r="L710" i="2"/>
  <c r="K710" i="2"/>
  <c r="J710" i="2"/>
  <c r="I710" i="2"/>
  <c r="H710" i="2"/>
  <c r="G710" i="2"/>
  <c r="F710" i="2"/>
  <c r="P709" i="2"/>
  <c r="O709" i="2"/>
  <c r="N709" i="2"/>
  <c r="M709" i="2"/>
  <c r="L709" i="2"/>
  <c r="K709" i="2"/>
  <c r="J709" i="2"/>
  <c r="I709" i="2"/>
  <c r="H709" i="2"/>
  <c r="G709" i="2"/>
  <c r="F709" i="2"/>
  <c r="P708" i="2"/>
  <c r="O708" i="2"/>
  <c r="N708" i="2"/>
  <c r="M708" i="2"/>
  <c r="L708" i="2"/>
  <c r="K708" i="2"/>
  <c r="J708" i="2"/>
  <c r="I708" i="2"/>
  <c r="H708" i="2"/>
  <c r="G708" i="2"/>
  <c r="F708" i="2"/>
  <c r="W707" i="2"/>
  <c r="V707" i="2"/>
  <c r="U707" i="2"/>
  <c r="T707" i="2"/>
  <c r="S707" i="2"/>
  <c r="R707" i="2"/>
  <c r="Q707" i="2"/>
  <c r="W706" i="2"/>
  <c r="V706" i="2"/>
  <c r="U706" i="2"/>
  <c r="T706" i="2"/>
  <c r="S706" i="2"/>
  <c r="R706" i="2"/>
  <c r="Q706" i="2"/>
  <c r="W705" i="2"/>
  <c r="V705" i="2"/>
  <c r="U705" i="2"/>
  <c r="T705" i="2"/>
  <c r="S705" i="2"/>
  <c r="R705" i="2"/>
  <c r="Q705" i="2"/>
  <c r="W704" i="2"/>
  <c r="V704" i="2"/>
  <c r="U704" i="2"/>
  <c r="T704" i="2"/>
  <c r="S704" i="2"/>
  <c r="R704" i="2"/>
  <c r="Q704" i="2"/>
  <c r="W703" i="2"/>
  <c r="V703" i="2"/>
  <c r="U703" i="2"/>
  <c r="T703" i="2"/>
  <c r="S703" i="2"/>
  <c r="R703" i="2"/>
  <c r="Q703" i="2"/>
  <c r="W702" i="2"/>
  <c r="V702" i="2"/>
  <c r="V708" i="2" s="1"/>
  <c r="U702" i="2"/>
  <c r="T702" i="2"/>
  <c r="S702" i="2"/>
  <c r="R702" i="2"/>
  <c r="Q702" i="2"/>
  <c r="W701" i="2"/>
  <c r="V701" i="2"/>
  <c r="U701" i="2"/>
  <c r="T701" i="2"/>
  <c r="S701" i="2"/>
  <c r="R701" i="2"/>
  <c r="Q701" i="2"/>
  <c r="W700" i="2"/>
  <c r="V700" i="2"/>
  <c r="U700" i="2"/>
  <c r="T700" i="2"/>
  <c r="S700" i="2"/>
  <c r="R700" i="2"/>
  <c r="Q700" i="2"/>
  <c r="W699" i="2"/>
  <c r="V699" i="2"/>
  <c r="U699" i="2"/>
  <c r="T699" i="2"/>
  <c r="S699" i="2"/>
  <c r="R699" i="2"/>
  <c r="Q699" i="2"/>
  <c r="W698" i="2"/>
  <c r="V698" i="2"/>
  <c r="U698" i="2"/>
  <c r="T698" i="2"/>
  <c r="S698" i="2"/>
  <c r="R698" i="2"/>
  <c r="Q698" i="2"/>
  <c r="W697" i="2"/>
  <c r="V697" i="2"/>
  <c r="U697" i="2"/>
  <c r="T697" i="2"/>
  <c r="S697" i="2"/>
  <c r="R697" i="2"/>
  <c r="Q697" i="2"/>
  <c r="W696" i="2"/>
  <c r="V696" i="2"/>
  <c r="U696" i="2"/>
  <c r="T696" i="2"/>
  <c r="S696" i="2"/>
  <c r="R696" i="2"/>
  <c r="Q696" i="2"/>
  <c r="P695" i="2"/>
  <c r="O695" i="2"/>
  <c r="N695" i="2"/>
  <c r="M695" i="2"/>
  <c r="L695" i="2"/>
  <c r="K695" i="2"/>
  <c r="J695" i="2"/>
  <c r="I695" i="2"/>
  <c r="H695" i="2"/>
  <c r="G695" i="2"/>
  <c r="F695" i="2"/>
  <c r="P694" i="2"/>
  <c r="O694" i="2"/>
  <c r="N694" i="2"/>
  <c r="M694" i="2"/>
  <c r="L694" i="2"/>
  <c r="K694" i="2"/>
  <c r="J694" i="2"/>
  <c r="I694" i="2"/>
  <c r="H694" i="2"/>
  <c r="G694" i="2"/>
  <c r="F694" i="2"/>
  <c r="P693" i="2"/>
  <c r="O693" i="2"/>
  <c r="N693" i="2"/>
  <c r="M693" i="2"/>
  <c r="L693" i="2"/>
  <c r="K693" i="2"/>
  <c r="J693" i="2"/>
  <c r="I693" i="2"/>
  <c r="H693" i="2"/>
  <c r="G693" i="2"/>
  <c r="F693" i="2"/>
  <c r="W692" i="2"/>
  <c r="V692" i="2"/>
  <c r="U692" i="2"/>
  <c r="T692" i="2"/>
  <c r="S692" i="2"/>
  <c r="R692" i="2"/>
  <c r="Q692" i="2"/>
  <c r="W691" i="2"/>
  <c r="V691" i="2"/>
  <c r="U691" i="2"/>
  <c r="T691" i="2"/>
  <c r="S691" i="2"/>
  <c r="R691" i="2"/>
  <c r="Q691" i="2"/>
  <c r="W690" i="2"/>
  <c r="V690" i="2"/>
  <c r="U690" i="2"/>
  <c r="T690" i="2"/>
  <c r="S690" i="2"/>
  <c r="R690" i="2"/>
  <c r="Q690" i="2"/>
  <c r="W689" i="2"/>
  <c r="V689" i="2"/>
  <c r="U689" i="2"/>
  <c r="T689" i="2"/>
  <c r="S689" i="2"/>
  <c r="R689" i="2"/>
  <c r="Q689" i="2"/>
  <c r="W688" i="2"/>
  <c r="V688" i="2"/>
  <c r="U688" i="2"/>
  <c r="T688" i="2"/>
  <c r="S688" i="2"/>
  <c r="R688" i="2"/>
  <c r="Q688" i="2"/>
  <c r="W687" i="2"/>
  <c r="V687" i="2"/>
  <c r="U687" i="2"/>
  <c r="T687" i="2"/>
  <c r="S687" i="2"/>
  <c r="R687" i="2"/>
  <c r="Q687" i="2"/>
  <c r="W686" i="2"/>
  <c r="V686" i="2"/>
  <c r="U686" i="2"/>
  <c r="T686" i="2"/>
  <c r="S686" i="2"/>
  <c r="R686" i="2"/>
  <c r="Q686" i="2"/>
  <c r="W685" i="2"/>
  <c r="V685" i="2"/>
  <c r="U685" i="2"/>
  <c r="T685" i="2"/>
  <c r="S685" i="2"/>
  <c r="R685" i="2"/>
  <c r="Q685" i="2"/>
  <c r="W684" i="2"/>
  <c r="V684" i="2"/>
  <c r="U684" i="2"/>
  <c r="T684" i="2"/>
  <c r="S684" i="2"/>
  <c r="R684" i="2"/>
  <c r="Q684" i="2"/>
  <c r="W683" i="2"/>
  <c r="V683" i="2"/>
  <c r="U683" i="2"/>
  <c r="T683" i="2"/>
  <c r="S683" i="2"/>
  <c r="R683" i="2"/>
  <c r="Q683" i="2"/>
  <c r="W682" i="2"/>
  <c r="V682" i="2"/>
  <c r="U682" i="2"/>
  <c r="T682" i="2"/>
  <c r="S682" i="2"/>
  <c r="R682" i="2"/>
  <c r="Q682" i="2"/>
  <c r="W681" i="2"/>
  <c r="V681" i="2"/>
  <c r="U681" i="2"/>
  <c r="T681" i="2"/>
  <c r="S681" i="2"/>
  <c r="R681" i="2"/>
  <c r="Q681" i="2"/>
  <c r="W680" i="2"/>
  <c r="V680" i="2"/>
  <c r="U680" i="2"/>
  <c r="T680" i="2"/>
  <c r="S680" i="2"/>
  <c r="R680" i="2"/>
  <c r="Q680" i="2"/>
  <c r="P679" i="2"/>
  <c r="O679" i="2"/>
  <c r="N679" i="2"/>
  <c r="M679" i="2"/>
  <c r="L679" i="2"/>
  <c r="K679" i="2"/>
  <c r="J679" i="2"/>
  <c r="I679" i="2"/>
  <c r="H679" i="2"/>
  <c r="G679" i="2"/>
  <c r="F679" i="2"/>
  <c r="W678" i="2"/>
  <c r="T678" i="2"/>
  <c r="P678" i="2"/>
  <c r="O678" i="2"/>
  <c r="N678" i="2"/>
  <c r="M678" i="2"/>
  <c r="L678" i="2"/>
  <c r="K678" i="2"/>
  <c r="J678" i="2"/>
  <c r="I678" i="2"/>
  <c r="H678" i="2"/>
  <c r="G678" i="2"/>
  <c r="F678" i="2"/>
  <c r="P677" i="2"/>
  <c r="O677" i="2"/>
  <c r="N677" i="2"/>
  <c r="M677" i="2"/>
  <c r="L677" i="2"/>
  <c r="K677" i="2"/>
  <c r="J677" i="2"/>
  <c r="I677" i="2"/>
  <c r="H677" i="2"/>
  <c r="G677" i="2"/>
  <c r="F677" i="2"/>
  <c r="W676" i="2"/>
  <c r="V676" i="2"/>
  <c r="U676" i="2"/>
  <c r="T676" i="2"/>
  <c r="S676" i="2"/>
  <c r="R676" i="2"/>
  <c r="Q676" i="2"/>
  <c r="W675" i="2"/>
  <c r="V675" i="2"/>
  <c r="V678" i="2" s="1"/>
  <c r="U675" i="2"/>
  <c r="U678" i="2" s="1"/>
  <c r="T675" i="2"/>
  <c r="S675" i="2"/>
  <c r="R675" i="2"/>
  <c r="Q675" i="2"/>
  <c r="P674" i="2"/>
  <c r="O674" i="2"/>
  <c r="N674" i="2"/>
  <c r="M674" i="2"/>
  <c r="L674" i="2"/>
  <c r="K674" i="2"/>
  <c r="J674" i="2"/>
  <c r="I674" i="2"/>
  <c r="H674" i="2"/>
  <c r="G674" i="2"/>
  <c r="F674" i="2"/>
  <c r="P673" i="2"/>
  <c r="O673" i="2"/>
  <c r="N673" i="2"/>
  <c r="M673" i="2"/>
  <c r="L673" i="2"/>
  <c r="K673" i="2"/>
  <c r="J673" i="2"/>
  <c r="I673" i="2"/>
  <c r="H673" i="2"/>
  <c r="G673" i="2"/>
  <c r="F673" i="2"/>
  <c r="P672" i="2"/>
  <c r="O672" i="2"/>
  <c r="N672" i="2"/>
  <c r="M672" i="2"/>
  <c r="L672" i="2"/>
  <c r="K672" i="2"/>
  <c r="J672" i="2"/>
  <c r="I672" i="2"/>
  <c r="H672" i="2"/>
  <c r="G672" i="2"/>
  <c r="F672" i="2"/>
  <c r="W671" i="2"/>
  <c r="V671" i="2"/>
  <c r="U671" i="2"/>
  <c r="T671" i="2"/>
  <c r="S671" i="2"/>
  <c r="R671" i="2"/>
  <c r="Q671" i="2"/>
  <c r="W670" i="2"/>
  <c r="V670" i="2"/>
  <c r="U670" i="2"/>
  <c r="T670" i="2"/>
  <c r="S670" i="2"/>
  <c r="R670" i="2"/>
  <c r="Q670" i="2"/>
  <c r="W669" i="2"/>
  <c r="V669" i="2"/>
  <c r="U669" i="2"/>
  <c r="T669" i="2"/>
  <c r="S669" i="2"/>
  <c r="R669" i="2"/>
  <c r="Q669" i="2"/>
  <c r="W668" i="2"/>
  <c r="V668" i="2"/>
  <c r="U668" i="2"/>
  <c r="T668" i="2"/>
  <c r="S668" i="2"/>
  <c r="R668" i="2"/>
  <c r="Q668" i="2"/>
  <c r="W667" i="2"/>
  <c r="V667" i="2"/>
  <c r="V674" i="2" s="1"/>
  <c r="U667" i="2"/>
  <c r="T667" i="2"/>
  <c r="S667" i="2"/>
  <c r="R667" i="2"/>
  <c r="Q667" i="2"/>
  <c r="W666" i="2"/>
  <c r="V666" i="2"/>
  <c r="U666" i="2"/>
  <c r="U674" i="2" s="1"/>
  <c r="T666" i="2"/>
  <c r="S666" i="2"/>
  <c r="R666" i="2"/>
  <c r="Q666" i="2"/>
  <c r="P665" i="2"/>
  <c r="O665" i="2"/>
  <c r="N665" i="2"/>
  <c r="M665" i="2"/>
  <c r="L665" i="2"/>
  <c r="K665" i="2"/>
  <c r="J665" i="2"/>
  <c r="I665" i="2"/>
  <c r="H665" i="2"/>
  <c r="G665" i="2"/>
  <c r="F665" i="2"/>
  <c r="P664" i="2"/>
  <c r="O664" i="2"/>
  <c r="N664" i="2"/>
  <c r="M664" i="2"/>
  <c r="L664" i="2"/>
  <c r="K664" i="2"/>
  <c r="J664" i="2"/>
  <c r="I664" i="2"/>
  <c r="H664" i="2"/>
  <c r="G664" i="2"/>
  <c r="F664" i="2"/>
  <c r="P663" i="2"/>
  <c r="O663" i="2"/>
  <c r="N663" i="2"/>
  <c r="M663" i="2"/>
  <c r="L663" i="2"/>
  <c r="K663" i="2"/>
  <c r="J663" i="2"/>
  <c r="I663" i="2"/>
  <c r="H663" i="2"/>
  <c r="G663" i="2"/>
  <c r="F663" i="2"/>
  <c r="W662" i="2"/>
  <c r="V662" i="2"/>
  <c r="U662" i="2"/>
  <c r="T662" i="2"/>
  <c r="S662" i="2"/>
  <c r="R662" i="2"/>
  <c r="Q662" i="2"/>
  <c r="W661" i="2"/>
  <c r="V661" i="2"/>
  <c r="U661" i="2"/>
  <c r="T661" i="2"/>
  <c r="S661" i="2"/>
  <c r="R661" i="2"/>
  <c r="Q661" i="2"/>
  <c r="W660" i="2"/>
  <c r="V660" i="2"/>
  <c r="U660" i="2"/>
  <c r="U663" i="2" s="1"/>
  <c r="T660" i="2"/>
  <c r="S660" i="2"/>
  <c r="R660" i="2"/>
  <c r="Q660" i="2"/>
  <c r="W659" i="2"/>
  <c r="V659" i="2"/>
  <c r="U659" i="2"/>
  <c r="T659" i="2"/>
  <c r="S659" i="2"/>
  <c r="R659" i="2"/>
  <c r="Q659" i="2"/>
  <c r="W658" i="2"/>
  <c r="V658" i="2"/>
  <c r="U658" i="2"/>
  <c r="T658" i="2"/>
  <c r="S658" i="2"/>
  <c r="S664" i="2" s="1"/>
  <c r="R658" i="2"/>
  <c r="Q658" i="2"/>
  <c r="W657" i="2"/>
  <c r="V657" i="2"/>
  <c r="U657" i="2"/>
  <c r="T657" i="2"/>
  <c r="S657" i="2"/>
  <c r="R657" i="2"/>
  <c r="Q657" i="2"/>
  <c r="W656" i="2"/>
  <c r="V656" i="2"/>
  <c r="U656" i="2"/>
  <c r="T656" i="2"/>
  <c r="S656" i="2"/>
  <c r="R656" i="2"/>
  <c r="Q656" i="2"/>
  <c r="Q665" i="2" s="1"/>
  <c r="P655" i="2"/>
  <c r="O655" i="2"/>
  <c r="N655" i="2"/>
  <c r="M655" i="2"/>
  <c r="L655" i="2"/>
  <c r="K655" i="2"/>
  <c r="J655" i="2"/>
  <c r="I655" i="2"/>
  <c r="H655" i="2"/>
  <c r="G655" i="2"/>
  <c r="F655" i="2"/>
  <c r="P654" i="2"/>
  <c r="O654" i="2"/>
  <c r="N654" i="2"/>
  <c r="M654" i="2"/>
  <c r="L654" i="2"/>
  <c r="K654" i="2"/>
  <c r="J654" i="2"/>
  <c r="I654" i="2"/>
  <c r="H654" i="2"/>
  <c r="G654" i="2"/>
  <c r="F654" i="2"/>
  <c r="T653" i="2"/>
  <c r="P653" i="2"/>
  <c r="O653" i="2"/>
  <c r="N653" i="2"/>
  <c r="M653" i="2"/>
  <c r="L653" i="2"/>
  <c r="K653" i="2"/>
  <c r="J653" i="2"/>
  <c r="I653" i="2"/>
  <c r="H653" i="2"/>
  <c r="G653" i="2"/>
  <c r="F653" i="2"/>
  <c r="W652" i="2"/>
  <c r="V652" i="2"/>
  <c r="U652" i="2"/>
  <c r="T652" i="2"/>
  <c r="S652" i="2"/>
  <c r="R652" i="2"/>
  <c r="Q652" i="2"/>
  <c r="W651" i="2"/>
  <c r="V651" i="2"/>
  <c r="U651" i="2"/>
  <c r="T651" i="2"/>
  <c r="S651" i="2"/>
  <c r="R651" i="2"/>
  <c r="Q651" i="2"/>
  <c r="W650" i="2"/>
  <c r="V650" i="2"/>
  <c r="U650" i="2"/>
  <c r="T650" i="2"/>
  <c r="S650" i="2"/>
  <c r="R650" i="2"/>
  <c r="Q650" i="2"/>
  <c r="W649" i="2"/>
  <c r="V649" i="2"/>
  <c r="U649" i="2"/>
  <c r="T649" i="2"/>
  <c r="S649" i="2"/>
  <c r="R649" i="2"/>
  <c r="Q649" i="2"/>
  <c r="W648" i="2"/>
  <c r="V648" i="2"/>
  <c r="U648" i="2"/>
  <c r="T648" i="2"/>
  <c r="S648" i="2"/>
  <c r="R648" i="2"/>
  <c r="Q648" i="2"/>
  <c r="W647" i="2"/>
  <c r="V647" i="2"/>
  <c r="U647" i="2"/>
  <c r="T647" i="2"/>
  <c r="S647" i="2"/>
  <c r="R647" i="2"/>
  <c r="Q647" i="2"/>
  <c r="R646" i="2"/>
  <c r="P646" i="2"/>
  <c r="O646" i="2"/>
  <c r="N646" i="2"/>
  <c r="M646" i="2"/>
  <c r="L646" i="2"/>
  <c r="K646" i="2"/>
  <c r="J646" i="2"/>
  <c r="I646" i="2"/>
  <c r="H646" i="2"/>
  <c r="G646" i="2"/>
  <c r="F646" i="2"/>
  <c r="R645" i="2"/>
  <c r="P645" i="2"/>
  <c r="O645" i="2"/>
  <c r="N645" i="2"/>
  <c r="M645" i="2"/>
  <c r="L645" i="2"/>
  <c r="K645" i="2"/>
  <c r="J645" i="2"/>
  <c r="I645" i="2"/>
  <c r="H645" i="2"/>
  <c r="G645" i="2"/>
  <c r="F645" i="2"/>
  <c r="Q644" i="2"/>
  <c r="P644" i="2"/>
  <c r="O644" i="2"/>
  <c r="N644" i="2"/>
  <c r="M644" i="2"/>
  <c r="L644" i="2"/>
  <c r="K644" i="2"/>
  <c r="J644" i="2"/>
  <c r="I644" i="2"/>
  <c r="H644" i="2"/>
  <c r="G644" i="2"/>
  <c r="F644" i="2"/>
  <c r="W643" i="2"/>
  <c r="W646" i="2" s="1"/>
  <c r="V643" i="2"/>
  <c r="U643" i="2"/>
  <c r="T643" i="2"/>
  <c r="T646" i="2" s="1"/>
  <c r="S643" i="2"/>
  <c r="R643" i="2"/>
  <c r="R644" i="2" s="1"/>
  <c r="Q643" i="2"/>
  <c r="Q645" i="2" s="1"/>
  <c r="P642" i="2"/>
  <c r="O642" i="2"/>
  <c r="N642" i="2"/>
  <c r="M642" i="2"/>
  <c r="L642" i="2"/>
  <c r="K642" i="2"/>
  <c r="J642" i="2"/>
  <c r="I642" i="2"/>
  <c r="H642" i="2"/>
  <c r="G642" i="2"/>
  <c r="F642" i="2"/>
  <c r="T641" i="2"/>
  <c r="P641" i="2"/>
  <c r="O641" i="2"/>
  <c r="N641" i="2"/>
  <c r="M641" i="2"/>
  <c r="L641" i="2"/>
  <c r="K641" i="2"/>
  <c r="J641" i="2"/>
  <c r="I641" i="2"/>
  <c r="H641" i="2"/>
  <c r="G641" i="2"/>
  <c r="F641" i="2"/>
  <c r="V640" i="2"/>
  <c r="P640" i="2"/>
  <c r="O640" i="2"/>
  <c r="N640" i="2"/>
  <c r="M640" i="2"/>
  <c r="L640" i="2"/>
  <c r="K640" i="2"/>
  <c r="J640" i="2"/>
  <c r="I640" i="2"/>
  <c r="H640" i="2"/>
  <c r="G640" i="2"/>
  <c r="F640" i="2"/>
  <c r="W639" i="2"/>
  <c r="V639" i="2"/>
  <c r="U639" i="2"/>
  <c r="T639" i="2"/>
  <c r="S639" i="2"/>
  <c r="R639" i="2"/>
  <c r="Q639" i="2"/>
  <c r="W638" i="2"/>
  <c r="V638" i="2"/>
  <c r="U638" i="2"/>
  <c r="T638" i="2"/>
  <c r="S638" i="2"/>
  <c r="R638" i="2"/>
  <c r="Q638" i="2"/>
  <c r="W637" i="2"/>
  <c r="V637" i="2"/>
  <c r="U637" i="2"/>
  <c r="U641" i="2" s="1"/>
  <c r="T637" i="2"/>
  <c r="S637" i="2"/>
  <c r="R637" i="2"/>
  <c r="Q637" i="2"/>
  <c r="P636" i="2"/>
  <c r="O636" i="2"/>
  <c r="N636" i="2"/>
  <c r="M636" i="2"/>
  <c r="L636" i="2"/>
  <c r="K636" i="2"/>
  <c r="J636" i="2"/>
  <c r="I636" i="2"/>
  <c r="H636" i="2"/>
  <c r="G636" i="2"/>
  <c r="F636" i="2"/>
  <c r="W635" i="2"/>
  <c r="P635" i="2"/>
  <c r="O635" i="2"/>
  <c r="N635" i="2"/>
  <c r="M635" i="2"/>
  <c r="L635" i="2"/>
  <c r="K635" i="2"/>
  <c r="J635" i="2"/>
  <c r="I635" i="2"/>
  <c r="H635" i="2"/>
  <c r="G635" i="2"/>
  <c r="F635" i="2"/>
  <c r="P634" i="2"/>
  <c r="O634" i="2"/>
  <c r="N634" i="2"/>
  <c r="M634" i="2"/>
  <c r="L634" i="2"/>
  <c r="K634" i="2"/>
  <c r="J634" i="2"/>
  <c r="I634" i="2"/>
  <c r="H634" i="2"/>
  <c r="G634" i="2"/>
  <c r="F634" i="2"/>
  <c r="W633" i="2"/>
  <c r="V633" i="2"/>
  <c r="V634" i="2" s="1"/>
  <c r="U633" i="2"/>
  <c r="T633" i="2"/>
  <c r="T634" i="2" s="1"/>
  <c r="S633" i="2"/>
  <c r="R633" i="2"/>
  <c r="Q633" i="2"/>
  <c r="W632" i="2"/>
  <c r="V632" i="2"/>
  <c r="U632" i="2"/>
  <c r="T632" i="2"/>
  <c r="S632" i="2"/>
  <c r="S634" i="2" s="1"/>
  <c r="R632" i="2"/>
  <c r="R635" i="2" s="1"/>
  <c r="Q632" i="2"/>
  <c r="Q635" i="2" s="1"/>
  <c r="P631" i="2"/>
  <c r="O631" i="2"/>
  <c r="N631" i="2"/>
  <c r="M631" i="2"/>
  <c r="L631" i="2"/>
  <c r="K631" i="2"/>
  <c r="J631" i="2"/>
  <c r="I631" i="2"/>
  <c r="H631" i="2"/>
  <c r="G631" i="2"/>
  <c r="F631" i="2"/>
  <c r="S630" i="2"/>
  <c r="P630" i="2"/>
  <c r="O630" i="2"/>
  <c r="N630" i="2"/>
  <c r="M630" i="2"/>
  <c r="L630" i="2"/>
  <c r="K630" i="2"/>
  <c r="J630" i="2"/>
  <c r="I630" i="2"/>
  <c r="H630" i="2"/>
  <c r="G630" i="2"/>
  <c r="F630" i="2"/>
  <c r="P629" i="2"/>
  <c r="O629" i="2"/>
  <c r="N629" i="2"/>
  <c r="M629" i="2"/>
  <c r="L629" i="2"/>
  <c r="K629" i="2"/>
  <c r="J629" i="2"/>
  <c r="I629" i="2"/>
  <c r="H629" i="2"/>
  <c r="G629" i="2"/>
  <c r="F629" i="2"/>
  <c r="W628" i="2"/>
  <c r="V628" i="2"/>
  <c r="U628" i="2"/>
  <c r="T628" i="2"/>
  <c r="S628" i="2"/>
  <c r="R628" i="2"/>
  <c r="R629" i="2" s="1"/>
  <c r="Q628" i="2"/>
  <c r="W627" i="2"/>
  <c r="V627" i="2"/>
  <c r="V630" i="2" s="1"/>
  <c r="U627" i="2"/>
  <c r="U630" i="2" s="1"/>
  <c r="T627" i="2"/>
  <c r="T630" i="2" s="1"/>
  <c r="S627" i="2"/>
  <c r="S631" i="2" s="1"/>
  <c r="R627" i="2"/>
  <c r="Q627" i="2"/>
  <c r="P626" i="2"/>
  <c r="O626" i="2"/>
  <c r="N626" i="2"/>
  <c r="M626" i="2"/>
  <c r="L626" i="2"/>
  <c r="K626" i="2"/>
  <c r="J626" i="2"/>
  <c r="I626" i="2"/>
  <c r="H626" i="2"/>
  <c r="G626" i="2"/>
  <c r="F626" i="2"/>
  <c r="P625" i="2"/>
  <c r="O625" i="2"/>
  <c r="N625" i="2"/>
  <c r="M625" i="2"/>
  <c r="L625" i="2"/>
  <c r="K625" i="2"/>
  <c r="J625" i="2"/>
  <c r="I625" i="2"/>
  <c r="H625" i="2"/>
  <c r="G625" i="2"/>
  <c r="F625" i="2"/>
  <c r="P624" i="2"/>
  <c r="O624" i="2"/>
  <c r="N624" i="2"/>
  <c r="M624" i="2"/>
  <c r="L624" i="2"/>
  <c r="K624" i="2"/>
  <c r="J624" i="2"/>
  <c r="I624" i="2"/>
  <c r="H624" i="2"/>
  <c r="G624" i="2"/>
  <c r="F624" i="2"/>
  <c r="W623" i="2"/>
  <c r="V623" i="2"/>
  <c r="U623" i="2"/>
  <c r="T623" i="2"/>
  <c r="S623" i="2"/>
  <c r="R623" i="2"/>
  <c r="Q623" i="2"/>
  <c r="W622" i="2"/>
  <c r="V622" i="2"/>
  <c r="U622" i="2"/>
  <c r="T622" i="2"/>
  <c r="S622" i="2"/>
  <c r="R622" i="2"/>
  <c r="Q622" i="2"/>
  <c r="W621" i="2"/>
  <c r="V621" i="2"/>
  <c r="U621" i="2"/>
  <c r="T621" i="2"/>
  <c r="S621" i="2"/>
  <c r="R621" i="2"/>
  <c r="Q621" i="2"/>
  <c r="W620" i="2"/>
  <c r="V620" i="2"/>
  <c r="U620" i="2"/>
  <c r="T620" i="2"/>
  <c r="S620" i="2"/>
  <c r="R620" i="2"/>
  <c r="Q620" i="2"/>
  <c r="W619" i="2"/>
  <c r="V619" i="2"/>
  <c r="U619" i="2"/>
  <c r="T619" i="2"/>
  <c r="S619" i="2"/>
  <c r="R619" i="2"/>
  <c r="Q619" i="2"/>
  <c r="W618" i="2"/>
  <c r="V618" i="2"/>
  <c r="U618" i="2"/>
  <c r="T618" i="2"/>
  <c r="S618" i="2"/>
  <c r="R618" i="2"/>
  <c r="Q618" i="2"/>
  <c r="W617" i="2"/>
  <c r="V617" i="2"/>
  <c r="U617" i="2"/>
  <c r="T617" i="2"/>
  <c r="S617" i="2"/>
  <c r="R617" i="2"/>
  <c r="Q617" i="2"/>
  <c r="W616" i="2"/>
  <c r="V616" i="2"/>
  <c r="U616" i="2"/>
  <c r="T616" i="2"/>
  <c r="S616" i="2"/>
  <c r="R616" i="2"/>
  <c r="Q616" i="2"/>
  <c r="S615" i="2"/>
  <c r="P615" i="2"/>
  <c r="O615" i="2"/>
  <c r="N615" i="2"/>
  <c r="M615" i="2"/>
  <c r="L615" i="2"/>
  <c r="K615" i="2"/>
  <c r="J615" i="2"/>
  <c r="I615" i="2"/>
  <c r="H615" i="2"/>
  <c r="G615" i="2"/>
  <c r="F615" i="2"/>
  <c r="P614" i="2"/>
  <c r="O614" i="2"/>
  <c r="N614" i="2"/>
  <c r="M614" i="2"/>
  <c r="L614" i="2"/>
  <c r="K614" i="2"/>
  <c r="J614" i="2"/>
  <c r="I614" i="2"/>
  <c r="H614" i="2"/>
  <c r="G614" i="2"/>
  <c r="F614" i="2"/>
  <c r="P613" i="2"/>
  <c r="O613" i="2"/>
  <c r="N613" i="2"/>
  <c r="M613" i="2"/>
  <c r="L613" i="2"/>
  <c r="K613" i="2"/>
  <c r="J613" i="2"/>
  <c r="I613" i="2"/>
  <c r="H613" i="2"/>
  <c r="G613" i="2"/>
  <c r="F613" i="2"/>
  <c r="W612" i="2"/>
  <c r="V612" i="2"/>
  <c r="U612" i="2"/>
  <c r="T612" i="2"/>
  <c r="S612" i="2"/>
  <c r="R612" i="2"/>
  <c r="Q612" i="2"/>
  <c r="W611" i="2"/>
  <c r="V611" i="2"/>
  <c r="U611" i="2"/>
  <c r="T611" i="2"/>
  <c r="S611" i="2"/>
  <c r="R611" i="2"/>
  <c r="Q611" i="2"/>
  <c r="W610" i="2"/>
  <c r="V610" i="2"/>
  <c r="U610" i="2"/>
  <c r="T610" i="2"/>
  <c r="S610" i="2"/>
  <c r="R610" i="2"/>
  <c r="Q610" i="2"/>
  <c r="W609" i="2"/>
  <c r="V609" i="2"/>
  <c r="U609" i="2"/>
  <c r="T609" i="2"/>
  <c r="S609" i="2"/>
  <c r="R609" i="2"/>
  <c r="Q609" i="2"/>
  <c r="P608" i="2"/>
  <c r="O608" i="2"/>
  <c r="N608" i="2"/>
  <c r="M608" i="2"/>
  <c r="L608" i="2"/>
  <c r="K608" i="2"/>
  <c r="J608" i="2"/>
  <c r="I608" i="2"/>
  <c r="H608" i="2"/>
  <c r="G608" i="2"/>
  <c r="F608" i="2"/>
  <c r="P607" i="2"/>
  <c r="O607" i="2"/>
  <c r="N607" i="2"/>
  <c r="M607" i="2"/>
  <c r="L607" i="2"/>
  <c r="K607" i="2"/>
  <c r="J607" i="2"/>
  <c r="I607" i="2"/>
  <c r="H607" i="2"/>
  <c r="G607" i="2"/>
  <c r="F607" i="2"/>
  <c r="P606" i="2"/>
  <c r="O606" i="2"/>
  <c r="N606" i="2"/>
  <c r="M606" i="2"/>
  <c r="L606" i="2"/>
  <c r="K606" i="2"/>
  <c r="J606" i="2"/>
  <c r="I606" i="2"/>
  <c r="H606" i="2"/>
  <c r="G606" i="2"/>
  <c r="F606" i="2"/>
  <c r="W605" i="2"/>
  <c r="V605" i="2"/>
  <c r="U605" i="2"/>
  <c r="T605" i="2"/>
  <c r="S605" i="2"/>
  <c r="R605" i="2"/>
  <c r="Q605" i="2"/>
  <c r="W604" i="2"/>
  <c r="V604" i="2"/>
  <c r="U604" i="2"/>
  <c r="T604" i="2"/>
  <c r="S604" i="2"/>
  <c r="R604" i="2"/>
  <c r="Q604" i="2"/>
  <c r="W603" i="2"/>
  <c r="V603" i="2"/>
  <c r="U603" i="2"/>
  <c r="T603" i="2"/>
  <c r="S603" i="2"/>
  <c r="R603" i="2"/>
  <c r="Q603" i="2"/>
  <c r="W602" i="2"/>
  <c r="V602" i="2"/>
  <c r="U602" i="2"/>
  <c r="T602" i="2"/>
  <c r="S602" i="2"/>
  <c r="R602" i="2"/>
  <c r="Q602" i="2"/>
  <c r="W601" i="2"/>
  <c r="V601" i="2"/>
  <c r="U601" i="2"/>
  <c r="T601" i="2"/>
  <c r="T606" i="2" s="1"/>
  <c r="S601" i="2"/>
  <c r="R601" i="2"/>
  <c r="Q601" i="2"/>
  <c r="W600" i="2"/>
  <c r="V600" i="2"/>
  <c r="U600" i="2"/>
  <c r="T600" i="2"/>
  <c r="S600" i="2"/>
  <c r="R600" i="2"/>
  <c r="Q600" i="2"/>
  <c r="W599" i="2"/>
  <c r="V599" i="2"/>
  <c r="U599" i="2"/>
  <c r="T599" i="2"/>
  <c r="S599" i="2"/>
  <c r="R599" i="2"/>
  <c r="Q599" i="2"/>
  <c r="T598" i="2"/>
  <c r="P598" i="2"/>
  <c r="O598" i="2"/>
  <c r="N598" i="2"/>
  <c r="M598" i="2"/>
  <c r="L598" i="2"/>
  <c r="K598" i="2"/>
  <c r="J598" i="2"/>
  <c r="I598" i="2"/>
  <c r="H598" i="2"/>
  <c r="G598" i="2"/>
  <c r="F598" i="2"/>
  <c r="V597" i="2"/>
  <c r="S597" i="2"/>
  <c r="P597" i="2"/>
  <c r="O597" i="2"/>
  <c r="N597" i="2"/>
  <c r="M597" i="2"/>
  <c r="L597" i="2"/>
  <c r="K597" i="2"/>
  <c r="J597" i="2"/>
  <c r="I597" i="2"/>
  <c r="H597" i="2"/>
  <c r="G597" i="2"/>
  <c r="F597" i="2"/>
  <c r="P596" i="2"/>
  <c r="O596" i="2"/>
  <c r="N596" i="2"/>
  <c r="M596" i="2"/>
  <c r="L596" i="2"/>
  <c r="K596" i="2"/>
  <c r="J596" i="2"/>
  <c r="I596" i="2"/>
  <c r="H596" i="2"/>
  <c r="G596" i="2"/>
  <c r="F596" i="2"/>
  <c r="W595" i="2"/>
  <c r="V595" i="2"/>
  <c r="V598" i="2" s="1"/>
  <c r="U595" i="2"/>
  <c r="T595" i="2"/>
  <c r="T597" i="2" s="1"/>
  <c r="S595" i="2"/>
  <c r="S598" i="2" s="1"/>
  <c r="R595" i="2"/>
  <c r="Q595" i="2"/>
  <c r="Q596" i="2" s="1"/>
  <c r="T594" i="2"/>
  <c r="P594" i="2"/>
  <c r="O594" i="2"/>
  <c r="N594" i="2"/>
  <c r="M594" i="2"/>
  <c r="L594" i="2"/>
  <c r="K594" i="2"/>
  <c r="J594" i="2"/>
  <c r="I594" i="2"/>
  <c r="H594" i="2"/>
  <c r="G594" i="2"/>
  <c r="F594" i="2"/>
  <c r="P593" i="2"/>
  <c r="O593" i="2"/>
  <c r="N593" i="2"/>
  <c r="M593" i="2"/>
  <c r="L593" i="2"/>
  <c r="K593" i="2"/>
  <c r="J593" i="2"/>
  <c r="I593" i="2"/>
  <c r="H593" i="2"/>
  <c r="G593" i="2"/>
  <c r="F593" i="2"/>
  <c r="U592" i="2"/>
  <c r="P592" i="2"/>
  <c r="O592" i="2"/>
  <c r="N592" i="2"/>
  <c r="M592" i="2"/>
  <c r="L592" i="2"/>
  <c r="K592" i="2"/>
  <c r="J592" i="2"/>
  <c r="I592" i="2"/>
  <c r="H592" i="2"/>
  <c r="G592" i="2"/>
  <c r="F592" i="2"/>
  <c r="W591" i="2"/>
  <c r="V591" i="2"/>
  <c r="U591" i="2"/>
  <c r="T591" i="2"/>
  <c r="S591" i="2"/>
  <c r="R591" i="2"/>
  <c r="Q591" i="2"/>
  <c r="W590" i="2"/>
  <c r="V590" i="2"/>
  <c r="U590" i="2"/>
  <c r="T590" i="2"/>
  <c r="S590" i="2"/>
  <c r="R590" i="2"/>
  <c r="Q590" i="2"/>
  <c r="W589" i="2"/>
  <c r="W592" i="2" s="1"/>
  <c r="V589" i="2"/>
  <c r="V593" i="2" s="1"/>
  <c r="U589" i="2"/>
  <c r="T589" i="2"/>
  <c r="S589" i="2"/>
  <c r="R589" i="2"/>
  <c r="Q589" i="2"/>
  <c r="Q593" i="2" s="1"/>
  <c r="P588" i="2"/>
  <c r="O588" i="2"/>
  <c r="N588" i="2"/>
  <c r="M588" i="2"/>
  <c r="L588" i="2"/>
  <c r="K588" i="2"/>
  <c r="J588" i="2"/>
  <c r="I588" i="2"/>
  <c r="H588" i="2"/>
  <c r="G588" i="2"/>
  <c r="F588" i="2"/>
  <c r="S587" i="2"/>
  <c r="P587" i="2"/>
  <c r="O587" i="2"/>
  <c r="N587" i="2"/>
  <c r="M587" i="2"/>
  <c r="L587" i="2"/>
  <c r="K587" i="2"/>
  <c r="J587" i="2"/>
  <c r="I587" i="2"/>
  <c r="H587" i="2"/>
  <c r="G587" i="2"/>
  <c r="F587" i="2"/>
  <c r="P586" i="2"/>
  <c r="O586" i="2"/>
  <c r="N586" i="2"/>
  <c r="M586" i="2"/>
  <c r="L586" i="2"/>
  <c r="K586" i="2"/>
  <c r="J586" i="2"/>
  <c r="I586" i="2"/>
  <c r="H586" i="2"/>
  <c r="G586" i="2"/>
  <c r="F586" i="2"/>
  <c r="W585" i="2"/>
  <c r="V585" i="2"/>
  <c r="U585" i="2"/>
  <c r="T585" i="2"/>
  <c r="S585" i="2"/>
  <c r="R585" i="2"/>
  <c r="Q585" i="2"/>
  <c r="W584" i="2"/>
  <c r="V584" i="2"/>
  <c r="V587" i="2" s="1"/>
  <c r="U584" i="2"/>
  <c r="U588" i="2" s="1"/>
  <c r="T584" i="2"/>
  <c r="T588" i="2" s="1"/>
  <c r="S584" i="2"/>
  <c r="S588" i="2" s="1"/>
  <c r="R584" i="2"/>
  <c r="Q584" i="2"/>
  <c r="P583" i="2"/>
  <c r="O583" i="2"/>
  <c r="N583" i="2"/>
  <c r="M583" i="2"/>
  <c r="L583" i="2"/>
  <c r="K583" i="2"/>
  <c r="J583" i="2"/>
  <c r="I583" i="2"/>
  <c r="H583" i="2"/>
  <c r="G583" i="2"/>
  <c r="F583" i="2"/>
  <c r="P582" i="2"/>
  <c r="O582" i="2"/>
  <c r="N582" i="2"/>
  <c r="M582" i="2"/>
  <c r="L582" i="2"/>
  <c r="K582" i="2"/>
  <c r="J582" i="2"/>
  <c r="I582" i="2"/>
  <c r="H582" i="2"/>
  <c r="G582" i="2"/>
  <c r="F582" i="2"/>
  <c r="P581" i="2"/>
  <c r="O581" i="2"/>
  <c r="N581" i="2"/>
  <c r="M581" i="2"/>
  <c r="L581" i="2"/>
  <c r="K581" i="2"/>
  <c r="J581" i="2"/>
  <c r="I581" i="2"/>
  <c r="H581" i="2"/>
  <c r="G581" i="2"/>
  <c r="F581" i="2"/>
  <c r="W580" i="2"/>
  <c r="V580" i="2"/>
  <c r="U580" i="2"/>
  <c r="T580" i="2"/>
  <c r="S580" i="2"/>
  <c r="R580" i="2"/>
  <c r="Q580" i="2"/>
  <c r="W579" i="2"/>
  <c r="V579" i="2"/>
  <c r="U579" i="2"/>
  <c r="T579" i="2"/>
  <c r="S579" i="2"/>
  <c r="R579" i="2"/>
  <c r="Q579" i="2"/>
  <c r="W578" i="2"/>
  <c r="V578" i="2"/>
  <c r="U578" i="2"/>
  <c r="T578" i="2"/>
  <c r="S578" i="2"/>
  <c r="R578" i="2"/>
  <c r="Q578" i="2"/>
  <c r="W577" i="2"/>
  <c r="V577" i="2"/>
  <c r="U577" i="2"/>
  <c r="T577" i="2"/>
  <c r="S577" i="2"/>
  <c r="R577" i="2"/>
  <c r="Q577" i="2"/>
  <c r="W576" i="2"/>
  <c r="V576" i="2"/>
  <c r="U576" i="2"/>
  <c r="T576" i="2"/>
  <c r="S576" i="2"/>
  <c r="R576" i="2"/>
  <c r="Q576" i="2"/>
  <c r="W575" i="2"/>
  <c r="V575" i="2"/>
  <c r="U575" i="2"/>
  <c r="T575" i="2"/>
  <c r="S575" i="2"/>
  <c r="R575" i="2"/>
  <c r="Q575" i="2"/>
  <c r="W574" i="2"/>
  <c r="V574" i="2"/>
  <c r="U574" i="2"/>
  <c r="T574" i="2"/>
  <c r="S574" i="2"/>
  <c r="R574" i="2"/>
  <c r="Q574" i="2"/>
  <c r="W573" i="2"/>
  <c r="V573" i="2"/>
  <c r="U573" i="2"/>
  <c r="T573" i="2"/>
  <c r="S573" i="2"/>
  <c r="R573" i="2"/>
  <c r="Q573" i="2"/>
  <c r="W572" i="2"/>
  <c r="V572" i="2"/>
  <c r="U572" i="2"/>
  <c r="T572" i="2"/>
  <c r="S572" i="2"/>
  <c r="R572" i="2"/>
  <c r="Q572" i="2"/>
  <c r="W571" i="2"/>
  <c r="V571" i="2"/>
  <c r="U571" i="2"/>
  <c r="T571" i="2"/>
  <c r="S571" i="2"/>
  <c r="R571" i="2"/>
  <c r="Q571" i="2"/>
  <c r="W570" i="2"/>
  <c r="V570" i="2"/>
  <c r="U570" i="2"/>
  <c r="T570" i="2"/>
  <c r="S570" i="2"/>
  <c r="R570" i="2"/>
  <c r="Q570" i="2"/>
  <c r="W569" i="2"/>
  <c r="V569" i="2"/>
  <c r="U569" i="2"/>
  <c r="T569" i="2"/>
  <c r="S569" i="2"/>
  <c r="R569" i="2"/>
  <c r="Q569" i="2"/>
  <c r="W568" i="2"/>
  <c r="V568" i="2"/>
  <c r="U568" i="2"/>
  <c r="T568" i="2"/>
  <c r="S568" i="2"/>
  <c r="R568" i="2"/>
  <c r="Q568" i="2"/>
  <c r="W567" i="2"/>
  <c r="V567" i="2"/>
  <c r="U567" i="2"/>
  <c r="T567" i="2"/>
  <c r="S567" i="2"/>
  <c r="R567" i="2"/>
  <c r="Q567" i="2"/>
  <c r="W566" i="2"/>
  <c r="V566" i="2"/>
  <c r="U566" i="2"/>
  <c r="T566" i="2"/>
  <c r="S566" i="2"/>
  <c r="R566" i="2"/>
  <c r="Q566" i="2"/>
  <c r="W565" i="2"/>
  <c r="V565" i="2"/>
  <c r="U565" i="2"/>
  <c r="T565" i="2"/>
  <c r="S565" i="2"/>
  <c r="R565" i="2"/>
  <c r="Q565" i="2"/>
  <c r="W564" i="2"/>
  <c r="V564" i="2"/>
  <c r="U564" i="2"/>
  <c r="T564" i="2"/>
  <c r="S564" i="2"/>
  <c r="R564" i="2"/>
  <c r="Q564" i="2"/>
  <c r="W563" i="2"/>
  <c r="V563" i="2"/>
  <c r="U563" i="2"/>
  <c r="T563" i="2"/>
  <c r="S563" i="2"/>
  <c r="R563" i="2"/>
  <c r="Q563" i="2"/>
  <c r="W562" i="2"/>
  <c r="V562" i="2"/>
  <c r="U562" i="2"/>
  <c r="T562" i="2"/>
  <c r="S562" i="2"/>
  <c r="R562" i="2"/>
  <c r="Q562" i="2"/>
  <c r="W561" i="2"/>
  <c r="V561" i="2"/>
  <c r="U561" i="2"/>
  <c r="T561" i="2"/>
  <c r="S561" i="2"/>
  <c r="R561" i="2"/>
  <c r="Q561" i="2"/>
  <c r="W560" i="2"/>
  <c r="V560" i="2"/>
  <c r="U560" i="2"/>
  <c r="T560" i="2"/>
  <c r="S560" i="2"/>
  <c r="R560" i="2"/>
  <c r="Q560" i="2"/>
  <c r="W559" i="2"/>
  <c r="V559" i="2"/>
  <c r="U559" i="2"/>
  <c r="T559" i="2"/>
  <c r="S559" i="2"/>
  <c r="R559" i="2"/>
  <c r="Q559" i="2"/>
  <c r="W558" i="2"/>
  <c r="V558" i="2"/>
  <c r="U558" i="2"/>
  <c r="T558" i="2"/>
  <c r="S558" i="2"/>
  <c r="R558" i="2"/>
  <c r="Q558" i="2"/>
  <c r="W557" i="2"/>
  <c r="V557" i="2"/>
  <c r="U557" i="2"/>
  <c r="T557" i="2"/>
  <c r="S557" i="2"/>
  <c r="R557" i="2"/>
  <c r="Q557" i="2"/>
  <c r="W556" i="2"/>
  <c r="V556" i="2"/>
  <c r="U556" i="2"/>
  <c r="T556" i="2"/>
  <c r="S556" i="2"/>
  <c r="R556" i="2"/>
  <c r="Q556" i="2"/>
  <c r="W555" i="2"/>
  <c r="V555" i="2"/>
  <c r="U555" i="2"/>
  <c r="T555" i="2"/>
  <c r="S555" i="2"/>
  <c r="R555" i="2"/>
  <c r="Q555" i="2"/>
  <c r="W554" i="2"/>
  <c r="V554" i="2"/>
  <c r="U554" i="2"/>
  <c r="T554" i="2"/>
  <c r="S554" i="2"/>
  <c r="R554" i="2"/>
  <c r="Q554" i="2"/>
  <c r="W553" i="2"/>
  <c r="V553" i="2"/>
  <c r="U553" i="2"/>
  <c r="T553" i="2"/>
  <c r="S553" i="2"/>
  <c r="R553" i="2"/>
  <c r="Q553" i="2"/>
  <c r="W552" i="2"/>
  <c r="V552" i="2"/>
  <c r="U552" i="2"/>
  <c r="T552" i="2"/>
  <c r="S552" i="2"/>
  <c r="R552" i="2"/>
  <c r="Q552" i="2"/>
  <c r="W551" i="2"/>
  <c r="V551" i="2"/>
  <c r="U551" i="2"/>
  <c r="T551" i="2"/>
  <c r="S551" i="2"/>
  <c r="R551" i="2"/>
  <c r="Q551" i="2"/>
  <c r="W550" i="2"/>
  <c r="V550" i="2"/>
  <c r="U550" i="2"/>
  <c r="T550" i="2"/>
  <c r="S550" i="2"/>
  <c r="R550" i="2"/>
  <c r="Q550" i="2"/>
  <c r="W549" i="2"/>
  <c r="V549" i="2"/>
  <c r="U549" i="2"/>
  <c r="T549" i="2"/>
  <c r="S549" i="2"/>
  <c r="R549" i="2"/>
  <c r="Q549" i="2"/>
  <c r="W548" i="2"/>
  <c r="V548" i="2"/>
  <c r="U548" i="2"/>
  <c r="T548" i="2"/>
  <c r="S548" i="2"/>
  <c r="R548" i="2"/>
  <c r="Q548" i="2"/>
  <c r="W547" i="2"/>
  <c r="V547" i="2"/>
  <c r="U547" i="2"/>
  <c r="T547" i="2"/>
  <c r="S547" i="2"/>
  <c r="R547" i="2"/>
  <c r="Q547" i="2"/>
  <c r="W546" i="2"/>
  <c r="V546" i="2"/>
  <c r="U546" i="2"/>
  <c r="T546" i="2"/>
  <c r="S546" i="2"/>
  <c r="R546" i="2"/>
  <c r="Q546" i="2"/>
  <c r="W545" i="2"/>
  <c r="V545" i="2"/>
  <c r="U545" i="2"/>
  <c r="T545" i="2"/>
  <c r="S545" i="2"/>
  <c r="R545" i="2"/>
  <c r="R582" i="2" s="1"/>
  <c r="Q545" i="2"/>
  <c r="P544" i="2"/>
  <c r="O544" i="2"/>
  <c r="N544" i="2"/>
  <c r="M544" i="2"/>
  <c r="L544" i="2"/>
  <c r="K544" i="2"/>
  <c r="J544" i="2"/>
  <c r="I544" i="2"/>
  <c r="H544" i="2"/>
  <c r="G544" i="2"/>
  <c r="F544" i="2"/>
  <c r="P543" i="2"/>
  <c r="O543" i="2"/>
  <c r="N543" i="2"/>
  <c r="M543" i="2"/>
  <c r="L543" i="2"/>
  <c r="K543" i="2"/>
  <c r="J543" i="2"/>
  <c r="I543" i="2"/>
  <c r="H543" i="2"/>
  <c r="G543" i="2"/>
  <c r="F543" i="2"/>
  <c r="V542" i="2"/>
  <c r="Q542" i="2"/>
  <c r="P542" i="2"/>
  <c r="O542" i="2"/>
  <c r="N542" i="2"/>
  <c r="M542" i="2"/>
  <c r="L542" i="2"/>
  <c r="K542" i="2"/>
  <c r="J542" i="2"/>
  <c r="I542" i="2"/>
  <c r="H542" i="2"/>
  <c r="G542" i="2"/>
  <c r="F542" i="2"/>
  <c r="W541" i="2"/>
  <c r="W542" i="2" s="1"/>
  <c r="V541" i="2"/>
  <c r="V543" i="2" s="1"/>
  <c r="U541" i="2"/>
  <c r="U544" i="2" s="1"/>
  <c r="T541" i="2"/>
  <c r="T544" i="2" s="1"/>
  <c r="S541" i="2"/>
  <c r="R541" i="2"/>
  <c r="R542" i="2" s="1"/>
  <c r="Q541" i="2"/>
  <c r="Q544" i="2" s="1"/>
  <c r="P540" i="2"/>
  <c r="O540" i="2"/>
  <c r="N540" i="2"/>
  <c r="M540" i="2"/>
  <c r="L540" i="2"/>
  <c r="K540" i="2"/>
  <c r="J540" i="2"/>
  <c r="I540" i="2"/>
  <c r="H540" i="2"/>
  <c r="G540" i="2"/>
  <c r="F540" i="2"/>
  <c r="V539" i="2"/>
  <c r="P539" i="2"/>
  <c r="O539" i="2"/>
  <c r="N539" i="2"/>
  <c r="M539" i="2"/>
  <c r="L539" i="2"/>
  <c r="K539" i="2"/>
  <c r="J539" i="2"/>
  <c r="I539" i="2"/>
  <c r="H539" i="2"/>
  <c r="G539" i="2"/>
  <c r="F539" i="2"/>
  <c r="V538" i="2"/>
  <c r="P538" i="2"/>
  <c r="O538" i="2"/>
  <c r="N538" i="2"/>
  <c r="M538" i="2"/>
  <c r="L538" i="2"/>
  <c r="K538" i="2"/>
  <c r="J538" i="2"/>
  <c r="I538" i="2"/>
  <c r="H538" i="2"/>
  <c r="G538" i="2"/>
  <c r="F538" i="2"/>
  <c r="W537" i="2"/>
  <c r="V537" i="2"/>
  <c r="U537" i="2"/>
  <c r="T537" i="2"/>
  <c r="S537" i="2"/>
  <c r="S538" i="2" s="1"/>
  <c r="R537" i="2"/>
  <c r="Q537" i="2"/>
  <c r="W536" i="2"/>
  <c r="W540" i="2" s="1"/>
  <c r="V536" i="2"/>
  <c r="V540" i="2" s="1"/>
  <c r="U536" i="2"/>
  <c r="T536" i="2"/>
  <c r="T539" i="2" s="1"/>
  <c r="S536" i="2"/>
  <c r="R536" i="2"/>
  <c r="Q536" i="2"/>
  <c r="P535" i="2"/>
  <c r="O535" i="2"/>
  <c r="N535" i="2"/>
  <c r="M535" i="2"/>
  <c r="L535" i="2"/>
  <c r="K535" i="2"/>
  <c r="J535" i="2"/>
  <c r="I535" i="2"/>
  <c r="H535" i="2"/>
  <c r="G535" i="2"/>
  <c r="F535" i="2"/>
  <c r="U534" i="2"/>
  <c r="T534" i="2"/>
  <c r="P534" i="2"/>
  <c r="O534" i="2"/>
  <c r="N534" i="2"/>
  <c r="M534" i="2"/>
  <c r="L534" i="2"/>
  <c r="K534" i="2"/>
  <c r="J534" i="2"/>
  <c r="I534" i="2"/>
  <c r="H534" i="2"/>
  <c r="G534" i="2"/>
  <c r="F534" i="2"/>
  <c r="P533" i="2"/>
  <c r="O533" i="2"/>
  <c r="N533" i="2"/>
  <c r="M533" i="2"/>
  <c r="L533" i="2"/>
  <c r="K533" i="2"/>
  <c r="J533" i="2"/>
  <c r="I533" i="2"/>
  <c r="H533" i="2"/>
  <c r="G533" i="2"/>
  <c r="F533" i="2"/>
  <c r="W532" i="2"/>
  <c r="V532" i="2"/>
  <c r="U532" i="2"/>
  <c r="T532" i="2"/>
  <c r="S532" i="2"/>
  <c r="R532" i="2"/>
  <c r="Q532" i="2"/>
  <c r="W531" i="2"/>
  <c r="W533" i="2" s="1"/>
  <c r="V531" i="2"/>
  <c r="V535" i="2" s="1"/>
  <c r="U531" i="2"/>
  <c r="U535" i="2" s="1"/>
  <c r="T531" i="2"/>
  <c r="T535" i="2" s="1"/>
  <c r="S531" i="2"/>
  <c r="R531" i="2"/>
  <c r="Q531" i="2"/>
  <c r="Q530" i="2"/>
  <c r="P530" i="2"/>
  <c r="O530" i="2"/>
  <c r="N530" i="2"/>
  <c r="M530" i="2"/>
  <c r="L530" i="2"/>
  <c r="K530" i="2"/>
  <c r="J530" i="2"/>
  <c r="I530" i="2"/>
  <c r="H530" i="2"/>
  <c r="G530" i="2"/>
  <c r="F530" i="2"/>
  <c r="P529" i="2"/>
  <c r="O529" i="2"/>
  <c r="N529" i="2"/>
  <c r="M529" i="2"/>
  <c r="L529" i="2"/>
  <c r="K529" i="2"/>
  <c r="J529" i="2"/>
  <c r="I529" i="2"/>
  <c r="H529" i="2"/>
  <c r="G529" i="2"/>
  <c r="F529" i="2"/>
  <c r="S528" i="2"/>
  <c r="P528" i="2"/>
  <c r="O528" i="2"/>
  <c r="N528" i="2"/>
  <c r="M528" i="2"/>
  <c r="L528" i="2"/>
  <c r="K528" i="2"/>
  <c r="J528" i="2"/>
  <c r="I528" i="2"/>
  <c r="H528" i="2"/>
  <c r="G528" i="2"/>
  <c r="F528" i="2"/>
  <c r="W527" i="2"/>
  <c r="V527" i="2"/>
  <c r="U527" i="2"/>
  <c r="T527" i="2"/>
  <c r="S527" i="2"/>
  <c r="R527" i="2"/>
  <c r="Q527" i="2"/>
  <c r="W526" i="2"/>
  <c r="V526" i="2"/>
  <c r="U526" i="2"/>
  <c r="T526" i="2"/>
  <c r="S526" i="2"/>
  <c r="R526" i="2"/>
  <c r="R530" i="2" s="1"/>
  <c r="Q526" i="2"/>
  <c r="Q528" i="2" s="1"/>
  <c r="R525" i="2"/>
  <c r="P525" i="2"/>
  <c r="O525" i="2"/>
  <c r="N525" i="2"/>
  <c r="M525" i="2"/>
  <c r="L525" i="2"/>
  <c r="K525" i="2"/>
  <c r="J525" i="2"/>
  <c r="I525" i="2"/>
  <c r="H525" i="2"/>
  <c r="G525" i="2"/>
  <c r="F525" i="2"/>
  <c r="P524" i="2"/>
  <c r="O524" i="2"/>
  <c r="N524" i="2"/>
  <c r="M524" i="2"/>
  <c r="L524" i="2"/>
  <c r="K524" i="2"/>
  <c r="J524" i="2"/>
  <c r="I524" i="2"/>
  <c r="H524" i="2"/>
  <c r="G524" i="2"/>
  <c r="F524" i="2"/>
  <c r="P523" i="2"/>
  <c r="O523" i="2"/>
  <c r="N523" i="2"/>
  <c r="M523" i="2"/>
  <c r="L523" i="2"/>
  <c r="K523" i="2"/>
  <c r="J523" i="2"/>
  <c r="I523" i="2"/>
  <c r="H523" i="2"/>
  <c r="G523" i="2"/>
  <c r="F523" i="2"/>
  <c r="W522" i="2"/>
  <c r="W525" i="2" s="1"/>
  <c r="V522" i="2"/>
  <c r="U522" i="2"/>
  <c r="U523" i="2" s="1"/>
  <c r="T522" i="2"/>
  <c r="T523" i="2" s="1"/>
  <c r="S522" i="2"/>
  <c r="S525" i="2" s="1"/>
  <c r="R522" i="2"/>
  <c r="R523" i="2" s="1"/>
  <c r="Q522" i="2"/>
  <c r="W521" i="2"/>
  <c r="R521" i="2"/>
  <c r="Q521" i="2"/>
  <c r="P521" i="2"/>
  <c r="O521" i="2"/>
  <c r="N521" i="2"/>
  <c r="M521" i="2"/>
  <c r="L521" i="2"/>
  <c r="K521" i="2"/>
  <c r="J521" i="2"/>
  <c r="I521" i="2"/>
  <c r="H521" i="2"/>
  <c r="G521" i="2"/>
  <c r="F521" i="2"/>
  <c r="P520" i="2"/>
  <c r="O520" i="2"/>
  <c r="N520" i="2"/>
  <c r="M520" i="2"/>
  <c r="L520" i="2"/>
  <c r="K520" i="2"/>
  <c r="J520" i="2"/>
  <c r="I520" i="2"/>
  <c r="H520" i="2"/>
  <c r="G520" i="2"/>
  <c r="F520" i="2"/>
  <c r="P519" i="2"/>
  <c r="O519" i="2"/>
  <c r="N519" i="2"/>
  <c r="M519" i="2"/>
  <c r="L519" i="2"/>
  <c r="K519" i="2"/>
  <c r="J519" i="2"/>
  <c r="I519" i="2"/>
  <c r="H519" i="2"/>
  <c r="G519" i="2"/>
  <c r="F519" i="2"/>
  <c r="W518" i="2"/>
  <c r="W519" i="2" s="1"/>
  <c r="V518" i="2"/>
  <c r="U518" i="2"/>
  <c r="T518" i="2"/>
  <c r="T521" i="2" s="1"/>
  <c r="S518" i="2"/>
  <c r="S521" i="2" s="1"/>
  <c r="R518" i="2"/>
  <c r="R519" i="2" s="1"/>
  <c r="Q518" i="2"/>
  <c r="Q520" i="2" s="1"/>
  <c r="P517" i="2"/>
  <c r="O517" i="2"/>
  <c r="N517" i="2"/>
  <c r="M517" i="2"/>
  <c r="L517" i="2"/>
  <c r="K517" i="2"/>
  <c r="J517" i="2"/>
  <c r="I517" i="2"/>
  <c r="H517" i="2"/>
  <c r="G517" i="2"/>
  <c r="F517" i="2"/>
  <c r="P516" i="2"/>
  <c r="O516" i="2"/>
  <c r="N516" i="2"/>
  <c r="M516" i="2"/>
  <c r="L516" i="2"/>
  <c r="K516" i="2"/>
  <c r="J516" i="2"/>
  <c r="I516" i="2"/>
  <c r="H516" i="2"/>
  <c r="G516" i="2"/>
  <c r="F516" i="2"/>
  <c r="P515" i="2"/>
  <c r="O515" i="2"/>
  <c r="N515" i="2"/>
  <c r="M515" i="2"/>
  <c r="L515" i="2"/>
  <c r="K515" i="2"/>
  <c r="J515" i="2"/>
  <c r="I515" i="2"/>
  <c r="H515" i="2"/>
  <c r="G515" i="2"/>
  <c r="F515" i="2"/>
  <c r="W514" i="2"/>
  <c r="V514" i="2"/>
  <c r="U514" i="2"/>
  <c r="T514" i="2"/>
  <c r="S514" i="2"/>
  <c r="R514" i="2"/>
  <c r="Q514" i="2"/>
  <c r="W513" i="2"/>
  <c r="V513" i="2"/>
  <c r="U513" i="2"/>
  <c r="T513" i="2"/>
  <c r="S513" i="2"/>
  <c r="R513" i="2"/>
  <c r="Q513" i="2"/>
  <c r="W512" i="2"/>
  <c r="V512" i="2"/>
  <c r="U512" i="2"/>
  <c r="T512" i="2"/>
  <c r="S512" i="2"/>
  <c r="R512" i="2"/>
  <c r="Q512" i="2"/>
  <c r="W511" i="2"/>
  <c r="V511" i="2"/>
  <c r="U511" i="2"/>
  <c r="T511" i="2"/>
  <c r="S511" i="2"/>
  <c r="R511" i="2"/>
  <c r="Q511" i="2"/>
  <c r="W510" i="2"/>
  <c r="V510" i="2"/>
  <c r="U510" i="2"/>
  <c r="T510" i="2"/>
  <c r="S510" i="2"/>
  <c r="R510" i="2"/>
  <c r="Q510" i="2"/>
  <c r="P509" i="2"/>
  <c r="O509" i="2"/>
  <c r="N509" i="2"/>
  <c r="M509" i="2"/>
  <c r="L509" i="2"/>
  <c r="K509" i="2"/>
  <c r="J509" i="2"/>
  <c r="I509" i="2"/>
  <c r="H509" i="2"/>
  <c r="G509" i="2"/>
  <c r="F509" i="2"/>
  <c r="W508" i="2"/>
  <c r="P508" i="2"/>
  <c r="O508" i="2"/>
  <c r="N508" i="2"/>
  <c r="M508" i="2"/>
  <c r="L508" i="2"/>
  <c r="K508" i="2"/>
  <c r="J508" i="2"/>
  <c r="I508" i="2"/>
  <c r="H508" i="2"/>
  <c r="G508" i="2"/>
  <c r="F508" i="2"/>
  <c r="P507" i="2"/>
  <c r="O507" i="2"/>
  <c r="N507" i="2"/>
  <c r="M507" i="2"/>
  <c r="L507" i="2"/>
  <c r="K507" i="2"/>
  <c r="J507" i="2"/>
  <c r="I507" i="2"/>
  <c r="H507" i="2"/>
  <c r="G507" i="2"/>
  <c r="F507" i="2"/>
  <c r="W506" i="2"/>
  <c r="V506" i="2"/>
  <c r="V509" i="2" s="1"/>
  <c r="U506" i="2"/>
  <c r="T506" i="2"/>
  <c r="S506" i="2"/>
  <c r="R506" i="2"/>
  <c r="Q506" i="2"/>
  <c r="W505" i="2"/>
  <c r="V505" i="2"/>
  <c r="U505" i="2"/>
  <c r="T505" i="2"/>
  <c r="S505" i="2"/>
  <c r="R505" i="2"/>
  <c r="Q505" i="2"/>
  <c r="W504" i="2"/>
  <c r="V504" i="2"/>
  <c r="U504" i="2"/>
  <c r="T504" i="2"/>
  <c r="S504" i="2"/>
  <c r="R504" i="2"/>
  <c r="Q504" i="2"/>
  <c r="W503" i="2"/>
  <c r="V503" i="2"/>
  <c r="U503" i="2"/>
  <c r="T503" i="2"/>
  <c r="S503" i="2"/>
  <c r="R503" i="2"/>
  <c r="R509" i="2" s="1"/>
  <c r="Q503" i="2"/>
  <c r="Q507" i="2" s="1"/>
  <c r="P502" i="2"/>
  <c r="O502" i="2"/>
  <c r="N502" i="2"/>
  <c r="M502" i="2"/>
  <c r="L502" i="2"/>
  <c r="K502" i="2"/>
  <c r="J502" i="2"/>
  <c r="I502" i="2"/>
  <c r="H502" i="2"/>
  <c r="G502" i="2"/>
  <c r="F502" i="2"/>
  <c r="P501" i="2"/>
  <c r="O501" i="2"/>
  <c r="N501" i="2"/>
  <c r="M501" i="2"/>
  <c r="L501" i="2"/>
  <c r="K501" i="2"/>
  <c r="J501" i="2"/>
  <c r="I501" i="2"/>
  <c r="H501" i="2"/>
  <c r="G501" i="2"/>
  <c r="F501" i="2"/>
  <c r="P500" i="2"/>
  <c r="O500" i="2"/>
  <c r="N500" i="2"/>
  <c r="M500" i="2"/>
  <c r="L500" i="2"/>
  <c r="K500" i="2"/>
  <c r="J500" i="2"/>
  <c r="I500" i="2"/>
  <c r="H500" i="2"/>
  <c r="G500" i="2"/>
  <c r="F500" i="2"/>
  <c r="W499" i="2"/>
  <c r="V499" i="2"/>
  <c r="U499" i="2"/>
  <c r="T499" i="2"/>
  <c r="S499" i="2"/>
  <c r="R499" i="2"/>
  <c r="Q499" i="2"/>
  <c r="W498" i="2"/>
  <c r="V498" i="2"/>
  <c r="U498" i="2"/>
  <c r="T498" i="2"/>
  <c r="S498" i="2"/>
  <c r="R498" i="2"/>
  <c r="Q498" i="2"/>
  <c r="W497" i="2"/>
  <c r="V497" i="2"/>
  <c r="U497" i="2"/>
  <c r="T497" i="2"/>
  <c r="S497" i="2"/>
  <c r="R497" i="2"/>
  <c r="Q497" i="2"/>
  <c r="W496" i="2"/>
  <c r="V496" i="2"/>
  <c r="U496" i="2"/>
  <c r="T496" i="2"/>
  <c r="S496" i="2"/>
  <c r="R496" i="2"/>
  <c r="Q496" i="2"/>
  <c r="W495" i="2"/>
  <c r="V495" i="2"/>
  <c r="U495" i="2"/>
  <c r="T495" i="2"/>
  <c r="S495" i="2"/>
  <c r="R495" i="2"/>
  <c r="Q495" i="2"/>
  <c r="W494" i="2"/>
  <c r="V494" i="2"/>
  <c r="U494" i="2"/>
  <c r="T494" i="2"/>
  <c r="S494" i="2"/>
  <c r="R494" i="2"/>
  <c r="Q494" i="2"/>
  <c r="W493" i="2"/>
  <c r="V493" i="2"/>
  <c r="U493" i="2"/>
  <c r="T493" i="2"/>
  <c r="S493" i="2"/>
  <c r="R493" i="2"/>
  <c r="Q493" i="2"/>
  <c r="W492" i="2"/>
  <c r="V492" i="2"/>
  <c r="U492" i="2"/>
  <c r="T492" i="2"/>
  <c r="S492" i="2"/>
  <c r="R492" i="2"/>
  <c r="Q492" i="2"/>
  <c r="P491" i="2"/>
  <c r="O491" i="2"/>
  <c r="N491" i="2"/>
  <c r="M491" i="2"/>
  <c r="L491" i="2"/>
  <c r="K491" i="2"/>
  <c r="J491" i="2"/>
  <c r="I491" i="2"/>
  <c r="H491" i="2"/>
  <c r="G491" i="2"/>
  <c r="F491" i="2"/>
  <c r="P490" i="2"/>
  <c r="O490" i="2"/>
  <c r="N490" i="2"/>
  <c r="M490" i="2"/>
  <c r="L490" i="2"/>
  <c r="K490" i="2"/>
  <c r="J490" i="2"/>
  <c r="I490" i="2"/>
  <c r="H490" i="2"/>
  <c r="G490" i="2"/>
  <c r="F490" i="2"/>
  <c r="P489" i="2"/>
  <c r="O489" i="2"/>
  <c r="N489" i="2"/>
  <c r="M489" i="2"/>
  <c r="L489" i="2"/>
  <c r="K489" i="2"/>
  <c r="J489" i="2"/>
  <c r="I489" i="2"/>
  <c r="H489" i="2"/>
  <c r="G489" i="2"/>
  <c r="F489" i="2"/>
  <c r="W488" i="2"/>
  <c r="V488" i="2"/>
  <c r="U488" i="2"/>
  <c r="T488" i="2"/>
  <c r="S488" i="2"/>
  <c r="R488" i="2"/>
  <c r="Q488" i="2"/>
  <c r="W487" i="2"/>
  <c r="V487" i="2"/>
  <c r="U487" i="2"/>
  <c r="T487" i="2"/>
  <c r="S487" i="2"/>
  <c r="R487" i="2"/>
  <c r="Q487" i="2"/>
  <c r="W486" i="2"/>
  <c r="V486" i="2"/>
  <c r="U486" i="2"/>
  <c r="T486" i="2"/>
  <c r="S486" i="2"/>
  <c r="R486" i="2"/>
  <c r="Q486" i="2"/>
  <c r="W485" i="2"/>
  <c r="V485" i="2"/>
  <c r="U485" i="2"/>
  <c r="T485" i="2"/>
  <c r="S485" i="2"/>
  <c r="R485" i="2"/>
  <c r="Q485" i="2"/>
  <c r="W484" i="2"/>
  <c r="V484" i="2"/>
  <c r="U484" i="2"/>
  <c r="T484" i="2"/>
  <c r="S484" i="2"/>
  <c r="R484" i="2"/>
  <c r="Q484" i="2"/>
  <c r="W483" i="2"/>
  <c r="V483" i="2"/>
  <c r="U483" i="2"/>
  <c r="T483" i="2"/>
  <c r="S483" i="2"/>
  <c r="R483" i="2"/>
  <c r="Q483" i="2"/>
  <c r="W482" i="2"/>
  <c r="V482" i="2"/>
  <c r="U482" i="2"/>
  <c r="T482" i="2"/>
  <c r="S482" i="2"/>
  <c r="R482" i="2"/>
  <c r="Q482" i="2"/>
  <c r="W481" i="2"/>
  <c r="V481" i="2"/>
  <c r="U481" i="2"/>
  <c r="T481" i="2"/>
  <c r="T489" i="2" s="1"/>
  <c r="S481" i="2"/>
  <c r="R481" i="2"/>
  <c r="Q481" i="2"/>
  <c r="V480" i="2"/>
  <c r="U480" i="2"/>
  <c r="P480" i="2"/>
  <c r="O480" i="2"/>
  <c r="N480" i="2"/>
  <c r="M480" i="2"/>
  <c r="L480" i="2"/>
  <c r="K480" i="2"/>
  <c r="J480" i="2"/>
  <c r="I480" i="2"/>
  <c r="H480" i="2"/>
  <c r="G480" i="2"/>
  <c r="F480" i="2"/>
  <c r="V479" i="2"/>
  <c r="U479" i="2"/>
  <c r="P479" i="2"/>
  <c r="O479" i="2"/>
  <c r="N479" i="2"/>
  <c r="M479" i="2"/>
  <c r="L479" i="2"/>
  <c r="K479" i="2"/>
  <c r="J479" i="2"/>
  <c r="I479" i="2"/>
  <c r="H479" i="2"/>
  <c r="G479" i="2"/>
  <c r="F479" i="2"/>
  <c r="W478" i="2"/>
  <c r="P478" i="2"/>
  <c r="O478" i="2"/>
  <c r="N478" i="2"/>
  <c r="M478" i="2"/>
  <c r="L478" i="2"/>
  <c r="K478" i="2"/>
  <c r="J478" i="2"/>
  <c r="I478" i="2"/>
  <c r="H478" i="2"/>
  <c r="G478" i="2"/>
  <c r="F478" i="2"/>
  <c r="W477" i="2"/>
  <c r="W480" i="2" s="1"/>
  <c r="V477" i="2"/>
  <c r="V478" i="2" s="1"/>
  <c r="U477" i="2"/>
  <c r="U478" i="2" s="1"/>
  <c r="T477" i="2"/>
  <c r="T480" i="2" s="1"/>
  <c r="S477" i="2"/>
  <c r="S479" i="2" s="1"/>
  <c r="R477" i="2"/>
  <c r="Q477" i="2"/>
  <c r="P476" i="2"/>
  <c r="O476" i="2"/>
  <c r="N476" i="2"/>
  <c r="M476" i="2"/>
  <c r="L476" i="2"/>
  <c r="K476" i="2"/>
  <c r="J476" i="2"/>
  <c r="I476" i="2"/>
  <c r="H476" i="2"/>
  <c r="G476" i="2"/>
  <c r="F476" i="2"/>
  <c r="P475" i="2"/>
  <c r="O475" i="2"/>
  <c r="N475" i="2"/>
  <c r="M475" i="2"/>
  <c r="L475" i="2"/>
  <c r="K475" i="2"/>
  <c r="J475" i="2"/>
  <c r="I475" i="2"/>
  <c r="H475" i="2"/>
  <c r="G475" i="2"/>
  <c r="F475" i="2"/>
  <c r="P474" i="2"/>
  <c r="O474" i="2"/>
  <c r="N474" i="2"/>
  <c r="M474" i="2"/>
  <c r="L474" i="2"/>
  <c r="K474" i="2"/>
  <c r="J474" i="2"/>
  <c r="I474" i="2"/>
  <c r="H474" i="2"/>
  <c r="G474" i="2"/>
  <c r="F474" i="2"/>
  <c r="W473" i="2"/>
  <c r="V473" i="2"/>
  <c r="U473" i="2"/>
  <c r="T473" i="2"/>
  <c r="S473" i="2"/>
  <c r="R473" i="2"/>
  <c r="Q473" i="2"/>
  <c r="W472" i="2"/>
  <c r="V472" i="2"/>
  <c r="U472" i="2"/>
  <c r="T472" i="2"/>
  <c r="S472" i="2"/>
  <c r="S476" i="2" s="1"/>
  <c r="R472" i="2"/>
  <c r="Q472" i="2"/>
  <c r="W471" i="2"/>
  <c r="V471" i="2"/>
  <c r="U471" i="2"/>
  <c r="T471" i="2"/>
  <c r="S471" i="2"/>
  <c r="R471" i="2"/>
  <c r="Q471" i="2"/>
  <c r="W470" i="2"/>
  <c r="W474" i="2" s="1"/>
  <c r="V470" i="2"/>
  <c r="U470" i="2"/>
  <c r="T470" i="2"/>
  <c r="S470" i="2"/>
  <c r="R470" i="2"/>
  <c r="Q470" i="2"/>
  <c r="P469" i="2"/>
  <c r="O469" i="2"/>
  <c r="N469" i="2"/>
  <c r="M469" i="2"/>
  <c r="L469" i="2"/>
  <c r="K469" i="2"/>
  <c r="J469" i="2"/>
  <c r="I469" i="2"/>
  <c r="H469" i="2"/>
  <c r="G469" i="2"/>
  <c r="F469" i="2"/>
  <c r="P468" i="2"/>
  <c r="O468" i="2"/>
  <c r="N468" i="2"/>
  <c r="M468" i="2"/>
  <c r="L468" i="2"/>
  <c r="K468" i="2"/>
  <c r="J468" i="2"/>
  <c r="I468" i="2"/>
  <c r="H468" i="2"/>
  <c r="G468" i="2"/>
  <c r="F468" i="2"/>
  <c r="P467" i="2"/>
  <c r="O467" i="2"/>
  <c r="N467" i="2"/>
  <c r="M467" i="2"/>
  <c r="L467" i="2"/>
  <c r="K467" i="2"/>
  <c r="J467" i="2"/>
  <c r="I467" i="2"/>
  <c r="H467" i="2"/>
  <c r="G467" i="2"/>
  <c r="F467" i="2"/>
  <c r="W466" i="2"/>
  <c r="V466" i="2"/>
  <c r="U466" i="2"/>
  <c r="T466" i="2"/>
  <c r="S466" i="2"/>
  <c r="R466" i="2"/>
  <c r="Q466" i="2"/>
  <c r="W465" i="2"/>
  <c r="V465" i="2"/>
  <c r="U465" i="2"/>
  <c r="T465" i="2"/>
  <c r="S465" i="2"/>
  <c r="R465" i="2"/>
  <c r="Q465" i="2"/>
  <c r="W464" i="2"/>
  <c r="V464" i="2"/>
  <c r="U464" i="2"/>
  <c r="T464" i="2"/>
  <c r="S464" i="2"/>
  <c r="R464" i="2"/>
  <c r="Q464" i="2"/>
  <c r="W463" i="2"/>
  <c r="W468" i="2" s="1"/>
  <c r="V463" i="2"/>
  <c r="V467" i="2" s="1"/>
  <c r="U463" i="2"/>
  <c r="T463" i="2"/>
  <c r="S463" i="2"/>
  <c r="R463" i="2"/>
  <c r="Q463" i="2"/>
  <c r="P462" i="2"/>
  <c r="O462" i="2"/>
  <c r="N462" i="2"/>
  <c r="M462" i="2"/>
  <c r="L462" i="2"/>
  <c r="K462" i="2"/>
  <c r="J462" i="2"/>
  <c r="I462" i="2"/>
  <c r="H462" i="2"/>
  <c r="G462" i="2"/>
  <c r="F462" i="2"/>
  <c r="P461" i="2"/>
  <c r="O461" i="2"/>
  <c r="N461" i="2"/>
  <c r="M461" i="2"/>
  <c r="L461" i="2"/>
  <c r="K461" i="2"/>
  <c r="J461" i="2"/>
  <c r="I461" i="2"/>
  <c r="H461" i="2"/>
  <c r="G461" i="2"/>
  <c r="F461" i="2"/>
  <c r="P460" i="2"/>
  <c r="O460" i="2"/>
  <c r="N460" i="2"/>
  <c r="M460" i="2"/>
  <c r="L460" i="2"/>
  <c r="K460" i="2"/>
  <c r="J460" i="2"/>
  <c r="I460" i="2"/>
  <c r="H460" i="2"/>
  <c r="G460" i="2"/>
  <c r="F460" i="2"/>
  <c r="W459" i="2"/>
  <c r="V459" i="2"/>
  <c r="U459" i="2"/>
  <c r="U462" i="2" s="1"/>
  <c r="T459" i="2"/>
  <c r="S459" i="2"/>
  <c r="R459" i="2"/>
  <c r="Q459" i="2"/>
  <c r="W458" i="2"/>
  <c r="V458" i="2"/>
  <c r="U458" i="2"/>
  <c r="T458" i="2"/>
  <c r="S458" i="2"/>
  <c r="R458" i="2"/>
  <c r="Q458" i="2"/>
  <c r="W457" i="2"/>
  <c r="W460" i="2" s="1"/>
  <c r="V457" i="2"/>
  <c r="U457" i="2"/>
  <c r="T457" i="2"/>
  <c r="S457" i="2"/>
  <c r="R457" i="2"/>
  <c r="Q457" i="2"/>
  <c r="P456" i="2"/>
  <c r="O456" i="2"/>
  <c r="N456" i="2"/>
  <c r="M456" i="2"/>
  <c r="L456" i="2"/>
  <c r="K456" i="2"/>
  <c r="J456" i="2"/>
  <c r="I456" i="2"/>
  <c r="H456" i="2"/>
  <c r="G456" i="2"/>
  <c r="F456" i="2"/>
  <c r="P455" i="2"/>
  <c r="O455" i="2"/>
  <c r="N455" i="2"/>
  <c r="M455" i="2"/>
  <c r="L455" i="2"/>
  <c r="K455" i="2"/>
  <c r="J455" i="2"/>
  <c r="I455" i="2"/>
  <c r="H455" i="2"/>
  <c r="G455" i="2"/>
  <c r="F455" i="2"/>
  <c r="P454" i="2"/>
  <c r="O454" i="2"/>
  <c r="N454" i="2"/>
  <c r="M454" i="2"/>
  <c r="L454" i="2"/>
  <c r="K454" i="2"/>
  <c r="J454" i="2"/>
  <c r="I454" i="2"/>
  <c r="H454" i="2"/>
  <c r="G454" i="2"/>
  <c r="F454" i="2"/>
  <c r="W453" i="2"/>
  <c r="V453" i="2"/>
  <c r="U453" i="2"/>
  <c r="T453" i="2"/>
  <c r="S453" i="2"/>
  <c r="R453" i="2"/>
  <c r="Q453" i="2"/>
  <c r="W452" i="2"/>
  <c r="V452" i="2"/>
  <c r="U452" i="2"/>
  <c r="T452" i="2"/>
  <c r="S452" i="2"/>
  <c r="R452" i="2"/>
  <c r="Q452" i="2"/>
  <c r="W451" i="2"/>
  <c r="V451" i="2"/>
  <c r="U451" i="2"/>
  <c r="T451" i="2"/>
  <c r="S451" i="2"/>
  <c r="R451" i="2"/>
  <c r="Q451" i="2"/>
  <c r="W450" i="2"/>
  <c r="V450" i="2"/>
  <c r="U450" i="2"/>
  <c r="T450" i="2"/>
  <c r="S450" i="2"/>
  <c r="R450" i="2"/>
  <c r="Q450" i="2"/>
  <c r="W449" i="2"/>
  <c r="V449" i="2"/>
  <c r="U449" i="2"/>
  <c r="T449" i="2"/>
  <c r="S449" i="2"/>
  <c r="R449" i="2"/>
  <c r="Q449" i="2"/>
  <c r="W448" i="2"/>
  <c r="V448" i="2"/>
  <c r="U448" i="2"/>
  <c r="T448" i="2"/>
  <c r="S448" i="2"/>
  <c r="R448" i="2"/>
  <c r="Q448" i="2"/>
  <c r="W447" i="2"/>
  <c r="V447" i="2"/>
  <c r="U447" i="2"/>
  <c r="T447" i="2"/>
  <c r="S447" i="2"/>
  <c r="R447" i="2"/>
  <c r="Q447" i="2"/>
  <c r="W446" i="2"/>
  <c r="V446" i="2"/>
  <c r="U446" i="2"/>
  <c r="T446" i="2"/>
  <c r="S446" i="2"/>
  <c r="R446" i="2"/>
  <c r="Q446" i="2"/>
  <c r="W445" i="2"/>
  <c r="V445" i="2"/>
  <c r="U445" i="2"/>
  <c r="T445" i="2"/>
  <c r="S445" i="2"/>
  <c r="R445" i="2"/>
  <c r="Q445" i="2"/>
  <c r="W444" i="2"/>
  <c r="V444" i="2"/>
  <c r="U444" i="2"/>
  <c r="T444" i="2"/>
  <c r="S444" i="2"/>
  <c r="R444" i="2"/>
  <c r="Q444" i="2"/>
  <c r="W443" i="2"/>
  <c r="V443" i="2"/>
  <c r="U443" i="2"/>
  <c r="T443" i="2"/>
  <c r="S443" i="2"/>
  <c r="R443" i="2"/>
  <c r="Q443" i="2"/>
  <c r="W442" i="2"/>
  <c r="V442" i="2"/>
  <c r="U442" i="2"/>
  <c r="T442" i="2"/>
  <c r="S442" i="2"/>
  <c r="R442" i="2"/>
  <c r="Q442" i="2"/>
  <c r="W441" i="2"/>
  <c r="V441" i="2"/>
  <c r="U441" i="2"/>
  <c r="T441" i="2"/>
  <c r="S441" i="2"/>
  <c r="R441" i="2"/>
  <c r="Q441" i="2"/>
  <c r="W440" i="2"/>
  <c r="V440" i="2"/>
  <c r="U440" i="2"/>
  <c r="T440" i="2"/>
  <c r="S440" i="2"/>
  <c r="R440" i="2"/>
  <c r="Q440" i="2"/>
  <c r="W439" i="2"/>
  <c r="V439" i="2"/>
  <c r="U439" i="2"/>
  <c r="T439" i="2"/>
  <c r="S439" i="2"/>
  <c r="R439" i="2"/>
  <c r="Q439" i="2"/>
  <c r="W438" i="2"/>
  <c r="V438" i="2"/>
  <c r="U438" i="2"/>
  <c r="T438" i="2"/>
  <c r="S438" i="2"/>
  <c r="R438" i="2"/>
  <c r="Q438" i="2"/>
  <c r="W437" i="2"/>
  <c r="V437" i="2"/>
  <c r="U437" i="2"/>
  <c r="T437" i="2"/>
  <c r="S437" i="2"/>
  <c r="R437" i="2"/>
  <c r="Q437" i="2"/>
  <c r="W436" i="2"/>
  <c r="V436" i="2"/>
  <c r="U436" i="2"/>
  <c r="T436" i="2"/>
  <c r="S436" i="2"/>
  <c r="R436" i="2"/>
  <c r="Q436" i="2"/>
  <c r="W435" i="2"/>
  <c r="V435" i="2"/>
  <c r="U435" i="2"/>
  <c r="T435" i="2"/>
  <c r="S435" i="2"/>
  <c r="R435" i="2"/>
  <c r="Q435" i="2"/>
  <c r="W434" i="2"/>
  <c r="V434" i="2"/>
  <c r="U434" i="2"/>
  <c r="T434" i="2"/>
  <c r="S434" i="2"/>
  <c r="R434" i="2"/>
  <c r="Q434" i="2"/>
  <c r="W433" i="2"/>
  <c r="V433" i="2"/>
  <c r="U433" i="2"/>
  <c r="T433" i="2"/>
  <c r="S433" i="2"/>
  <c r="R433" i="2"/>
  <c r="Q433" i="2"/>
  <c r="W432" i="2"/>
  <c r="V432" i="2"/>
  <c r="U432" i="2"/>
  <c r="T432" i="2"/>
  <c r="S432" i="2"/>
  <c r="R432" i="2"/>
  <c r="Q432" i="2"/>
  <c r="Q455" i="2" s="1"/>
  <c r="W431" i="2"/>
  <c r="R431" i="2"/>
  <c r="P431" i="2"/>
  <c r="O431" i="2"/>
  <c r="N431" i="2"/>
  <c r="M431" i="2"/>
  <c r="L431" i="2"/>
  <c r="K431" i="2"/>
  <c r="J431" i="2"/>
  <c r="I431" i="2"/>
  <c r="H431" i="2"/>
  <c r="G431" i="2"/>
  <c r="F431" i="2"/>
  <c r="Q430" i="2"/>
  <c r="P430" i="2"/>
  <c r="O430" i="2"/>
  <c r="N430" i="2"/>
  <c r="M430" i="2"/>
  <c r="L430" i="2"/>
  <c r="K430" i="2"/>
  <c r="J430" i="2"/>
  <c r="I430" i="2"/>
  <c r="H430" i="2"/>
  <c r="G430" i="2"/>
  <c r="F430" i="2"/>
  <c r="P429" i="2"/>
  <c r="O429" i="2"/>
  <c r="N429" i="2"/>
  <c r="M429" i="2"/>
  <c r="L429" i="2"/>
  <c r="K429" i="2"/>
  <c r="J429" i="2"/>
  <c r="I429" i="2"/>
  <c r="H429" i="2"/>
  <c r="G429" i="2"/>
  <c r="F429" i="2"/>
  <c r="W428" i="2"/>
  <c r="W430" i="2" s="1"/>
  <c r="V428" i="2"/>
  <c r="U428" i="2"/>
  <c r="T428" i="2"/>
  <c r="T431" i="2" s="1"/>
  <c r="S428" i="2"/>
  <c r="S431" i="2" s="1"/>
  <c r="R428" i="2"/>
  <c r="R429" i="2" s="1"/>
  <c r="Q428" i="2"/>
  <c r="P427" i="2"/>
  <c r="O427" i="2"/>
  <c r="N427" i="2"/>
  <c r="M427" i="2"/>
  <c r="L427" i="2"/>
  <c r="K427" i="2"/>
  <c r="J427" i="2"/>
  <c r="I427" i="2"/>
  <c r="H427" i="2"/>
  <c r="G427" i="2"/>
  <c r="F427" i="2"/>
  <c r="W426" i="2"/>
  <c r="P426" i="2"/>
  <c r="O426" i="2"/>
  <c r="N426" i="2"/>
  <c r="M426" i="2"/>
  <c r="L426" i="2"/>
  <c r="K426" i="2"/>
  <c r="J426" i="2"/>
  <c r="I426" i="2"/>
  <c r="H426" i="2"/>
  <c r="G426" i="2"/>
  <c r="F426" i="2"/>
  <c r="Q425" i="2"/>
  <c r="P425" i="2"/>
  <c r="O425" i="2"/>
  <c r="N425" i="2"/>
  <c r="M425" i="2"/>
  <c r="L425" i="2"/>
  <c r="K425" i="2"/>
  <c r="J425" i="2"/>
  <c r="I425" i="2"/>
  <c r="H425" i="2"/>
  <c r="G425" i="2"/>
  <c r="F425" i="2"/>
  <c r="W424" i="2"/>
  <c r="W425" i="2" s="1"/>
  <c r="V424" i="2"/>
  <c r="V425" i="2" s="1"/>
  <c r="U424" i="2"/>
  <c r="U427" i="2" s="1"/>
  <c r="T424" i="2"/>
  <c r="T426" i="2" s="1"/>
  <c r="S424" i="2"/>
  <c r="R424" i="2"/>
  <c r="Q424" i="2"/>
  <c r="Q427" i="2" s="1"/>
  <c r="P423" i="2"/>
  <c r="O423" i="2"/>
  <c r="N423" i="2"/>
  <c r="M423" i="2"/>
  <c r="L423" i="2"/>
  <c r="K423" i="2"/>
  <c r="J423" i="2"/>
  <c r="I423" i="2"/>
  <c r="H423" i="2"/>
  <c r="G423" i="2"/>
  <c r="F423" i="2"/>
  <c r="V422" i="2"/>
  <c r="P422" i="2"/>
  <c r="O422" i="2"/>
  <c r="N422" i="2"/>
  <c r="M422" i="2"/>
  <c r="L422" i="2"/>
  <c r="K422" i="2"/>
  <c r="J422" i="2"/>
  <c r="I422" i="2"/>
  <c r="H422" i="2"/>
  <c r="G422" i="2"/>
  <c r="F422" i="2"/>
  <c r="V421" i="2"/>
  <c r="U421" i="2"/>
  <c r="P421" i="2"/>
  <c r="O421" i="2"/>
  <c r="N421" i="2"/>
  <c r="M421" i="2"/>
  <c r="L421" i="2"/>
  <c r="K421" i="2"/>
  <c r="J421" i="2"/>
  <c r="I421" i="2"/>
  <c r="H421" i="2"/>
  <c r="G421" i="2"/>
  <c r="F421" i="2"/>
  <c r="W420" i="2"/>
  <c r="V420" i="2"/>
  <c r="V423" i="2" s="1"/>
  <c r="U420" i="2"/>
  <c r="U423" i="2" s="1"/>
  <c r="T420" i="2"/>
  <c r="S420" i="2"/>
  <c r="S421" i="2" s="1"/>
  <c r="R420" i="2"/>
  <c r="Q420" i="2"/>
  <c r="Q422" i="2" s="1"/>
  <c r="P419" i="2"/>
  <c r="O419" i="2"/>
  <c r="N419" i="2"/>
  <c r="M419" i="2"/>
  <c r="L419" i="2"/>
  <c r="K419" i="2"/>
  <c r="J419" i="2"/>
  <c r="I419" i="2"/>
  <c r="H419" i="2"/>
  <c r="G419" i="2"/>
  <c r="F419" i="2"/>
  <c r="P418" i="2"/>
  <c r="O418" i="2"/>
  <c r="N418" i="2"/>
  <c r="M418" i="2"/>
  <c r="L418" i="2"/>
  <c r="K418" i="2"/>
  <c r="J418" i="2"/>
  <c r="I418" i="2"/>
  <c r="H418" i="2"/>
  <c r="G418" i="2"/>
  <c r="F418" i="2"/>
  <c r="P417" i="2"/>
  <c r="O417" i="2"/>
  <c r="N417" i="2"/>
  <c r="M417" i="2"/>
  <c r="L417" i="2"/>
  <c r="K417" i="2"/>
  <c r="J417" i="2"/>
  <c r="I417" i="2"/>
  <c r="H417" i="2"/>
  <c r="G417" i="2"/>
  <c r="F417" i="2"/>
  <c r="W416" i="2"/>
  <c r="V416" i="2"/>
  <c r="U416" i="2"/>
  <c r="T416" i="2"/>
  <c r="S416" i="2"/>
  <c r="R416" i="2"/>
  <c r="Q416" i="2"/>
  <c r="W415" i="2"/>
  <c r="V415" i="2"/>
  <c r="U415" i="2"/>
  <c r="T415" i="2"/>
  <c r="S415" i="2"/>
  <c r="R415" i="2"/>
  <c r="Q415" i="2"/>
  <c r="W414" i="2"/>
  <c r="V414" i="2"/>
  <c r="U414" i="2"/>
  <c r="T414" i="2"/>
  <c r="S414" i="2"/>
  <c r="R414" i="2"/>
  <c r="Q414" i="2"/>
  <c r="W413" i="2"/>
  <c r="V413" i="2"/>
  <c r="U413" i="2"/>
  <c r="T413" i="2"/>
  <c r="S413" i="2"/>
  <c r="R413" i="2"/>
  <c r="Q413" i="2"/>
  <c r="W412" i="2"/>
  <c r="V412" i="2"/>
  <c r="U412" i="2"/>
  <c r="T412" i="2"/>
  <c r="S412" i="2"/>
  <c r="R412" i="2"/>
  <c r="Q412" i="2"/>
  <c r="W411" i="2"/>
  <c r="V411" i="2"/>
  <c r="U411" i="2"/>
  <c r="T411" i="2"/>
  <c r="S411" i="2"/>
  <c r="R411" i="2"/>
  <c r="Q411" i="2"/>
  <c r="W410" i="2"/>
  <c r="V410" i="2"/>
  <c r="U410" i="2"/>
  <c r="T410" i="2"/>
  <c r="S410" i="2"/>
  <c r="R410" i="2"/>
  <c r="Q410" i="2"/>
  <c r="W409" i="2"/>
  <c r="V409" i="2"/>
  <c r="U409" i="2"/>
  <c r="T409" i="2"/>
  <c r="S409" i="2"/>
  <c r="R409" i="2"/>
  <c r="Q409" i="2"/>
  <c r="W408" i="2"/>
  <c r="V408" i="2"/>
  <c r="U408" i="2"/>
  <c r="T408" i="2"/>
  <c r="S408" i="2"/>
  <c r="R408" i="2"/>
  <c r="Q408" i="2"/>
  <c r="W407" i="2"/>
  <c r="V407" i="2"/>
  <c r="U407" i="2"/>
  <c r="T407" i="2"/>
  <c r="S407" i="2"/>
  <c r="R407" i="2"/>
  <c r="Q407" i="2"/>
  <c r="W406" i="2"/>
  <c r="V406" i="2"/>
  <c r="U406" i="2"/>
  <c r="T406" i="2"/>
  <c r="S406" i="2"/>
  <c r="R406" i="2"/>
  <c r="Q406" i="2"/>
  <c r="W405" i="2"/>
  <c r="V405" i="2"/>
  <c r="U405" i="2"/>
  <c r="T405" i="2"/>
  <c r="S405" i="2"/>
  <c r="R405" i="2"/>
  <c r="Q405" i="2"/>
  <c r="W404" i="2"/>
  <c r="V404" i="2"/>
  <c r="U404" i="2"/>
  <c r="T404" i="2"/>
  <c r="S404" i="2"/>
  <c r="R404" i="2"/>
  <c r="Q404" i="2"/>
  <c r="W403" i="2"/>
  <c r="V403" i="2"/>
  <c r="U403" i="2"/>
  <c r="T403" i="2"/>
  <c r="S403" i="2"/>
  <c r="R403" i="2"/>
  <c r="Q403" i="2"/>
  <c r="W402" i="2"/>
  <c r="V402" i="2"/>
  <c r="U402" i="2"/>
  <c r="T402" i="2"/>
  <c r="S402" i="2"/>
  <c r="R402" i="2"/>
  <c r="Q402" i="2"/>
  <c r="W401" i="2"/>
  <c r="V401" i="2"/>
  <c r="U401" i="2"/>
  <c r="T401" i="2"/>
  <c r="S401" i="2"/>
  <c r="R401" i="2"/>
  <c r="Q401" i="2"/>
  <c r="W400" i="2"/>
  <c r="V400" i="2"/>
  <c r="U400" i="2"/>
  <c r="T400" i="2"/>
  <c r="S400" i="2"/>
  <c r="R400" i="2"/>
  <c r="Q400" i="2"/>
  <c r="W399" i="2"/>
  <c r="V399" i="2"/>
  <c r="U399" i="2"/>
  <c r="T399" i="2"/>
  <c r="S399" i="2"/>
  <c r="R399" i="2"/>
  <c r="Q399" i="2"/>
  <c r="W398" i="2"/>
  <c r="V398" i="2"/>
  <c r="U398" i="2"/>
  <c r="T398" i="2"/>
  <c r="S398" i="2"/>
  <c r="R398" i="2"/>
  <c r="Q398" i="2"/>
  <c r="W397" i="2"/>
  <c r="V397" i="2"/>
  <c r="U397" i="2"/>
  <c r="T397" i="2"/>
  <c r="S397" i="2"/>
  <c r="R397" i="2"/>
  <c r="Q397" i="2"/>
  <c r="W396" i="2"/>
  <c r="V396" i="2"/>
  <c r="U396" i="2"/>
  <c r="T396" i="2"/>
  <c r="S396" i="2"/>
  <c r="R396" i="2"/>
  <c r="Q396" i="2"/>
  <c r="W395" i="2"/>
  <c r="V395" i="2"/>
  <c r="U395" i="2"/>
  <c r="T395" i="2"/>
  <c r="S395" i="2"/>
  <c r="R395" i="2"/>
  <c r="Q395" i="2"/>
  <c r="W394" i="2"/>
  <c r="V394" i="2"/>
  <c r="U394" i="2"/>
  <c r="T394" i="2"/>
  <c r="S394" i="2"/>
  <c r="R394" i="2"/>
  <c r="Q394" i="2"/>
  <c r="W393" i="2"/>
  <c r="V393" i="2"/>
  <c r="U393" i="2"/>
  <c r="T393" i="2"/>
  <c r="S393" i="2"/>
  <c r="R393" i="2"/>
  <c r="Q393" i="2"/>
  <c r="W392" i="2"/>
  <c r="V392" i="2"/>
  <c r="U392" i="2"/>
  <c r="T392" i="2"/>
  <c r="S392" i="2"/>
  <c r="R392" i="2"/>
  <c r="Q392" i="2"/>
  <c r="W391" i="2"/>
  <c r="V391" i="2"/>
  <c r="U391" i="2"/>
  <c r="T391" i="2"/>
  <c r="S391" i="2"/>
  <c r="R391" i="2"/>
  <c r="Q391" i="2"/>
  <c r="W390" i="2"/>
  <c r="V390" i="2"/>
  <c r="U390" i="2"/>
  <c r="T390" i="2"/>
  <c r="S390" i="2"/>
  <c r="R390" i="2"/>
  <c r="Q390" i="2"/>
  <c r="W389" i="2"/>
  <c r="V389" i="2"/>
  <c r="U389" i="2"/>
  <c r="T389" i="2"/>
  <c r="S389" i="2"/>
  <c r="R389" i="2"/>
  <c r="Q389" i="2"/>
  <c r="W388" i="2"/>
  <c r="V388" i="2"/>
  <c r="U388" i="2"/>
  <c r="T388" i="2"/>
  <c r="S388" i="2"/>
  <c r="R388" i="2"/>
  <c r="Q388" i="2"/>
  <c r="W387" i="2"/>
  <c r="V387" i="2"/>
  <c r="U387" i="2"/>
  <c r="T387" i="2"/>
  <c r="S387" i="2"/>
  <c r="R387" i="2"/>
  <c r="Q387" i="2"/>
  <c r="W386" i="2"/>
  <c r="V386" i="2"/>
  <c r="U386" i="2"/>
  <c r="T386" i="2"/>
  <c r="S386" i="2"/>
  <c r="R386" i="2"/>
  <c r="Q386" i="2"/>
  <c r="W385" i="2"/>
  <c r="V385" i="2"/>
  <c r="U385" i="2"/>
  <c r="T385" i="2"/>
  <c r="S385" i="2"/>
  <c r="R385" i="2"/>
  <c r="Q385" i="2"/>
  <c r="W384" i="2"/>
  <c r="V384" i="2"/>
  <c r="U384" i="2"/>
  <c r="T384" i="2"/>
  <c r="S384" i="2"/>
  <c r="R384" i="2"/>
  <c r="Q384" i="2"/>
  <c r="W383" i="2"/>
  <c r="V383" i="2"/>
  <c r="U383" i="2"/>
  <c r="T383" i="2"/>
  <c r="S383" i="2"/>
  <c r="R383" i="2"/>
  <c r="Q383" i="2"/>
  <c r="W382" i="2"/>
  <c r="V382" i="2"/>
  <c r="U382" i="2"/>
  <c r="T382" i="2"/>
  <c r="S382" i="2"/>
  <c r="R382" i="2"/>
  <c r="Q382" i="2"/>
  <c r="W381" i="2"/>
  <c r="V381" i="2"/>
  <c r="U381" i="2"/>
  <c r="T381" i="2"/>
  <c r="S381" i="2"/>
  <c r="R381" i="2"/>
  <c r="Q381" i="2"/>
  <c r="W380" i="2"/>
  <c r="V380" i="2"/>
  <c r="U380" i="2"/>
  <c r="T380" i="2"/>
  <c r="S380" i="2"/>
  <c r="R380" i="2"/>
  <c r="Q380" i="2"/>
  <c r="W379" i="2"/>
  <c r="V379" i="2"/>
  <c r="U379" i="2"/>
  <c r="T379" i="2"/>
  <c r="S379" i="2"/>
  <c r="R379" i="2"/>
  <c r="Q379" i="2"/>
  <c r="W378" i="2"/>
  <c r="W419" i="2" s="1"/>
  <c r="V378" i="2"/>
  <c r="U378" i="2"/>
  <c r="T378" i="2"/>
  <c r="S378" i="2"/>
  <c r="R378" i="2"/>
  <c r="Q378" i="2"/>
  <c r="W377" i="2"/>
  <c r="V377" i="2"/>
  <c r="U377" i="2"/>
  <c r="T377" i="2"/>
  <c r="S377" i="2"/>
  <c r="R377" i="2"/>
  <c r="Q377" i="2"/>
  <c r="W376" i="2"/>
  <c r="V376" i="2"/>
  <c r="U376" i="2"/>
  <c r="T376" i="2"/>
  <c r="S376" i="2"/>
  <c r="R376" i="2"/>
  <c r="Q376" i="2"/>
  <c r="W375" i="2"/>
  <c r="V375" i="2"/>
  <c r="U375" i="2"/>
  <c r="T375" i="2"/>
  <c r="S375" i="2"/>
  <c r="R375" i="2"/>
  <c r="Q375" i="2"/>
  <c r="W374" i="2"/>
  <c r="V374" i="2"/>
  <c r="U374" i="2"/>
  <c r="T374" i="2"/>
  <c r="S374" i="2"/>
  <c r="R374" i="2"/>
  <c r="Q374" i="2"/>
  <c r="W373" i="2"/>
  <c r="V373" i="2"/>
  <c r="U373" i="2"/>
  <c r="T373" i="2"/>
  <c r="S373" i="2"/>
  <c r="R373" i="2"/>
  <c r="R417" i="2" s="1"/>
  <c r="Q373" i="2"/>
  <c r="P372" i="2"/>
  <c r="O372" i="2"/>
  <c r="N372" i="2"/>
  <c r="M372" i="2"/>
  <c r="L372" i="2"/>
  <c r="K372" i="2"/>
  <c r="J372" i="2"/>
  <c r="I372" i="2"/>
  <c r="H372" i="2"/>
  <c r="G372" i="2"/>
  <c r="F372" i="2"/>
  <c r="P371" i="2"/>
  <c r="O371" i="2"/>
  <c r="N371" i="2"/>
  <c r="M371" i="2"/>
  <c r="L371" i="2"/>
  <c r="K371" i="2"/>
  <c r="J371" i="2"/>
  <c r="I371" i="2"/>
  <c r="H371" i="2"/>
  <c r="G371" i="2"/>
  <c r="F371" i="2"/>
  <c r="P370" i="2"/>
  <c r="O370" i="2"/>
  <c r="N370" i="2"/>
  <c r="M370" i="2"/>
  <c r="L370" i="2"/>
  <c r="K370" i="2"/>
  <c r="J370" i="2"/>
  <c r="I370" i="2"/>
  <c r="H370" i="2"/>
  <c r="G370" i="2"/>
  <c r="F370" i="2"/>
  <c r="W369" i="2"/>
  <c r="V369" i="2"/>
  <c r="U369" i="2"/>
  <c r="T369" i="2"/>
  <c r="S369" i="2"/>
  <c r="R369" i="2"/>
  <c r="Q369" i="2"/>
  <c r="W368" i="2"/>
  <c r="V368" i="2"/>
  <c r="U368" i="2"/>
  <c r="T368" i="2"/>
  <c r="S368" i="2"/>
  <c r="R368" i="2"/>
  <c r="Q368" i="2"/>
  <c r="W367" i="2"/>
  <c r="V367" i="2"/>
  <c r="U367" i="2"/>
  <c r="T367" i="2"/>
  <c r="S367" i="2"/>
  <c r="R367" i="2"/>
  <c r="Q367" i="2"/>
  <c r="W366" i="2"/>
  <c r="V366" i="2"/>
  <c r="U366" i="2"/>
  <c r="T366" i="2"/>
  <c r="S366" i="2"/>
  <c r="R366" i="2"/>
  <c r="Q366" i="2"/>
  <c r="W365" i="2"/>
  <c r="V365" i="2"/>
  <c r="U365" i="2"/>
  <c r="T365" i="2"/>
  <c r="S365" i="2"/>
  <c r="R365" i="2"/>
  <c r="Q365" i="2"/>
  <c r="W364" i="2"/>
  <c r="V364" i="2"/>
  <c r="U364" i="2"/>
  <c r="T364" i="2"/>
  <c r="S364" i="2"/>
  <c r="R364" i="2"/>
  <c r="R371" i="2" s="1"/>
  <c r="Q364" i="2"/>
  <c r="P363" i="2"/>
  <c r="O363" i="2"/>
  <c r="N363" i="2"/>
  <c r="M363" i="2"/>
  <c r="L363" i="2"/>
  <c r="K363" i="2"/>
  <c r="J363" i="2"/>
  <c r="I363" i="2"/>
  <c r="H363" i="2"/>
  <c r="G363" i="2"/>
  <c r="F363" i="2"/>
  <c r="P362" i="2"/>
  <c r="O362" i="2"/>
  <c r="N362" i="2"/>
  <c r="M362" i="2"/>
  <c r="L362" i="2"/>
  <c r="K362" i="2"/>
  <c r="J362" i="2"/>
  <c r="I362" i="2"/>
  <c r="H362" i="2"/>
  <c r="G362" i="2"/>
  <c r="F362" i="2"/>
  <c r="P361" i="2"/>
  <c r="O361" i="2"/>
  <c r="N361" i="2"/>
  <c r="M361" i="2"/>
  <c r="L361" i="2"/>
  <c r="K361" i="2"/>
  <c r="J361" i="2"/>
  <c r="I361" i="2"/>
  <c r="H361" i="2"/>
  <c r="G361" i="2"/>
  <c r="F361" i="2"/>
  <c r="W360" i="2"/>
  <c r="V360" i="2"/>
  <c r="U360" i="2"/>
  <c r="T360" i="2"/>
  <c r="S360" i="2"/>
  <c r="R360" i="2"/>
  <c r="Q360" i="2"/>
  <c r="W359" i="2"/>
  <c r="V359" i="2"/>
  <c r="U359" i="2"/>
  <c r="T359" i="2"/>
  <c r="S359" i="2"/>
  <c r="R359" i="2"/>
  <c r="Q359" i="2"/>
  <c r="W358" i="2"/>
  <c r="V358" i="2"/>
  <c r="U358" i="2"/>
  <c r="T358" i="2"/>
  <c r="S358" i="2"/>
  <c r="R358" i="2"/>
  <c r="Q358" i="2"/>
  <c r="W357" i="2"/>
  <c r="V357" i="2"/>
  <c r="U357" i="2"/>
  <c r="T357" i="2"/>
  <c r="S357" i="2"/>
  <c r="R357" i="2"/>
  <c r="Q357" i="2"/>
  <c r="W356" i="2"/>
  <c r="V356" i="2"/>
  <c r="U356" i="2"/>
  <c r="T356" i="2"/>
  <c r="S356" i="2"/>
  <c r="R356" i="2"/>
  <c r="Q356" i="2"/>
  <c r="W355" i="2"/>
  <c r="V355" i="2"/>
  <c r="U355" i="2"/>
  <c r="T355" i="2"/>
  <c r="S355" i="2"/>
  <c r="R355" i="2"/>
  <c r="Q355" i="2"/>
  <c r="W354" i="2"/>
  <c r="V354" i="2"/>
  <c r="U354" i="2"/>
  <c r="T354" i="2"/>
  <c r="S354" i="2"/>
  <c r="R354" i="2"/>
  <c r="Q354" i="2"/>
  <c r="W353" i="2"/>
  <c r="V353" i="2"/>
  <c r="U353" i="2"/>
  <c r="T353" i="2"/>
  <c r="S353" i="2"/>
  <c r="R353" i="2"/>
  <c r="Q353" i="2"/>
  <c r="W352" i="2"/>
  <c r="V352" i="2"/>
  <c r="U352" i="2"/>
  <c r="T352" i="2"/>
  <c r="S352" i="2"/>
  <c r="R352" i="2"/>
  <c r="Q352" i="2"/>
  <c r="W351" i="2"/>
  <c r="V351" i="2"/>
  <c r="U351" i="2"/>
  <c r="U361" i="2" s="1"/>
  <c r="T351" i="2"/>
  <c r="S351" i="2"/>
  <c r="R351" i="2"/>
  <c r="Q351" i="2"/>
  <c r="W350" i="2"/>
  <c r="P350" i="2"/>
  <c r="O350" i="2"/>
  <c r="N350" i="2"/>
  <c r="M350" i="2"/>
  <c r="L350" i="2"/>
  <c r="K350" i="2"/>
  <c r="J350" i="2"/>
  <c r="I350" i="2"/>
  <c r="H350" i="2"/>
  <c r="G350" i="2"/>
  <c r="F350" i="2"/>
  <c r="P349" i="2"/>
  <c r="O349" i="2"/>
  <c r="N349" i="2"/>
  <c r="M349" i="2"/>
  <c r="L349" i="2"/>
  <c r="K349" i="2"/>
  <c r="J349" i="2"/>
  <c r="I349" i="2"/>
  <c r="H349" i="2"/>
  <c r="G349" i="2"/>
  <c r="F349" i="2"/>
  <c r="P348" i="2"/>
  <c r="O348" i="2"/>
  <c r="N348" i="2"/>
  <c r="M348" i="2"/>
  <c r="L348" i="2"/>
  <c r="K348" i="2"/>
  <c r="J348" i="2"/>
  <c r="I348" i="2"/>
  <c r="H348" i="2"/>
  <c r="G348" i="2"/>
  <c r="F348" i="2"/>
  <c r="W347" i="2"/>
  <c r="V347" i="2"/>
  <c r="V349" i="2" s="1"/>
  <c r="U347" i="2"/>
  <c r="T347" i="2"/>
  <c r="S347" i="2"/>
  <c r="R347" i="2"/>
  <c r="Q347" i="2"/>
  <c r="W346" i="2"/>
  <c r="V346" i="2"/>
  <c r="U346" i="2"/>
  <c r="T346" i="2"/>
  <c r="S346" i="2"/>
  <c r="R346" i="2"/>
  <c r="Q346" i="2"/>
  <c r="W345" i="2"/>
  <c r="W348" i="2" s="1"/>
  <c r="V345" i="2"/>
  <c r="U345" i="2"/>
  <c r="T345" i="2"/>
  <c r="S345" i="2"/>
  <c r="R345" i="2"/>
  <c r="Q345" i="2"/>
  <c r="P344" i="2"/>
  <c r="O344" i="2"/>
  <c r="N344" i="2"/>
  <c r="M344" i="2"/>
  <c r="L344" i="2"/>
  <c r="K344" i="2"/>
  <c r="J344" i="2"/>
  <c r="I344" i="2"/>
  <c r="H344" i="2"/>
  <c r="G344" i="2"/>
  <c r="F344" i="2"/>
  <c r="P343" i="2"/>
  <c r="O343" i="2"/>
  <c r="N343" i="2"/>
  <c r="M343" i="2"/>
  <c r="L343" i="2"/>
  <c r="K343" i="2"/>
  <c r="J343" i="2"/>
  <c r="I343" i="2"/>
  <c r="H343" i="2"/>
  <c r="G343" i="2"/>
  <c r="F343" i="2"/>
  <c r="P342" i="2"/>
  <c r="O342" i="2"/>
  <c r="N342" i="2"/>
  <c r="M342" i="2"/>
  <c r="L342" i="2"/>
  <c r="K342" i="2"/>
  <c r="J342" i="2"/>
  <c r="I342" i="2"/>
  <c r="H342" i="2"/>
  <c r="G342" i="2"/>
  <c r="F342" i="2"/>
  <c r="W341" i="2"/>
  <c r="V341" i="2"/>
  <c r="U341" i="2"/>
  <c r="T341" i="2"/>
  <c r="S341" i="2"/>
  <c r="R341" i="2"/>
  <c r="Q341" i="2"/>
  <c r="W340" i="2"/>
  <c r="V340" i="2"/>
  <c r="U340" i="2"/>
  <c r="T340" i="2"/>
  <c r="S340" i="2"/>
  <c r="R340" i="2"/>
  <c r="Q340" i="2"/>
  <c r="W339" i="2"/>
  <c r="V339" i="2"/>
  <c r="U339" i="2"/>
  <c r="T339" i="2"/>
  <c r="S339" i="2"/>
  <c r="R339" i="2"/>
  <c r="Q339" i="2"/>
  <c r="W338" i="2"/>
  <c r="V338" i="2"/>
  <c r="U338" i="2"/>
  <c r="T338" i="2"/>
  <c r="S338" i="2"/>
  <c r="R338" i="2"/>
  <c r="Q338" i="2"/>
  <c r="W337" i="2"/>
  <c r="V337" i="2"/>
  <c r="U337" i="2"/>
  <c r="T337" i="2"/>
  <c r="S337" i="2"/>
  <c r="R337" i="2"/>
  <c r="Q337" i="2"/>
  <c r="W336" i="2"/>
  <c r="V336" i="2"/>
  <c r="U336" i="2"/>
  <c r="T336" i="2"/>
  <c r="S336" i="2"/>
  <c r="R336" i="2"/>
  <c r="Q336" i="2"/>
  <c r="W335" i="2"/>
  <c r="V335" i="2"/>
  <c r="U335" i="2"/>
  <c r="T335" i="2"/>
  <c r="S335" i="2"/>
  <c r="R335" i="2"/>
  <c r="Q335" i="2"/>
  <c r="W334" i="2"/>
  <c r="V334" i="2"/>
  <c r="U334" i="2"/>
  <c r="T334" i="2"/>
  <c r="S334" i="2"/>
  <c r="R334" i="2"/>
  <c r="Q334" i="2"/>
  <c r="W333" i="2"/>
  <c r="V333" i="2"/>
  <c r="U333" i="2"/>
  <c r="T333" i="2"/>
  <c r="S333" i="2"/>
  <c r="R333" i="2"/>
  <c r="R344" i="2" s="1"/>
  <c r="Q333" i="2"/>
  <c r="W332" i="2"/>
  <c r="V332" i="2"/>
  <c r="U332" i="2"/>
  <c r="T332" i="2"/>
  <c r="S332" i="2"/>
  <c r="R332" i="2"/>
  <c r="Q332" i="2"/>
  <c r="Q343" i="2" s="1"/>
  <c r="P331" i="2"/>
  <c r="O331" i="2"/>
  <c r="N331" i="2"/>
  <c r="M331" i="2"/>
  <c r="L331" i="2"/>
  <c r="K331" i="2"/>
  <c r="J331" i="2"/>
  <c r="I331" i="2"/>
  <c r="H331" i="2"/>
  <c r="G331" i="2"/>
  <c r="F331" i="2"/>
  <c r="P330" i="2"/>
  <c r="O330" i="2"/>
  <c r="N330" i="2"/>
  <c r="M330" i="2"/>
  <c r="L330" i="2"/>
  <c r="K330" i="2"/>
  <c r="J330" i="2"/>
  <c r="I330" i="2"/>
  <c r="H330" i="2"/>
  <c r="G330" i="2"/>
  <c r="F330" i="2"/>
  <c r="P329" i="2"/>
  <c r="O329" i="2"/>
  <c r="N329" i="2"/>
  <c r="M329" i="2"/>
  <c r="L329" i="2"/>
  <c r="K329" i="2"/>
  <c r="J329" i="2"/>
  <c r="I329" i="2"/>
  <c r="H329" i="2"/>
  <c r="G329" i="2"/>
  <c r="F329" i="2"/>
  <c r="W328" i="2"/>
  <c r="V328" i="2"/>
  <c r="U328" i="2"/>
  <c r="T328" i="2"/>
  <c r="S328" i="2"/>
  <c r="R328" i="2"/>
  <c r="Q328" i="2"/>
  <c r="W327" i="2"/>
  <c r="V327" i="2"/>
  <c r="U327" i="2"/>
  <c r="T327" i="2"/>
  <c r="S327" i="2"/>
  <c r="R327" i="2"/>
  <c r="Q327" i="2"/>
  <c r="W326" i="2"/>
  <c r="V326" i="2"/>
  <c r="U326" i="2"/>
  <c r="T326" i="2"/>
  <c r="S326" i="2"/>
  <c r="R326" i="2"/>
  <c r="Q326" i="2"/>
  <c r="W325" i="2"/>
  <c r="V325" i="2"/>
  <c r="U325" i="2"/>
  <c r="T325" i="2"/>
  <c r="S325" i="2"/>
  <c r="R325" i="2"/>
  <c r="Q325" i="2"/>
  <c r="W324" i="2"/>
  <c r="V324" i="2"/>
  <c r="U324" i="2"/>
  <c r="T324" i="2"/>
  <c r="S324" i="2"/>
  <c r="R324" i="2"/>
  <c r="Q324" i="2"/>
  <c r="W323" i="2"/>
  <c r="V323" i="2"/>
  <c r="U323" i="2"/>
  <c r="T323" i="2"/>
  <c r="S323" i="2"/>
  <c r="R323" i="2"/>
  <c r="Q323" i="2"/>
  <c r="W322" i="2"/>
  <c r="V322" i="2"/>
  <c r="U322" i="2"/>
  <c r="T322" i="2"/>
  <c r="S322" i="2"/>
  <c r="R322" i="2"/>
  <c r="Q322" i="2"/>
  <c r="W321" i="2"/>
  <c r="V321" i="2"/>
  <c r="U321" i="2"/>
  <c r="T321" i="2"/>
  <c r="S321" i="2"/>
  <c r="R321" i="2"/>
  <c r="Q321" i="2"/>
  <c r="W320" i="2"/>
  <c r="V320" i="2"/>
  <c r="U320" i="2"/>
  <c r="T320" i="2"/>
  <c r="S320" i="2"/>
  <c r="R320" i="2"/>
  <c r="Q320" i="2"/>
  <c r="W319" i="2"/>
  <c r="V319" i="2"/>
  <c r="U319" i="2"/>
  <c r="T319" i="2"/>
  <c r="S319" i="2"/>
  <c r="R319" i="2"/>
  <c r="Q319" i="2"/>
  <c r="W318" i="2"/>
  <c r="V318" i="2"/>
  <c r="U318" i="2"/>
  <c r="T318" i="2"/>
  <c r="S318" i="2"/>
  <c r="R318" i="2"/>
  <c r="Q318" i="2"/>
  <c r="W317" i="2"/>
  <c r="V317" i="2"/>
  <c r="U317" i="2"/>
  <c r="T317" i="2"/>
  <c r="S317" i="2"/>
  <c r="R317" i="2"/>
  <c r="Q317" i="2"/>
  <c r="W316" i="2"/>
  <c r="V316" i="2"/>
  <c r="U316" i="2"/>
  <c r="T316" i="2"/>
  <c r="S316" i="2"/>
  <c r="R316" i="2"/>
  <c r="Q316" i="2"/>
  <c r="W315" i="2"/>
  <c r="V315" i="2"/>
  <c r="U315" i="2"/>
  <c r="T315" i="2"/>
  <c r="S315" i="2"/>
  <c r="R315" i="2"/>
  <c r="Q315" i="2"/>
  <c r="W314" i="2"/>
  <c r="V314" i="2"/>
  <c r="U314" i="2"/>
  <c r="T314" i="2"/>
  <c r="S314" i="2"/>
  <c r="R314" i="2"/>
  <c r="Q314" i="2"/>
  <c r="W313" i="2"/>
  <c r="V313" i="2"/>
  <c r="U313" i="2"/>
  <c r="T313" i="2"/>
  <c r="S313" i="2"/>
  <c r="R313" i="2"/>
  <c r="Q313" i="2"/>
  <c r="W312" i="2"/>
  <c r="V312" i="2"/>
  <c r="U312" i="2"/>
  <c r="T312" i="2"/>
  <c r="S312" i="2"/>
  <c r="R312" i="2"/>
  <c r="Q312" i="2"/>
  <c r="W311" i="2"/>
  <c r="V311" i="2"/>
  <c r="U311" i="2"/>
  <c r="T311" i="2"/>
  <c r="S311" i="2"/>
  <c r="R311" i="2"/>
  <c r="Q311" i="2"/>
  <c r="W310" i="2"/>
  <c r="V310" i="2"/>
  <c r="U310" i="2"/>
  <c r="T310" i="2"/>
  <c r="S310" i="2"/>
  <c r="R310" i="2"/>
  <c r="Q310" i="2"/>
  <c r="W309" i="2"/>
  <c r="V309" i="2"/>
  <c r="U309" i="2"/>
  <c r="T309" i="2"/>
  <c r="S309" i="2"/>
  <c r="R309" i="2"/>
  <c r="Q309" i="2"/>
  <c r="P308" i="2"/>
  <c r="O308" i="2"/>
  <c r="N308" i="2"/>
  <c r="M308" i="2"/>
  <c r="L308" i="2"/>
  <c r="K308" i="2"/>
  <c r="J308" i="2"/>
  <c r="I308" i="2"/>
  <c r="H308" i="2"/>
  <c r="G308" i="2"/>
  <c r="F308" i="2"/>
  <c r="P307" i="2"/>
  <c r="O307" i="2"/>
  <c r="N307" i="2"/>
  <c r="M307" i="2"/>
  <c r="L307" i="2"/>
  <c r="K307" i="2"/>
  <c r="J307" i="2"/>
  <c r="I307" i="2"/>
  <c r="H307" i="2"/>
  <c r="G307" i="2"/>
  <c r="F307" i="2"/>
  <c r="P306" i="2"/>
  <c r="O306" i="2"/>
  <c r="N306" i="2"/>
  <c r="M306" i="2"/>
  <c r="L306" i="2"/>
  <c r="K306" i="2"/>
  <c r="J306" i="2"/>
  <c r="I306" i="2"/>
  <c r="H306" i="2"/>
  <c r="G306" i="2"/>
  <c r="F306" i="2"/>
  <c r="W305" i="2"/>
  <c r="V305" i="2"/>
  <c r="U305" i="2"/>
  <c r="T305" i="2"/>
  <c r="S305" i="2"/>
  <c r="R305" i="2"/>
  <c r="Q305" i="2"/>
  <c r="W304" i="2"/>
  <c r="V304" i="2"/>
  <c r="U304" i="2"/>
  <c r="T304" i="2"/>
  <c r="S304" i="2"/>
  <c r="R304" i="2"/>
  <c r="Q304" i="2"/>
  <c r="W303" i="2"/>
  <c r="V303" i="2"/>
  <c r="U303" i="2"/>
  <c r="T303" i="2"/>
  <c r="S303" i="2"/>
  <c r="R303" i="2"/>
  <c r="Q303" i="2"/>
  <c r="W302" i="2"/>
  <c r="V302" i="2"/>
  <c r="U302" i="2"/>
  <c r="T302" i="2"/>
  <c r="S302" i="2"/>
  <c r="R302" i="2"/>
  <c r="Q302" i="2"/>
  <c r="W301" i="2"/>
  <c r="V301" i="2"/>
  <c r="U301" i="2"/>
  <c r="T301" i="2"/>
  <c r="S301" i="2"/>
  <c r="R301" i="2"/>
  <c r="Q301" i="2"/>
  <c r="W300" i="2"/>
  <c r="V300" i="2"/>
  <c r="U300" i="2"/>
  <c r="T300" i="2"/>
  <c r="S300" i="2"/>
  <c r="R300" i="2"/>
  <c r="Q300" i="2"/>
  <c r="W299" i="2"/>
  <c r="V299" i="2"/>
  <c r="U299" i="2"/>
  <c r="T299" i="2"/>
  <c r="S299" i="2"/>
  <c r="R299" i="2"/>
  <c r="Q299" i="2"/>
  <c r="W298" i="2"/>
  <c r="V298" i="2"/>
  <c r="U298" i="2"/>
  <c r="T298" i="2"/>
  <c r="S298" i="2"/>
  <c r="R298" i="2"/>
  <c r="Q298" i="2"/>
  <c r="W297" i="2"/>
  <c r="V297" i="2"/>
  <c r="U297" i="2"/>
  <c r="T297" i="2"/>
  <c r="S297" i="2"/>
  <c r="R297" i="2"/>
  <c r="Q297" i="2"/>
  <c r="W296" i="2"/>
  <c r="V296" i="2"/>
  <c r="U296" i="2"/>
  <c r="T296" i="2"/>
  <c r="S296" i="2"/>
  <c r="R296" i="2"/>
  <c r="Q296" i="2"/>
  <c r="W295" i="2"/>
  <c r="V295" i="2"/>
  <c r="U295" i="2"/>
  <c r="T295" i="2"/>
  <c r="S295" i="2"/>
  <c r="R295" i="2"/>
  <c r="Q295" i="2"/>
  <c r="W294" i="2"/>
  <c r="V294" i="2"/>
  <c r="U294" i="2"/>
  <c r="T294" i="2"/>
  <c r="S294" i="2"/>
  <c r="R294" i="2"/>
  <c r="Q294" i="2"/>
  <c r="W293" i="2"/>
  <c r="V293" i="2"/>
  <c r="U293" i="2"/>
  <c r="T293" i="2"/>
  <c r="S293" i="2"/>
  <c r="R293" i="2"/>
  <c r="Q293" i="2"/>
  <c r="W292" i="2"/>
  <c r="V292" i="2"/>
  <c r="U292" i="2"/>
  <c r="T292" i="2"/>
  <c r="S292" i="2"/>
  <c r="R292" i="2"/>
  <c r="Q292" i="2"/>
  <c r="W291" i="2"/>
  <c r="V291" i="2"/>
  <c r="U291" i="2"/>
  <c r="T291" i="2"/>
  <c r="S291" i="2"/>
  <c r="R291" i="2"/>
  <c r="Q291" i="2"/>
  <c r="W290" i="2"/>
  <c r="V290" i="2"/>
  <c r="U290" i="2"/>
  <c r="T290" i="2"/>
  <c r="S290" i="2"/>
  <c r="R290" i="2"/>
  <c r="Q290" i="2"/>
  <c r="W289" i="2"/>
  <c r="V289" i="2"/>
  <c r="U289" i="2"/>
  <c r="T289" i="2"/>
  <c r="S289" i="2"/>
  <c r="R289" i="2"/>
  <c r="Q289" i="2"/>
  <c r="W288" i="2"/>
  <c r="V288" i="2"/>
  <c r="U288" i="2"/>
  <c r="T288" i="2"/>
  <c r="S288" i="2"/>
  <c r="R288" i="2"/>
  <c r="Q288" i="2"/>
  <c r="W287" i="2"/>
  <c r="V287" i="2"/>
  <c r="U287" i="2"/>
  <c r="T287" i="2"/>
  <c r="S287" i="2"/>
  <c r="R287" i="2"/>
  <c r="Q287" i="2"/>
  <c r="W286" i="2"/>
  <c r="V286" i="2"/>
  <c r="U286" i="2"/>
  <c r="T286" i="2"/>
  <c r="S286" i="2"/>
  <c r="R286" i="2"/>
  <c r="Q286" i="2"/>
  <c r="P285" i="2"/>
  <c r="O285" i="2"/>
  <c r="N285" i="2"/>
  <c r="M285" i="2"/>
  <c r="L285" i="2"/>
  <c r="K285" i="2"/>
  <c r="J285" i="2"/>
  <c r="I285" i="2"/>
  <c r="H285" i="2"/>
  <c r="G285" i="2"/>
  <c r="F285" i="2"/>
  <c r="P284" i="2"/>
  <c r="O284" i="2"/>
  <c r="N284" i="2"/>
  <c r="M284" i="2"/>
  <c r="L284" i="2"/>
  <c r="K284" i="2"/>
  <c r="J284" i="2"/>
  <c r="I284" i="2"/>
  <c r="H284" i="2"/>
  <c r="G284" i="2"/>
  <c r="F284" i="2"/>
  <c r="P283" i="2"/>
  <c r="O283" i="2"/>
  <c r="N283" i="2"/>
  <c r="M283" i="2"/>
  <c r="L283" i="2"/>
  <c r="K283" i="2"/>
  <c r="J283" i="2"/>
  <c r="I283" i="2"/>
  <c r="H283" i="2"/>
  <c r="G283" i="2"/>
  <c r="F283" i="2"/>
  <c r="W282" i="2"/>
  <c r="V282" i="2"/>
  <c r="U282" i="2"/>
  <c r="T282" i="2"/>
  <c r="S282" i="2"/>
  <c r="R282" i="2"/>
  <c r="Q282" i="2"/>
  <c r="W281" i="2"/>
  <c r="V281" i="2"/>
  <c r="U281" i="2"/>
  <c r="T281" i="2"/>
  <c r="S281" i="2"/>
  <c r="R281" i="2"/>
  <c r="Q281" i="2"/>
  <c r="W280" i="2"/>
  <c r="V280" i="2"/>
  <c r="V284" i="2" s="1"/>
  <c r="U280" i="2"/>
  <c r="T280" i="2"/>
  <c r="S280" i="2"/>
  <c r="R280" i="2"/>
  <c r="R283" i="2" s="1"/>
  <c r="Q280" i="2"/>
  <c r="W279" i="2"/>
  <c r="V279" i="2"/>
  <c r="U279" i="2"/>
  <c r="U283" i="2" s="1"/>
  <c r="T279" i="2"/>
  <c r="S279" i="2"/>
  <c r="R279" i="2"/>
  <c r="Q279" i="2"/>
  <c r="W278" i="2"/>
  <c r="W285" i="2" s="1"/>
  <c r="V278" i="2"/>
  <c r="V283" i="2" s="1"/>
  <c r="U278" i="2"/>
  <c r="T278" i="2"/>
  <c r="S278" i="2"/>
  <c r="R278" i="2"/>
  <c r="Q278" i="2"/>
  <c r="P277" i="2"/>
  <c r="O277" i="2"/>
  <c r="N277" i="2"/>
  <c r="M277" i="2"/>
  <c r="L277" i="2"/>
  <c r="K277" i="2"/>
  <c r="J277" i="2"/>
  <c r="I277" i="2"/>
  <c r="H277" i="2"/>
  <c r="G277" i="2"/>
  <c r="F277" i="2"/>
  <c r="P276" i="2"/>
  <c r="O276" i="2"/>
  <c r="N276" i="2"/>
  <c r="M276" i="2"/>
  <c r="L276" i="2"/>
  <c r="K276" i="2"/>
  <c r="J276" i="2"/>
  <c r="I276" i="2"/>
  <c r="H276" i="2"/>
  <c r="G276" i="2"/>
  <c r="F276" i="2"/>
  <c r="P275" i="2"/>
  <c r="O275" i="2"/>
  <c r="N275" i="2"/>
  <c r="M275" i="2"/>
  <c r="L275" i="2"/>
  <c r="K275" i="2"/>
  <c r="J275" i="2"/>
  <c r="I275" i="2"/>
  <c r="H275" i="2"/>
  <c r="G275" i="2"/>
  <c r="F275" i="2"/>
  <c r="W274" i="2"/>
  <c r="V274" i="2"/>
  <c r="U274" i="2"/>
  <c r="T274" i="2"/>
  <c r="S274" i="2"/>
  <c r="R274" i="2"/>
  <c r="Q274" i="2"/>
  <c r="W273" i="2"/>
  <c r="V273" i="2"/>
  <c r="U273" i="2"/>
  <c r="T273" i="2"/>
  <c r="S273" i="2"/>
  <c r="R273" i="2"/>
  <c r="Q273" i="2"/>
  <c r="W272" i="2"/>
  <c r="V272" i="2"/>
  <c r="U272" i="2"/>
  <c r="T272" i="2"/>
  <c r="S272" i="2"/>
  <c r="R272" i="2"/>
  <c r="Q272" i="2"/>
  <c r="W271" i="2"/>
  <c r="V271" i="2"/>
  <c r="U271" i="2"/>
  <c r="T271" i="2"/>
  <c r="S271" i="2"/>
  <c r="R271" i="2"/>
  <c r="Q271" i="2"/>
  <c r="W270" i="2"/>
  <c r="V270" i="2"/>
  <c r="U270" i="2"/>
  <c r="T270" i="2"/>
  <c r="S270" i="2"/>
  <c r="R270" i="2"/>
  <c r="Q270" i="2"/>
  <c r="W269" i="2"/>
  <c r="W275" i="2" s="1"/>
  <c r="V269" i="2"/>
  <c r="U269" i="2"/>
  <c r="U276" i="2" s="1"/>
  <c r="T269" i="2"/>
  <c r="S269" i="2"/>
  <c r="R269" i="2"/>
  <c r="Q269" i="2"/>
  <c r="P268" i="2"/>
  <c r="O268" i="2"/>
  <c r="N268" i="2"/>
  <c r="M268" i="2"/>
  <c r="L268" i="2"/>
  <c r="K268" i="2"/>
  <c r="J268" i="2"/>
  <c r="I268" i="2"/>
  <c r="H268" i="2"/>
  <c r="G268" i="2"/>
  <c r="F268" i="2"/>
  <c r="P267" i="2"/>
  <c r="O267" i="2"/>
  <c r="N267" i="2"/>
  <c r="M267" i="2"/>
  <c r="L267" i="2"/>
  <c r="K267" i="2"/>
  <c r="J267" i="2"/>
  <c r="I267" i="2"/>
  <c r="H267" i="2"/>
  <c r="G267" i="2"/>
  <c r="F267" i="2"/>
  <c r="P266" i="2"/>
  <c r="O266" i="2"/>
  <c r="N266" i="2"/>
  <c r="M266" i="2"/>
  <c r="L266" i="2"/>
  <c r="K266" i="2"/>
  <c r="J266" i="2"/>
  <c r="I266" i="2"/>
  <c r="H266" i="2"/>
  <c r="G266" i="2"/>
  <c r="F266" i="2"/>
  <c r="W265" i="2"/>
  <c r="V265" i="2"/>
  <c r="U265" i="2"/>
  <c r="T265" i="2"/>
  <c r="S265" i="2"/>
  <c r="R265" i="2"/>
  <c r="Q265" i="2"/>
  <c r="W264" i="2"/>
  <c r="V264" i="2"/>
  <c r="U264" i="2"/>
  <c r="U267" i="2" s="1"/>
  <c r="T264" i="2"/>
  <c r="S264" i="2"/>
  <c r="R264" i="2"/>
  <c r="Q264" i="2"/>
  <c r="W263" i="2"/>
  <c r="W267" i="2" s="1"/>
  <c r="V263" i="2"/>
  <c r="U263" i="2"/>
  <c r="T263" i="2"/>
  <c r="S263" i="2"/>
  <c r="R263" i="2"/>
  <c r="Q263" i="2"/>
  <c r="W262" i="2"/>
  <c r="V262" i="2"/>
  <c r="U262" i="2"/>
  <c r="T262" i="2"/>
  <c r="S262" i="2"/>
  <c r="R262" i="2"/>
  <c r="Q262" i="2"/>
  <c r="W261" i="2"/>
  <c r="V261" i="2"/>
  <c r="U261" i="2"/>
  <c r="T261" i="2"/>
  <c r="S261" i="2"/>
  <c r="R261" i="2"/>
  <c r="Q261" i="2"/>
  <c r="P260" i="2"/>
  <c r="O260" i="2"/>
  <c r="N260" i="2"/>
  <c r="M260" i="2"/>
  <c r="L260" i="2"/>
  <c r="K260" i="2"/>
  <c r="J260" i="2"/>
  <c r="I260" i="2"/>
  <c r="H260" i="2"/>
  <c r="G260" i="2"/>
  <c r="F260" i="2"/>
  <c r="P259" i="2"/>
  <c r="O259" i="2"/>
  <c r="N259" i="2"/>
  <c r="M259" i="2"/>
  <c r="L259" i="2"/>
  <c r="K259" i="2"/>
  <c r="J259" i="2"/>
  <c r="I259" i="2"/>
  <c r="H259" i="2"/>
  <c r="G259" i="2"/>
  <c r="F259" i="2"/>
  <c r="P258" i="2"/>
  <c r="O258" i="2"/>
  <c r="N258" i="2"/>
  <c r="M258" i="2"/>
  <c r="L258" i="2"/>
  <c r="K258" i="2"/>
  <c r="J258" i="2"/>
  <c r="I258" i="2"/>
  <c r="H258" i="2"/>
  <c r="G258" i="2"/>
  <c r="F258" i="2"/>
  <c r="W257" i="2"/>
  <c r="V257" i="2"/>
  <c r="U257" i="2"/>
  <c r="T257" i="2"/>
  <c r="S257" i="2"/>
  <c r="R257" i="2"/>
  <c r="Q257" i="2"/>
  <c r="W256" i="2"/>
  <c r="V256" i="2"/>
  <c r="U256" i="2"/>
  <c r="T256" i="2"/>
  <c r="S256" i="2"/>
  <c r="R256" i="2"/>
  <c r="Q256" i="2"/>
  <c r="W255" i="2"/>
  <c r="V255" i="2"/>
  <c r="U255" i="2"/>
  <c r="T255" i="2"/>
  <c r="S255" i="2"/>
  <c r="R255" i="2"/>
  <c r="Q255" i="2"/>
  <c r="W254" i="2"/>
  <c r="V254" i="2"/>
  <c r="U254" i="2"/>
  <c r="T254" i="2"/>
  <c r="S254" i="2"/>
  <c r="R254" i="2"/>
  <c r="Q254" i="2"/>
  <c r="W253" i="2"/>
  <c r="V253" i="2"/>
  <c r="U253" i="2"/>
  <c r="T253" i="2"/>
  <c r="S253" i="2"/>
  <c r="R253" i="2"/>
  <c r="Q253" i="2"/>
  <c r="W252" i="2"/>
  <c r="W258" i="2" s="1"/>
  <c r="V252" i="2"/>
  <c r="U252" i="2"/>
  <c r="T252" i="2"/>
  <c r="S252" i="2"/>
  <c r="R252" i="2"/>
  <c r="Q252" i="2"/>
  <c r="W251" i="2"/>
  <c r="V251" i="2"/>
  <c r="V260" i="2" s="1"/>
  <c r="U251" i="2"/>
  <c r="T251" i="2"/>
  <c r="S251" i="2"/>
  <c r="R251" i="2"/>
  <c r="Q251" i="2"/>
  <c r="W250" i="2"/>
  <c r="V250" i="2"/>
  <c r="U250" i="2"/>
  <c r="T250" i="2"/>
  <c r="S250" i="2"/>
  <c r="R250" i="2"/>
  <c r="Q250" i="2"/>
  <c r="W249" i="2"/>
  <c r="V249" i="2"/>
  <c r="U249" i="2"/>
  <c r="T249" i="2"/>
  <c r="T260" i="2" s="1"/>
  <c r="S249" i="2"/>
  <c r="R249" i="2"/>
  <c r="Q249" i="2"/>
  <c r="P248" i="2"/>
  <c r="O248" i="2"/>
  <c r="N248" i="2"/>
  <c r="M248" i="2"/>
  <c r="L248" i="2"/>
  <c r="K248" i="2"/>
  <c r="J248" i="2"/>
  <c r="I248" i="2"/>
  <c r="H248" i="2"/>
  <c r="G248" i="2"/>
  <c r="F248" i="2"/>
  <c r="P247" i="2"/>
  <c r="O247" i="2"/>
  <c r="N247" i="2"/>
  <c r="M247" i="2"/>
  <c r="L247" i="2"/>
  <c r="K247" i="2"/>
  <c r="J247" i="2"/>
  <c r="I247" i="2"/>
  <c r="H247" i="2"/>
  <c r="G247" i="2"/>
  <c r="F247" i="2"/>
  <c r="U246" i="2"/>
  <c r="P246" i="2"/>
  <c r="O246" i="2"/>
  <c r="N246" i="2"/>
  <c r="M246" i="2"/>
  <c r="L246" i="2"/>
  <c r="K246" i="2"/>
  <c r="J246" i="2"/>
  <c r="I246" i="2"/>
  <c r="H246" i="2"/>
  <c r="G246" i="2"/>
  <c r="F246" i="2"/>
  <c r="W245" i="2"/>
  <c r="V245" i="2"/>
  <c r="U245" i="2"/>
  <c r="U247" i="2" s="1"/>
  <c r="T245" i="2"/>
  <c r="S245" i="2"/>
  <c r="R245" i="2"/>
  <c r="Q245" i="2"/>
  <c r="W244" i="2"/>
  <c r="V244" i="2"/>
  <c r="U244" i="2"/>
  <c r="T244" i="2"/>
  <c r="S244" i="2"/>
  <c r="R244" i="2"/>
  <c r="R246" i="2" s="1"/>
  <c r="Q244" i="2"/>
  <c r="Q248" i="2" s="1"/>
  <c r="P243" i="2"/>
  <c r="O243" i="2"/>
  <c r="N243" i="2"/>
  <c r="M243" i="2"/>
  <c r="L243" i="2"/>
  <c r="K243" i="2"/>
  <c r="J243" i="2"/>
  <c r="I243" i="2"/>
  <c r="H243" i="2"/>
  <c r="G243" i="2"/>
  <c r="F243" i="2"/>
  <c r="P242" i="2"/>
  <c r="O242" i="2"/>
  <c r="N242" i="2"/>
  <c r="M242" i="2"/>
  <c r="L242" i="2"/>
  <c r="K242" i="2"/>
  <c r="J242" i="2"/>
  <c r="I242" i="2"/>
  <c r="H242" i="2"/>
  <c r="G242" i="2"/>
  <c r="F242" i="2"/>
  <c r="P241" i="2"/>
  <c r="O241" i="2"/>
  <c r="N241" i="2"/>
  <c r="M241" i="2"/>
  <c r="L241" i="2"/>
  <c r="K241" i="2"/>
  <c r="J241" i="2"/>
  <c r="I241" i="2"/>
  <c r="H241" i="2"/>
  <c r="G241" i="2"/>
  <c r="F241" i="2"/>
  <c r="W240" i="2"/>
  <c r="V240" i="2"/>
  <c r="U240" i="2"/>
  <c r="T240" i="2"/>
  <c r="S240" i="2"/>
  <c r="R240" i="2"/>
  <c r="Q240" i="2"/>
  <c r="W239" i="2"/>
  <c r="V239" i="2"/>
  <c r="U239" i="2"/>
  <c r="T239" i="2"/>
  <c r="S239" i="2"/>
  <c r="R239" i="2"/>
  <c r="Q239" i="2"/>
  <c r="W238" i="2"/>
  <c r="V238" i="2"/>
  <c r="U238" i="2"/>
  <c r="T238" i="2"/>
  <c r="S238" i="2"/>
  <c r="R238" i="2"/>
  <c r="Q238" i="2"/>
  <c r="W237" i="2"/>
  <c r="V237" i="2"/>
  <c r="U237" i="2"/>
  <c r="T237" i="2"/>
  <c r="S237" i="2"/>
  <c r="R237" i="2"/>
  <c r="Q237" i="2"/>
  <c r="W236" i="2"/>
  <c r="V236" i="2"/>
  <c r="U236" i="2"/>
  <c r="T236" i="2"/>
  <c r="S236" i="2"/>
  <c r="R236" i="2"/>
  <c r="Q236" i="2"/>
  <c r="W235" i="2"/>
  <c r="V235" i="2"/>
  <c r="U235" i="2"/>
  <c r="T235" i="2"/>
  <c r="S235" i="2"/>
  <c r="R235" i="2"/>
  <c r="Q235" i="2"/>
  <c r="W234" i="2"/>
  <c r="V234" i="2"/>
  <c r="U234" i="2"/>
  <c r="T234" i="2"/>
  <c r="S234" i="2"/>
  <c r="R234" i="2"/>
  <c r="Q234" i="2"/>
  <c r="W233" i="2"/>
  <c r="V233" i="2"/>
  <c r="U233" i="2"/>
  <c r="T233" i="2"/>
  <c r="S233" i="2"/>
  <c r="R233" i="2"/>
  <c r="Q233" i="2"/>
  <c r="W232" i="2"/>
  <c r="V232" i="2"/>
  <c r="U232" i="2"/>
  <c r="T232" i="2"/>
  <c r="S232" i="2"/>
  <c r="R232" i="2"/>
  <c r="Q232" i="2"/>
  <c r="W231" i="2"/>
  <c r="V231" i="2"/>
  <c r="U231" i="2"/>
  <c r="T231" i="2"/>
  <c r="S231" i="2"/>
  <c r="R231" i="2"/>
  <c r="Q231" i="2"/>
  <c r="W230" i="2"/>
  <c r="V230" i="2"/>
  <c r="U230" i="2"/>
  <c r="T230" i="2"/>
  <c r="S230" i="2"/>
  <c r="R230" i="2"/>
  <c r="Q230" i="2"/>
  <c r="W229" i="2"/>
  <c r="V229" i="2"/>
  <c r="U229" i="2"/>
  <c r="T229" i="2"/>
  <c r="S229" i="2"/>
  <c r="R229" i="2"/>
  <c r="Q229" i="2"/>
  <c r="W228" i="2"/>
  <c r="V228" i="2"/>
  <c r="U228" i="2"/>
  <c r="T228" i="2"/>
  <c r="S228" i="2"/>
  <c r="R228" i="2"/>
  <c r="Q228" i="2"/>
  <c r="W227" i="2"/>
  <c r="V227" i="2"/>
  <c r="U227" i="2"/>
  <c r="T227" i="2"/>
  <c r="S227" i="2"/>
  <c r="R227" i="2"/>
  <c r="Q227" i="2"/>
  <c r="W226" i="2"/>
  <c r="V226" i="2"/>
  <c r="U226" i="2"/>
  <c r="T226" i="2"/>
  <c r="S226" i="2"/>
  <c r="R226" i="2"/>
  <c r="Q226" i="2"/>
  <c r="W225" i="2"/>
  <c r="V225" i="2"/>
  <c r="U225" i="2"/>
  <c r="T225" i="2"/>
  <c r="S225" i="2"/>
  <c r="R225" i="2"/>
  <c r="Q225" i="2"/>
  <c r="W224" i="2"/>
  <c r="V224" i="2"/>
  <c r="U224" i="2"/>
  <c r="T224" i="2"/>
  <c r="S224" i="2"/>
  <c r="R224" i="2"/>
  <c r="Q224" i="2"/>
  <c r="W223" i="2"/>
  <c r="V223" i="2"/>
  <c r="U223" i="2"/>
  <c r="T223" i="2"/>
  <c r="S223" i="2"/>
  <c r="R223" i="2"/>
  <c r="Q223" i="2"/>
  <c r="P222" i="2"/>
  <c r="O222" i="2"/>
  <c r="N222" i="2"/>
  <c r="M222" i="2"/>
  <c r="L222" i="2"/>
  <c r="K222" i="2"/>
  <c r="J222" i="2"/>
  <c r="I222" i="2"/>
  <c r="H222" i="2"/>
  <c r="G222" i="2"/>
  <c r="F222" i="2"/>
  <c r="P221" i="2"/>
  <c r="O221" i="2"/>
  <c r="N221" i="2"/>
  <c r="M221" i="2"/>
  <c r="L221" i="2"/>
  <c r="K221" i="2"/>
  <c r="J221" i="2"/>
  <c r="I221" i="2"/>
  <c r="H221" i="2"/>
  <c r="G221" i="2"/>
  <c r="F221" i="2"/>
  <c r="P220" i="2"/>
  <c r="O220" i="2"/>
  <c r="N220" i="2"/>
  <c r="M220" i="2"/>
  <c r="L220" i="2"/>
  <c r="K220" i="2"/>
  <c r="J220" i="2"/>
  <c r="I220" i="2"/>
  <c r="H220" i="2"/>
  <c r="G220" i="2"/>
  <c r="F220" i="2"/>
  <c r="W219" i="2"/>
  <c r="V219" i="2"/>
  <c r="U219" i="2"/>
  <c r="T219" i="2"/>
  <c r="S219" i="2"/>
  <c r="R219" i="2"/>
  <c r="Q219" i="2"/>
  <c r="W218" i="2"/>
  <c r="V218" i="2"/>
  <c r="U218" i="2"/>
  <c r="T218" i="2"/>
  <c r="S218" i="2"/>
  <c r="R218" i="2"/>
  <c r="Q218" i="2"/>
  <c r="W217" i="2"/>
  <c r="V217" i="2"/>
  <c r="U217" i="2"/>
  <c r="T217" i="2"/>
  <c r="S217" i="2"/>
  <c r="R217" i="2"/>
  <c r="Q217" i="2"/>
  <c r="W216" i="2"/>
  <c r="V216" i="2"/>
  <c r="U216" i="2"/>
  <c r="T216" i="2"/>
  <c r="S216" i="2"/>
  <c r="S221" i="2" s="1"/>
  <c r="R216" i="2"/>
  <c r="Q216" i="2"/>
  <c r="W215" i="2"/>
  <c r="V215" i="2"/>
  <c r="U215" i="2"/>
  <c r="T215" i="2"/>
  <c r="S215" i="2"/>
  <c r="R215" i="2"/>
  <c r="Q215" i="2"/>
  <c r="W214" i="2"/>
  <c r="V214" i="2"/>
  <c r="U214" i="2"/>
  <c r="T214" i="2"/>
  <c r="S214" i="2"/>
  <c r="R214" i="2"/>
  <c r="Q214" i="2"/>
  <c r="P213" i="2"/>
  <c r="O213" i="2"/>
  <c r="N213" i="2"/>
  <c r="M213" i="2"/>
  <c r="L213" i="2"/>
  <c r="K213" i="2"/>
  <c r="J213" i="2"/>
  <c r="I213" i="2"/>
  <c r="H213" i="2"/>
  <c r="G213" i="2"/>
  <c r="F213" i="2"/>
  <c r="P212" i="2"/>
  <c r="O212" i="2"/>
  <c r="N212" i="2"/>
  <c r="M212" i="2"/>
  <c r="L212" i="2"/>
  <c r="K212" i="2"/>
  <c r="J212" i="2"/>
  <c r="I212" i="2"/>
  <c r="H212" i="2"/>
  <c r="G212" i="2"/>
  <c r="F212" i="2"/>
  <c r="P211" i="2"/>
  <c r="O211" i="2"/>
  <c r="N211" i="2"/>
  <c r="M211" i="2"/>
  <c r="L211" i="2"/>
  <c r="K211" i="2"/>
  <c r="J211" i="2"/>
  <c r="I211" i="2"/>
  <c r="H211" i="2"/>
  <c r="G211" i="2"/>
  <c r="F211" i="2"/>
  <c r="W210" i="2"/>
  <c r="V210" i="2"/>
  <c r="U210" i="2"/>
  <c r="T210" i="2"/>
  <c r="S210" i="2"/>
  <c r="R210" i="2"/>
  <c r="Q210" i="2"/>
  <c r="W209" i="2"/>
  <c r="V209" i="2"/>
  <c r="U209" i="2"/>
  <c r="T209" i="2"/>
  <c r="S209" i="2"/>
  <c r="R209" i="2"/>
  <c r="Q209" i="2"/>
  <c r="W208" i="2"/>
  <c r="V208" i="2"/>
  <c r="U208" i="2"/>
  <c r="T208" i="2"/>
  <c r="S208" i="2"/>
  <c r="R208" i="2"/>
  <c r="Q208" i="2"/>
  <c r="W207" i="2"/>
  <c r="V207" i="2"/>
  <c r="U207" i="2"/>
  <c r="T207" i="2"/>
  <c r="S207" i="2"/>
  <c r="R207" i="2"/>
  <c r="Q207" i="2"/>
  <c r="W206" i="2"/>
  <c r="V206" i="2"/>
  <c r="U206" i="2"/>
  <c r="T206" i="2"/>
  <c r="S206" i="2"/>
  <c r="R206" i="2"/>
  <c r="Q206" i="2"/>
  <c r="W205" i="2"/>
  <c r="W211" i="2" s="1"/>
  <c r="V205" i="2"/>
  <c r="U205" i="2"/>
  <c r="T205" i="2"/>
  <c r="S205" i="2"/>
  <c r="R205" i="2"/>
  <c r="Q205" i="2"/>
  <c r="W204" i="2"/>
  <c r="V204" i="2"/>
  <c r="U204" i="2"/>
  <c r="U211" i="2" s="1"/>
  <c r="T204" i="2"/>
  <c r="S204" i="2"/>
  <c r="R204" i="2"/>
  <c r="Q204" i="2"/>
  <c r="W203" i="2"/>
  <c r="V203" i="2"/>
  <c r="U203" i="2"/>
  <c r="T203" i="2"/>
  <c r="S203" i="2"/>
  <c r="R203" i="2"/>
  <c r="Q203" i="2"/>
  <c r="W202" i="2"/>
  <c r="V202" i="2"/>
  <c r="U202" i="2"/>
  <c r="T202" i="2"/>
  <c r="S202" i="2"/>
  <c r="R202" i="2"/>
  <c r="Q202" i="2"/>
  <c r="W201" i="2"/>
  <c r="V201" i="2"/>
  <c r="U201" i="2"/>
  <c r="T201" i="2"/>
  <c r="S201" i="2"/>
  <c r="R201" i="2"/>
  <c r="Q201" i="2"/>
  <c r="W200" i="2"/>
  <c r="V200" i="2"/>
  <c r="U200" i="2"/>
  <c r="T200" i="2"/>
  <c r="S200" i="2"/>
  <c r="R200" i="2"/>
  <c r="Q200" i="2"/>
  <c r="Q211" i="2" s="1"/>
  <c r="W199" i="2"/>
  <c r="V199" i="2"/>
  <c r="U199" i="2"/>
  <c r="T199" i="2"/>
  <c r="S199" i="2"/>
  <c r="R199" i="2"/>
  <c r="Q199" i="2"/>
  <c r="P198" i="2"/>
  <c r="O198" i="2"/>
  <c r="N198" i="2"/>
  <c r="M198" i="2"/>
  <c r="L198" i="2"/>
  <c r="K198" i="2"/>
  <c r="J198" i="2"/>
  <c r="I198" i="2"/>
  <c r="H198" i="2"/>
  <c r="G198" i="2"/>
  <c r="F198" i="2"/>
  <c r="P197" i="2"/>
  <c r="O197" i="2"/>
  <c r="N197" i="2"/>
  <c r="M197" i="2"/>
  <c r="L197" i="2"/>
  <c r="K197" i="2"/>
  <c r="J197" i="2"/>
  <c r="I197" i="2"/>
  <c r="H197" i="2"/>
  <c r="G197" i="2"/>
  <c r="F197" i="2"/>
  <c r="P196" i="2"/>
  <c r="O196" i="2"/>
  <c r="N196" i="2"/>
  <c r="M196" i="2"/>
  <c r="L196" i="2"/>
  <c r="K196" i="2"/>
  <c r="J196" i="2"/>
  <c r="I196" i="2"/>
  <c r="H196" i="2"/>
  <c r="G196" i="2"/>
  <c r="F196" i="2"/>
  <c r="W195" i="2"/>
  <c r="V195" i="2"/>
  <c r="U195" i="2"/>
  <c r="T195" i="2"/>
  <c r="S195" i="2"/>
  <c r="R195" i="2"/>
  <c r="Q195" i="2"/>
  <c r="W194" i="2"/>
  <c r="V194" i="2"/>
  <c r="U194" i="2"/>
  <c r="T194" i="2"/>
  <c r="S194" i="2"/>
  <c r="R194" i="2"/>
  <c r="Q194" i="2"/>
  <c r="W193" i="2"/>
  <c r="V193" i="2"/>
  <c r="U193" i="2"/>
  <c r="T193" i="2"/>
  <c r="S193" i="2"/>
  <c r="R193" i="2"/>
  <c r="Q193" i="2"/>
  <c r="W192" i="2"/>
  <c r="V192" i="2"/>
  <c r="U192" i="2"/>
  <c r="T192" i="2"/>
  <c r="S192" i="2"/>
  <c r="R192" i="2"/>
  <c r="Q192" i="2"/>
  <c r="W191" i="2"/>
  <c r="V191" i="2"/>
  <c r="U191" i="2"/>
  <c r="T191" i="2"/>
  <c r="S191" i="2"/>
  <c r="R191" i="2"/>
  <c r="Q191" i="2"/>
  <c r="W190" i="2"/>
  <c r="V190" i="2"/>
  <c r="U190" i="2"/>
  <c r="T190" i="2"/>
  <c r="S190" i="2"/>
  <c r="R190" i="2"/>
  <c r="Q190" i="2"/>
  <c r="W189" i="2"/>
  <c r="V189" i="2"/>
  <c r="U189" i="2"/>
  <c r="T189" i="2"/>
  <c r="S189" i="2"/>
  <c r="R189" i="2"/>
  <c r="Q189" i="2"/>
  <c r="W188" i="2"/>
  <c r="V188" i="2"/>
  <c r="U188" i="2"/>
  <c r="U198" i="2" s="1"/>
  <c r="T188" i="2"/>
  <c r="S188" i="2"/>
  <c r="R188" i="2"/>
  <c r="Q188" i="2"/>
  <c r="W187" i="2"/>
  <c r="V187" i="2"/>
  <c r="U187" i="2"/>
  <c r="T187" i="2"/>
  <c r="T196" i="2" s="1"/>
  <c r="S187" i="2"/>
  <c r="R187" i="2"/>
  <c r="Q187" i="2"/>
  <c r="P186" i="2"/>
  <c r="O186" i="2"/>
  <c r="N186" i="2"/>
  <c r="M186" i="2"/>
  <c r="L186" i="2"/>
  <c r="K186" i="2"/>
  <c r="J186" i="2"/>
  <c r="I186" i="2"/>
  <c r="H186" i="2"/>
  <c r="G186" i="2"/>
  <c r="F186" i="2"/>
  <c r="P185" i="2"/>
  <c r="O185" i="2"/>
  <c r="N185" i="2"/>
  <c r="M185" i="2"/>
  <c r="L185" i="2"/>
  <c r="K185" i="2"/>
  <c r="J185" i="2"/>
  <c r="I185" i="2"/>
  <c r="H185" i="2"/>
  <c r="G185" i="2"/>
  <c r="F185" i="2"/>
  <c r="P184" i="2"/>
  <c r="O184" i="2"/>
  <c r="N184" i="2"/>
  <c r="M184" i="2"/>
  <c r="L184" i="2"/>
  <c r="K184" i="2"/>
  <c r="J184" i="2"/>
  <c r="I184" i="2"/>
  <c r="H184" i="2"/>
  <c r="G184" i="2"/>
  <c r="F184" i="2"/>
  <c r="W183" i="2"/>
  <c r="V183" i="2"/>
  <c r="U183" i="2"/>
  <c r="T183" i="2"/>
  <c r="S183" i="2"/>
  <c r="R183" i="2"/>
  <c r="R185" i="2" s="1"/>
  <c r="Q183" i="2"/>
  <c r="W182" i="2"/>
  <c r="V182" i="2"/>
  <c r="U182" i="2"/>
  <c r="T182" i="2"/>
  <c r="S182" i="2"/>
  <c r="R182" i="2"/>
  <c r="Q182" i="2"/>
  <c r="W181" i="2"/>
  <c r="V181" i="2"/>
  <c r="U181" i="2"/>
  <c r="T181" i="2"/>
  <c r="S181" i="2"/>
  <c r="R181" i="2"/>
  <c r="Q181" i="2"/>
  <c r="W180" i="2"/>
  <c r="V180" i="2"/>
  <c r="V184" i="2" s="1"/>
  <c r="U180" i="2"/>
  <c r="T180" i="2"/>
  <c r="T184" i="2" s="1"/>
  <c r="S180" i="2"/>
  <c r="R180" i="2"/>
  <c r="Q180" i="2"/>
  <c r="P179" i="2"/>
  <c r="O179" i="2"/>
  <c r="N179" i="2"/>
  <c r="M179" i="2"/>
  <c r="L179" i="2"/>
  <c r="K179" i="2"/>
  <c r="J179" i="2"/>
  <c r="I179" i="2"/>
  <c r="H179" i="2"/>
  <c r="G179" i="2"/>
  <c r="F179" i="2"/>
  <c r="P178" i="2"/>
  <c r="O178" i="2"/>
  <c r="N178" i="2"/>
  <c r="M178" i="2"/>
  <c r="L178" i="2"/>
  <c r="K178" i="2"/>
  <c r="J178" i="2"/>
  <c r="I178" i="2"/>
  <c r="H178" i="2"/>
  <c r="G178" i="2"/>
  <c r="F178" i="2"/>
  <c r="P177" i="2"/>
  <c r="O177" i="2"/>
  <c r="N177" i="2"/>
  <c r="M177" i="2"/>
  <c r="L177" i="2"/>
  <c r="K177" i="2"/>
  <c r="J177" i="2"/>
  <c r="I177" i="2"/>
  <c r="H177" i="2"/>
  <c r="G177" i="2"/>
  <c r="F177" i="2"/>
  <c r="W176" i="2"/>
  <c r="V176" i="2"/>
  <c r="U176" i="2"/>
  <c r="T176" i="2"/>
  <c r="S176" i="2"/>
  <c r="R176" i="2"/>
  <c r="Q176" i="2"/>
  <c r="W175" i="2"/>
  <c r="V175" i="2"/>
  <c r="U175" i="2"/>
  <c r="T175" i="2"/>
  <c r="S175" i="2"/>
  <c r="R175" i="2"/>
  <c r="R179" i="2" s="1"/>
  <c r="Q175" i="2"/>
  <c r="W174" i="2"/>
  <c r="V174" i="2"/>
  <c r="U174" i="2"/>
  <c r="T174" i="2"/>
  <c r="S174" i="2"/>
  <c r="R174" i="2"/>
  <c r="Q174" i="2"/>
  <c r="W173" i="2"/>
  <c r="V173" i="2"/>
  <c r="U173" i="2"/>
  <c r="T173" i="2"/>
  <c r="S173" i="2"/>
  <c r="R173" i="2"/>
  <c r="Q173" i="2"/>
  <c r="P172" i="2"/>
  <c r="O172" i="2"/>
  <c r="N172" i="2"/>
  <c r="M172" i="2"/>
  <c r="L172" i="2"/>
  <c r="K172" i="2"/>
  <c r="J172" i="2"/>
  <c r="I172" i="2"/>
  <c r="H172" i="2"/>
  <c r="G172" i="2"/>
  <c r="F172" i="2"/>
  <c r="P171" i="2"/>
  <c r="O171" i="2"/>
  <c r="N171" i="2"/>
  <c r="M171" i="2"/>
  <c r="L171" i="2"/>
  <c r="K171" i="2"/>
  <c r="J171" i="2"/>
  <c r="I171" i="2"/>
  <c r="H171" i="2"/>
  <c r="G171" i="2"/>
  <c r="F171" i="2"/>
  <c r="P170" i="2"/>
  <c r="O170" i="2"/>
  <c r="N170" i="2"/>
  <c r="M170" i="2"/>
  <c r="L170" i="2"/>
  <c r="K170" i="2"/>
  <c r="J170" i="2"/>
  <c r="I170" i="2"/>
  <c r="H170" i="2"/>
  <c r="G170" i="2"/>
  <c r="F170" i="2"/>
  <c r="W169" i="2"/>
  <c r="V169" i="2"/>
  <c r="U169" i="2"/>
  <c r="T169" i="2"/>
  <c r="S169" i="2"/>
  <c r="R169" i="2"/>
  <c r="Q169" i="2"/>
  <c r="W168" i="2"/>
  <c r="V168" i="2"/>
  <c r="U168" i="2"/>
  <c r="T168" i="2"/>
  <c r="S168" i="2"/>
  <c r="R168" i="2"/>
  <c r="Q168" i="2"/>
  <c r="W167" i="2"/>
  <c r="V167" i="2"/>
  <c r="U167" i="2"/>
  <c r="T167" i="2"/>
  <c r="S167" i="2"/>
  <c r="R167" i="2"/>
  <c r="R170" i="2" s="1"/>
  <c r="Q167" i="2"/>
  <c r="W166" i="2"/>
  <c r="V166" i="2"/>
  <c r="U166" i="2"/>
  <c r="T166" i="2"/>
  <c r="S166" i="2"/>
  <c r="R166" i="2"/>
  <c r="Q166" i="2"/>
  <c r="W165" i="2"/>
  <c r="V165" i="2"/>
  <c r="V171" i="2" s="1"/>
  <c r="U165" i="2"/>
  <c r="T165" i="2"/>
  <c r="T171" i="2" s="1"/>
  <c r="S165" i="2"/>
  <c r="S171" i="2" s="1"/>
  <c r="R165" i="2"/>
  <c r="Q165" i="2"/>
  <c r="P164" i="2"/>
  <c r="O164" i="2"/>
  <c r="N164" i="2"/>
  <c r="M164" i="2"/>
  <c r="L164" i="2"/>
  <c r="K164" i="2"/>
  <c r="J164" i="2"/>
  <c r="I164" i="2"/>
  <c r="H164" i="2"/>
  <c r="G164" i="2"/>
  <c r="F164" i="2"/>
  <c r="P163" i="2"/>
  <c r="O163" i="2"/>
  <c r="N163" i="2"/>
  <c r="M163" i="2"/>
  <c r="L163" i="2"/>
  <c r="K163" i="2"/>
  <c r="J163" i="2"/>
  <c r="I163" i="2"/>
  <c r="H163" i="2"/>
  <c r="G163" i="2"/>
  <c r="F163" i="2"/>
  <c r="P162" i="2"/>
  <c r="O162" i="2"/>
  <c r="N162" i="2"/>
  <c r="M162" i="2"/>
  <c r="L162" i="2"/>
  <c r="K162" i="2"/>
  <c r="J162" i="2"/>
  <c r="I162" i="2"/>
  <c r="H162" i="2"/>
  <c r="G162" i="2"/>
  <c r="F162" i="2"/>
  <c r="W161" i="2"/>
  <c r="V161" i="2"/>
  <c r="U161" i="2"/>
  <c r="T161" i="2"/>
  <c r="S161" i="2"/>
  <c r="R161" i="2"/>
  <c r="Q161" i="2"/>
  <c r="W160" i="2"/>
  <c r="V160" i="2"/>
  <c r="U160" i="2"/>
  <c r="T160" i="2"/>
  <c r="S160" i="2"/>
  <c r="R160" i="2"/>
  <c r="Q160" i="2"/>
  <c r="W159" i="2"/>
  <c r="V159" i="2"/>
  <c r="U159" i="2"/>
  <c r="T159" i="2"/>
  <c r="S159" i="2"/>
  <c r="R159" i="2"/>
  <c r="Q159" i="2"/>
  <c r="W158" i="2"/>
  <c r="V158" i="2"/>
  <c r="U158" i="2"/>
  <c r="T158" i="2"/>
  <c r="S158" i="2"/>
  <c r="R158" i="2"/>
  <c r="Q158" i="2"/>
  <c r="W157" i="2"/>
  <c r="V157" i="2"/>
  <c r="U157" i="2"/>
  <c r="T157" i="2"/>
  <c r="S157" i="2"/>
  <c r="R157" i="2"/>
  <c r="Q157" i="2"/>
  <c r="W156" i="2"/>
  <c r="V156" i="2"/>
  <c r="U156" i="2"/>
  <c r="T156" i="2"/>
  <c r="S156" i="2"/>
  <c r="R156" i="2"/>
  <c r="Q156" i="2"/>
  <c r="W155" i="2"/>
  <c r="V155" i="2"/>
  <c r="U155" i="2"/>
  <c r="T155" i="2"/>
  <c r="S155" i="2"/>
  <c r="R155" i="2"/>
  <c r="Q155" i="2"/>
  <c r="W154" i="2"/>
  <c r="W163" i="2" s="1"/>
  <c r="V154" i="2"/>
  <c r="U154" i="2"/>
  <c r="T154" i="2"/>
  <c r="S154" i="2"/>
  <c r="R154" i="2"/>
  <c r="Q154" i="2"/>
  <c r="W153" i="2"/>
  <c r="V153" i="2"/>
  <c r="U153" i="2"/>
  <c r="T153" i="2"/>
  <c r="S153" i="2"/>
  <c r="R153" i="2"/>
  <c r="Q153" i="2"/>
  <c r="P152" i="2"/>
  <c r="O152" i="2"/>
  <c r="N152" i="2"/>
  <c r="M152" i="2"/>
  <c r="L152" i="2"/>
  <c r="K152" i="2"/>
  <c r="J152" i="2"/>
  <c r="I152" i="2"/>
  <c r="H152" i="2"/>
  <c r="G152" i="2"/>
  <c r="F152" i="2"/>
  <c r="P151" i="2"/>
  <c r="O151" i="2"/>
  <c r="N151" i="2"/>
  <c r="M151" i="2"/>
  <c r="L151" i="2"/>
  <c r="K151" i="2"/>
  <c r="J151" i="2"/>
  <c r="I151" i="2"/>
  <c r="H151" i="2"/>
  <c r="G151" i="2"/>
  <c r="F151" i="2"/>
  <c r="P150" i="2"/>
  <c r="O150" i="2"/>
  <c r="N150" i="2"/>
  <c r="M150" i="2"/>
  <c r="L150" i="2"/>
  <c r="K150" i="2"/>
  <c r="J150" i="2"/>
  <c r="I150" i="2"/>
  <c r="H150" i="2"/>
  <c r="G150" i="2"/>
  <c r="F150" i="2"/>
  <c r="W149" i="2"/>
  <c r="V149" i="2"/>
  <c r="U149" i="2"/>
  <c r="T149" i="2"/>
  <c r="S149" i="2"/>
  <c r="R149" i="2"/>
  <c r="Q149" i="2"/>
  <c r="W148" i="2"/>
  <c r="V148" i="2"/>
  <c r="U148" i="2"/>
  <c r="T148" i="2"/>
  <c r="S148" i="2"/>
  <c r="R148" i="2"/>
  <c r="Q148" i="2"/>
  <c r="W147" i="2"/>
  <c r="V147" i="2"/>
  <c r="U147" i="2"/>
  <c r="T147" i="2"/>
  <c r="T151" i="2" s="1"/>
  <c r="S147" i="2"/>
  <c r="R147" i="2"/>
  <c r="Q147" i="2"/>
  <c r="W146" i="2"/>
  <c r="V146" i="2"/>
  <c r="U146" i="2"/>
  <c r="T146" i="2"/>
  <c r="S146" i="2"/>
  <c r="R146" i="2"/>
  <c r="Q146" i="2"/>
  <c r="W145" i="2"/>
  <c r="V145" i="2"/>
  <c r="U145" i="2"/>
  <c r="T145" i="2"/>
  <c r="S145" i="2"/>
  <c r="R145" i="2"/>
  <c r="Q145" i="2"/>
  <c r="W144" i="2"/>
  <c r="V144" i="2"/>
  <c r="U144" i="2"/>
  <c r="T144" i="2"/>
  <c r="S144" i="2"/>
  <c r="R144" i="2"/>
  <c r="Q144" i="2"/>
  <c r="W143" i="2"/>
  <c r="V143" i="2"/>
  <c r="U143" i="2"/>
  <c r="T143" i="2"/>
  <c r="S143" i="2"/>
  <c r="R143" i="2"/>
  <c r="Q143" i="2"/>
  <c r="W142" i="2"/>
  <c r="V142" i="2"/>
  <c r="U142" i="2"/>
  <c r="T142" i="2"/>
  <c r="S142" i="2"/>
  <c r="R142" i="2"/>
  <c r="Q142" i="2"/>
  <c r="W141" i="2"/>
  <c r="V141" i="2"/>
  <c r="U141" i="2"/>
  <c r="T141" i="2"/>
  <c r="S141" i="2"/>
  <c r="R141" i="2"/>
  <c r="Q141" i="2"/>
  <c r="W140" i="2"/>
  <c r="V140" i="2"/>
  <c r="U140" i="2"/>
  <c r="U152" i="2" s="1"/>
  <c r="T140" i="2"/>
  <c r="S140" i="2"/>
  <c r="R140" i="2"/>
  <c r="Q140" i="2"/>
  <c r="P139" i="2"/>
  <c r="O139" i="2"/>
  <c r="N139" i="2"/>
  <c r="M139" i="2"/>
  <c r="L139" i="2"/>
  <c r="K139" i="2"/>
  <c r="J139" i="2"/>
  <c r="I139" i="2"/>
  <c r="H139" i="2"/>
  <c r="G139" i="2"/>
  <c r="F139" i="2"/>
  <c r="P138" i="2"/>
  <c r="O138" i="2"/>
  <c r="N138" i="2"/>
  <c r="M138" i="2"/>
  <c r="L138" i="2"/>
  <c r="K138" i="2"/>
  <c r="J138" i="2"/>
  <c r="I138" i="2"/>
  <c r="H138" i="2"/>
  <c r="G138" i="2"/>
  <c r="F138" i="2"/>
  <c r="P137" i="2"/>
  <c r="O137" i="2"/>
  <c r="N137" i="2"/>
  <c r="M137" i="2"/>
  <c r="L137" i="2"/>
  <c r="K137" i="2"/>
  <c r="J137" i="2"/>
  <c r="I137" i="2"/>
  <c r="H137" i="2"/>
  <c r="G137" i="2"/>
  <c r="F137" i="2"/>
  <c r="W136" i="2"/>
  <c r="V136" i="2"/>
  <c r="U136" i="2"/>
  <c r="T136" i="2"/>
  <c r="S136" i="2"/>
  <c r="R136" i="2"/>
  <c r="Q136" i="2"/>
  <c r="W135" i="2"/>
  <c r="V135" i="2"/>
  <c r="U135" i="2"/>
  <c r="T135" i="2"/>
  <c r="S135" i="2"/>
  <c r="R135" i="2"/>
  <c r="Q135" i="2"/>
  <c r="W134" i="2"/>
  <c r="V134" i="2"/>
  <c r="U134" i="2"/>
  <c r="T134" i="2"/>
  <c r="S134" i="2"/>
  <c r="R134" i="2"/>
  <c r="Q134" i="2"/>
  <c r="W133" i="2"/>
  <c r="V133" i="2"/>
  <c r="U133" i="2"/>
  <c r="T133" i="2"/>
  <c r="S133" i="2"/>
  <c r="R133" i="2"/>
  <c r="Q133" i="2"/>
  <c r="W132" i="2"/>
  <c r="V132" i="2"/>
  <c r="U132" i="2"/>
  <c r="T132" i="2"/>
  <c r="S132" i="2"/>
  <c r="R132" i="2"/>
  <c r="Q132" i="2"/>
  <c r="W131" i="2"/>
  <c r="V131" i="2"/>
  <c r="U131" i="2"/>
  <c r="T131" i="2"/>
  <c r="S131" i="2"/>
  <c r="R131" i="2"/>
  <c r="Q131" i="2"/>
  <c r="W130" i="2"/>
  <c r="V130" i="2"/>
  <c r="U130" i="2"/>
  <c r="T130" i="2"/>
  <c r="S130" i="2"/>
  <c r="R130" i="2"/>
  <c r="Q130" i="2"/>
  <c r="W129" i="2"/>
  <c r="V129" i="2"/>
  <c r="U129" i="2"/>
  <c r="T129" i="2"/>
  <c r="S129" i="2"/>
  <c r="R129" i="2"/>
  <c r="Q129" i="2"/>
  <c r="W128" i="2"/>
  <c r="V128" i="2"/>
  <c r="U128" i="2"/>
  <c r="T128" i="2"/>
  <c r="S128" i="2"/>
  <c r="R128" i="2"/>
  <c r="Q128" i="2"/>
  <c r="W127" i="2"/>
  <c r="V127" i="2"/>
  <c r="U127" i="2"/>
  <c r="T127" i="2"/>
  <c r="S127" i="2"/>
  <c r="R127" i="2"/>
  <c r="Q127" i="2"/>
  <c r="W126" i="2"/>
  <c r="V126" i="2"/>
  <c r="U126" i="2"/>
  <c r="T126" i="2"/>
  <c r="S126" i="2"/>
  <c r="R126" i="2"/>
  <c r="Q126" i="2"/>
  <c r="P125" i="2"/>
  <c r="O125" i="2"/>
  <c r="N125" i="2"/>
  <c r="M125" i="2"/>
  <c r="L125" i="2"/>
  <c r="K125" i="2"/>
  <c r="J125" i="2"/>
  <c r="I125" i="2"/>
  <c r="H125" i="2"/>
  <c r="G125" i="2"/>
  <c r="F125" i="2"/>
  <c r="P124" i="2"/>
  <c r="O124" i="2"/>
  <c r="N124" i="2"/>
  <c r="M124" i="2"/>
  <c r="L124" i="2"/>
  <c r="K124" i="2"/>
  <c r="J124" i="2"/>
  <c r="I124" i="2"/>
  <c r="H124" i="2"/>
  <c r="G124" i="2"/>
  <c r="F124" i="2"/>
  <c r="P123" i="2"/>
  <c r="O123" i="2"/>
  <c r="N123" i="2"/>
  <c r="M123" i="2"/>
  <c r="L123" i="2"/>
  <c r="K123" i="2"/>
  <c r="J123" i="2"/>
  <c r="I123" i="2"/>
  <c r="H123" i="2"/>
  <c r="G123" i="2"/>
  <c r="F123" i="2"/>
  <c r="W122" i="2"/>
  <c r="V122" i="2"/>
  <c r="U122" i="2"/>
  <c r="T122" i="2"/>
  <c r="S122" i="2"/>
  <c r="R122" i="2"/>
  <c r="Q122" i="2"/>
  <c r="W121" i="2"/>
  <c r="V121" i="2"/>
  <c r="U121" i="2"/>
  <c r="T121" i="2"/>
  <c r="S121" i="2"/>
  <c r="R121" i="2"/>
  <c r="R124" i="2" s="1"/>
  <c r="Q121" i="2"/>
  <c r="W120" i="2"/>
  <c r="V120" i="2"/>
  <c r="U120" i="2"/>
  <c r="U125" i="2" s="1"/>
  <c r="T120" i="2"/>
  <c r="S120" i="2"/>
  <c r="R120" i="2"/>
  <c r="Q120" i="2"/>
  <c r="Q125" i="2" s="1"/>
  <c r="W119" i="2"/>
  <c r="V119" i="2"/>
  <c r="U119" i="2"/>
  <c r="T119" i="2"/>
  <c r="S119" i="2"/>
  <c r="S123" i="2" s="1"/>
  <c r="R119" i="2"/>
  <c r="R123" i="2" s="1"/>
  <c r="Q119" i="2"/>
  <c r="P118" i="2"/>
  <c r="O118" i="2"/>
  <c r="N118" i="2"/>
  <c r="M118" i="2"/>
  <c r="L118" i="2"/>
  <c r="K118" i="2"/>
  <c r="J118" i="2"/>
  <c r="I118" i="2"/>
  <c r="H118" i="2"/>
  <c r="G118" i="2"/>
  <c r="F118" i="2"/>
  <c r="P117" i="2"/>
  <c r="O117" i="2"/>
  <c r="N117" i="2"/>
  <c r="M117" i="2"/>
  <c r="L117" i="2"/>
  <c r="K117" i="2"/>
  <c r="J117" i="2"/>
  <c r="I117" i="2"/>
  <c r="H117" i="2"/>
  <c r="G117" i="2"/>
  <c r="F117" i="2"/>
  <c r="P116" i="2"/>
  <c r="O116" i="2"/>
  <c r="N116" i="2"/>
  <c r="M116" i="2"/>
  <c r="L116" i="2"/>
  <c r="K116" i="2"/>
  <c r="J116" i="2"/>
  <c r="I116" i="2"/>
  <c r="H116" i="2"/>
  <c r="G116" i="2"/>
  <c r="F116" i="2"/>
  <c r="W115" i="2"/>
  <c r="V115" i="2"/>
  <c r="U115" i="2"/>
  <c r="T115" i="2"/>
  <c r="S115" i="2"/>
  <c r="R115" i="2"/>
  <c r="Q115" i="2"/>
  <c r="W114" i="2"/>
  <c r="V114" i="2"/>
  <c r="U114" i="2"/>
  <c r="U117" i="2" s="1"/>
  <c r="T114" i="2"/>
  <c r="T117" i="2" s="1"/>
  <c r="S114" i="2"/>
  <c r="R114" i="2"/>
  <c r="Q114" i="2"/>
  <c r="W113" i="2"/>
  <c r="W118" i="2" s="1"/>
  <c r="V113" i="2"/>
  <c r="U113" i="2"/>
  <c r="T113" i="2"/>
  <c r="S113" i="2"/>
  <c r="R113" i="2"/>
  <c r="Q113" i="2"/>
  <c r="W112" i="2"/>
  <c r="V112" i="2"/>
  <c r="U112" i="2"/>
  <c r="T112" i="2"/>
  <c r="S112" i="2"/>
  <c r="R112" i="2"/>
  <c r="Q112" i="2"/>
  <c r="P111" i="2"/>
  <c r="O111" i="2"/>
  <c r="N111" i="2"/>
  <c r="M111" i="2"/>
  <c r="L111" i="2"/>
  <c r="K111" i="2"/>
  <c r="J111" i="2"/>
  <c r="I111" i="2"/>
  <c r="H111" i="2"/>
  <c r="G111" i="2"/>
  <c r="F111" i="2"/>
  <c r="S110" i="2"/>
  <c r="Q110" i="2"/>
  <c r="P110" i="2"/>
  <c r="O110" i="2"/>
  <c r="N110" i="2"/>
  <c r="M110" i="2"/>
  <c r="L110" i="2"/>
  <c r="K110" i="2"/>
  <c r="J110" i="2"/>
  <c r="I110" i="2"/>
  <c r="H110" i="2"/>
  <c r="G110" i="2"/>
  <c r="F110" i="2"/>
  <c r="P109" i="2"/>
  <c r="O109" i="2"/>
  <c r="N109" i="2"/>
  <c r="M109" i="2"/>
  <c r="L109" i="2"/>
  <c r="K109" i="2"/>
  <c r="J109" i="2"/>
  <c r="I109" i="2"/>
  <c r="H109" i="2"/>
  <c r="G109" i="2"/>
  <c r="F109" i="2"/>
  <c r="W108" i="2"/>
  <c r="V108" i="2"/>
  <c r="U108" i="2"/>
  <c r="T108" i="2"/>
  <c r="S108" i="2"/>
  <c r="R108" i="2"/>
  <c r="Q108" i="2"/>
  <c r="W107" i="2"/>
  <c r="V107" i="2"/>
  <c r="U107" i="2"/>
  <c r="T107" i="2"/>
  <c r="S107" i="2"/>
  <c r="R107" i="2"/>
  <c r="Q107" i="2"/>
  <c r="W106" i="2"/>
  <c r="V106" i="2"/>
  <c r="V110" i="2" s="1"/>
  <c r="U106" i="2"/>
  <c r="T106" i="2"/>
  <c r="S106" i="2"/>
  <c r="R106" i="2"/>
  <c r="Q106" i="2"/>
  <c r="Q111" i="2" s="1"/>
  <c r="W105" i="2"/>
  <c r="V105" i="2"/>
  <c r="U105" i="2"/>
  <c r="T105" i="2"/>
  <c r="T111" i="2" s="1"/>
  <c r="S105" i="2"/>
  <c r="R105" i="2"/>
  <c r="Q105" i="2"/>
  <c r="P104" i="2"/>
  <c r="O104" i="2"/>
  <c r="N104" i="2"/>
  <c r="M104" i="2"/>
  <c r="L104" i="2"/>
  <c r="K104" i="2"/>
  <c r="J104" i="2"/>
  <c r="I104" i="2"/>
  <c r="H104" i="2"/>
  <c r="G104" i="2"/>
  <c r="F104" i="2"/>
  <c r="P103" i="2"/>
  <c r="O103" i="2"/>
  <c r="N103" i="2"/>
  <c r="M103" i="2"/>
  <c r="L103" i="2"/>
  <c r="K103" i="2"/>
  <c r="J103" i="2"/>
  <c r="I103" i="2"/>
  <c r="H103" i="2"/>
  <c r="G103" i="2"/>
  <c r="F103" i="2"/>
  <c r="P102" i="2"/>
  <c r="O102" i="2"/>
  <c r="N102" i="2"/>
  <c r="M102" i="2"/>
  <c r="L102" i="2"/>
  <c r="K102" i="2"/>
  <c r="J102" i="2"/>
  <c r="I102" i="2"/>
  <c r="H102" i="2"/>
  <c r="G102" i="2"/>
  <c r="F102" i="2"/>
  <c r="W101" i="2"/>
  <c r="V101" i="2"/>
  <c r="U101" i="2"/>
  <c r="T101" i="2"/>
  <c r="S101" i="2"/>
  <c r="R101" i="2"/>
  <c r="Q101" i="2"/>
  <c r="W100" i="2"/>
  <c r="V100" i="2"/>
  <c r="U100" i="2"/>
  <c r="T100" i="2"/>
  <c r="S100" i="2"/>
  <c r="R100" i="2"/>
  <c r="Q100" i="2"/>
  <c r="W99" i="2"/>
  <c r="V99" i="2"/>
  <c r="U99" i="2"/>
  <c r="T99" i="2"/>
  <c r="S99" i="2"/>
  <c r="R99" i="2"/>
  <c r="Q99" i="2"/>
  <c r="W98" i="2"/>
  <c r="V98" i="2"/>
  <c r="U98" i="2"/>
  <c r="T98" i="2"/>
  <c r="S98" i="2"/>
  <c r="R98" i="2"/>
  <c r="Q98" i="2"/>
  <c r="W97" i="2"/>
  <c r="V97" i="2"/>
  <c r="U97" i="2"/>
  <c r="T97" i="2"/>
  <c r="S97" i="2"/>
  <c r="R97" i="2"/>
  <c r="Q97" i="2"/>
  <c r="W96" i="2"/>
  <c r="V96" i="2"/>
  <c r="U96" i="2"/>
  <c r="T96" i="2"/>
  <c r="S96" i="2"/>
  <c r="R96" i="2"/>
  <c r="Q96" i="2"/>
  <c r="W95" i="2"/>
  <c r="V95" i="2"/>
  <c r="U95" i="2"/>
  <c r="T95" i="2"/>
  <c r="S95" i="2"/>
  <c r="R95" i="2"/>
  <c r="Q95" i="2"/>
  <c r="W94" i="2"/>
  <c r="V94" i="2"/>
  <c r="U94" i="2"/>
  <c r="U103" i="2" s="1"/>
  <c r="T94" i="2"/>
  <c r="S94" i="2"/>
  <c r="R94" i="2"/>
  <c r="Q94" i="2"/>
  <c r="W93" i="2"/>
  <c r="V93" i="2"/>
  <c r="U93" i="2"/>
  <c r="T93" i="2"/>
  <c r="S93" i="2"/>
  <c r="R93" i="2"/>
  <c r="Q93" i="2"/>
  <c r="W92" i="2"/>
  <c r="V92" i="2"/>
  <c r="U92" i="2"/>
  <c r="T92" i="2"/>
  <c r="S92" i="2"/>
  <c r="S102" i="2" s="1"/>
  <c r="R92" i="2"/>
  <c r="Q92" i="2"/>
  <c r="W91" i="2"/>
  <c r="V91" i="2"/>
  <c r="U91" i="2"/>
  <c r="T91" i="2"/>
  <c r="S91" i="2"/>
  <c r="R91" i="2"/>
  <c r="Q91" i="2"/>
  <c r="W90" i="2"/>
  <c r="V90" i="2"/>
  <c r="U90" i="2"/>
  <c r="T90" i="2"/>
  <c r="S90" i="2"/>
  <c r="R90" i="2"/>
  <c r="Q90" i="2"/>
  <c r="U89" i="2"/>
  <c r="S89" i="2"/>
  <c r="P89" i="2"/>
  <c r="O89" i="2"/>
  <c r="N89" i="2"/>
  <c r="M89" i="2"/>
  <c r="L89" i="2"/>
  <c r="K89" i="2"/>
  <c r="J89" i="2"/>
  <c r="I89" i="2"/>
  <c r="H89" i="2"/>
  <c r="G89" i="2"/>
  <c r="F89" i="2"/>
  <c r="U88" i="2"/>
  <c r="P88" i="2"/>
  <c r="O88" i="2"/>
  <c r="N88" i="2"/>
  <c r="M88" i="2"/>
  <c r="L88" i="2"/>
  <c r="K88" i="2"/>
  <c r="J88" i="2"/>
  <c r="I88" i="2"/>
  <c r="H88" i="2"/>
  <c r="G88" i="2"/>
  <c r="F88" i="2"/>
  <c r="W87" i="2"/>
  <c r="P87" i="2"/>
  <c r="O87" i="2"/>
  <c r="N87" i="2"/>
  <c r="M87" i="2"/>
  <c r="L87" i="2"/>
  <c r="K87" i="2"/>
  <c r="J87" i="2"/>
  <c r="I87" i="2"/>
  <c r="H87" i="2"/>
  <c r="G87" i="2"/>
  <c r="F87" i="2"/>
  <c r="W86" i="2"/>
  <c r="W89" i="2" s="1"/>
  <c r="V86" i="2"/>
  <c r="U86" i="2"/>
  <c r="U87" i="2" s="1"/>
  <c r="T86" i="2"/>
  <c r="T89" i="2" s="1"/>
  <c r="S86" i="2"/>
  <c r="S87" i="2" s="1"/>
  <c r="R86" i="2"/>
  <c r="R87" i="2" s="1"/>
  <c r="Q86" i="2"/>
  <c r="Q88" i="2" s="1"/>
  <c r="U85" i="2"/>
  <c r="R85" i="2"/>
  <c r="P85" i="2"/>
  <c r="O85" i="2"/>
  <c r="N85" i="2"/>
  <c r="M85" i="2"/>
  <c r="L85" i="2"/>
  <c r="K85" i="2"/>
  <c r="J85" i="2"/>
  <c r="I85" i="2"/>
  <c r="H85" i="2"/>
  <c r="G85" i="2"/>
  <c r="F85" i="2"/>
  <c r="T84" i="2"/>
  <c r="R84" i="2"/>
  <c r="P84" i="2"/>
  <c r="O84" i="2"/>
  <c r="N84" i="2"/>
  <c r="M84" i="2"/>
  <c r="L84" i="2"/>
  <c r="K84" i="2"/>
  <c r="J84" i="2"/>
  <c r="I84" i="2"/>
  <c r="H84" i="2"/>
  <c r="G84" i="2"/>
  <c r="F84" i="2"/>
  <c r="R83" i="2"/>
  <c r="P83" i="2"/>
  <c r="O83" i="2"/>
  <c r="N83" i="2"/>
  <c r="M83" i="2"/>
  <c r="L83" i="2"/>
  <c r="K83" i="2"/>
  <c r="J83" i="2"/>
  <c r="I83" i="2"/>
  <c r="H83" i="2"/>
  <c r="G83" i="2"/>
  <c r="F83" i="2"/>
  <c r="W82" i="2"/>
  <c r="W83" i="2" s="1"/>
  <c r="V82" i="2"/>
  <c r="V84" i="2" s="1"/>
  <c r="U82" i="2"/>
  <c r="U84" i="2" s="1"/>
  <c r="T82" i="2"/>
  <c r="T85" i="2" s="1"/>
  <c r="S82" i="2"/>
  <c r="R82" i="2"/>
  <c r="Q82" i="2"/>
  <c r="S81" i="2"/>
  <c r="R81" i="2"/>
  <c r="P81" i="2"/>
  <c r="O81" i="2"/>
  <c r="N81" i="2"/>
  <c r="M81" i="2"/>
  <c r="L81" i="2"/>
  <c r="K81" i="2"/>
  <c r="J81" i="2"/>
  <c r="I81" i="2"/>
  <c r="H81" i="2"/>
  <c r="G81" i="2"/>
  <c r="F81" i="2"/>
  <c r="R80" i="2"/>
  <c r="P80" i="2"/>
  <c r="O80" i="2"/>
  <c r="N80" i="2"/>
  <c r="M80" i="2"/>
  <c r="L80" i="2"/>
  <c r="K80" i="2"/>
  <c r="J80" i="2"/>
  <c r="I80" i="2"/>
  <c r="H80" i="2"/>
  <c r="G80" i="2"/>
  <c r="F80" i="2"/>
  <c r="P79" i="2"/>
  <c r="O79" i="2"/>
  <c r="N79" i="2"/>
  <c r="M79" i="2"/>
  <c r="L79" i="2"/>
  <c r="K79" i="2"/>
  <c r="J79" i="2"/>
  <c r="I79" i="2"/>
  <c r="H79" i="2"/>
  <c r="G79" i="2"/>
  <c r="F79" i="2"/>
  <c r="W78" i="2"/>
  <c r="W80" i="2" s="1"/>
  <c r="V78" i="2"/>
  <c r="V81" i="2" s="1"/>
  <c r="U78" i="2"/>
  <c r="U81" i="2" s="1"/>
  <c r="T78" i="2"/>
  <c r="T81" i="2" s="1"/>
  <c r="S78" i="2"/>
  <c r="S80" i="2" s="1"/>
  <c r="R78" i="2"/>
  <c r="R79" i="2" s="1"/>
  <c r="Q78" i="2"/>
  <c r="Q81" i="2" s="1"/>
  <c r="W77" i="2"/>
  <c r="V77" i="2"/>
  <c r="P77" i="2"/>
  <c r="O77" i="2"/>
  <c r="N77" i="2"/>
  <c r="M77" i="2"/>
  <c r="L77" i="2"/>
  <c r="K77" i="2"/>
  <c r="J77" i="2"/>
  <c r="I77" i="2"/>
  <c r="H77" i="2"/>
  <c r="G77" i="2"/>
  <c r="F77" i="2"/>
  <c r="W76" i="2"/>
  <c r="V76" i="2"/>
  <c r="P76" i="2"/>
  <c r="O76" i="2"/>
  <c r="N76" i="2"/>
  <c r="M76" i="2"/>
  <c r="L76" i="2"/>
  <c r="K76" i="2"/>
  <c r="J76" i="2"/>
  <c r="I76" i="2"/>
  <c r="H76" i="2"/>
  <c r="G76" i="2"/>
  <c r="F76" i="2"/>
  <c r="P75" i="2"/>
  <c r="O75" i="2"/>
  <c r="N75" i="2"/>
  <c r="M75" i="2"/>
  <c r="L75" i="2"/>
  <c r="K75" i="2"/>
  <c r="J75" i="2"/>
  <c r="I75" i="2"/>
  <c r="H75" i="2"/>
  <c r="G75" i="2"/>
  <c r="F75" i="2"/>
  <c r="W74" i="2"/>
  <c r="W75" i="2" s="1"/>
  <c r="V74" i="2"/>
  <c r="V75" i="2" s="1"/>
  <c r="U74" i="2"/>
  <c r="U76" i="2" s="1"/>
  <c r="T74" i="2"/>
  <c r="T76" i="2" s="1"/>
  <c r="S74" i="2"/>
  <c r="S77" i="2" s="1"/>
  <c r="R74" i="2"/>
  <c r="R77" i="2" s="1"/>
  <c r="Q74" i="2"/>
  <c r="P73" i="2"/>
  <c r="O73" i="2"/>
  <c r="N73" i="2"/>
  <c r="M73" i="2"/>
  <c r="L73" i="2"/>
  <c r="K73" i="2"/>
  <c r="J73" i="2"/>
  <c r="I73" i="2"/>
  <c r="H73" i="2"/>
  <c r="G73" i="2"/>
  <c r="F73" i="2"/>
  <c r="P72" i="2"/>
  <c r="O72" i="2"/>
  <c r="N72" i="2"/>
  <c r="M72" i="2"/>
  <c r="L72" i="2"/>
  <c r="K72" i="2"/>
  <c r="J72" i="2"/>
  <c r="I72" i="2"/>
  <c r="H72" i="2"/>
  <c r="G72" i="2"/>
  <c r="F72" i="2"/>
  <c r="P71" i="2"/>
  <c r="O71" i="2"/>
  <c r="N71" i="2"/>
  <c r="M71" i="2"/>
  <c r="L71" i="2"/>
  <c r="K71" i="2"/>
  <c r="J71" i="2"/>
  <c r="I71" i="2"/>
  <c r="H71" i="2"/>
  <c r="G71" i="2"/>
  <c r="F71" i="2"/>
  <c r="W70" i="2"/>
  <c r="V70" i="2"/>
  <c r="U70" i="2"/>
  <c r="T70" i="2"/>
  <c r="S70" i="2"/>
  <c r="R70" i="2"/>
  <c r="Q70" i="2"/>
  <c r="W69" i="2"/>
  <c r="V69" i="2"/>
  <c r="U69" i="2"/>
  <c r="T69" i="2"/>
  <c r="S69" i="2"/>
  <c r="R69" i="2"/>
  <c r="Q69" i="2"/>
  <c r="W68" i="2"/>
  <c r="V68" i="2"/>
  <c r="U68" i="2"/>
  <c r="T68" i="2"/>
  <c r="S68" i="2"/>
  <c r="R68" i="2"/>
  <c r="Q68" i="2"/>
  <c r="W67" i="2"/>
  <c r="V67" i="2"/>
  <c r="U67" i="2"/>
  <c r="T67" i="2"/>
  <c r="S67" i="2"/>
  <c r="R67" i="2"/>
  <c r="Q67" i="2"/>
  <c r="W66" i="2"/>
  <c r="V66" i="2"/>
  <c r="U66" i="2"/>
  <c r="T66" i="2"/>
  <c r="S66" i="2"/>
  <c r="R66" i="2"/>
  <c r="Q66" i="2"/>
  <c r="W65" i="2"/>
  <c r="V65" i="2"/>
  <c r="U65" i="2"/>
  <c r="T65" i="2"/>
  <c r="S65" i="2"/>
  <c r="R65" i="2"/>
  <c r="Q65" i="2"/>
  <c r="W64" i="2"/>
  <c r="V64" i="2"/>
  <c r="U64" i="2"/>
  <c r="T64" i="2"/>
  <c r="S64" i="2"/>
  <c r="S73" i="2" s="1"/>
  <c r="R64" i="2"/>
  <c r="Q64" i="2"/>
  <c r="W63" i="2"/>
  <c r="V63" i="2"/>
  <c r="U63" i="2"/>
  <c r="T63" i="2"/>
  <c r="S63" i="2"/>
  <c r="R63" i="2"/>
  <c r="Q63" i="2"/>
  <c r="W62" i="2"/>
  <c r="V62" i="2"/>
  <c r="U62" i="2"/>
  <c r="T62" i="2"/>
  <c r="S62" i="2"/>
  <c r="R62" i="2"/>
  <c r="Q62" i="2"/>
  <c r="W61" i="2"/>
  <c r="V61" i="2"/>
  <c r="U61" i="2"/>
  <c r="T61" i="2"/>
  <c r="S61" i="2"/>
  <c r="R61" i="2"/>
  <c r="Q61" i="2"/>
  <c r="W60" i="2"/>
  <c r="W73" i="2" s="1"/>
  <c r="V60" i="2"/>
  <c r="U60" i="2"/>
  <c r="T60" i="2"/>
  <c r="S60" i="2"/>
  <c r="R60" i="2"/>
  <c r="Q60" i="2"/>
  <c r="V59" i="2"/>
  <c r="U59" i="2"/>
  <c r="P59" i="2"/>
  <c r="O59" i="2"/>
  <c r="N59" i="2"/>
  <c r="M59" i="2"/>
  <c r="L59" i="2"/>
  <c r="K59" i="2"/>
  <c r="J59" i="2"/>
  <c r="I59" i="2"/>
  <c r="H59" i="2"/>
  <c r="G59" i="2"/>
  <c r="F59" i="2"/>
  <c r="P58" i="2"/>
  <c r="O58" i="2"/>
  <c r="N58" i="2"/>
  <c r="M58" i="2"/>
  <c r="L58" i="2"/>
  <c r="K58" i="2"/>
  <c r="J58" i="2"/>
  <c r="I58" i="2"/>
  <c r="H58" i="2"/>
  <c r="G58" i="2"/>
  <c r="F58" i="2"/>
  <c r="P57" i="2"/>
  <c r="O57" i="2"/>
  <c r="N57" i="2"/>
  <c r="M57" i="2"/>
  <c r="L57" i="2"/>
  <c r="K57" i="2"/>
  <c r="J57" i="2"/>
  <c r="I57" i="2"/>
  <c r="H57" i="2"/>
  <c r="G57" i="2"/>
  <c r="F57" i="2"/>
  <c r="W56" i="2"/>
  <c r="V56" i="2"/>
  <c r="U56" i="2"/>
  <c r="T56" i="2"/>
  <c r="T59" i="2" s="1"/>
  <c r="S56" i="2"/>
  <c r="R56" i="2"/>
  <c r="Q56" i="2"/>
  <c r="W55" i="2"/>
  <c r="V55" i="2"/>
  <c r="U55" i="2"/>
  <c r="T55" i="2"/>
  <c r="S55" i="2"/>
  <c r="R55" i="2"/>
  <c r="Q55" i="2"/>
  <c r="Q57" i="2" s="1"/>
  <c r="W54" i="2"/>
  <c r="V54" i="2"/>
  <c r="U54" i="2"/>
  <c r="U57" i="2" s="1"/>
  <c r="T54" i="2"/>
  <c r="S54" i="2"/>
  <c r="R54" i="2"/>
  <c r="Q54" i="2"/>
  <c r="W53" i="2"/>
  <c r="W57" i="2" s="1"/>
  <c r="V53" i="2"/>
  <c r="V58" i="2" s="1"/>
  <c r="U53" i="2"/>
  <c r="T53" i="2"/>
  <c r="S53" i="2"/>
  <c r="R53" i="2"/>
  <c r="Q53" i="2"/>
  <c r="P52" i="2"/>
  <c r="O52" i="2"/>
  <c r="N52" i="2"/>
  <c r="M52" i="2"/>
  <c r="L52" i="2"/>
  <c r="K52" i="2"/>
  <c r="J52" i="2"/>
  <c r="I52" i="2"/>
  <c r="H52" i="2"/>
  <c r="G52" i="2"/>
  <c r="F52" i="2"/>
  <c r="P51" i="2"/>
  <c r="O51" i="2"/>
  <c r="N51" i="2"/>
  <c r="M51" i="2"/>
  <c r="L51" i="2"/>
  <c r="K51" i="2"/>
  <c r="J51" i="2"/>
  <c r="I51" i="2"/>
  <c r="H51" i="2"/>
  <c r="G51" i="2"/>
  <c r="F51" i="2"/>
  <c r="P50" i="2"/>
  <c r="O50" i="2"/>
  <c r="N50" i="2"/>
  <c r="M50" i="2"/>
  <c r="L50" i="2"/>
  <c r="K50" i="2"/>
  <c r="J50" i="2"/>
  <c r="I50" i="2"/>
  <c r="H50" i="2"/>
  <c r="G50" i="2"/>
  <c r="F50" i="2"/>
  <c r="W49" i="2"/>
  <c r="V49" i="2"/>
  <c r="U49" i="2"/>
  <c r="T49" i="2"/>
  <c r="S49" i="2"/>
  <c r="R49" i="2"/>
  <c r="Q49" i="2"/>
  <c r="W48" i="2"/>
  <c r="V48" i="2"/>
  <c r="U48" i="2"/>
  <c r="T48" i="2"/>
  <c r="S48" i="2"/>
  <c r="R48" i="2"/>
  <c r="Q48" i="2"/>
  <c r="W47" i="2"/>
  <c r="W50" i="2" s="1"/>
  <c r="V47" i="2"/>
  <c r="U47" i="2"/>
  <c r="T47" i="2"/>
  <c r="T50" i="2" s="1"/>
  <c r="S47" i="2"/>
  <c r="R47" i="2"/>
  <c r="Q47" i="2"/>
  <c r="W46" i="2"/>
  <c r="V46" i="2"/>
  <c r="V51" i="2" s="1"/>
  <c r="U46" i="2"/>
  <c r="T46" i="2"/>
  <c r="S46" i="2"/>
  <c r="S52" i="2" s="1"/>
  <c r="R46" i="2"/>
  <c r="Q46" i="2"/>
  <c r="Q45" i="2"/>
  <c r="P45" i="2"/>
  <c r="O45" i="2"/>
  <c r="N45" i="2"/>
  <c r="M45" i="2"/>
  <c r="L45" i="2"/>
  <c r="K45" i="2"/>
  <c r="J45" i="2"/>
  <c r="I45" i="2"/>
  <c r="H45" i="2"/>
  <c r="G45" i="2"/>
  <c r="F45" i="2"/>
  <c r="P44" i="2"/>
  <c r="O44" i="2"/>
  <c r="N44" i="2"/>
  <c r="M44" i="2"/>
  <c r="L44" i="2"/>
  <c r="K44" i="2"/>
  <c r="J44" i="2"/>
  <c r="I44" i="2"/>
  <c r="H44" i="2"/>
  <c r="G44" i="2"/>
  <c r="F44" i="2"/>
  <c r="P43" i="2"/>
  <c r="O43" i="2"/>
  <c r="N43" i="2"/>
  <c r="M43" i="2"/>
  <c r="L43" i="2"/>
  <c r="K43" i="2"/>
  <c r="J43" i="2"/>
  <c r="I43" i="2"/>
  <c r="H43" i="2"/>
  <c r="G43" i="2"/>
  <c r="F43" i="2"/>
  <c r="W42" i="2"/>
  <c r="V42" i="2"/>
  <c r="U42" i="2"/>
  <c r="T42" i="2"/>
  <c r="S42" i="2"/>
  <c r="R42" i="2"/>
  <c r="R45" i="2" s="1"/>
  <c r="Q42" i="2"/>
  <c r="W41" i="2"/>
  <c r="V41" i="2"/>
  <c r="U41" i="2"/>
  <c r="T41" i="2"/>
  <c r="S41" i="2"/>
  <c r="R41" i="2"/>
  <c r="Q41" i="2"/>
  <c r="W40" i="2"/>
  <c r="W45" i="2" s="1"/>
  <c r="V40" i="2"/>
  <c r="U40" i="2"/>
  <c r="U43" i="2" s="1"/>
  <c r="T40" i="2"/>
  <c r="S40" i="2"/>
  <c r="S45" i="2" s="1"/>
  <c r="R40" i="2"/>
  <c r="Q40" i="2"/>
  <c r="T39" i="2"/>
  <c r="P39" i="2"/>
  <c r="O39" i="2"/>
  <c r="N39" i="2"/>
  <c r="M39" i="2"/>
  <c r="L39" i="2"/>
  <c r="K39" i="2"/>
  <c r="J39" i="2"/>
  <c r="I39" i="2"/>
  <c r="H39" i="2"/>
  <c r="G39" i="2"/>
  <c r="F39" i="2"/>
  <c r="P38" i="2"/>
  <c r="O38" i="2"/>
  <c r="N38" i="2"/>
  <c r="M38" i="2"/>
  <c r="L38" i="2"/>
  <c r="K38" i="2"/>
  <c r="J38" i="2"/>
  <c r="I38" i="2"/>
  <c r="H38" i="2"/>
  <c r="G38" i="2"/>
  <c r="F38" i="2"/>
  <c r="P37" i="2"/>
  <c r="O37" i="2"/>
  <c r="N37" i="2"/>
  <c r="M37" i="2"/>
  <c r="L37" i="2"/>
  <c r="K37" i="2"/>
  <c r="J37" i="2"/>
  <c r="I37" i="2"/>
  <c r="H37" i="2"/>
  <c r="G37" i="2"/>
  <c r="F37" i="2"/>
  <c r="W36" i="2"/>
  <c r="V36" i="2"/>
  <c r="U36" i="2"/>
  <c r="T36" i="2"/>
  <c r="S36" i="2"/>
  <c r="R36" i="2"/>
  <c r="Q36" i="2"/>
  <c r="W35" i="2"/>
  <c r="V35" i="2"/>
  <c r="U35" i="2"/>
  <c r="U37" i="2" s="1"/>
  <c r="T35" i="2"/>
  <c r="S35" i="2"/>
  <c r="S38" i="2" s="1"/>
  <c r="R35" i="2"/>
  <c r="Q35" i="2"/>
  <c r="Q39" i="2" s="1"/>
  <c r="P34" i="2"/>
  <c r="O34" i="2"/>
  <c r="N34" i="2"/>
  <c r="M34" i="2"/>
  <c r="L34" i="2"/>
  <c r="K34" i="2"/>
  <c r="J34" i="2"/>
  <c r="I34" i="2"/>
  <c r="H34" i="2"/>
  <c r="G34" i="2"/>
  <c r="F34" i="2"/>
  <c r="R33" i="2"/>
  <c r="P33" i="2"/>
  <c r="O33" i="2"/>
  <c r="N33" i="2"/>
  <c r="M33" i="2"/>
  <c r="L33" i="2"/>
  <c r="K33" i="2"/>
  <c r="J33" i="2"/>
  <c r="I33" i="2"/>
  <c r="H33" i="2"/>
  <c r="G33" i="2"/>
  <c r="F33" i="2"/>
  <c r="P32" i="2"/>
  <c r="O32" i="2"/>
  <c r="N32" i="2"/>
  <c r="M32" i="2"/>
  <c r="L32" i="2"/>
  <c r="K32" i="2"/>
  <c r="J32" i="2"/>
  <c r="I32" i="2"/>
  <c r="H32" i="2"/>
  <c r="G32" i="2"/>
  <c r="F32" i="2"/>
  <c r="W31" i="2"/>
  <c r="V31" i="2"/>
  <c r="U31" i="2"/>
  <c r="T31" i="2"/>
  <c r="S31" i="2"/>
  <c r="R31" i="2"/>
  <c r="Q31" i="2"/>
  <c r="W30" i="2"/>
  <c r="V30" i="2"/>
  <c r="U30" i="2"/>
  <c r="T30" i="2"/>
  <c r="S30" i="2"/>
  <c r="R30" i="2"/>
  <c r="Q30" i="2"/>
  <c r="W29" i="2"/>
  <c r="W33" i="2" s="1"/>
  <c r="V29" i="2"/>
  <c r="U29" i="2"/>
  <c r="U34" i="2" s="1"/>
  <c r="T29" i="2"/>
  <c r="S29" i="2"/>
  <c r="S32" i="2" s="1"/>
  <c r="R29" i="2"/>
  <c r="Q29" i="2"/>
  <c r="P28" i="2"/>
  <c r="O28" i="2"/>
  <c r="N28" i="2"/>
  <c r="M28" i="2"/>
  <c r="L28" i="2"/>
  <c r="K28" i="2"/>
  <c r="J28" i="2"/>
  <c r="I28" i="2"/>
  <c r="H28" i="2"/>
  <c r="G28" i="2"/>
  <c r="F28" i="2"/>
  <c r="P27" i="2"/>
  <c r="O27" i="2"/>
  <c r="N27" i="2"/>
  <c r="M27" i="2"/>
  <c r="L27" i="2"/>
  <c r="K27" i="2"/>
  <c r="J27" i="2"/>
  <c r="I27" i="2"/>
  <c r="H27" i="2"/>
  <c r="G27" i="2"/>
  <c r="F27" i="2"/>
  <c r="P26" i="2"/>
  <c r="O26" i="2"/>
  <c r="N26" i="2"/>
  <c r="M26" i="2"/>
  <c r="L26" i="2"/>
  <c r="K26" i="2"/>
  <c r="J26" i="2"/>
  <c r="I26" i="2"/>
  <c r="H26" i="2"/>
  <c r="G26" i="2"/>
  <c r="F26" i="2"/>
  <c r="W25" i="2"/>
  <c r="V25" i="2"/>
  <c r="U25" i="2"/>
  <c r="T25" i="2"/>
  <c r="S25" i="2"/>
  <c r="R25" i="2"/>
  <c r="Q25" i="2"/>
  <c r="W24" i="2"/>
  <c r="V24" i="2"/>
  <c r="U24" i="2"/>
  <c r="T24" i="2"/>
  <c r="S24" i="2"/>
  <c r="R24" i="2"/>
  <c r="Q24" i="2"/>
  <c r="W23" i="2"/>
  <c r="V23" i="2"/>
  <c r="V26" i="2" s="1"/>
  <c r="U23" i="2"/>
  <c r="T23" i="2"/>
  <c r="S23" i="2"/>
  <c r="R23" i="2"/>
  <c r="Q23" i="2"/>
  <c r="W22" i="2"/>
  <c r="V22" i="2"/>
  <c r="U22" i="2"/>
  <c r="T22" i="2"/>
  <c r="S22" i="2"/>
  <c r="R22" i="2"/>
  <c r="Q22" i="2"/>
  <c r="W21" i="2"/>
  <c r="V21" i="2"/>
  <c r="U21" i="2"/>
  <c r="T21" i="2"/>
  <c r="T27" i="2" s="1"/>
  <c r="S21" i="2"/>
  <c r="R21" i="2"/>
  <c r="R28" i="2" s="1"/>
  <c r="Q21" i="2"/>
  <c r="W20" i="2"/>
  <c r="V20" i="2"/>
  <c r="U20" i="2"/>
  <c r="T20" i="2"/>
  <c r="S20" i="2"/>
  <c r="S27" i="2" s="1"/>
  <c r="R20" i="2"/>
  <c r="Q20" i="2"/>
  <c r="Q28" i="2" s="1"/>
  <c r="P19" i="2"/>
  <c r="O19" i="2"/>
  <c r="N19" i="2"/>
  <c r="M19" i="2"/>
  <c r="L19" i="2"/>
  <c r="K19" i="2"/>
  <c r="J19" i="2"/>
  <c r="I19" i="2"/>
  <c r="H19" i="2"/>
  <c r="G19" i="2"/>
  <c r="F19" i="2"/>
  <c r="U18" i="2"/>
  <c r="P18" i="2"/>
  <c r="O18" i="2"/>
  <c r="N18" i="2"/>
  <c r="M18" i="2"/>
  <c r="L18" i="2"/>
  <c r="K18" i="2"/>
  <c r="J18" i="2"/>
  <c r="I18" i="2"/>
  <c r="H18" i="2"/>
  <c r="G18" i="2"/>
  <c r="F18" i="2"/>
  <c r="P17" i="2"/>
  <c r="O17" i="2"/>
  <c r="N17" i="2"/>
  <c r="M17" i="2"/>
  <c r="L17" i="2"/>
  <c r="K17" i="2"/>
  <c r="J17" i="2"/>
  <c r="I17" i="2"/>
  <c r="H17" i="2"/>
  <c r="G17" i="2"/>
  <c r="F17" i="2"/>
  <c r="W16" i="2"/>
  <c r="V16" i="2"/>
  <c r="V17" i="2" s="1"/>
  <c r="U16" i="2"/>
  <c r="T16" i="2"/>
  <c r="T19" i="2" s="1"/>
  <c r="S16" i="2"/>
  <c r="S19" i="2" s="1"/>
  <c r="R16" i="2"/>
  <c r="Q16" i="2"/>
  <c r="W15" i="2"/>
  <c r="W19" i="2" s="1"/>
  <c r="V15" i="2"/>
  <c r="V18" i="2" s="1"/>
  <c r="U15" i="2"/>
  <c r="U17" i="2" s="1"/>
  <c r="T15" i="2"/>
  <c r="S15" i="2"/>
  <c r="R15" i="2"/>
  <c r="Q15" i="2"/>
  <c r="Q19" i="2" s="1"/>
  <c r="V14" i="2"/>
  <c r="P14" i="2"/>
  <c r="O14" i="2"/>
  <c r="N14" i="2"/>
  <c r="M14" i="2"/>
  <c r="L14" i="2"/>
  <c r="K14" i="2"/>
  <c r="J14" i="2"/>
  <c r="I14" i="2"/>
  <c r="H14" i="2"/>
  <c r="G14" i="2"/>
  <c r="F14" i="2"/>
  <c r="P13" i="2"/>
  <c r="O13" i="2"/>
  <c r="N13" i="2"/>
  <c r="M13" i="2"/>
  <c r="L13" i="2"/>
  <c r="K13" i="2"/>
  <c r="J13" i="2"/>
  <c r="I13" i="2"/>
  <c r="H13" i="2"/>
  <c r="G13" i="2"/>
  <c r="F13" i="2"/>
  <c r="P12" i="2"/>
  <c r="O12" i="2"/>
  <c r="N12" i="2"/>
  <c r="M12" i="2"/>
  <c r="L12" i="2"/>
  <c r="K12" i="2"/>
  <c r="J12" i="2"/>
  <c r="I12" i="2"/>
  <c r="H12" i="2"/>
  <c r="G12" i="2"/>
  <c r="F12" i="2"/>
  <c r="W11" i="2"/>
  <c r="V11" i="2"/>
  <c r="U11" i="2"/>
  <c r="T11" i="2"/>
  <c r="S11" i="2"/>
  <c r="R11" i="2"/>
  <c r="Q11" i="2"/>
  <c r="W10" i="2"/>
  <c r="V10" i="2"/>
  <c r="U10" i="2"/>
  <c r="T10" i="2"/>
  <c r="S10" i="2"/>
  <c r="R10" i="2"/>
  <c r="Q10" i="2"/>
  <c r="Q13" i="2" s="1"/>
  <c r="W9" i="2"/>
  <c r="W14" i="2" s="1"/>
  <c r="V9" i="2"/>
  <c r="V13" i="2" s="1"/>
  <c r="U9" i="2"/>
  <c r="T9" i="2"/>
  <c r="S9" i="2"/>
  <c r="R9" i="2"/>
  <c r="R14" i="2" s="1"/>
  <c r="Q9" i="2"/>
  <c r="S8" i="2"/>
  <c r="P8" i="2"/>
  <c r="O8" i="2"/>
  <c r="N8" i="2"/>
  <c r="M8" i="2"/>
  <c r="L8" i="2"/>
  <c r="K8" i="2"/>
  <c r="J8" i="2"/>
  <c r="I8" i="2"/>
  <c r="H8" i="2"/>
  <c r="G8" i="2"/>
  <c r="F8" i="2"/>
  <c r="U7" i="2"/>
  <c r="S7" i="2"/>
  <c r="P7" i="2"/>
  <c r="O7" i="2"/>
  <c r="N7" i="2"/>
  <c r="M7" i="2"/>
  <c r="L7" i="2"/>
  <c r="K7" i="2"/>
  <c r="J7" i="2"/>
  <c r="I7" i="2"/>
  <c r="H7" i="2"/>
  <c r="G7" i="2"/>
  <c r="F7" i="2"/>
  <c r="P6" i="2"/>
  <c r="O6" i="2"/>
  <c r="N6" i="2"/>
  <c r="M6" i="2"/>
  <c r="L6" i="2"/>
  <c r="K6" i="2"/>
  <c r="J6" i="2"/>
  <c r="I6" i="2"/>
  <c r="H6" i="2"/>
  <c r="G6" i="2"/>
  <c r="F6" i="2"/>
  <c r="W5" i="2"/>
  <c r="V5" i="2"/>
  <c r="U5" i="2"/>
  <c r="T5" i="2"/>
  <c r="S5" i="2"/>
  <c r="S6" i="2" s="1"/>
  <c r="R5" i="2"/>
  <c r="Q5" i="2"/>
  <c r="Q6" i="2" s="1"/>
  <c r="W4" i="2"/>
  <c r="V4" i="2"/>
  <c r="V8" i="2" s="1"/>
  <c r="U4" i="2"/>
  <c r="U6" i="2" s="1"/>
  <c r="T4" i="2"/>
  <c r="T6" i="2" s="1"/>
  <c r="S4" i="2"/>
  <c r="R4" i="2"/>
  <c r="Q4" i="2"/>
  <c r="S533" i="1"/>
  <c r="R533" i="1"/>
  <c r="P533" i="1"/>
  <c r="O533" i="1"/>
  <c r="N533" i="1"/>
  <c r="M533" i="1"/>
  <c r="L533" i="1"/>
  <c r="K533" i="1"/>
  <c r="J533" i="1"/>
  <c r="I533" i="1"/>
  <c r="H533" i="1"/>
  <c r="G533" i="1"/>
  <c r="F533" i="1"/>
  <c r="S532" i="1"/>
  <c r="R532" i="1"/>
  <c r="P532" i="1"/>
  <c r="O532" i="1"/>
  <c r="N532" i="1"/>
  <c r="M532" i="1"/>
  <c r="L532" i="1"/>
  <c r="K532" i="1"/>
  <c r="J532" i="1"/>
  <c r="I532" i="1"/>
  <c r="H532" i="1"/>
  <c r="G532" i="1"/>
  <c r="F532" i="1"/>
  <c r="S531" i="1"/>
  <c r="R531" i="1"/>
  <c r="P531" i="1"/>
  <c r="O531" i="1"/>
  <c r="N531" i="1"/>
  <c r="M531" i="1"/>
  <c r="L531" i="1"/>
  <c r="K531" i="1"/>
  <c r="J531" i="1"/>
  <c r="I531" i="1"/>
  <c r="H531" i="1"/>
  <c r="G531" i="1"/>
  <c r="F531" i="1"/>
  <c r="W530" i="1"/>
  <c r="V530" i="1"/>
  <c r="U530" i="1"/>
  <c r="T530" i="1"/>
  <c r="Q530" i="1"/>
  <c r="W529" i="1"/>
  <c r="V529" i="1"/>
  <c r="U529" i="1"/>
  <c r="T529" i="1"/>
  <c r="Q529" i="1"/>
  <c r="W528" i="1"/>
  <c r="V528" i="1"/>
  <c r="U528" i="1"/>
  <c r="T528" i="1"/>
  <c r="Q528" i="1"/>
  <c r="W527" i="1"/>
  <c r="V527" i="1"/>
  <c r="U527" i="1"/>
  <c r="T527" i="1"/>
  <c r="Q527" i="1"/>
  <c r="W526" i="1"/>
  <c r="V526" i="1"/>
  <c r="U526" i="1"/>
  <c r="T526" i="1"/>
  <c r="Q526" i="1"/>
  <c r="W525" i="1"/>
  <c r="V525" i="1"/>
  <c r="U525" i="1"/>
  <c r="T525" i="1"/>
  <c r="Q525" i="1"/>
  <c r="S524" i="1"/>
  <c r="R524" i="1"/>
  <c r="P524" i="1"/>
  <c r="O524" i="1"/>
  <c r="N524" i="1"/>
  <c r="M524" i="1"/>
  <c r="L524" i="1"/>
  <c r="K524" i="1"/>
  <c r="J524" i="1"/>
  <c r="I524" i="1"/>
  <c r="H524" i="1"/>
  <c r="G524" i="1"/>
  <c r="F524" i="1"/>
  <c r="S523" i="1"/>
  <c r="R523" i="1"/>
  <c r="P523" i="1"/>
  <c r="O523" i="1"/>
  <c r="N523" i="1"/>
  <c r="M523" i="1"/>
  <c r="L523" i="1"/>
  <c r="K523" i="1"/>
  <c r="J523" i="1"/>
  <c r="I523" i="1"/>
  <c r="H523" i="1"/>
  <c r="G523" i="1"/>
  <c r="F523" i="1"/>
  <c r="S522" i="1"/>
  <c r="R522" i="1"/>
  <c r="P522" i="1"/>
  <c r="O522" i="1"/>
  <c r="N522" i="1"/>
  <c r="M522" i="1"/>
  <c r="L522" i="1"/>
  <c r="K522" i="1"/>
  <c r="J522" i="1"/>
  <c r="I522" i="1"/>
  <c r="H522" i="1"/>
  <c r="G522" i="1"/>
  <c r="F522" i="1"/>
  <c r="W521" i="1"/>
  <c r="V521" i="1"/>
  <c r="U521" i="1"/>
  <c r="T521" i="1"/>
  <c r="Q521" i="1"/>
  <c r="W520" i="1"/>
  <c r="V520" i="1"/>
  <c r="U520" i="1"/>
  <c r="T520" i="1"/>
  <c r="Q520" i="1"/>
  <c r="W519" i="1"/>
  <c r="V519" i="1"/>
  <c r="U519" i="1"/>
  <c r="T519" i="1"/>
  <c r="Q519" i="1"/>
  <c r="S518" i="1"/>
  <c r="R518" i="1"/>
  <c r="P518" i="1"/>
  <c r="O518" i="1"/>
  <c r="N518" i="1"/>
  <c r="M518" i="1"/>
  <c r="L518" i="1"/>
  <c r="K518" i="1"/>
  <c r="J518" i="1"/>
  <c r="I518" i="1"/>
  <c r="H518" i="1"/>
  <c r="G518" i="1"/>
  <c r="F518" i="1"/>
  <c r="S517" i="1"/>
  <c r="R517" i="1"/>
  <c r="P517" i="1"/>
  <c r="O517" i="1"/>
  <c r="N517" i="1"/>
  <c r="M517" i="1"/>
  <c r="L517" i="1"/>
  <c r="K517" i="1"/>
  <c r="J517" i="1"/>
  <c r="I517" i="1"/>
  <c r="H517" i="1"/>
  <c r="G517" i="1"/>
  <c r="F517" i="1"/>
  <c r="S516" i="1"/>
  <c r="R516" i="1"/>
  <c r="P516" i="1"/>
  <c r="O516" i="1"/>
  <c r="N516" i="1"/>
  <c r="M516" i="1"/>
  <c r="L516" i="1"/>
  <c r="K516" i="1"/>
  <c r="J516" i="1"/>
  <c r="I516" i="1"/>
  <c r="H516" i="1"/>
  <c r="G516" i="1"/>
  <c r="F516" i="1"/>
  <c r="W515" i="1"/>
  <c r="W518" i="1" s="1"/>
  <c r="V515" i="1"/>
  <c r="V518" i="1" s="1"/>
  <c r="U515" i="1"/>
  <c r="U518" i="1" s="1"/>
  <c r="T515" i="1"/>
  <c r="T516" i="1" s="1"/>
  <c r="Q515" i="1"/>
  <c r="Q517" i="1" s="1"/>
  <c r="S514" i="1"/>
  <c r="R514" i="1"/>
  <c r="P514" i="1"/>
  <c r="O514" i="1"/>
  <c r="N514" i="1"/>
  <c r="M514" i="1"/>
  <c r="L514" i="1"/>
  <c r="K514" i="1"/>
  <c r="J514" i="1"/>
  <c r="I514" i="1"/>
  <c r="H514" i="1"/>
  <c r="G514" i="1"/>
  <c r="F514" i="1"/>
  <c r="S513" i="1"/>
  <c r="R513" i="1"/>
  <c r="P513" i="1"/>
  <c r="O513" i="1"/>
  <c r="N513" i="1"/>
  <c r="M513" i="1"/>
  <c r="L513" i="1"/>
  <c r="K513" i="1"/>
  <c r="J513" i="1"/>
  <c r="I513" i="1"/>
  <c r="H513" i="1"/>
  <c r="G513" i="1"/>
  <c r="F513" i="1"/>
  <c r="S512" i="1"/>
  <c r="R512" i="1"/>
  <c r="P512" i="1"/>
  <c r="O512" i="1"/>
  <c r="N512" i="1"/>
  <c r="M512" i="1"/>
  <c r="L512" i="1"/>
  <c r="K512" i="1"/>
  <c r="J512" i="1"/>
  <c r="I512" i="1"/>
  <c r="H512" i="1"/>
  <c r="G512" i="1"/>
  <c r="F512" i="1"/>
  <c r="W511" i="1"/>
  <c r="V511" i="1"/>
  <c r="U511" i="1"/>
  <c r="T511" i="1"/>
  <c r="Q511" i="1"/>
  <c r="W510" i="1"/>
  <c r="V510" i="1"/>
  <c r="U510" i="1"/>
  <c r="T510" i="1"/>
  <c r="Q510" i="1"/>
  <c r="W509" i="1"/>
  <c r="V509" i="1"/>
  <c r="U509" i="1"/>
  <c r="T509" i="1"/>
  <c r="Q509" i="1"/>
  <c r="W508" i="1"/>
  <c r="V508" i="1"/>
  <c r="U508" i="1"/>
  <c r="T508" i="1"/>
  <c r="Q508" i="1"/>
  <c r="W507" i="1"/>
  <c r="V507" i="1"/>
  <c r="U507" i="1"/>
  <c r="T507" i="1"/>
  <c r="Q507" i="1"/>
  <c r="W506" i="1"/>
  <c r="V506" i="1"/>
  <c r="V514" i="1" s="1"/>
  <c r="U506" i="1"/>
  <c r="T506" i="1"/>
  <c r="Q506" i="1"/>
  <c r="S505" i="1"/>
  <c r="R505" i="1"/>
  <c r="P505" i="1"/>
  <c r="O505" i="1"/>
  <c r="N505" i="1"/>
  <c r="M505" i="1"/>
  <c r="L505" i="1"/>
  <c r="K505" i="1"/>
  <c r="J505" i="1"/>
  <c r="I505" i="1"/>
  <c r="H505" i="1"/>
  <c r="G505" i="1"/>
  <c r="F505" i="1"/>
  <c r="S504" i="1"/>
  <c r="R504" i="1"/>
  <c r="P504" i="1"/>
  <c r="O504" i="1"/>
  <c r="N504" i="1"/>
  <c r="M504" i="1"/>
  <c r="L504" i="1"/>
  <c r="K504" i="1"/>
  <c r="J504" i="1"/>
  <c r="I504" i="1"/>
  <c r="H504" i="1"/>
  <c r="G504" i="1"/>
  <c r="F504" i="1"/>
  <c r="S503" i="1"/>
  <c r="R503" i="1"/>
  <c r="P503" i="1"/>
  <c r="O503" i="1"/>
  <c r="N503" i="1"/>
  <c r="M503" i="1"/>
  <c r="L503" i="1"/>
  <c r="K503" i="1"/>
  <c r="J503" i="1"/>
  <c r="I503" i="1"/>
  <c r="H503" i="1"/>
  <c r="G503" i="1"/>
  <c r="F503" i="1"/>
  <c r="W502" i="1"/>
  <c r="V502" i="1"/>
  <c r="U502" i="1"/>
  <c r="T502" i="1"/>
  <c r="Q502" i="1"/>
  <c r="W501" i="1"/>
  <c r="V501" i="1"/>
  <c r="U501" i="1"/>
  <c r="U503" i="1" s="1"/>
  <c r="T501" i="1"/>
  <c r="Q501" i="1"/>
  <c r="W500" i="1"/>
  <c r="V500" i="1"/>
  <c r="U500" i="1"/>
  <c r="T500" i="1"/>
  <c r="T505" i="1" s="1"/>
  <c r="Q500" i="1"/>
  <c r="S499" i="1"/>
  <c r="R499" i="1"/>
  <c r="P499" i="1"/>
  <c r="O499" i="1"/>
  <c r="N499" i="1"/>
  <c r="M499" i="1"/>
  <c r="L499" i="1"/>
  <c r="K499" i="1"/>
  <c r="J499" i="1"/>
  <c r="I499" i="1"/>
  <c r="H499" i="1"/>
  <c r="G499" i="1"/>
  <c r="F499" i="1"/>
  <c r="S498" i="1"/>
  <c r="R498" i="1"/>
  <c r="P498" i="1"/>
  <c r="O498" i="1"/>
  <c r="N498" i="1"/>
  <c r="M498" i="1"/>
  <c r="L498" i="1"/>
  <c r="K498" i="1"/>
  <c r="J498" i="1"/>
  <c r="I498" i="1"/>
  <c r="H498" i="1"/>
  <c r="G498" i="1"/>
  <c r="F498" i="1"/>
  <c r="S497" i="1"/>
  <c r="R497" i="1"/>
  <c r="P497" i="1"/>
  <c r="O497" i="1"/>
  <c r="N497" i="1"/>
  <c r="M497" i="1"/>
  <c r="L497" i="1"/>
  <c r="K497" i="1"/>
  <c r="J497" i="1"/>
  <c r="I497" i="1"/>
  <c r="H497" i="1"/>
  <c r="G497" i="1"/>
  <c r="F497" i="1"/>
  <c r="W496" i="1"/>
  <c r="V496" i="1"/>
  <c r="U496" i="1"/>
  <c r="T496" i="1"/>
  <c r="Q496" i="1"/>
  <c r="W495" i="1"/>
  <c r="V495" i="1"/>
  <c r="U495" i="1"/>
  <c r="T495" i="1"/>
  <c r="Q495" i="1"/>
  <c r="W494" i="1"/>
  <c r="V494" i="1"/>
  <c r="U494" i="1"/>
  <c r="T494" i="1"/>
  <c r="Q494" i="1"/>
  <c r="W493" i="1"/>
  <c r="V493" i="1"/>
  <c r="U493" i="1"/>
  <c r="T493" i="1"/>
  <c r="Q493" i="1"/>
  <c r="S492" i="1"/>
  <c r="R492" i="1"/>
  <c r="P492" i="1"/>
  <c r="O492" i="1"/>
  <c r="N492" i="1"/>
  <c r="M492" i="1"/>
  <c r="L492" i="1"/>
  <c r="K492" i="1"/>
  <c r="J492" i="1"/>
  <c r="I492" i="1"/>
  <c r="H492" i="1"/>
  <c r="G492" i="1"/>
  <c r="F492" i="1"/>
  <c r="S491" i="1"/>
  <c r="R491" i="1"/>
  <c r="P491" i="1"/>
  <c r="O491" i="1"/>
  <c r="N491" i="1"/>
  <c r="M491" i="1"/>
  <c r="L491" i="1"/>
  <c r="K491" i="1"/>
  <c r="J491" i="1"/>
  <c r="I491" i="1"/>
  <c r="H491" i="1"/>
  <c r="G491" i="1"/>
  <c r="F491" i="1"/>
  <c r="S490" i="1"/>
  <c r="R490" i="1"/>
  <c r="P490" i="1"/>
  <c r="O490" i="1"/>
  <c r="N490" i="1"/>
  <c r="M490" i="1"/>
  <c r="L490" i="1"/>
  <c r="K490" i="1"/>
  <c r="J490" i="1"/>
  <c r="I490" i="1"/>
  <c r="H490" i="1"/>
  <c r="G490" i="1"/>
  <c r="F490" i="1"/>
  <c r="W489" i="1"/>
  <c r="V489" i="1"/>
  <c r="U489" i="1"/>
  <c r="T489" i="1"/>
  <c r="Q489" i="1"/>
  <c r="W488" i="1"/>
  <c r="V488" i="1"/>
  <c r="U488" i="1"/>
  <c r="T488" i="1"/>
  <c r="Q488" i="1"/>
  <c r="W487" i="1"/>
  <c r="V487" i="1"/>
  <c r="U487" i="1"/>
  <c r="T487" i="1"/>
  <c r="Q487" i="1"/>
  <c r="Q492" i="1" s="1"/>
  <c r="S486" i="1"/>
  <c r="R486" i="1"/>
  <c r="P486" i="1"/>
  <c r="O486" i="1"/>
  <c r="N486" i="1"/>
  <c r="M486" i="1"/>
  <c r="L486" i="1"/>
  <c r="K486" i="1"/>
  <c r="J486" i="1"/>
  <c r="I486" i="1"/>
  <c r="H486" i="1"/>
  <c r="G486" i="1"/>
  <c r="F486" i="1"/>
  <c r="S485" i="1"/>
  <c r="R485" i="1"/>
  <c r="P485" i="1"/>
  <c r="O485" i="1"/>
  <c r="N485" i="1"/>
  <c r="M485" i="1"/>
  <c r="L485" i="1"/>
  <c r="K485" i="1"/>
  <c r="J485" i="1"/>
  <c r="I485" i="1"/>
  <c r="H485" i="1"/>
  <c r="G485" i="1"/>
  <c r="F485" i="1"/>
  <c r="S484" i="1"/>
  <c r="R484" i="1"/>
  <c r="P484" i="1"/>
  <c r="O484" i="1"/>
  <c r="N484" i="1"/>
  <c r="M484" i="1"/>
  <c r="L484" i="1"/>
  <c r="K484" i="1"/>
  <c r="J484" i="1"/>
  <c r="I484" i="1"/>
  <c r="H484" i="1"/>
  <c r="G484" i="1"/>
  <c r="F484" i="1"/>
  <c r="W483" i="1"/>
  <c r="V483" i="1"/>
  <c r="U483" i="1"/>
  <c r="T483" i="1"/>
  <c r="Q483" i="1"/>
  <c r="W482" i="1"/>
  <c r="V482" i="1"/>
  <c r="U482" i="1"/>
  <c r="T482" i="1"/>
  <c r="Q482" i="1"/>
  <c r="W481" i="1"/>
  <c r="V481" i="1"/>
  <c r="U481" i="1"/>
  <c r="T481" i="1"/>
  <c r="Q481" i="1"/>
  <c r="S480" i="1"/>
  <c r="R480" i="1"/>
  <c r="P480" i="1"/>
  <c r="O480" i="1"/>
  <c r="N480" i="1"/>
  <c r="M480" i="1"/>
  <c r="L480" i="1"/>
  <c r="K480" i="1"/>
  <c r="J480" i="1"/>
  <c r="I480" i="1"/>
  <c r="H480" i="1"/>
  <c r="G480" i="1"/>
  <c r="F480" i="1"/>
  <c r="S479" i="1"/>
  <c r="R479" i="1"/>
  <c r="P479" i="1"/>
  <c r="O479" i="1"/>
  <c r="N479" i="1"/>
  <c r="M479" i="1"/>
  <c r="L479" i="1"/>
  <c r="K479" i="1"/>
  <c r="J479" i="1"/>
  <c r="I479" i="1"/>
  <c r="H479" i="1"/>
  <c r="G479" i="1"/>
  <c r="F479" i="1"/>
  <c r="S478" i="1"/>
  <c r="R478" i="1"/>
  <c r="P478" i="1"/>
  <c r="O478" i="1"/>
  <c r="N478" i="1"/>
  <c r="M478" i="1"/>
  <c r="L478" i="1"/>
  <c r="K478" i="1"/>
  <c r="J478" i="1"/>
  <c r="I478" i="1"/>
  <c r="H478" i="1"/>
  <c r="G478" i="1"/>
  <c r="F478" i="1"/>
  <c r="W477" i="1"/>
  <c r="V477" i="1"/>
  <c r="U477" i="1"/>
  <c r="T477" i="1"/>
  <c r="Q477" i="1"/>
  <c r="W476" i="1"/>
  <c r="V476" i="1"/>
  <c r="U476" i="1"/>
  <c r="T476" i="1"/>
  <c r="Q476" i="1"/>
  <c r="W475" i="1"/>
  <c r="V475" i="1"/>
  <c r="U475" i="1"/>
  <c r="T475" i="1"/>
  <c r="Q475" i="1"/>
  <c r="W474" i="1"/>
  <c r="V474" i="1"/>
  <c r="U474" i="1"/>
  <c r="T474" i="1"/>
  <c r="Q474" i="1"/>
  <c r="W473" i="1"/>
  <c r="V473" i="1"/>
  <c r="U473" i="1"/>
  <c r="T473" i="1"/>
  <c r="Q473" i="1"/>
  <c r="W472" i="1"/>
  <c r="V472" i="1"/>
  <c r="U472" i="1"/>
  <c r="T472" i="1"/>
  <c r="Q472" i="1"/>
  <c r="W471" i="1"/>
  <c r="V471" i="1"/>
  <c r="U471" i="1"/>
  <c r="T471" i="1"/>
  <c r="Q471" i="1"/>
  <c r="S470" i="1"/>
  <c r="R470" i="1"/>
  <c r="P470" i="1"/>
  <c r="O470" i="1"/>
  <c r="N470" i="1"/>
  <c r="M470" i="1"/>
  <c r="L470" i="1"/>
  <c r="K470" i="1"/>
  <c r="J470" i="1"/>
  <c r="I470" i="1"/>
  <c r="H470" i="1"/>
  <c r="G470" i="1"/>
  <c r="F470" i="1"/>
  <c r="S469" i="1"/>
  <c r="R469" i="1"/>
  <c r="P469" i="1"/>
  <c r="O469" i="1"/>
  <c r="N469" i="1"/>
  <c r="M469" i="1"/>
  <c r="L469" i="1"/>
  <c r="K469" i="1"/>
  <c r="J469" i="1"/>
  <c r="I469" i="1"/>
  <c r="H469" i="1"/>
  <c r="G469" i="1"/>
  <c r="F469" i="1"/>
  <c r="S468" i="1"/>
  <c r="R468" i="1"/>
  <c r="P468" i="1"/>
  <c r="O468" i="1"/>
  <c r="N468" i="1"/>
  <c r="M468" i="1"/>
  <c r="L468" i="1"/>
  <c r="K468" i="1"/>
  <c r="J468" i="1"/>
  <c r="I468" i="1"/>
  <c r="H468" i="1"/>
  <c r="G468" i="1"/>
  <c r="F468" i="1"/>
  <c r="W467" i="1"/>
  <c r="W470" i="1" s="1"/>
  <c r="V467" i="1"/>
  <c r="V470" i="1" s="1"/>
  <c r="U467" i="1"/>
  <c r="U468" i="1" s="1"/>
  <c r="T467" i="1"/>
  <c r="T468" i="1" s="1"/>
  <c r="Q467" i="1"/>
  <c r="Q470" i="1" s="1"/>
  <c r="S466" i="1"/>
  <c r="R466" i="1"/>
  <c r="P466" i="1"/>
  <c r="O466" i="1"/>
  <c r="N466" i="1"/>
  <c r="M466" i="1"/>
  <c r="L466" i="1"/>
  <c r="K466" i="1"/>
  <c r="J466" i="1"/>
  <c r="I466" i="1"/>
  <c r="H466" i="1"/>
  <c r="G466" i="1"/>
  <c r="F466" i="1"/>
  <c r="S465" i="1"/>
  <c r="R465" i="1"/>
  <c r="P465" i="1"/>
  <c r="O465" i="1"/>
  <c r="N465" i="1"/>
  <c r="M465" i="1"/>
  <c r="L465" i="1"/>
  <c r="K465" i="1"/>
  <c r="J465" i="1"/>
  <c r="I465" i="1"/>
  <c r="H465" i="1"/>
  <c r="G465" i="1"/>
  <c r="F465" i="1"/>
  <c r="S464" i="1"/>
  <c r="R464" i="1"/>
  <c r="P464" i="1"/>
  <c r="O464" i="1"/>
  <c r="N464" i="1"/>
  <c r="M464" i="1"/>
  <c r="L464" i="1"/>
  <c r="K464" i="1"/>
  <c r="J464" i="1"/>
  <c r="I464" i="1"/>
  <c r="H464" i="1"/>
  <c r="G464" i="1"/>
  <c r="F464" i="1"/>
  <c r="W463" i="1"/>
  <c r="W464" i="1" s="1"/>
  <c r="V463" i="1"/>
  <c r="V465" i="1" s="1"/>
  <c r="U463" i="1"/>
  <c r="T463" i="1"/>
  <c r="T466" i="1" s="1"/>
  <c r="Q463" i="1"/>
  <c r="Q466" i="1" s="1"/>
  <c r="S462" i="1"/>
  <c r="R462" i="1"/>
  <c r="P462" i="1"/>
  <c r="O462" i="1"/>
  <c r="N462" i="1"/>
  <c r="M462" i="1"/>
  <c r="L462" i="1"/>
  <c r="K462" i="1"/>
  <c r="J462" i="1"/>
  <c r="I462" i="1"/>
  <c r="H462" i="1"/>
  <c r="G462" i="1"/>
  <c r="F462" i="1"/>
  <c r="S461" i="1"/>
  <c r="R461" i="1"/>
  <c r="P461" i="1"/>
  <c r="O461" i="1"/>
  <c r="N461" i="1"/>
  <c r="M461" i="1"/>
  <c r="L461" i="1"/>
  <c r="K461" i="1"/>
  <c r="J461" i="1"/>
  <c r="I461" i="1"/>
  <c r="H461" i="1"/>
  <c r="G461" i="1"/>
  <c r="F461" i="1"/>
  <c r="S460" i="1"/>
  <c r="R460" i="1"/>
  <c r="P460" i="1"/>
  <c r="O460" i="1"/>
  <c r="N460" i="1"/>
  <c r="M460" i="1"/>
  <c r="L460" i="1"/>
  <c r="K460" i="1"/>
  <c r="J460" i="1"/>
  <c r="I460" i="1"/>
  <c r="H460" i="1"/>
  <c r="G460" i="1"/>
  <c r="F460" i="1"/>
  <c r="W459" i="1"/>
  <c r="V459" i="1"/>
  <c r="U459" i="1"/>
  <c r="T459" i="1"/>
  <c r="Q459" i="1"/>
  <c r="W458" i="1"/>
  <c r="V458" i="1"/>
  <c r="U458" i="1"/>
  <c r="T458" i="1"/>
  <c r="Q458" i="1"/>
  <c r="W457" i="1"/>
  <c r="V457" i="1"/>
  <c r="U457" i="1"/>
  <c r="T457" i="1"/>
  <c r="Q457" i="1"/>
  <c r="W456" i="1"/>
  <c r="V456" i="1"/>
  <c r="U456" i="1"/>
  <c r="T456" i="1"/>
  <c r="Q456" i="1"/>
  <c r="W455" i="1"/>
  <c r="V455" i="1"/>
  <c r="U455" i="1"/>
  <c r="T455" i="1"/>
  <c r="Q455" i="1"/>
  <c r="W454" i="1"/>
  <c r="V454" i="1"/>
  <c r="U454" i="1"/>
  <c r="T454" i="1"/>
  <c r="Q454" i="1"/>
  <c r="W453" i="1"/>
  <c r="V453" i="1"/>
  <c r="U453" i="1"/>
  <c r="T453" i="1"/>
  <c r="Q453" i="1"/>
  <c r="S452" i="1"/>
  <c r="R452" i="1"/>
  <c r="P452" i="1"/>
  <c r="O452" i="1"/>
  <c r="N452" i="1"/>
  <c r="M452" i="1"/>
  <c r="L452" i="1"/>
  <c r="K452" i="1"/>
  <c r="J452" i="1"/>
  <c r="I452" i="1"/>
  <c r="H452" i="1"/>
  <c r="G452" i="1"/>
  <c r="F452" i="1"/>
  <c r="S451" i="1"/>
  <c r="R451" i="1"/>
  <c r="P451" i="1"/>
  <c r="O451" i="1"/>
  <c r="N451" i="1"/>
  <c r="M451" i="1"/>
  <c r="L451" i="1"/>
  <c r="K451" i="1"/>
  <c r="J451" i="1"/>
  <c r="I451" i="1"/>
  <c r="H451" i="1"/>
  <c r="G451" i="1"/>
  <c r="F451" i="1"/>
  <c r="S450" i="1"/>
  <c r="R450" i="1"/>
  <c r="P450" i="1"/>
  <c r="O450" i="1"/>
  <c r="N450" i="1"/>
  <c r="M450" i="1"/>
  <c r="L450" i="1"/>
  <c r="K450" i="1"/>
  <c r="J450" i="1"/>
  <c r="I450" i="1"/>
  <c r="H450" i="1"/>
  <c r="G450" i="1"/>
  <c r="F450" i="1"/>
  <c r="W449" i="1"/>
  <c r="V449" i="1"/>
  <c r="U449" i="1"/>
  <c r="T449" i="1"/>
  <c r="Q449" i="1"/>
  <c r="W448" i="1"/>
  <c r="V448" i="1"/>
  <c r="U448" i="1"/>
  <c r="T448" i="1"/>
  <c r="Q448" i="1"/>
  <c r="W447" i="1"/>
  <c r="V447" i="1"/>
  <c r="U447" i="1"/>
  <c r="T447" i="1"/>
  <c r="Q447" i="1"/>
  <c r="W446" i="1"/>
  <c r="V446" i="1"/>
  <c r="U446" i="1"/>
  <c r="T446" i="1"/>
  <c r="Q446" i="1"/>
  <c r="W445" i="1"/>
  <c r="V445" i="1"/>
  <c r="U445" i="1"/>
  <c r="T445" i="1"/>
  <c r="Q445" i="1"/>
  <c r="W444" i="1"/>
  <c r="V444" i="1"/>
  <c r="U444" i="1"/>
  <c r="T444" i="1"/>
  <c r="Q444" i="1"/>
  <c r="W443" i="1"/>
  <c r="V443" i="1"/>
  <c r="U443" i="1"/>
  <c r="T443" i="1"/>
  <c r="Q443" i="1"/>
  <c r="W442" i="1"/>
  <c r="V442" i="1"/>
  <c r="U442" i="1"/>
  <c r="T442" i="1"/>
  <c r="Q442" i="1"/>
  <c r="S441" i="1"/>
  <c r="R441" i="1"/>
  <c r="P441" i="1"/>
  <c r="O441" i="1"/>
  <c r="N441" i="1"/>
  <c r="M441" i="1"/>
  <c r="L441" i="1"/>
  <c r="K441" i="1"/>
  <c r="J441" i="1"/>
  <c r="I441" i="1"/>
  <c r="H441" i="1"/>
  <c r="G441" i="1"/>
  <c r="F441" i="1"/>
  <c r="S440" i="1"/>
  <c r="R440" i="1"/>
  <c r="P440" i="1"/>
  <c r="O440" i="1"/>
  <c r="N440" i="1"/>
  <c r="M440" i="1"/>
  <c r="L440" i="1"/>
  <c r="K440" i="1"/>
  <c r="J440" i="1"/>
  <c r="I440" i="1"/>
  <c r="H440" i="1"/>
  <c r="G440" i="1"/>
  <c r="F440" i="1"/>
  <c r="S439" i="1"/>
  <c r="R439" i="1"/>
  <c r="P439" i="1"/>
  <c r="O439" i="1"/>
  <c r="N439" i="1"/>
  <c r="M439" i="1"/>
  <c r="L439" i="1"/>
  <c r="K439" i="1"/>
  <c r="J439" i="1"/>
  <c r="I439" i="1"/>
  <c r="H439" i="1"/>
  <c r="G439" i="1"/>
  <c r="F439" i="1"/>
  <c r="W438" i="1"/>
  <c r="V438" i="1"/>
  <c r="V441" i="1" s="1"/>
  <c r="U438" i="1"/>
  <c r="U441" i="1" s="1"/>
  <c r="T438" i="1"/>
  <c r="T441" i="1" s="1"/>
  <c r="Q438" i="1"/>
  <c r="Q439" i="1" s="1"/>
  <c r="S437" i="1"/>
  <c r="R437" i="1"/>
  <c r="P437" i="1"/>
  <c r="O437" i="1"/>
  <c r="N437" i="1"/>
  <c r="M437" i="1"/>
  <c r="L437" i="1"/>
  <c r="K437" i="1"/>
  <c r="J437" i="1"/>
  <c r="I437" i="1"/>
  <c r="H437" i="1"/>
  <c r="G437" i="1"/>
  <c r="F437" i="1"/>
  <c r="S436" i="1"/>
  <c r="R436" i="1"/>
  <c r="P436" i="1"/>
  <c r="O436" i="1"/>
  <c r="N436" i="1"/>
  <c r="M436" i="1"/>
  <c r="L436" i="1"/>
  <c r="K436" i="1"/>
  <c r="J436" i="1"/>
  <c r="I436" i="1"/>
  <c r="H436" i="1"/>
  <c r="G436" i="1"/>
  <c r="F436" i="1"/>
  <c r="S435" i="1"/>
  <c r="R435" i="1"/>
  <c r="P435" i="1"/>
  <c r="O435" i="1"/>
  <c r="N435" i="1"/>
  <c r="M435" i="1"/>
  <c r="L435" i="1"/>
  <c r="K435" i="1"/>
  <c r="J435" i="1"/>
  <c r="I435" i="1"/>
  <c r="H435" i="1"/>
  <c r="G435" i="1"/>
  <c r="F435" i="1"/>
  <c r="W434" i="1"/>
  <c r="V434" i="1"/>
  <c r="U434" i="1"/>
  <c r="T434" i="1"/>
  <c r="Q434" i="1"/>
  <c r="W433" i="1"/>
  <c r="V433" i="1"/>
  <c r="U433" i="1"/>
  <c r="T433" i="1"/>
  <c r="Q433" i="1"/>
  <c r="W432" i="1"/>
  <c r="V432" i="1"/>
  <c r="U432" i="1"/>
  <c r="T432" i="1"/>
  <c r="Q432" i="1"/>
  <c r="S431" i="1"/>
  <c r="R431" i="1"/>
  <c r="P431" i="1"/>
  <c r="O431" i="1"/>
  <c r="N431" i="1"/>
  <c r="M431" i="1"/>
  <c r="L431" i="1"/>
  <c r="K431" i="1"/>
  <c r="J431" i="1"/>
  <c r="I431" i="1"/>
  <c r="H431" i="1"/>
  <c r="G431" i="1"/>
  <c r="F431" i="1"/>
  <c r="S430" i="1"/>
  <c r="R430" i="1"/>
  <c r="P430" i="1"/>
  <c r="O430" i="1"/>
  <c r="N430" i="1"/>
  <c r="M430" i="1"/>
  <c r="L430" i="1"/>
  <c r="K430" i="1"/>
  <c r="J430" i="1"/>
  <c r="I430" i="1"/>
  <c r="H430" i="1"/>
  <c r="G430" i="1"/>
  <c r="F430" i="1"/>
  <c r="S429" i="1"/>
  <c r="R429" i="1"/>
  <c r="P429" i="1"/>
  <c r="O429" i="1"/>
  <c r="N429" i="1"/>
  <c r="M429" i="1"/>
  <c r="L429" i="1"/>
  <c r="K429" i="1"/>
  <c r="J429" i="1"/>
  <c r="I429" i="1"/>
  <c r="H429" i="1"/>
  <c r="G429" i="1"/>
  <c r="F429" i="1"/>
  <c r="W428" i="1"/>
  <c r="V428" i="1"/>
  <c r="U428" i="1"/>
  <c r="T428" i="1"/>
  <c r="Q428" i="1"/>
  <c r="W427" i="1"/>
  <c r="V427" i="1"/>
  <c r="U427" i="1"/>
  <c r="T427" i="1"/>
  <c r="Q427" i="1"/>
  <c r="Q430" i="1" s="1"/>
  <c r="S426" i="1"/>
  <c r="R426" i="1"/>
  <c r="P426" i="1"/>
  <c r="O426" i="1"/>
  <c r="N426" i="1"/>
  <c r="M426" i="1"/>
  <c r="L426" i="1"/>
  <c r="K426" i="1"/>
  <c r="J426" i="1"/>
  <c r="I426" i="1"/>
  <c r="H426" i="1"/>
  <c r="G426" i="1"/>
  <c r="F426" i="1"/>
  <c r="S425" i="1"/>
  <c r="R425" i="1"/>
  <c r="P425" i="1"/>
  <c r="O425" i="1"/>
  <c r="N425" i="1"/>
  <c r="M425" i="1"/>
  <c r="L425" i="1"/>
  <c r="K425" i="1"/>
  <c r="J425" i="1"/>
  <c r="I425" i="1"/>
  <c r="H425" i="1"/>
  <c r="G425" i="1"/>
  <c r="F425" i="1"/>
  <c r="S424" i="1"/>
  <c r="R424" i="1"/>
  <c r="P424" i="1"/>
  <c r="O424" i="1"/>
  <c r="N424" i="1"/>
  <c r="M424" i="1"/>
  <c r="L424" i="1"/>
  <c r="K424" i="1"/>
  <c r="J424" i="1"/>
  <c r="I424" i="1"/>
  <c r="H424" i="1"/>
  <c r="G424" i="1"/>
  <c r="F424" i="1"/>
  <c r="W423" i="1"/>
  <c r="V423" i="1"/>
  <c r="V426" i="1" s="1"/>
  <c r="U423" i="1"/>
  <c r="T423" i="1"/>
  <c r="T426" i="1" s="1"/>
  <c r="Q423" i="1"/>
  <c r="Q424" i="1" s="1"/>
  <c r="S422" i="1"/>
  <c r="R422" i="1"/>
  <c r="P422" i="1"/>
  <c r="O422" i="1"/>
  <c r="N422" i="1"/>
  <c r="M422" i="1"/>
  <c r="L422" i="1"/>
  <c r="K422" i="1"/>
  <c r="J422" i="1"/>
  <c r="I422" i="1"/>
  <c r="H422" i="1"/>
  <c r="G422" i="1"/>
  <c r="F422" i="1"/>
  <c r="S421" i="1"/>
  <c r="R421" i="1"/>
  <c r="P421" i="1"/>
  <c r="O421" i="1"/>
  <c r="N421" i="1"/>
  <c r="M421" i="1"/>
  <c r="L421" i="1"/>
  <c r="K421" i="1"/>
  <c r="J421" i="1"/>
  <c r="I421" i="1"/>
  <c r="H421" i="1"/>
  <c r="G421" i="1"/>
  <c r="F421" i="1"/>
  <c r="S420" i="1"/>
  <c r="R420" i="1"/>
  <c r="P420" i="1"/>
  <c r="O420" i="1"/>
  <c r="N420" i="1"/>
  <c r="M420" i="1"/>
  <c r="L420" i="1"/>
  <c r="K420" i="1"/>
  <c r="J420" i="1"/>
  <c r="I420" i="1"/>
  <c r="H420" i="1"/>
  <c r="G420" i="1"/>
  <c r="F420" i="1"/>
  <c r="W419" i="1"/>
  <c r="V419" i="1"/>
  <c r="V420" i="1" s="1"/>
  <c r="U419" i="1"/>
  <c r="T419" i="1"/>
  <c r="Q419" i="1"/>
  <c r="W418" i="1"/>
  <c r="V418" i="1"/>
  <c r="U418" i="1"/>
  <c r="T418" i="1"/>
  <c r="T421" i="1" s="1"/>
  <c r="Q418" i="1"/>
  <c r="S417" i="1"/>
  <c r="R417" i="1"/>
  <c r="P417" i="1"/>
  <c r="O417" i="1"/>
  <c r="N417" i="1"/>
  <c r="M417" i="1"/>
  <c r="L417" i="1"/>
  <c r="K417" i="1"/>
  <c r="J417" i="1"/>
  <c r="I417" i="1"/>
  <c r="H417" i="1"/>
  <c r="G417" i="1"/>
  <c r="F417" i="1"/>
  <c r="S416" i="1"/>
  <c r="R416" i="1"/>
  <c r="P416" i="1"/>
  <c r="O416" i="1"/>
  <c r="N416" i="1"/>
  <c r="M416" i="1"/>
  <c r="L416" i="1"/>
  <c r="K416" i="1"/>
  <c r="J416" i="1"/>
  <c r="I416" i="1"/>
  <c r="H416" i="1"/>
  <c r="G416" i="1"/>
  <c r="F416" i="1"/>
  <c r="V415" i="1"/>
  <c r="S415" i="1"/>
  <c r="R415" i="1"/>
  <c r="P415" i="1"/>
  <c r="O415" i="1"/>
  <c r="N415" i="1"/>
  <c r="M415" i="1"/>
  <c r="L415" i="1"/>
  <c r="K415" i="1"/>
  <c r="J415" i="1"/>
  <c r="I415" i="1"/>
  <c r="H415" i="1"/>
  <c r="G415" i="1"/>
  <c r="F415" i="1"/>
  <c r="W414" i="1"/>
  <c r="W417" i="1" s="1"/>
  <c r="V414" i="1"/>
  <c r="V417" i="1" s="1"/>
  <c r="U414" i="1"/>
  <c r="U415" i="1" s="1"/>
  <c r="T414" i="1"/>
  <c r="T415" i="1" s="1"/>
  <c r="Q414" i="1"/>
  <c r="Q417" i="1" s="1"/>
  <c r="S413" i="1"/>
  <c r="R413" i="1"/>
  <c r="P413" i="1"/>
  <c r="O413" i="1"/>
  <c r="N413" i="1"/>
  <c r="M413" i="1"/>
  <c r="L413" i="1"/>
  <c r="K413" i="1"/>
  <c r="J413" i="1"/>
  <c r="I413" i="1"/>
  <c r="H413" i="1"/>
  <c r="G413" i="1"/>
  <c r="F413" i="1"/>
  <c r="S412" i="1"/>
  <c r="R412" i="1"/>
  <c r="P412" i="1"/>
  <c r="O412" i="1"/>
  <c r="N412" i="1"/>
  <c r="M412" i="1"/>
  <c r="L412" i="1"/>
  <c r="K412" i="1"/>
  <c r="J412" i="1"/>
  <c r="I412" i="1"/>
  <c r="H412" i="1"/>
  <c r="G412" i="1"/>
  <c r="F412" i="1"/>
  <c r="S411" i="1"/>
  <c r="R411" i="1"/>
  <c r="P411" i="1"/>
  <c r="O411" i="1"/>
  <c r="N411" i="1"/>
  <c r="M411" i="1"/>
  <c r="L411" i="1"/>
  <c r="K411" i="1"/>
  <c r="J411" i="1"/>
  <c r="I411" i="1"/>
  <c r="H411" i="1"/>
  <c r="G411" i="1"/>
  <c r="F411" i="1"/>
  <c r="W410" i="1"/>
  <c r="V410" i="1"/>
  <c r="U410" i="1"/>
  <c r="T410" i="1"/>
  <c r="Q410" i="1"/>
  <c r="W409" i="1"/>
  <c r="V409" i="1"/>
  <c r="U409" i="1"/>
  <c r="T409" i="1"/>
  <c r="Q409" i="1"/>
  <c r="W408" i="1"/>
  <c r="V408" i="1"/>
  <c r="U408" i="1"/>
  <c r="T408" i="1"/>
  <c r="Q408" i="1"/>
  <c r="W407" i="1"/>
  <c r="V407" i="1"/>
  <c r="U407" i="1"/>
  <c r="T407" i="1"/>
  <c r="Q407" i="1"/>
  <c r="W406" i="1"/>
  <c r="V406" i="1"/>
  <c r="U406" i="1"/>
  <c r="T406" i="1"/>
  <c r="Q406" i="1"/>
  <c r="S405" i="1"/>
  <c r="R405" i="1"/>
  <c r="P405" i="1"/>
  <c r="O405" i="1"/>
  <c r="N405" i="1"/>
  <c r="M405" i="1"/>
  <c r="L405" i="1"/>
  <c r="K405" i="1"/>
  <c r="J405" i="1"/>
  <c r="I405" i="1"/>
  <c r="H405" i="1"/>
  <c r="G405" i="1"/>
  <c r="F405" i="1"/>
  <c r="S404" i="1"/>
  <c r="R404" i="1"/>
  <c r="P404" i="1"/>
  <c r="O404" i="1"/>
  <c r="N404" i="1"/>
  <c r="M404" i="1"/>
  <c r="L404" i="1"/>
  <c r="K404" i="1"/>
  <c r="J404" i="1"/>
  <c r="I404" i="1"/>
  <c r="H404" i="1"/>
  <c r="G404" i="1"/>
  <c r="F404" i="1"/>
  <c r="S403" i="1"/>
  <c r="R403" i="1"/>
  <c r="P403" i="1"/>
  <c r="O403" i="1"/>
  <c r="N403" i="1"/>
  <c r="M403" i="1"/>
  <c r="L403" i="1"/>
  <c r="K403" i="1"/>
  <c r="J403" i="1"/>
  <c r="I403" i="1"/>
  <c r="H403" i="1"/>
  <c r="G403" i="1"/>
  <c r="F403" i="1"/>
  <c r="W402" i="1"/>
  <c r="V402" i="1"/>
  <c r="U402" i="1"/>
  <c r="T402" i="1"/>
  <c r="Q402" i="1"/>
  <c r="W401" i="1"/>
  <c r="V401" i="1"/>
  <c r="U401" i="1"/>
  <c r="T401" i="1"/>
  <c r="Q401" i="1"/>
  <c r="W400" i="1"/>
  <c r="V400" i="1"/>
  <c r="U400" i="1"/>
  <c r="T400" i="1"/>
  <c r="Q400" i="1"/>
  <c r="S399" i="1"/>
  <c r="R399" i="1"/>
  <c r="P399" i="1"/>
  <c r="O399" i="1"/>
  <c r="N399" i="1"/>
  <c r="M399" i="1"/>
  <c r="L399" i="1"/>
  <c r="K399" i="1"/>
  <c r="J399" i="1"/>
  <c r="I399" i="1"/>
  <c r="H399" i="1"/>
  <c r="G399" i="1"/>
  <c r="F399" i="1"/>
  <c r="S398" i="1"/>
  <c r="R398" i="1"/>
  <c r="P398" i="1"/>
  <c r="O398" i="1"/>
  <c r="N398" i="1"/>
  <c r="M398" i="1"/>
  <c r="L398" i="1"/>
  <c r="K398" i="1"/>
  <c r="J398" i="1"/>
  <c r="I398" i="1"/>
  <c r="H398" i="1"/>
  <c r="G398" i="1"/>
  <c r="F398" i="1"/>
  <c r="S397" i="1"/>
  <c r="R397" i="1"/>
  <c r="P397" i="1"/>
  <c r="O397" i="1"/>
  <c r="N397" i="1"/>
  <c r="M397" i="1"/>
  <c r="L397" i="1"/>
  <c r="K397" i="1"/>
  <c r="J397" i="1"/>
  <c r="I397" i="1"/>
  <c r="H397" i="1"/>
  <c r="G397" i="1"/>
  <c r="F397" i="1"/>
  <c r="W396" i="1"/>
  <c r="V396" i="1"/>
  <c r="U396" i="1"/>
  <c r="T396" i="1"/>
  <c r="Q396" i="1"/>
  <c r="W395" i="1"/>
  <c r="V395" i="1"/>
  <c r="U395" i="1"/>
  <c r="T395" i="1"/>
  <c r="Q395" i="1"/>
  <c r="W394" i="1"/>
  <c r="V394" i="1"/>
  <c r="U394" i="1"/>
  <c r="T394" i="1"/>
  <c r="Q394" i="1"/>
  <c r="W393" i="1"/>
  <c r="V393" i="1"/>
  <c r="U393" i="1"/>
  <c r="T393" i="1"/>
  <c r="Q393" i="1"/>
  <c r="W392" i="1"/>
  <c r="V392" i="1"/>
  <c r="U392" i="1"/>
  <c r="T392" i="1"/>
  <c r="Q392" i="1"/>
  <c r="W391" i="1"/>
  <c r="V391" i="1"/>
  <c r="U391" i="1"/>
  <c r="T391" i="1"/>
  <c r="Q391" i="1"/>
  <c r="W390" i="1"/>
  <c r="V390" i="1"/>
  <c r="U390" i="1"/>
  <c r="T390" i="1"/>
  <c r="Q390" i="1"/>
  <c r="W389" i="1"/>
  <c r="V389" i="1"/>
  <c r="U389" i="1"/>
  <c r="T389" i="1"/>
  <c r="Q389" i="1"/>
  <c r="W388" i="1"/>
  <c r="V388" i="1"/>
  <c r="U388" i="1"/>
  <c r="T388" i="1"/>
  <c r="Q388" i="1"/>
  <c r="W387" i="1"/>
  <c r="V387" i="1"/>
  <c r="U387" i="1"/>
  <c r="T387" i="1"/>
  <c r="Q387" i="1"/>
  <c r="W386" i="1"/>
  <c r="V386" i="1"/>
  <c r="U386" i="1"/>
  <c r="T386" i="1"/>
  <c r="Q386" i="1"/>
  <c r="W385" i="1"/>
  <c r="V385" i="1"/>
  <c r="U385" i="1"/>
  <c r="T385" i="1"/>
  <c r="Q385" i="1"/>
  <c r="W384" i="1"/>
  <c r="V384" i="1"/>
  <c r="U384" i="1"/>
  <c r="T384" i="1"/>
  <c r="Q384" i="1"/>
  <c r="S383" i="1"/>
  <c r="R383" i="1"/>
  <c r="Q383" i="1"/>
  <c r="P383" i="1"/>
  <c r="O383" i="1"/>
  <c r="N383" i="1"/>
  <c r="M383" i="1"/>
  <c r="L383" i="1"/>
  <c r="K383" i="1"/>
  <c r="J383" i="1"/>
  <c r="I383" i="1"/>
  <c r="H383" i="1"/>
  <c r="G383" i="1"/>
  <c r="F383" i="1"/>
  <c r="S382" i="1"/>
  <c r="R382" i="1"/>
  <c r="P382" i="1"/>
  <c r="O382" i="1"/>
  <c r="N382" i="1"/>
  <c r="M382" i="1"/>
  <c r="L382" i="1"/>
  <c r="K382" i="1"/>
  <c r="J382" i="1"/>
  <c r="I382" i="1"/>
  <c r="H382" i="1"/>
  <c r="G382" i="1"/>
  <c r="F382" i="1"/>
  <c r="S381" i="1"/>
  <c r="R381" i="1"/>
  <c r="P381" i="1"/>
  <c r="O381" i="1"/>
  <c r="N381" i="1"/>
  <c r="M381" i="1"/>
  <c r="L381" i="1"/>
  <c r="K381" i="1"/>
  <c r="J381" i="1"/>
  <c r="I381" i="1"/>
  <c r="H381" i="1"/>
  <c r="G381" i="1"/>
  <c r="F381" i="1"/>
  <c r="W380" i="1"/>
  <c r="W383" i="1" s="1"/>
  <c r="V380" i="1"/>
  <c r="V381" i="1" s="1"/>
  <c r="U380" i="1"/>
  <c r="U383" i="1" s="1"/>
  <c r="T380" i="1"/>
  <c r="T383" i="1" s="1"/>
  <c r="Q380" i="1"/>
  <c r="Q382" i="1" s="1"/>
  <c r="S379" i="1"/>
  <c r="R379" i="1"/>
  <c r="P379" i="1"/>
  <c r="O379" i="1"/>
  <c r="N379" i="1"/>
  <c r="M379" i="1"/>
  <c r="L379" i="1"/>
  <c r="K379" i="1"/>
  <c r="J379" i="1"/>
  <c r="I379" i="1"/>
  <c r="H379" i="1"/>
  <c r="G379" i="1"/>
  <c r="F379" i="1"/>
  <c r="S378" i="1"/>
  <c r="R378" i="1"/>
  <c r="P378" i="1"/>
  <c r="O378" i="1"/>
  <c r="N378" i="1"/>
  <c r="M378" i="1"/>
  <c r="L378" i="1"/>
  <c r="K378" i="1"/>
  <c r="J378" i="1"/>
  <c r="I378" i="1"/>
  <c r="H378" i="1"/>
  <c r="G378" i="1"/>
  <c r="F378" i="1"/>
  <c r="S377" i="1"/>
  <c r="R377" i="1"/>
  <c r="P377" i="1"/>
  <c r="O377" i="1"/>
  <c r="N377" i="1"/>
  <c r="M377" i="1"/>
  <c r="L377" i="1"/>
  <c r="K377" i="1"/>
  <c r="J377" i="1"/>
  <c r="I377" i="1"/>
  <c r="H377" i="1"/>
  <c r="G377" i="1"/>
  <c r="F377" i="1"/>
  <c r="W376" i="1"/>
  <c r="V376" i="1"/>
  <c r="U376" i="1"/>
  <c r="T376" i="1"/>
  <c r="Q376" i="1"/>
  <c r="Q377" i="1" s="1"/>
  <c r="W375" i="1"/>
  <c r="V375" i="1"/>
  <c r="U375" i="1"/>
  <c r="T375" i="1"/>
  <c r="Q375" i="1"/>
  <c r="S374" i="1"/>
  <c r="R374" i="1"/>
  <c r="P374" i="1"/>
  <c r="O374" i="1"/>
  <c r="N374" i="1"/>
  <c r="M374" i="1"/>
  <c r="L374" i="1"/>
  <c r="K374" i="1"/>
  <c r="J374" i="1"/>
  <c r="I374" i="1"/>
  <c r="H374" i="1"/>
  <c r="G374" i="1"/>
  <c r="F374" i="1"/>
  <c r="S373" i="1"/>
  <c r="R373" i="1"/>
  <c r="P373" i="1"/>
  <c r="O373" i="1"/>
  <c r="N373" i="1"/>
  <c r="M373" i="1"/>
  <c r="L373" i="1"/>
  <c r="K373" i="1"/>
  <c r="J373" i="1"/>
  <c r="I373" i="1"/>
  <c r="H373" i="1"/>
  <c r="G373" i="1"/>
  <c r="F373" i="1"/>
  <c r="S372" i="1"/>
  <c r="R372" i="1"/>
  <c r="P372" i="1"/>
  <c r="O372" i="1"/>
  <c r="N372" i="1"/>
  <c r="M372" i="1"/>
  <c r="L372" i="1"/>
  <c r="K372" i="1"/>
  <c r="J372" i="1"/>
  <c r="I372" i="1"/>
  <c r="H372" i="1"/>
  <c r="G372" i="1"/>
  <c r="F372" i="1"/>
  <c r="W371" i="1"/>
  <c r="V371" i="1"/>
  <c r="U371" i="1"/>
  <c r="T371" i="1"/>
  <c r="Q371" i="1"/>
  <c r="W370" i="1"/>
  <c r="V370" i="1"/>
  <c r="U370" i="1"/>
  <c r="T370" i="1"/>
  <c r="Q370" i="1"/>
  <c r="S369" i="1"/>
  <c r="R369" i="1"/>
  <c r="P369" i="1"/>
  <c r="O369" i="1"/>
  <c r="N369" i="1"/>
  <c r="M369" i="1"/>
  <c r="L369" i="1"/>
  <c r="K369" i="1"/>
  <c r="J369" i="1"/>
  <c r="I369" i="1"/>
  <c r="H369" i="1"/>
  <c r="G369" i="1"/>
  <c r="F369" i="1"/>
  <c r="S368" i="1"/>
  <c r="R368" i="1"/>
  <c r="P368" i="1"/>
  <c r="O368" i="1"/>
  <c r="N368" i="1"/>
  <c r="M368" i="1"/>
  <c r="L368" i="1"/>
  <c r="K368" i="1"/>
  <c r="J368" i="1"/>
  <c r="I368" i="1"/>
  <c r="H368" i="1"/>
  <c r="G368" i="1"/>
  <c r="F368" i="1"/>
  <c r="S367" i="1"/>
  <c r="R367" i="1"/>
  <c r="P367" i="1"/>
  <c r="O367" i="1"/>
  <c r="N367" i="1"/>
  <c r="M367" i="1"/>
  <c r="L367" i="1"/>
  <c r="K367" i="1"/>
  <c r="J367" i="1"/>
  <c r="I367" i="1"/>
  <c r="H367" i="1"/>
  <c r="G367" i="1"/>
  <c r="F367" i="1"/>
  <c r="W366" i="1"/>
  <c r="V366" i="1"/>
  <c r="U366" i="1"/>
  <c r="T366" i="1"/>
  <c r="Q366" i="1"/>
  <c r="W365" i="1"/>
  <c r="V365" i="1"/>
  <c r="U365" i="1"/>
  <c r="T365" i="1"/>
  <c r="Q365" i="1"/>
  <c r="S364" i="1"/>
  <c r="R364" i="1"/>
  <c r="P364" i="1"/>
  <c r="O364" i="1"/>
  <c r="N364" i="1"/>
  <c r="M364" i="1"/>
  <c r="L364" i="1"/>
  <c r="K364" i="1"/>
  <c r="J364" i="1"/>
  <c r="I364" i="1"/>
  <c r="H364" i="1"/>
  <c r="G364" i="1"/>
  <c r="F364" i="1"/>
  <c r="S363" i="1"/>
  <c r="R363" i="1"/>
  <c r="P363" i="1"/>
  <c r="O363" i="1"/>
  <c r="N363" i="1"/>
  <c r="M363" i="1"/>
  <c r="L363" i="1"/>
  <c r="K363" i="1"/>
  <c r="J363" i="1"/>
  <c r="I363" i="1"/>
  <c r="H363" i="1"/>
  <c r="G363" i="1"/>
  <c r="F363" i="1"/>
  <c r="S362" i="1"/>
  <c r="R362" i="1"/>
  <c r="P362" i="1"/>
  <c r="O362" i="1"/>
  <c r="N362" i="1"/>
  <c r="M362" i="1"/>
  <c r="L362" i="1"/>
  <c r="K362" i="1"/>
  <c r="J362" i="1"/>
  <c r="I362" i="1"/>
  <c r="H362" i="1"/>
  <c r="G362" i="1"/>
  <c r="F362" i="1"/>
  <c r="W361" i="1"/>
  <c r="V361" i="1"/>
  <c r="U361" i="1"/>
  <c r="T361" i="1"/>
  <c r="Q361" i="1"/>
  <c r="W360" i="1"/>
  <c r="V360" i="1"/>
  <c r="U360" i="1"/>
  <c r="T360" i="1"/>
  <c r="Q360" i="1"/>
  <c r="S359" i="1"/>
  <c r="R359" i="1"/>
  <c r="P359" i="1"/>
  <c r="O359" i="1"/>
  <c r="N359" i="1"/>
  <c r="M359" i="1"/>
  <c r="L359" i="1"/>
  <c r="K359" i="1"/>
  <c r="J359" i="1"/>
  <c r="I359" i="1"/>
  <c r="H359" i="1"/>
  <c r="G359" i="1"/>
  <c r="F359" i="1"/>
  <c r="W358" i="1"/>
  <c r="S358" i="1"/>
  <c r="R358" i="1"/>
  <c r="P358" i="1"/>
  <c r="O358" i="1"/>
  <c r="N358" i="1"/>
  <c r="M358" i="1"/>
  <c r="L358" i="1"/>
  <c r="K358" i="1"/>
  <c r="J358" i="1"/>
  <c r="I358" i="1"/>
  <c r="H358" i="1"/>
  <c r="G358" i="1"/>
  <c r="F358" i="1"/>
  <c r="S357" i="1"/>
  <c r="R357" i="1"/>
  <c r="P357" i="1"/>
  <c r="O357" i="1"/>
  <c r="N357" i="1"/>
  <c r="M357" i="1"/>
  <c r="L357" i="1"/>
  <c r="K357" i="1"/>
  <c r="J357" i="1"/>
  <c r="I357" i="1"/>
  <c r="H357" i="1"/>
  <c r="G357" i="1"/>
  <c r="F357" i="1"/>
  <c r="W356" i="1"/>
  <c r="W359" i="1" s="1"/>
  <c r="V356" i="1"/>
  <c r="V357" i="1" s="1"/>
  <c r="U356" i="1"/>
  <c r="U357" i="1" s="1"/>
  <c r="T356" i="1"/>
  <c r="T358" i="1" s="1"/>
  <c r="Q356" i="1"/>
  <c r="S355" i="1"/>
  <c r="R355" i="1"/>
  <c r="P355" i="1"/>
  <c r="O355" i="1"/>
  <c r="N355" i="1"/>
  <c r="M355" i="1"/>
  <c r="L355" i="1"/>
  <c r="K355" i="1"/>
  <c r="J355" i="1"/>
  <c r="I355" i="1"/>
  <c r="H355" i="1"/>
  <c r="G355" i="1"/>
  <c r="F355" i="1"/>
  <c r="S354" i="1"/>
  <c r="R354" i="1"/>
  <c r="P354" i="1"/>
  <c r="O354" i="1"/>
  <c r="N354" i="1"/>
  <c r="M354" i="1"/>
  <c r="L354" i="1"/>
  <c r="K354" i="1"/>
  <c r="J354" i="1"/>
  <c r="I354" i="1"/>
  <c r="H354" i="1"/>
  <c r="G354" i="1"/>
  <c r="F354" i="1"/>
  <c r="S353" i="1"/>
  <c r="R353" i="1"/>
  <c r="P353" i="1"/>
  <c r="O353" i="1"/>
  <c r="N353" i="1"/>
  <c r="M353" i="1"/>
  <c r="L353" i="1"/>
  <c r="K353" i="1"/>
  <c r="J353" i="1"/>
  <c r="I353" i="1"/>
  <c r="H353" i="1"/>
  <c r="G353" i="1"/>
  <c r="F353" i="1"/>
  <c r="W352" i="1"/>
  <c r="W354" i="1" s="1"/>
  <c r="V352" i="1"/>
  <c r="U352" i="1"/>
  <c r="U355" i="1" s="1"/>
  <c r="T352" i="1"/>
  <c r="Q352" i="1"/>
  <c r="Q353" i="1" s="1"/>
  <c r="S351" i="1"/>
  <c r="R351" i="1"/>
  <c r="P351" i="1"/>
  <c r="O351" i="1"/>
  <c r="N351" i="1"/>
  <c r="M351" i="1"/>
  <c r="L351" i="1"/>
  <c r="K351" i="1"/>
  <c r="J351" i="1"/>
  <c r="I351" i="1"/>
  <c r="H351" i="1"/>
  <c r="G351" i="1"/>
  <c r="F351" i="1"/>
  <c r="S350" i="1"/>
  <c r="R350" i="1"/>
  <c r="P350" i="1"/>
  <c r="O350" i="1"/>
  <c r="N350" i="1"/>
  <c r="M350" i="1"/>
  <c r="L350" i="1"/>
  <c r="K350" i="1"/>
  <c r="J350" i="1"/>
  <c r="I350" i="1"/>
  <c r="H350" i="1"/>
  <c r="G350" i="1"/>
  <c r="F350" i="1"/>
  <c r="S349" i="1"/>
  <c r="R349" i="1"/>
  <c r="P349" i="1"/>
  <c r="O349" i="1"/>
  <c r="N349" i="1"/>
  <c r="M349" i="1"/>
  <c r="L349" i="1"/>
  <c r="K349" i="1"/>
  <c r="J349" i="1"/>
  <c r="I349" i="1"/>
  <c r="H349" i="1"/>
  <c r="G349" i="1"/>
  <c r="F349" i="1"/>
  <c r="W348" i="1"/>
  <c r="V348" i="1"/>
  <c r="V351" i="1" s="1"/>
  <c r="U348" i="1"/>
  <c r="U351" i="1" s="1"/>
  <c r="T348" i="1"/>
  <c r="T349" i="1" s="1"/>
  <c r="Q348" i="1"/>
  <c r="Q350" i="1" s="1"/>
  <c r="S347" i="1"/>
  <c r="R347" i="1"/>
  <c r="P347" i="1"/>
  <c r="O347" i="1"/>
  <c r="N347" i="1"/>
  <c r="M347" i="1"/>
  <c r="L347" i="1"/>
  <c r="K347" i="1"/>
  <c r="J347" i="1"/>
  <c r="I347" i="1"/>
  <c r="H347" i="1"/>
  <c r="G347" i="1"/>
  <c r="F347" i="1"/>
  <c r="S346" i="1"/>
  <c r="R346" i="1"/>
  <c r="P346" i="1"/>
  <c r="O346" i="1"/>
  <c r="N346" i="1"/>
  <c r="M346" i="1"/>
  <c r="L346" i="1"/>
  <c r="K346" i="1"/>
  <c r="J346" i="1"/>
  <c r="I346" i="1"/>
  <c r="H346" i="1"/>
  <c r="G346" i="1"/>
  <c r="F346" i="1"/>
  <c r="S345" i="1"/>
  <c r="R345" i="1"/>
  <c r="P345" i="1"/>
  <c r="O345" i="1"/>
  <c r="N345" i="1"/>
  <c r="M345" i="1"/>
  <c r="L345" i="1"/>
  <c r="K345" i="1"/>
  <c r="J345" i="1"/>
  <c r="I345" i="1"/>
  <c r="H345" i="1"/>
  <c r="G345" i="1"/>
  <c r="F345" i="1"/>
  <c r="W344" i="1"/>
  <c r="V344" i="1"/>
  <c r="U344" i="1"/>
  <c r="T344" i="1"/>
  <c r="Q344" i="1"/>
  <c r="W343" i="1"/>
  <c r="V343" i="1"/>
  <c r="U343" i="1"/>
  <c r="T343" i="1"/>
  <c r="Q343" i="1"/>
  <c r="W342" i="1"/>
  <c r="V342" i="1"/>
  <c r="V347" i="1" s="1"/>
  <c r="U342" i="1"/>
  <c r="T342" i="1"/>
  <c r="Q342" i="1"/>
  <c r="S341" i="1"/>
  <c r="R341" i="1"/>
  <c r="P341" i="1"/>
  <c r="O341" i="1"/>
  <c r="N341" i="1"/>
  <c r="M341" i="1"/>
  <c r="L341" i="1"/>
  <c r="K341" i="1"/>
  <c r="J341" i="1"/>
  <c r="I341" i="1"/>
  <c r="H341" i="1"/>
  <c r="G341" i="1"/>
  <c r="F341" i="1"/>
  <c r="S340" i="1"/>
  <c r="R340" i="1"/>
  <c r="P340" i="1"/>
  <c r="O340" i="1"/>
  <c r="N340" i="1"/>
  <c r="M340" i="1"/>
  <c r="L340" i="1"/>
  <c r="K340" i="1"/>
  <c r="J340" i="1"/>
  <c r="I340" i="1"/>
  <c r="H340" i="1"/>
  <c r="G340" i="1"/>
  <c r="F340" i="1"/>
  <c r="S339" i="1"/>
  <c r="R339" i="1"/>
  <c r="P339" i="1"/>
  <c r="O339" i="1"/>
  <c r="N339" i="1"/>
  <c r="M339" i="1"/>
  <c r="L339" i="1"/>
  <c r="K339" i="1"/>
  <c r="J339" i="1"/>
  <c r="I339" i="1"/>
  <c r="H339" i="1"/>
  <c r="G339" i="1"/>
  <c r="F339" i="1"/>
  <c r="W338" i="1"/>
  <c r="V338" i="1"/>
  <c r="V341" i="1" s="1"/>
  <c r="U338" i="1"/>
  <c r="U341" i="1" s="1"/>
  <c r="T338" i="1"/>
  <c r="T339" i="1" s="1"/>
  <c r="Q338" i="1"/>
  <c r="Q340" i="1" s="1"/>
  <c r="S337" i="1"/>
  <c r="R337" i="1"/>
  <c r="P337" i="1"/>
  <c r="O337" i="1"/>
  <c r="N337" i="1"/>
  <c r="M337" i="1"/>
  <c r="L337" i="1"/>
  <c r="K337" i="1"/>
  <c r="J337" i="1"/>
  <c r="I337" i="1"/>
  <c r="H337" i="1"/>
  <c r="G337" i="1"/>
  <c r="F337" i="1"/>
  <c r="S336" i="1"/>
  <c r="R336" i="1"/>
  <c r="P336" i="1"/>
  <c r="O336" i="1"/>
  <c r="N336" i="1"/>
  <c r="M336" i="1"/>
  <c r="L336" i="1"/>
  <c r="K336" i="1"/>
  <c r="J336" i="1"/>
  <c r="I336" i="1"/>
  <c r="H336" i="1"/>
  <c r="G336" i="1"/>
  <c r="F336" i="1"/>
  <c r="S335" i="1"/>
  <c r="R335" i="1"/>
  <c r="P335" i="1"/>
  <c r="O335" i="1"/>
  <c r="N335" i="1"/>
  <c r="M335" i="1"/>
  <c r="L335" i="1"/>
  <c r="K335" i="1"/>
  <c r="J335" i="1"/>
  <c r="I335" i="1"/>
  <c r="H335" i="1"/>
  <c r="G335" i="1"/>
  <c r="F335" i="1"/>
  <c r="W334" i="1"/>
  <c r="W335" i="1" s="1"/>
  <c r="V334" i="1"/>
  <c r="V335" i="1" s="1"/>
  <c r="U334" i="1"/>
  <c r="U336" i="1" s="1"/>
  <c r="T334" i="1"/>
  <c r="T337" i="1" s="1"/>
  <c r="Q334" i="1"/>
  <c r="Q337" i="1" s="1"/>
  <c r="S333" i="1"/>
  <c r="R333" i="1"/>
  <c r="P333" i="1"/>
  <c r="O333" i="1"/>
  <c r="N333" i="1"/>
  <c r="M333" i="1"/>
  <c r="L333" i="1"/>
  <c r="K333" i="1"/>
  <c r="J333" i="1"/>
  <c r="I333" i="1"/>
  <c r="H333" i="1"/>
  <c r="G333" i="1"/>
  <c r="F333" i="1"/>
  <c r="S332" i="1"/>
  <c r="R332" i="1"/>
  <c r="P332" i="1"/>
  <c r="O332" i="1"/>
  <c r="N332" i="1"/>
  <c r="M332" i="1"/>
  <c r="L332" i="1"/>
  <c r="K332" i="1"/>
  <c r="J332" i="1"/>
  <c r="I332" i="1"/>
  <c r="H332" i="1"/>
  <c r="G332" i="1"/>
  <c r="F332" i="1"/>
  <c r="S331" i="1"/>
  <c r="R331" i="1"/>
  <c r="P331" i="1"/>
  <c r="O331" i="1"/>
  <c r="N331" i="1"/>
  <c r="M331" i="1"/>
  <c r="L331" i="1"/>
  <c r="K331" i="1"/>
  <c r="J331" i="1"/>
  <c r="I331" i="1"/>
  <c r="H331" i="1"/>
  <c r="G331" i="1"/>
  <c r="F331" i="1"/>
  <c r="W330" i="1"/>
  <c r="V330" i="1"/>
  <c r="U330" i="1"/>
  <c r="T330" i="1"/>
  <c r="Q330" i="1"/>
  <c r="W329" i="1"/>
  <c r="V329" i="1"/>
  <c r="U329" i="1"/>
  <c r="T329" i="1"/>
  <c r="Q329" i="1"/>
  <c r="W328" i="1"/>
  <c r="V328" i="1"/>
  <c r="U328" i="1"/>
  <c r="T328" i="1"/>
  <c r="T333" i="1" s="1"/>
  <c r="Q328" i="1"/>
  <c r="S327" i="1"/>
  <c r="R327" i="1"/>
  <c r="P327" i="1"/>
  <c r="O327" i="1"/>
  <c r="N327" i="1"/>
  <c r="M327" i="1"/>
  <c r="L327" i="1"/>
  <c r="K327" i="1"/>
  <c r="J327" i="1"/>
  <c r="I327" i="1"/>
  <c r="H327" i="1"/>
  <c r="G327" i="1"/>
  <c r="F327" i="1"/>
  <c r="S326" i="1"/>
  <c r="R326" i="1"/>
  <c r="P326" i="1"/>
  <c r="O326" i="1"/>
  <c r="N326" i="1"/>
  <c r="M326" i="1"/>
  <c r="L326" i="1"/>
  <c r="K326" i="1"/>
  <c r="J326" i="1"/>
  <c r="I326" i="1"/>
  <c r="H326" i="1"/>
  <c r="G326" i="1"/>
  <c r="F326" i="1"/>
  <c r="S325" i="1"/>
  <c r="R325" i="1"/>
  <c r="P325" i="1"/>
  <c r="O325" i="1"/>
  <c r="N325" i="1"/>
  <c r="M325" i="1"/>
  <c r="L325" i="1"/>
  <c r="K325" i="1"/>
  <c r="J325" i="1"/>
  <c r="I325" i="1"/>
  <c r="H325" i="1"/>
  <c r="G325" i="1"/>
  <c r="F325" i="1"/>
  <c r="W324" i="1"/>
  <c r="V324" i="1"/>
  <c r="U324" i="1"/>
  <c r="T324" i="1"/>
  <c r="Q324" i="1"/>
  <c r="W323" i="1"/>
  <c r="V323" i="1"/>
  <c r="U323" i="1"/>
  <c r="T323" i="1"/>
  <c r="Q323" i="1"/>
  <c r="W322" i="1"/>
  <c r="V322" i="1"/>
  <c r="U322" i="1"/>
  <c r="T322" i="1"/>
  <c r="Q322" i="1"/>
  <c r="W321" i="1"/>
  <c r="V321" i="1"/>
  <c r="U321" i="1"/>
  <c r="T321" i="1"/>
  <c r="Q321" i="1"/>
  <c r="S320" i="1"/>
  <c r="R320" i="1"/>
  <c r="P320" i="1"/>
  <c r="O320" i="1"/>
  <c r="N320" i="1"/>
  <c r="M320" i="1"/>
  <c r="L320" i="1"/>
  <c r="K320" i="1"/>
  <c r="J320" i="1"/>
  <c r="I320" i="1"/>
  <c r="H320" i="1"/>
  <c r="G320" i="1"/>
  <c r="F320" i="1"/>
  <c r="S319" i="1"/>
  <c r="R319" i="1"/>
  <c r="P319" i="1"/>
  <c r="O319" i="1"/>
  <c r="N319" i="1"/>
  <c r="M319" i="1"/>
  <c r="L319" i="1"/>
  <c r="K319" i="1"/>
  <c r="J319" i="1"/>
  <c r="I319" i="1"/>
  <c r="H319" i="1"/>
  <c r="G319" i="1"/>
  <c r="F319" i="1"/>
  <c r="S318" i="1"/>
  <c r="R318" i="1"/>
  <c r="P318" i="1"/>
  <c r="O318" i="1"/>
  <c r="N318" i="1"/>
  <c r="M318" i="1"/>
  <c r="L318" i="1"/>
  <c r="K318" i="1"/>
  <c r="J318" i="1"/>
  <c r="I318" i="1"/>
  <c r="H318" i="1"/>
  <c r="G318" i="1"/>
  <c r="F318" i="1"/>
  <c r="W317" i="1"/>
  <c r="V317" i="1"/>
  <c r="U317" i="1"/>
  <c r="T317" i="1"/>
  <c r="Q317" i="1"/>
  <c r="W316" i="1"/>
  <c r="V316" i="1"/>
  <c r="U316" i="1"/>
  <c r="T316" i="1"/>
  <c r="Q316" i="1"/>
  <c r="W315" i="1"/>
  <c r="V315" i="1"/>
  <c r="U315" i="1"/>
  <c r="T315" i="1"/>
  <c r="Q315" i="1"/>
  <c r="W314" i="1"/>
  <c r="V314" i="1"/>
  <c r="U314" i="1"/>
  <c r="T314" i="1"/>
  <c r="Q314" i="1"/>
  <c r="W313" i="1"/>
  <c r="V313" i="1"/>
  <c r="U313" i="1"/>
  <c r="T313" i="1"/>
  <c r="Q313" i="1"/>
  <c r="W312" i="1"/>
  <c r="V312" i="1"/>
  <c r="U312" i="1"/>
  <c r="T312" i="1"/>
  <c r="Q312" i="1"/>
  <c r="W311" i="1"/>
  <c r="V311" i="1"/>
  <c r="U311" i="1"/>
  <c r="T311" i="1"/>
  <c r="Q311" i="1"/>
  <c r="S310" i="1"/>
  <c r="R310" i="1"/>
  <c r="Q310" i="1"/>
  <c r="P310" i="1"/>
  <c r="O310" i="1"/>
  <c r="N310" i="1"/>
  <c r="M310" i="1"/>
  <c r="L310" i="1"/>
  <c r="K310" i="1"/>
  <c r="J310" i="1"/>
  <c r="I310" i="1"/>
  <c r="H310" i="1"/>
  <c r="G310" i="1"/>
  <c r="F310" i="1"/>
  <c r="S309" i="1"/>
  <c r="R309" i="1"/>
  <c r="P309" i="1"/>
  <c r="O309" i="1"/>
  <c r="N309" i="1"/>
  <c r="M309" i="1"/>
  <c r="L309" i="1"/>
  <c r="K309" i="1"/>
  <c r="J309" i="1"/>
  <c r="I309" i="1"/>
  <c r="H309" i="1"/>
  <c r="G309" i="1"/>
  <c r="F309" i="1"/>
  <c r="S308" i="1"/>
  <c r="R308" i="1"/>
  <c r="P308" i="1"/>
  <c r="O308" i="1"/>
  <c r="N308" i="1"/>
  <c r="M308" i="1"/>
  <c r="L308" i="1"/>
  <c r="K308" i="1"/>
  <c r="J308" i="1"/>
  <c r="I308" i="1"/>
  <c r="H308" i="1"/>
  <c r="G308" i="1"/>
  <c r="F308" i="1"/>
  <c r="W307" i="1"/>
  <c r="W310" i="1" s="1"/>
  <c r="V307" i="1"/>
  <c r="V310" i="1" s="1"/>
  <c r="U307" i="1"/>
  <c r="U308" i="1" s="1"/>
  <c r="T307" i="1"/>
  <c r="T310" i="1" s="1"/>
  <c r="Q307" i="1"/>
  <c r="Q308" i="1" s="1"/>
  <c r="S306" i="1"/>
  <c r="R306" i="1"/>
  <c r="P306" i="1"/>
  <c r="O306" i="1"/>
  <c r="N306" i="1"/>
  <c r="M306" i="1"/>
  <c r="L306" i="1"/>
  <c r="K306" i="1"/>
  <c r="J306" i="1"/>
  <c r="I306" i="1"/>
  <c r="H306" i="1"/>
  <c r="G306" i="1"/>
  <c r="F306" i="1"/>
  <c r="S305" i="1"/>
  <c r="R305" i="1"/>
  <c r="P305" i="1"/>
  <c r="O305" i="1"/>
  <c r="N305" i="1"/>
  <c r="M305" i="1"/>
  <c r="L305" i="1"/>
  <c r="K305" i="1"/>
  <c r="J305" i="1"/>
  <c r="I305" i="1"/>
  <c r="H305" i="1"/>
  <c r="G305" i="1"/>
  <c r="F305" i="1"/>
  <c r="S304" i="1"/>
  <c r="R304" i="1"/>
  <c r="P304" i="1"/>
  <c r="O304" i="1"/>
  <c r="N304" i="1"/>
  <c r="M304" i="1"/>
  <c r="L304" i="1"/>
  <c r="K304" i="1"/>
  <c r="J304" i="1"/>
  <c r="I304" i="1"/>
  <c r="H304" i="1"/>
  <c r="G304" i="1"/>
  <c r="F304" i="1"/>
  <c r="W303" i="1"/>
  <c r="V303" i="1"/>
  <c r="U303" i="1"/>
  <c r="T303" i="1"/>
  <c r="Q303" i="1"/>
  <c r="W302" i="1"/>
  <c r="V302" i="1"/>
  <c r="U302" i="1"/>
  <c r="T302" i="1"/>
  <c r="Q302" i="1"/>
  <c r="W301" i="1"/>
  <c r="V301" i="1"/>
  <c r="U301" i="1"/>
  <c r="T301" i="1"/>
  <c r="Q301" i="1"/>
  <c r="W300" i="1"/>
  <c r="V300" i="1"/>
  <c r="U300" i="1"/>
  <c r="T300" i="1"/>
  <c r="Q300" i="1"/>
  <c r="S299" i="1"/>
  <c r="R299" i="1"/>
  <c r="P299" i="1"/>
  <c r="O299" i="1"/>
  <c r="N299" i="1"/>
  <c r="M299" i="1"/>
  <c r="L299" i="1"/>
  <c r="K299" i="1"/>
  <c r="J299" i="1"/>
  <c r="I299" i="1"/>
  <c r="H299" i="1"/>
  <c r="G299" i="1"/>
  <c r="F299" i="1"/>
  <c r="S298" i="1"/>
  <c r="R298" i="1"/>
  <c r="P298" i="1"/>
  <c r="O298" i="1"/>
  <c r="N298" i="1"/>
  <c r="M298" i="1"/>
  <c r="L298" i="1"/>
  <c r="K298" i="1"/>
  <c r="J298" i="1"/>
  <c r="I298" i="1"/>
  <c r="H298" i="1"/>
  <c r="G298" i="1"/>
  <c r="F298" i="1"/>
  <c r="S297" i="1"/>
  <c r="R297" i="1"/>
  <c r="P297" i="1"/>
  <c r="O297" i="1"/>
  <c r="N297" i="1"/>
  <c r="M297" i="1"/>
  <c r="L297" i="1"/>
  <c r="K297" i="1"/>
  <c r="J297" i="1"/>
  <c r="I297" i="1"/>
  <c r="H297" i="1"/>
  <c r="G297" i="1"/>
  <c r="F297" i="1"/>
  <c r="W296" i="1"/>
  <c r="V296" i="1"/>
  <c r="U296" i="1"/>
  <c r="T296" i="1"/>
  <c r="Q296" i="1"/>
  <c r="W295" i="1"/>
  <c r="V295" i="1"/>
  <c r="U295" i="1"/>
  <c r="T295" i="1"/>
  <c r="Q295" i="1"/>
  <c r="W294" i="1"/>
  <c r="V294" i="1"/>
  <c r="U294" i="1"/>
  <c r="T294" i="1"/>
  <c r="Q294" i="1"/>
  <c r="W293" i="1"/>
  <c r="V293" i="1"/>
  <c r="U293" i="1"/>
  <c r="T293" i="1"/>
  <c r="Q293" i="1"/>
  <c r="S292" i="1"/>
  <c r="R292" i="1"/>
  <c r="P292" i="1"/>
  <c r="O292" i="1"/>
  <c r="N292" i="1"/>
  <c r="M292" i="1"/>
  <c r="L292" i="1"/>
  <c r="K292" i="1"/>
  <c r="J292" i="1"/>
  <c r="I292" i="1"/>
  <c r="H292" i="1"/>
  <c r="G292" i="1"/>
  <c r="F292" i="1"/>
  <c r="S291" i="1"/>
  <c r="R291" i="1"/>
  <c r="P291" i="1"/>
  <c r="O291" i="1"/>
  <c r="N291" i="1"/>
  <c r="M291" i="1"/>
  <c r="L291" i="1"/>
  <c r="K291" i="1"/>
  <c r="J291" i="1"/>
  <c r="I291" i="1"/>
  <c r="H291" i="1"/>
  <c r="G291" i="1"/>
  <c r="F291" i="1"/>
  <c r="S290" i="1"/>
  <c r="R290" i="1"/>
  <c r="P290" i="1"/>
  <c r="O290" i="1"/>
  <c r="N290" i="1"/>
  <c r="M290" i="1"/>
  <c r="L290" i="1"/>
  <c r="K290" i="1"/>
  <c r="J290" i="1"/>
  <c r="I290" i="1"/>
  <c r="H290" i="1"/>
  <c r="G290" i="1"/>
  <c r="F290" i="1"/>
  <c r="W289" i="1"/>
  <c r="W291" i="1" s="1"/>
  <c r="V289" i="1"/>
  <c r="V292" i="1" s="1"/>
  <c r="U289" i="1"/>
  <c r="T289" i="1"/>
  <c r="T290" i="1" s="1"/>
  <c r="Q289" i="1"/>
  <c r="Q290" i="1" s="1"/>
  <c r="S288" i="1"/>
  <c r="R288" i="1"/>
  <c r="P288" i="1"/>
  <c r="O288" i="1"/>
  <c r="N288" i="1"/>
  <c r="M288" i="1"/>
  <c r="L288" i="1"/>
  <c r="K288" i="1"/>
  <c r="J288" i="1"/>
  <c r="I288" i="1"/>
  <c r="H288" i="1"/>
  <c r="G288" i="1"/>
  <c r="F288" i="1"/>
  <c r="S287" i="1"/>
  <c r="R287" i="1"/>
  <c r="P287" i="1"/>
  <c r="O287" i="1"/>
  <c r="N287" i="1"/>
  <c r="M287" i="1"/>
  <c r="L287" i="1"/>
  <c r="K287" i="1"/>
  <c r="J287" i="1"/>
  <c r="I287" i="1"/>
  <c r="H287" i="1"/>
  <c r="G287" i="1"/>
  <c r="F287" i="1"/>
  <c r="S286" i="1"/>
  <c r="R286" i="1"/>
  <c r="P286" i="1"/>
  <c r="O286" i="1"/>
  <c r="N286" i="1"/>
  <c r="M286" i="1"/>
  <c r="L286" i="1"/>
  <c r="K286" i="1"/>
  <c r="J286" i="1"/>
  <c r="I286" i="1"/>
  <c r="H286" i="1"/>
  <c r="G286" i="1"/>
  <c r="F286" i="1"/>
  <c r="AF285" i="1"/>
  <c r="W285" i="1"/>
  <c r="W288" i="1" s="1"/>
  <c r="V285" i="1"/>
  <c r="U285" i="1"/>
  <c r="T285" i="1"/>
  <c r="Q285" i="1"/>
  <c r="Q288" i="1" s="1"/>
  <c r="S284" i="1"/>
  <c r="R284" i="1"/>
  <c r="P284" i="1"/>
  <c r="O284" i="1"/>
  <c r="N284" i="1"/>
  <c r="M284" i="1"/>
  <c r="L284" i="1"/>
  <c r="K284" i="1"/>
  <c r="J284" i="1"/>
  <c r="I284" i="1"/>
  <c r="H284" i="1"/>
  <c r="G284" i="1"/>
  <c r="F284" i="1"/>
  <c r="S283" i="1"/>
  <c r="R283" i="1"/>
  <c r="P283" i="1"/>
  <c r="O283" i="1"/>
  <c r="N283" i="1"/>
  <c r="M283" i="1"/>
  <c r="L283" i="1"/>
  <c r="K283" i="1"/>
  <c r="J283" i="1"/>
  <c r="I283" i="1"/>
  <c r="H283" i="1"/>
  <c r="G283" i="1"/>
  <c r="F283" i="1"/>
  <c r="S282" i="1"/>
  <c r="R282" i="1"/>
  <c r="P282" i="1"/>
  <c r="O282" i="1"/>
  <c r="N282" i="1"/>
  <c r="M282" i="1"/>
  <c r="L282" i="1"/>
  <c r="K282" i="1"/>
  <c r="J282" i="1"/>
  <c r="I282" i="1"/>
  <c r="H282" i="1"/>
  <c r="G282" i="1"/>
  <c r="F282" i="1"/>
  <c r="W281" i="1"/>
  <c r="V281" i="1"/>
  <c r="U281" i="1"/>
  <c r="T281" i="1"/>
  <c r="Q281" i="1"/>
  <c r="W280" i="1"/>
  <c r="V280" i="1"/>
  <c r="U280" i="1"/>
  <c r="T280" i="1"/>
  <c r="Q280" i="1"/>
  <c r="S279" i="1"/>
  <c r="R279" i="1"/>
  <c r="P279" i="1"/>
  <c r="O279" i="1"/>
  <c r="N279" i="1"/>
  <c r="M279" i="1"/>
  <c r="L279" i="1"/>
  <c r="K279" i="1"/>
  <c r="J279" i="1"/>
  <c r="I279" i="1"/>
  <c r="H279" i="1"/>
  <c r="G279" i="1"/>
  <c r="F279" i="1"/>
  <c r="S278" i="1"/>
  <c r="R278" i="1"/>
  <c r="P278" i="1"/>
  <c r="O278" i="1"/>
  <c r="N278" i="1"/>
  <c r="M278" i="1"/>
  <c r="L278" i="1"/>
  <c r="K278" i="1"/>
  <c r="J278" i="1"/>
  <c r="I278" i="1"/>
  <c r="H278" i="1"/>
  <c r="G278" i="1"/>
  <c r="F278" i="1"/>
  <c r="S277" i="1"/>
  <c r="R277" i="1"/>
  <c r="P277" i="1"/>
  <c r="O277" i="1"/>
  <c r="N277" i="1"/>
  <c r="M277" i="1"/>
  <c r="L277" i="1"/>
  <c r="K277" i="1"/>
  <c r="J277" i="1"/>
  <c r="I277" i="1"/>
  <c r="H277" i="1"/>
  <c r="G277" i="1"/>
  <c r="F277" i="1"/>
  <c r="W276" i="1"/>
  <c r="V276" i="1"/>
  <c r="U276" i="1"/>
  <c r="T276" i="1"/>
  <c r="Q276" i="1"/>
  <c r="W275" i="1"/>
  <c r="V275" i="1"/>
  <c r="U275" i="1"/>
  <c r="T275" i="1"/>
  <c r="Q275" i="1"/>
  <c r="W274" i="1"/>
  <c r="V274" i="1"/>
  <c r="U274" i="1"/>
  <c r="T274" i="1"/>
  <c r="Q274" i="1"/>
  <c r="W273" i="1"/>
  <c r="V273" i="1"/>
  <c r="U273" i="1"/>
  <c r="T273" i="1"/>
  <c r="Q273" i="1"/>
  <c r="W272" i="1"/>
  <c r="V272" i="1"/>
  <c r="U272" i="1"/>
  <c r="T272" i="1"/>
  <c r="Q272" i="1"/>
  <c r="W271" i="1"/>
  <c r="V271" i="1"/>
  <c r="U271" i="1"/>
  <c r="T271" i="1"/>
  <c r="Q271" i="1"/>
  <c r="W270" i="1"/>
  <c r="V270" i="1"/>
  <c r="U270" i="1"/>
  <c r="T270" i="1"/>
  <c r="Q270" i="1"/>
  <c r="W269" i="1"/>
  <c r="V269" i="1"/>
  <c r="U269" i="1"/>
  <c r="T269" i="1"/>
  <c r="Q269" i="1"/>
  <c r="W268" i="1"/>
  <c r="V268" i="1"/>
  <c r="U268" i="1"/>
  <c r="T268" i="1"/>
  <c r="Q268" i="1"/>
  <c r="S267" i="1"/>
  <c r="R267" i="1"/>
  <c r="P267" i="1"/>
  <c r="O267" i="1"/>
  <c r="N267" i="1"/>
  <c r="M267" i="1"/>
  <c r="L267" i="1"/>
  <c r="K267" i="1"/>
  <c r="J267" i="1"/>
  <c r="I267" i="1"/>
  <c r="H267" i="1"/>
  <c r="G267" i="1"/>
  <c r="F267" i="1"/>
  <c r="S266" i="1"/>
  <c r="R266" i="1"/>
  <c r="P266" i="1"/>
  <c r="O266" i="1"/>
  <c r="N266" i="1"/>
  <c r="M266" i="1"/>
  <c r="L266" i="1"/>
  <c r="K266" i="1"/>
  <c r="J266" i="1"/>
  <c r="I266" i="1"/>
  <c r="H266" i="1"/>
  <c r="G266" i="1"/>
  <c r="F266" i="1"/>
  <c r="S265" i="1"/>
  <c r="R265" i="1"/>
  <c r="P265" i="1"/>
  <c r="O265" i="1"/>
  <c r="N265" i="1"/>
  <c r="M265" i="1"/>
  <c r="L265" i="1"/>
  <c r="K265" i="1"/>
  <c r="J265" i="1"/>
  <c r="I265" i="1"/>
  <c r="H265" i="1"/>
  <c r="G265" i="1"/>
  <c r="F265" i="1"/>
  <c r="W264" i="1"/>
  <c r="V264" i="1"/>
  <c r="U264" i="1"/>
  <c r="T264" i="1"/>
  <c r="Q264" i="1"/>
  <c r="W263" i="1"/>
  <c r="V263" i="1"/>
  <c r="V265" i="1" s="1"/>
  <c r="U263" i="1"/>
  <c r="T263" i="1"/>
  <c r="Q263" i="1"/>
  <c r="S262" i="1"/>
  <c r="R262" i="1"/>
  <c r="P262" i="1"/>
  <c r="O262" i="1"/>
  <c r="N262" i="1"/>
  <c r="M262" i="1"/>
  <c r="L262" i="1"/>
  <c r="K262" i="1"/>
  <c r="J262" i="1"/>
  <c r="I262" i="1"/>
  <c r="H262" i="1"/>
  <c r="G262" i="1"/>
  <c r="F262" i="1"/>
  <c r="S261" i="1"/>
  <c r="R261" i="1"/>
  <c r="P261" i="1"/>
  <c r="O261" i="1"/>
  <c r="N261" i="1"/>
  <c r="M261" i="1"/>
  <c r="L261" i="1"/>
  <c r="K261" i="1"/>
  <c r="J261" i="1"/>
  <c r="I261" i="1"/>
  <c r="H261" i="1"/>
  <c r="G261" i="1"/>
  <c r="F261" i="1"/>
  <c r="S260" i="1"/>
  <c r="R260" i="1"/>
  <c r="P260" i="1"/>
  <c r="O260" i="1"/>
  <c r="N260" i="1"/>
  <c r="M260" i="1"/>
  <c r="L260" i="1"/>
  <c r="K260" i="1"/>
  <c r="J260" i="1"/>
  <c r="I260" i="1"/>
  <c r="H260" i="1"/>
  <c r="G260" i="1"/>
  <c r="F260" i="1"/>
  <c r="W259" i="1"/>
  <c r="V259" i="1"/>
  <c r="U259" i="1"/>
  <c r="T259" i="1"/>
  <c r="Q259" i="1"/>
  <c r="W258" i="1"/>
  <c r="V258" i="1"/>
  <c r="U258" i="1"/>
  <c r="T258" i="1"/>
  <c r="Q258" i="1"/>
  <c r="W257" i="1"/>
  <c r="V257" i="1"/>
  <c r="U257" i="1"/>
  <c r="T257" i="1"/>
  <c r="Q257" i="1"/>
  <c r="S256" i="1"/>
  <c r="R256" i="1"/>
  <c r="P256" i="1"/>
  <c r="O256" i="1"/>
  <c r="N256" i="1"/>
  <c r="M256" i="1"/>
  <c r="L256" i="1"/>
  <c r="K256" i="1"/>
  <c r="J256" i="1"/>
  <c r="I256" i="1"/>
  <c r="H256" i="1"/>
  <c r="G256" i="1"/>
  <c r="F256" i="1"/>
  <c r="S255" i="1"/>
  <c r="R255" i="1"/>
  <c r="P255" i="1"/>
  <c r="O255" i="1"/>
  <c r="N255" i="1"/>
  <c r="M255" i="1"/>
  <c r="L255" i="1"/>
  <c r="K255" i="1"/>
  <c r="J255" i="1"/>
  <c r="I255" i="1"/>
  <c r="H255" i="1"/>
  <c r="G255" i="1"/>
  <c r="F255" i="1"/>
  <c r="S254" i="1"/>
  <c r="R254" i="1"/>
  <c r="P254" i="1"/>
  <c r="O254" i="1"/>
  <c r="N254" i="1"/>
  <c r="M254" i="1"/>
  <c r="L254" i="1"/>
  <c r="K254" i="1"/>
  <c r="J254" i="1"/>
  <c r="I254" i="1"/>
  <c r="H254" i="1"/>
  <c r="G254" i="1"/>
  <c r="F254" i="1"/>
  <c r="W253" i="1"/>
  <c r="V253" i="1"/>
  <c r="U253" i="1"/>
  <c r="T253" i="1"/>
  <c r="Q253" i="1"/>
  <c r="W252" i="1"/>
  <c r="V252" i="1"/>
  <c r="U252" i="1"/>
  <c r="T252" i="1"/>
  <c r="Q252" i="1"/>
  <c r="W251" i="1"/>
  <c r="V251" i="1"/>
  <c r="U251" i="1"/>
  <c r="T251" i="1"/>
  <c r="Q251" i="1"/>
  <c r="S250" i="1"/>
  <c r="R250" i="1"/>
  <c r="P250" i="1"/>
  <c r="O250" i="1"/>
  <c r="N250" i="1"/>
  <c r="M250" i="1"/>
  <c r="L250" i="1"/>
  <c r="K250" i="1"/>
  <c r="J250" i="1"/>
  <c r="I250" i="1"/>
  <c r="H250" i="1"/>
  <c r="G250" i="1"/>
  <c r="F250" i="1"/>
  <c r="S249" i="1"/>
  <c r="R249" i="1"/>
  <c r="P249" i="1"/>
  <c r="O249" i="1"/>
  <c r="N249" i="1"/>
  <c r="M249" i="1"/>
  <c r="L249" i="1"/>
  <c r="K249" i="1"/>
  <c r="J249" i="1"/>
  <c r="I249" i="1"/>
  <c r="H249" i="1"/>
  <c r="G249" i="1"/>
  <c r="F249" i="1"/>
  <c r="S248" i="1"/>
  <c r="R248" i="1"/>
  <c r="P248" i="1"/>
  <c r="O248" i="1"/>
  <c r="N248" i="1"/>
  <c r="M248" i="1"/>
  <c r="L248" i="1"/>
  <c r="K248" i="1"/>
  <c r="J248" i="1"/>
  <c r="I248" i="1"/>
  <c r="H248" i="1"/>
  <c r="G248" i="1"/>
  <c r="F248" i="1"/>
  <c r="W247" i="1"/>
  <c r="V247" i="1"/>
  <c r="U247" i="1"/>
  <c r="T247" i="1"/>
  <c r="Q247" i="1"/>
  <c r="W246" i="1"/>
  <c r="V246" i="1"/>
  <c r="U246" i="1"/>
  <c r="T246" i="1"/>
  <c r="Q246" i="1"/>
  <c r="W245" i="1"/>
  <c r="V245" i="1"/>
  <c r="U245" i="1"/>
  <c r="T245" i="1"/>
  <c r="Q245" i="1"/>
  <c r="S244" i="1"/>
  <c r="R244" i="1"/>
  <c r="P244" i="1"/>
  <c r="O244" i="1"/>
  <c r="N244" i="1"/>
  <c r="M244" i="1"/>
  <c r="L244" i="1"/>
  <c r="K244" i="1"/>
  <c r="J244" i="1"/>
  <c r="I244" i="1"/>
  <c r="H244" i="1"/>
  <c r="G244" i="1"/>
  <c r="F244" i="1"/>
  <c r="S243" i="1"/>
  <c r="R243" i="1"/>
  <c r="P243" i="1"/>
  <c r="O243" i="1"/>
  <c r="N243" i="1"/>
  <c r="M243" i="1"/>
  <c r="L243" i="1"/>
  <c r="K243" i="1"/>
  <c r="J243" i="1"/>
  <c r="I243" i="1"/>
  <c r="H243" i="1"/>
  <c r="G243" i="1"/>
  <c r="F243" i="1"/>
  <c r="S242" i="1"/>
  <c r="R242" i="1"/>
  <c r="P242" i="1"/>
  <c r="O242" i="1"/>
  <c r="N242" i="1"/>
  <c r="M242" i="1"/>
  <c r="L242" i="1"/>
  <c r="K242" i="1"/>
  <c r="J242" i="1"/>
  <c r="I242" i="1"/>
  <c r="H242" i="1"/>
  <c r="G242" i="1"/>
  <c r="F242" i="1"/>
  <c r="W241" i="1"/>
  <c r="V241" i="1"/>
  <c r="U241" i="1"/>
  <c r="T241" i="1"/>
  <c r="Q241" i="1"/>
  <c r="W240" i="1"/>
  <c r="V240" i="1"/>
  <c r="U240" i="1"/>
  <c r="T240" i="1"/>
  <c r="Q240" i="1"/>
  <c r="W239" i="1"/>
  <c r="V239" i="1"/>
  <c r="U239" i="1"/>
  <c r="T239" i="1"/>
  <c r="Q239" i="1"/>
  <c r="W238" i="1"/>
  <c r="V238" i="1"/>
  <c r="U238" i="1"/>
  <c r="T238" i="1"/>
  <c r="Q238" i="1"/>
  <c r="W237" i="1"/>
  <c r="V237" i="1"/>
  <c r="U237" i="1"/>
  <c r="T237" i="1"/>
  <c r="Q237" i="1"/>
  <c r="S236" i="1"/>
  <c r="R236" i="1"/>
  <c r="P236" i="1"/>
  <c r="O236" i="1"/>
  <c r="N236" i="1"/>
  <c r="M236" i="1"/>
  <c r="L236" i="1"/>
  <c r="K236" i="1"/>
  <c r="J236" i="1"/>
  <c r="I236" i="1"/>
  <c r="H236" i="1"/>
  <c r="G236" i="1"/>
  <c r="F236" i="1"/>
  <c r="S235" i="1"/>
  <c r="R235" i="1"/>
  <c r="P235" i="1"/>
  <c r="O235" i="1"/>
  <c r="N235" i="1"/>
  <c r="M235" i="1"/>
  <c r="L235" i="1"/>
  <c r="K235" i="1"/>
  <c r="J235" i="1"/>
  <c r="I235" i="1"/>
  <c r="H235" i="1"/>
  <c r="G235" i="1"/>
  <c r="F235" i="1"/>
  <c r="S234" i="1"/>
  <c r="R234" i="1"/>
  <c r="P234" i="1"/>
  <c r="O234" i="1"/>
  <c r="N234" i="1"/>
  <c r="M234" i="1"/>
  <c r="L234" i="1"/>
  <c r="K234" i="1"/>
  <c r="J234" i="1"/>
  <c r="I234" i="1"/>
  <c r="H234" i="1"/>
  <c r="G234" i="1"/>
  <c r="F234" i="1"/>
  <c r="W233" i="1"/>
  <c r="V233" i="1"/>
  <c r="U233" i="1"/>
  <c r="T233" i="1"/>
  <c r="Q233" i="1"/>
  <c r="W232" i="1"/>
  <c r="V232" i="1"/>
  <c r="U232" i="1"/>
  <c r="T232" i="1"/>
  <c r="Q232" i="1"/>
  <c r="W231" i="1"/>
  <c r="V231" i="1"/>
  <c r="U231" i="1"/>
  <c r="T231" i="1"/>
  <c r="Q231" i="1"/>
  <c r="W230" i="1"/>
  <c r="V230" i="1"/>
  <c r="U230" i="1"/>
  <c r="T230" i="1"/>
  <c r="Q230" i="1"/>
  <c r="W229" i="1"/>
  <c r="V229" i="1"/>
  <c r="U229" i="1"/>
  <c r="T229" i="1"/>
  <c r="Q229" i="1"/>
  <c r="W228" i="1"/>
  <c r="V228" i="1"/>
  <c r="U228" i="1"/>
  <c r="T228" i="1"/>
  <c r="Q228" i="1"/>
  <c r="W227" i="1"/>
  <c r="V227" i="1"/>
  <c r="U227" i="1"/>
  <c r="T227" i="1"/>
  <c r="Q227" i="1"/>
  <c r="W226" i="1"/>
  <c r="V226" i="1"/>
  <c r="U226" i="1"/>
  <c r="T226" i="1"/>
  <c r="Q226" i="1"/>
  <c r="S225" i="1"/>
  <c r="R225" i="1"/>
  <c r="P225" i="1"/>
  <c r="O225" i="1"/>
  <c r="N225" i="1"/>
  <c r="M225" i="1"/>
  <c r="L225" i="1"/>
  <c r="K225" i="1"/>
  <c r="J225" i="1"/>
  <c r="I225" i="1"/>
  <c r="H225" i="1"/>
  <c r="G225" i="1"/>
  <c r="F225" i="1"/>
  <c r="S224" i="1"/>
  <c r="R224" i="1"/>
  <c r="P224" i="1"/>
  <c r="O224" i="1"/>
  <c r="N224" i="1"/>
  <c r="M224" i="1"/>
  <c r="L224" i="1"/>
  <c r="K224" i="1"/>
  <c r="J224" i="1"/>
  <c r="I224" i="1"/>
  <c r="H224" i="1"/>
  <c r="G224" i="1"/>
  <c r="F224" i="1"/>
  <c r="S223" i="1"/>
  <c r="R223" i="1"/>
  <c r="P223" i="1"/>
  <c r="O223" i="1"/>
  <c r="N223" i="1"/>
  <c r="M223" i="1"/>
  <c r="L223" i="1"/>
  <c r="K223" i="1"/>
  <c r="J223" i="1"/>
  <c r="I223" i="1"/>
  <c r="H223" i="1"/>
  <c r="G223" i="1"/>
  <c r="F223" i="1"/>
  <c r="W222" i="1"/>
  <c r="V222" i="1"/>
  <c r="U222" i="1"/>
  <c r="T222" i="1"/>
  <c r="Q222" i="1"/>
  <c r="W221" i="1"/>
  <c r="V221" i="1"/>
  <c r="U221" i="1"/>
  <c r="U225" i="1" s="1"/>
  <c r="T221" i="1"/>
  <c r="Q221" i="1"/>
  <c r="S220" i="1"/>
  <c r="R220" i="1"/>
  <c r="P220" i="1"/>
  <c r="O220" i="1"/>
  <c r="N220" i="1"/>
  <c r="M220" i="1"/>
  <c r="L220" i="1"/>
  <c r="K220" i="1"/>
  <c r="J220" i="1"/>
  <c r="I220" i="1"/>
  <c r="H220" i="1"/>
  <c r="G220" i="1"/>
  <c r="F220" i="1"/>
  <c r="S219" i="1"/>
  <c r="R219" i="1"/>
  <c r="P219" i="1"/>
  <c r="O219" i="1"/>
  <c r="N219" i="1"/>
  <c r="M219" i="1"/>
  <c r="L219" i="1"/>
  <c r="K219" i="1"/>
  <c r="J219" i="1"/>
  <c r="I219" i="1"/>
  <c r="H219" i="1"/>
  <c r="G219" i="1"/>
  <c r="F219" i="1"/>
  <c r="S218" i="1"/>
  <c r="R218" i="1"/>
  <c r="P218" i="1"/>
  <c r="O218" i="1"/>
  <c r="N218" i="1"/>
  <c r="M218" i="1"/>
  <c r="L218" i="1"/>
  <c r="K218" i="1"/>
  <c r="J218" i="1"/>
  <c r="I218" i="1"/>
  <c r="H218" i="1"/>
  <c r="G218" i="1"/>
  <c r="F218" i="1"/>
  <c r="W217" i="1"/>
  <c r="V217" i="1"/>
  <c r="U217" i="1"/>
  <c r="U218" i="1" s="1"/>
  <c r="T217" i="1"/>
  <c r="Q217" i="1"/>
  <c r="W216" i="1"/>
  <c r="W220" i="1" s="1"/>
  <c r="V216" i="1"/>
  <c r="V220" i="1" s="1"/>
  <c r="U216" i="1"/>
  <c r="T216" i="1"/>
  <c r="Q216" i="1"/>
  <c r="S215" i="1"/>
  <c r="R215" i="1"/>
  <c r="P215" i="1"/>
  <c r="O215" i="1"/>
  <c r="N215" i="1"/>
  <c r="M215" i="1"/>
  <c r="L215" i="1"/>
  <c r="K215" i="1"/>
  <c r="J215" i="1"/>
  <c r="I215" i="1"/>
  <c r="H215" i="1"/>
  <c r="G215" i="1"/>
  <c r="F215" i="1"/>
  <c r="S214" i="1"/>
  <c r="R214" i="1"/>
  <c r="P214" i="1"/>
  <c r="O214" i="1"/>
  <c r="N214" i="1"/>
  <c r="M214" i="1"/>
  <c r="L214" i="1"/>
  <c r="K214" i="1"/>
  <c r="J214" i="1"/>
  <c r="I214" i="1"/>
  <c r="H214" i="1"/>
  <c r="G214" i="1"/>
  <c r="F214" i="1"/>
  <c r="S213" i="1"/>
  <c r="R213" i="1"/>
  <c r="P213" i="1"/>
  <c r="O213" i="1"/>
  <c r="N213" i="1"/>
  <c r="M213" i="1"/>
  <c r="L213" i="1"/>
  <c r="K213" i="1"/>
  <c r="J213" i="1"/>
  <c r="I213" i="1"/>
  <c r="H213" i="1"/>
  <c r="G213" i="1"/>
  <c r="F213" i="1"/>
  <c r="W212" i="1"/>
  <c r="V212" i="1"/>
  <c r="U212" i="1"/>
  <c r="T212" i="1"/>
  <c r="Q212" i="1"/>
  <c r="W211" i="1"/>
  <c r="V211" i="1"/>
  <c r="U211" i="1"/>
  <c r="T211" i="1"/>
  <c r="Q211" i="1"/>
  <c r="W210" i="1"/>
  <c r="V210" i="1"/>
  <c r="U210" i="1"/>
  <c r="T210" i="1"/>
  <c r="Q210" i="1"/>
  <c r="W209" i="1"/>
  <c r="V209" i="1"/>
  <c r="U209" i="1"/>
  <c r="T209" i="1"/>
  <c r="Q209" i="1"/>
  <c r="W208" i="1"/>
  <c r="V208" i="1"/>
  <c r="U208" i="1"/>
  <c r="T208" i="1"/>
  <c r="Q208" i="1"/>
  <c r="S207" i="1"/>
  <c r="R207" i="1"/>
  <c r="P207" i="1"/>
  <c r="O207" i="1"/>
  <c r="N207" i="1"/>
  <c r="M207" i="1"/>
  <c r="L207" i="1"/>
  <c r="K207" i="1"/>
  <c r="J207" i="1"/>
  <c r="I207" i="1"/>
  <c r="H207" i="1"/>
  <c r="G207" i="1"/>
  <c r="F207" i="1"/>
  <c r="S206" i="1"/>
  <c r="R206" i="1"/>
  <c r="P206" i="1"/>
  <c r="O206" i="1"/>
  <c r="N206" i="1"/>
  <c r="M206" i="1"/>
  <c r="L206" i="1"/>
  <c r="K206" i="1"/>
  <c r="J206" i="1"/>
  <c r="I206" i="1"/>
  <c r="H206" i="1"/>
  <c r="G206" i="1"/>
  <c r="F206" i="1"/>
  <c r="S205" i="1"/>
  <c r="R205" i="1"/>
  <c r="P205" i="1"/>
  <c r="O205" i="1"/>
  <c r="N205" i="1"/>
  <c r="M205" i="1"/>
  <c r="L205" i="1"/>
  <c r="K205" i="1"/>
  <c r="J205" i="1"/>
  <c r="I205" i="1"/>
  <c r="H205" i="1"/>
  <c r="G205" i="1"/>
  <c r="F205" i="1"/>
  <c r="W204" i="1"/>
  <c r="V204" i="1"/>
  <c r="U204" i="1"/>
  <c r="T204" i="1"/>
  <c r="Q204" i="1"/>
  <c r="W203" i="1"/>
  <c r="V203" i="1"/>
  <c r="U203" i="1"/>
  <c r="T203" i="1"/>
  <c r="Q203" i="1"/>
  <c r="W202" i="1"/>
  <c r="V202" i="1"/>
  <c r="U202" i="1"/>
  <c r="T202" i="1"/>
  <c r="Q202" i="1"/>
  <c r="W201" i="1"/>
  <c r="V201" i="1"/>
  <c r="U201" i="1"/>
  <c r="T201" i="1"/>
  <c r="Q201" i="1"/>
  <c r="W200" i="1"/>
  <c r="V200" i="1"/>
  <c r="U200" i="1"/>
  <c r="T200" i="1"/>
  <c r="Q200" i="1"/>
  <c r="W199" i="1"/>
  <c r="V199" i="1"/>
  <c r="U199" i="1"/>
  <c r="T199" i="1"/>
  <c r="Q199" i="1"/>
  <c r="W198" i="1"/>
  <c r="V198" i="1"/>
  <c r="U198" i="1"/>
  <c r="T198" i="1"/>
  <c r="Q198" i="1"/>
  <c r="W197" i="1"/>
  <c r="V197" i="1"/>
  <c r="U197" i="1"/>
  <c r="T197" i="1"/>
  <c r="Q197" i="1"/>
  <c r="W196" i="1"/>
  <c r="V196" i="1"/>
  <c r="U196" i="1"/>
  <c r="T196" i="1"/>
  <c r="Q196" i="1"/>
  <c r="W195" i="1"/>
  <c r="V195" i="1"/>
  <c r="U195" i="1"/>
  <c r="T195" i="1"/>
  <c r="Q195" i="1"/>
  <c r="W194" i="1"/>
  <c r="V194" i="1"/>
  <c r="U194" i="1"/>
  <c r="T194" i="1"/>
  <c r="Q194" i="1"/>
  <c r="W193" i="1"/>
  <c r="V193" i="1"/>
  <c r="U193" i="1"/>
  <c r="T193" i="1"/>
  <c r="Q193" i="1"/>
  <c r="S192" i="1"/>
  <c r="R192" i="1"/>
  <c r="P192" i="1"/>
  <c r="O192" i="1"/>
  <c r="N192" i="1"/>
  <c r="M192" i="1"/>
  <c r="L192" i="1"/>
  <c r="K192" i="1"/>
  <c r="J192" i="1"/>
  <c r="I192" i="1"/>
  <c r="H192" i="1"/>
  <c r="G192" i="1"/>
  <c r="F192" i="1"/>
  <c r="S191" i="1"/>
  <c r="R191" i="1"/>
  <c r="P191" i="1"/>
  <c r="O191" i="1"/>
  <c r="N191" i="1"/>
  <c r="M191" i="1"/>
  <c r="L191" i="1"/>
  <c r="K191" i="1"/>
  <c r="J191" i="1"/>
  <c r="I191" i="1"/>
  <c r="H191" i="1"/>
  <c r="G191" i="1"/>
  <c r="F191" i="1"/>
  <c r="S190" i="1"/>
  <c r="R190" i="1"/>
  <c r="P190" i="1"/>
  <c r="O190" i="1"/>
  <c r="N190" i="1"/>
  <c r="M190" i="1"/>
  <c r="L190" i="1"/>
  <c r="K190" i="1"/>
  <c r="J190" i="1"/>
  <c r="I190" i="1"/>
  <c r="H190" i="1"/>
  <c r="G190" i="1"/>
  <c r="F190" i="1"/>
  <c r="W189" i="1"/>
  <c r="V189" i="1"/>
  <c r="U189" i="1"/>
  <c r="T189" i="1"/>
  <c r="Q189" i="1"/>
  <c r="W188" i="1"/>
  <c r="V188" i="1"/>
  <c r="U188" i="1"/>
  <c r="T188" i="1"/>
  <c r="Q188" i="1"/>
  <c r="W187" i="1"/>
  <c r="V187" i="1"/>
  <c r="U187" i="1"/>
  <c r="T187" i="1"/>
  <c r="Q187" i="1"/>
  <c r="W186" i="1"/>
  <c r="V186" i="1"/>
  <c r="U186" i="1"/>
  <c r="T186" i="1"/>
  <c r="Q186" i="1"/>
  <c r="W185" i="1"/>
  <c r="V185" i="1"/>
  <c r="U185" i="1"/>
  <c r="T185" i="1"/>
  <c r="Q185" i="1"/>
  <c r="S184" i="1"/>
  <c r="R184" i="1"/>
  <c r="P184" i="1"/>
  <c r="O184" i="1"/>
  <c r="N184" i="1"/>
  <c r="M184" i="1"/>
  <c r="L184" i="1"/>
  <c r="K184" i="1"/>
  <c r="J184" i="1"/>
  <c r="I184" i="1"/>
  <c r="H184" i="1"/>
  <c r="G184" i="1"/>
  <c r="F184" i="1"/>
  <c r="S183" i="1"/>
  <c r="R183" i="1"/>
  <c r="P183" i="1"/>
  <c r="O183" i="1"/>
  <c r="N183" i="1"/>
  <c r="M183" i="1"/>
  <c r="L183" i="1"/>
  <c r="K183" i="1"/>
  <c r="J183" i="1"/>
  <c r="I183" i="1"/>
  <c r="H183" i="1"/>
  <c r="G183" i="1"/>
  <c r="F183" i="1"/>
  <c r="S182" i="1"/>
  <c r="R182" i="1"/>
  <c r="P182" i="1"/>
  <c r="O182" i="1"/>
  <c r="N182" i="1"/>
  <c r="M182" i="1"/>
  <c r="L182" i="1"/>
  <c r="K182" i="1"/>
  <c r="J182" i="1"/>
  <c r="I182" i="1"/>
  <c r="H182" i="1"/>
  <c r="G182" i="1"/>
  <c r="F182" i="1"/>
  <c r="W181" i="1"/>
  <c r="V181" i="1"/>
  <c r="U181" i="1"/>
  <c r="T181" i="1"/>
  <c r="Q181" i="1"/>
  <c r="W180" i="1"/>
  <c r="V180" i="1"/>
  <c r="U180" i="1"/>
  <c r="T180" i="1"/>
  <c r="Q180" i="1"/>
  <c r="W179" i="1"/>
  <c r="V179" i="1"/>
  <c r="U179" i="1"/>
  <c r="T179" i="1"/>
  <c r="Q179" i="1"/>
  <c r="W178" i="1"/>
  <c r="V178" i="1"/>
  <c r="U178" i="1"/>
  <c r="T178" i="1"/>
  <c r="Q178" i="1"/>
  <c r="W177" i="1"/>
  <c r="V177" i="1"/>
  <c r="U177" i="1"/>
  <c r="T177" i="1"/>
  <c r="Q177" i="1"/>
  <c r="S176" i="1"/>
  <c r="R176" i="1"/>
  <c r="P176" i="1"/>
  <c r="O176" i="1"/>
  <c r="N176" i="1"/>
  <c r="M176" i="1"/>
  <c r="L176" i="1"/>
  <c r="K176" i="1"/>
  <c r="J176" i="1"/>
  <c r="I176" i="1"/>
  <c r="H176" i="1"/>
  <c r="G176" i="1"/>
  <c r="F176" i="1"/>
  <c r="S175" i="1"/>
  <c r="R175" i="1"/>
  <c r="P175" i="1"/>
  <c r="O175" i="1"/>
  <c r="N175" i="1"/>
  <c r="M175" i="1"/>
  <c r="L175" i="1"/>
  <c r="K175" i="1"/>
  <c r="J175" i="1"/>
  <c r="I175" i="1"/>
  <c r="H175" i="1"/>
  <c r="G175" i="1"/>
  <c r="F175" i="1"/>
  <c r="S174" i="1"/>
  <c r="R174" i="1"/>
  <c r="P174" i="1"/>
  <c r="O174" i="1"/>
  <c r="N174" i="1"/>
  <c r="M174" i="1"/>
  <c r="L174" i="1"/>
  <c r="K174" i="1"/>
  <c r="J174" i="1"/>
  <c r="I174" i="1"/>
  <c r="H174" i="1"/>
  <c r="G174" i="1"/>
  <c r="F174" i="1"/>
  <c r="W173" i="1"/>
  <c r="V173" i="1"/>
  <c r="U173" i="1"/>
  <c r="T173" i="1"/>
  <c r="Q173" i="1"/>
  <c r="W172" i="1"/>
  <c r="W176" i="1" s="1"/>
  <c r="V172" i="1"/>
  <c r="U172" i="1"/>
  <c r="U176" i="1" s="1"/>
  <c r="T172" i="1"/>
  <c r="T174" i="1" s="1"/>
  <c r="Q172" i="1"/>
  <c r="S171" i="1"/>
  <c r="R171" i="1"/>
  <c r="P171" i="1"/>
  <c r="O171" i="1"/>
  <c r="N171" i="1"/>
  <c r="M171" i="1"/>
  <c r="L171" i="1"/>
  <c r="K171" i="1"/>
  <c r="J171" i="1"/>
  <c r="I171" i="1"/>
  <c r="H171" i="1"/>
  <c r="G171" i="1"/>
  <c r="F171" i="1"/>
  <c r="S170" i="1"/>
  <c r="R170" i="1"/>
  <c r="P170" i="1"/>
  <c r="O170" i="1"/>
  <c r="N170" i="1"/>
  <c r="M170" i="1"/>
  <c r="L170" i="1"/>
  <c r="K170" i="1"/>
  <c r="J170" i="1"/>
  <c r="I170" i="1"/>
  <c r="H170" i="1"/>
  <c r="G170" i="1"/>
  <c r="F170" i="1"/>
  <c r="S169" i="1"/>
  <c r="R169" i="1"/>
  <c r="P169" i="1"/>
  <c r="O169" i="1"/>
  <c r="N169" i="1"/>
  <c r="M169" i="1"/>
  <c r="L169" i="1"/>
  <c r="K169" i="1"/>
  <c r="J169" i="1"/>
  <c r="I169" i="1"/>
  <c r="H169" i="1"/>
  <c r="G169" i="1"/>
  <c r="F169" i="1"/>
  <c r="W168" i="1"/>
  <c r="V168" i="1"/>
  <c r="U168" i="1"/>
  <c r="T168" i="1"/>
  <c r="Q168" i="1"/>
  <c r="W167" i="1"/>
  <c r="V167" i="1"/>
  <c r="U167" i="1"/>
  <c r="T167" i="1"/>
  <c r="T169" i="1" s="1"/>
  <c r="Q167" i="1"/>
  <c r="S166" i="1"/>
  <c r="R166" i="1"/>
  <c r="P166" i="1"/>
  <c r="O166" i="1"/>
  <c r="N166" i="1"/>
  <c r="M166" i="1"/>
  <c r="L166" i="1"/>
  <c r="K166" i="1"/>
  <c r="J166" i="1"/>
  <c r="I166" i="1"/>
  <c r="H166" i="1"/>
  <c r="G166" i="1"/>
  <c r="F166" i="1"/>
  <c r="S165" i="1"/>
  <c r="R165" i="1"/>
  <c r="P165" i="1"/>
  <c r="O165" i="1"/>
  <c r="N165" i="1"/>
  <c r="M165" i="1"/>
  <c r="L165" i="1"/>
  <c r="K165" i="1"/>
  <c r="J165" i="1"/>
  <c r="I165" i="1"/>
  <c r="H165" i="1"/>
  <c r="G165" i="1"/>
  <c r="F165" i="1"/>
  <c r="S164" i="1"/>
  <c r="R164" i="1"/>
  <c r="P164" i="1"/>
  <c r="O164" i="1"/>
  <c r="N164" i="1"/>
  <c r="M164" i="1"/>
  <c r="L164" i="1"/>
  <c r="K164" i="1"/>
  <c r="J164" i="1"/>
  <c r="I164" i="1"/>
  <c r="H164" i="1"/>
  <c r="G164" i="1"/>
  <c r="F164" i="1"/>
  <c r="W163" i="1"/>
  <c r="V163" i="1"/>
  <c r="U163" i="1"/>
  <c r="T163" i="1"/>
  <c r="Q163" i="1"/>
  <c r="W162" i="1"/>
  <c r="V162" i="1"/>
  <c r="U162" i="1"/>
  <c r="T162" i="1"/>
  <c r="Q162" i="1"/>
  <c r="W161" i="1"/>
  <c r="V161" i="1"/>
  <c r="U161" i="1"/>
  <c r="T161" i="1"/>
  <c r="Q161" i="1"/>
  <c r="W160" i="1"/>
  <c r="V160" i="1"/>
  <c r="U160" i="1"/>
  <c r="T160" i="1"/>
  <c r="Q160" i="1"/>
  <c r="W159" i="1"/>
  <c r="V159" i="1"/>
  <c r="U159" i="1"/>
  <c r="T159" i="1"/>
  <c r="Q159" i="1"/>
  <c r="W158" i="1"/>
  <c r="V158" i="1"/>
  <c r="U158" i="1"/>
  <c r="T158" i="1"/>
  <c r="Q158" i="1"/>
  <c r="W157" i="1"/>
  <c r="V157" i="1"/>
  <c r="U157" i="1"/>
  <c r="T157" i="1"/>
  <c r="Q157" i="1"/>
  <c r="W156" i="1"/>
  <c r="V156" i="1"/>
  <c r="U156" i="1"/>
  <c r="T156" i="1"/>
  <c r="Q156" i="1"/>
  <c r="W155" i="1"/>
  <c r="V155" i="1"/>
  <c r="U155" i="1"/>
  <c r="T155" i="1"/>
  <c r="Q155" i="1"/>
  <c r="W154" i="1"/>
  <c r="V154" i="1"/>
  <c r="U154" i="1"/>
  <c r="T154" i="1"/>
  <c r="Q154" i="1"/>
  <c r="W153" i="1"/>
  <c r="V153" i="1"/>
  <c r="U153" i="1"/>
  <c r="T153" i="1"/>
  <c r="Q153" i="1"/>
  <c r="W152" i="1"/>
  <c r="V152" i="1"/>
  <c r="U152" i="1"/>
  <c r="T152" i="1"/>
  <c r="Q152" i="1"/>
  <c r="W151" i="1"/>
  <c r="V151" i="1"/>
  <c r="U151" i="1"/>
  <c r="T151" i="1"/>
  <c r="Q151" i="1"/>
  <c r="W150" i="1"/>
  <c r="V150" i="1"/>
  <c r="U150" i="1"/>
  <c r="T150" i="1"/>
  <c r="Q150" i="1"/>
  <c r="W149" i="1"/>
  <c r="V149" i="1"/>
  <c r="U149" i="1"/>
  <c r="T149" i="1"/>
  <c r="Q149" i="1"/>
  <c r="W148" i="1"/>
  <c r="V148" i="1"/>
  <c r="U148" i="1"/>
  <c r="T148" i="1"/>
  <c r="Q148" i="1"/>
  <c r="W147" i="1"/>
  <c r="V147" i="1"/>
  <c r="U147" i="1"/>
  <c r="T147" i="1"/>
  <c r="Q147" i="1"/>
  <c r="W146" i="1"/>
  <c r="V146" i="1"/>
  <c r="U146" i="1"/>
  <c r="T146" i="1"/>
  <c r="Q146" i="1"/>
  <c r="S145" i="1"/>
  <c r="R145" i="1"/>
  <c r="P145" i="1"/>
  <c r="O145" i="1"/>
  <c r="N145" i="1"/>
  <c r="M145" i="1"/>
  <c r="L145" i="1"/>
  <c r="K145" i="1"/>
  <c r="J145" i="1"/>
  <c r="I145" i="1"/>
  <c r="H145" i="1"/>
  <c r="G145" i="1"/>
  <c r="F145" i="1"/>
  <c r="S144" i="1"/>
  <c r="R144" i="1"/>
  <c r="P144" i="1"/>
  <c r="O144" i="1"/>
  <c r="N144" i="1"/>
  <c r="M144" i="1"/>
  <c r="L144" i="1"/>
  <c r="K144" i="1"/>
  <c r="J144" i="1"/>
  <c r="I144" i="1"/>
  <c r="H144" i="1"/>
  <c r="G144" i="1"/>
  <c r="F144" i="1"/>
  <c r="S143" i="1"/>
  <c r="R143" i="1"/>
  <c r="P143" i="1"/>
  <c r="O143" i="1"/>
  <c r="N143" i="1"/>
  <c r="M143" i="1"/>
  <c r="L143" i="1"/>
  <c r="K143" i="1"/>
  <c r="J143" i="1"/>
  <c r="I143" i="1"/>
  <c r="H143" i="1"/>
  <c r="G143" i="1"/>
  <c r="F143" i="1"/>
  <c r="W142" i="1"/>
  <c r="V142" i="1"/>
  <c r="U142" i="1"/>
  <c r="T142" i="1"/>
  <c r="Q142" i="1"/>
  <c r="W141" i="1"/>
  <c r="V141" i="1"/>
  <c r="U141" i="1"/>
  <c r="T141" i="1"/>
  <c r="Q141" i="1"/>
  <c r="W140" i="1"/>
  <c r="V140" i="1"/>
  <c r="U140" i="1"/>
  <c r="T140" i="1"/>
  <c r="Q140" i="1"/>
  <c r="W139" i="1"/>
  <c r="V139" i="1"/>
  <c r="U139" i="1"/>
  <c r="T139" i="1"/>
  <c r="Q139" i="1"/>
  <c r="W138" i="1"/>
  <c r="V138" i="1"/>
  <c r="U138" i="1"/>
  <c r="T138" i="1"/>
  <c r="Q138" i="1"/>
  <c r="W137" i="1"/>
  <c r="V137" i="1"/>
  <c r="U137" i="1"/>
  <c r="T137" i="1"/>
  <c r="Q137" i="1"/>
  <c r="W136" i="1"/>
  <c r="V136" i="1"/>
  <c r="U136" i="1"/>
  <c r="T136" i="1"/>
  <c r="Q136" i="1"/>
  <c r="W135" i="1"/>
  <c r="V135" i="1"/>
  <c r="U135" i="1"/>
  <c r="T135" i="1"/>
  <c r="Q135" i="1"/>
  <c r="W134" i="1"/>
  <c r="V134" i="1"/>
  <c r="U134" i="1"/>
  <c r="T134" i="1"/>
  <c r="Q134" i="1"/>
  <c r="W133" i="1"/>
  <c r="V133" i="1"/>
  <c r="U133" i="1"/>
  <c r="T133" i="1"/>
  <c r="Q133" i="1"/>
  <c r="W132" i="1"/>
  <c r="V132" i="1"/>
  <c r="U132" i="1"/>
  <c r="T132" i="1"/>
  <c r="Q132" i="1"/>
  <c r="W131" i="1"/>
  <c r="V131" i="1"/>
  <c r="U131" i="1"/>
  <c r="T131" i="1"/>
  <c r="Q131" i="1"/>
  <c r="W130" i="1"/>
  <c r="V130" i="1"/>
  <c r="U130" i="1"/>
  <c r="T130" i="1"/>
  <c r="Q130" i="1"/>
  <c r="W129" i="1"/>
  <c r="V129" i="1"/>
  <c r="U129" i="1"/>
  <c r="T129" i="1"/>
  <c r="Q129" i="1"/>
  <c r="W128" i="1"/>
  <c r="V128" i="1"/>
  <c r="U128" i="1"/>
  <c r="T128" i="1"/>
  <c r="Q128" i="1"/>
  <c r="W127" i="1"/>
  <c r="V127" i="1"/>
  <c r="U127" i="1"/>
  <c r="T127" i="1"/>
  <c r="Q127" i="1"/>
  <c r="W126" i="1"/>
  <c r="V126" i="1"/>
  <c r="U126" i="1"/>
  <c r="T126" i="1"/>
  <c r="Q126" i="1"/>
  <c r="W125" i="1"/>
  <c r="V125" i="1"/>
  <c r="U125" i="1"/>
  <c r="T125" i="1"/>
  <c r="Q125" i="1"/>
  <c r="W124" i="1"/>
  <c r="V124" i="1"/>
  <c r="U124" i="1"/>
  <c r="T124" i="1"/>
  <c r="Q124" i="1"/>
  <c r="W123" i="1"/>
  <c r="V123" i="1"/>
  <c r="U123" i="1"/>
  <c r="T123" i="1"/>
  <c r="Q123" i="1"/>
  <c r="W122" i="1"/>
  <c r="V122" i="1"/>
  <c r="U122" i="1"/>
  <c r="T122" i="1"/>
  <c r="Q122" i="1"/>
  <c r="W121" i="1"/>
  <c r="V121" i="1"/>
  <c r="U121" i="1"/>
  <c r="T121" i="1"/>
  <c r="Q121" i="1"/>
  <c r="W120" i="1"/>
  <c r="V120" i="1"/>
  <c r="U120" i="1"/>
  <c r="T120" i="1"/>
  <c r="Q120" i="1"/>
  <c r="W119" i="1"/>
  <c r="V119" i="1"/>
  <c r="U119" i="1"/>
  <c r="T119" i="1"/>
  <c r="Q119" i="1"/>
  <c r="W118" i="1"/>
  <c r="V118" i="1"/>
  <c r="U118" i="1"/>
  <c r="T118" i="1"/>
  <c r="Q118" i="1"/>
  <c r="W117" i="1"/>
  <c r="V117" i="1"/>
  <c r="U117" i="1"/>
  <c r="T117" i="1"/>
  <c r="Q117" i="1"/>
  <c r="S116" i="1"/>
  <c r="R116" i="1"/>
  <c r="P116" i="1"/>
  <c r="O116" i="1"/>
  <c r="N116" i="1"/>
  <c r="M116" i="1"/>
  <c r="L116" i="1"/>
  <c r="K116" i="1"/>
  <c r="J116" i="1"/>
  <c r="I116" i="1"/>
  <c r="H116" i="1"/>
  <c r="G116" i="1"/>
  <c r="F116" i="1"/>
  <c r="S115" i="1"/>
  <c r="R115" i="1"/>
  <c r="P115" i="1"/>
  <c r="O115" i="1"/>
  <c r="N115" i="1"/>
  <c r="M115" i="1"/>
  <c r="L115" i="1"/>
  <c r="K115" i="1"/>
  <c r="J115" i="1"/>
  <c r="I115" i="1"/>
  <c r="H115" i="1"/>
  <c r="G115" i="1"/>
  <c r="F115" i="1"/>
  <c r="S114" i="1"/>
  <c r="R114" i="1"/>
  <c r="P114" i="1"/>
  <c r="O114" i="1"/>
  <c r="N114" i="1"/>
  <c r="M114" i="1"/>
  <c r="L114" i="1"/>
  <c r="K114" i="1"/>
  <c r="J114" i="1"/>
  <c r="I114" i="1"/>
  <c r="H114" i="1"/>
  <c r="G114" i="1"/>
  <c r="F114" i="1"/>
  <c r="W113" i="1"/>
  <c r="V113" i="1"/>
  <c r="U113" i="1"/>
  <c r="T113" i="1"/>
  <c r="Q113" i="1"/>
  <c r="W112" i="1"/>
  <c r="V112" i="1"/>
  <c r="U112" i="1"/>
  <c r="T112" i="1"/>
  <c r="Q112" i="1"/>
  <c r="W111" i="1"/>
  <c r="V111" i="1"/>
  <c r="U111" i="1"/>
  <c r="T111" i="1"/>
  <c r="Q111" i="1"/>
  <c r="W110" i="1"/>
  <c r="V110" i="1"/>
  <c r="U110" i="1"/>
  <c r="T110" i="1"/>
  <c r="Q110" i="1"/>
  <c r="S109" i="1"/>
  <c r="R109" i="1"/>
  <c r="P109" i="1"/>
  <c r="O109" i="1"/>
  <c r="N109" i="1"/>
  <c r="M109" i="1"/>
  <c r="L109" i="1"/>
  <c r="K109" i="1"/>
  <c r="J109" i="1"/>
  <c r="I109" i="1"/>
  <c r="H109" i="1"/>
  <c r="G109" i="1"/>
  <c r="F109" i="1"/>
  <c r="S108" i="1"/>
  <c r="R108" i="1"/>
  <c r="P108" i="1"/>
  <c r="O108" i="1"/>
  <c r="N108" i="1"/>
  <c r="M108" i="1"/>
  <c r="L108" i="1"/>
  <c r="K108" i="1"/>
  <c r="J108" i="1"/>
  <c r="I108" i="1"/>
  <c r="H108" i="1"/>
  <c r="G108" i="1"/>
  <c r="F108" i="1"/>
  <c r="S107" i="1"/>
  <c r="R107" i="1"/>
  <c r="P107" i="1"/>
  <c r="O107" i="1"/>
  <c r="N107" i="1"/>
  <c r="M107" i="1"/>
  <c r="L107" i="1"/>
  <c r="K107" i="1"/>
  <c r="J107" i="1"/>
  <c r="I107" i="1"/>
  <c r="H107" i="1"/>
  <c r="G107" i="1"/>
  <c r="F107" i="1"/>
  <c r="W106" i="1"/>
  <c r="V106" i="1"/>
  <c r="U106" i="1"/>
  <c r="T106" i="1"/>
  <c r="Q106" i="1"/>
  <c r="W105" i="1"/>
  <c r="V105" i="1"/>
  <c r="U105" i="1"/>
  <c r="T105" i="1"/>
  <c r="Q105" i="1"/>
  <c r="W104" i="1"/>
  <c r="V104" i="1"/>
  <c r="U104" i="1"/>
  <c r="T104" i="1"/>
  <c r="Q104" i="1"/>
  <c r="W103" i="1"/>
  <c r="V103" i="1"/>
  <c r="U103" i="1"/>
  <c r="T103" i="1"/>
  <c r="Q103" i="1"/>
  <c r="W102" i="1"/>
  <c r="V102" i="1"/>
  <c r="U102" i="1"/>
  <c r="T102" i="1"/>
  <c r="Q102" i="1"/>
  <c r="W101" i="1"/>
  <c r="V101" i="1"/>
  <c r="U101" i="1"/>
  <c r="T101" i="1"/>
  <c r="Q101" i="1"/>
  <c r="W100" i="1"/>
  <c r="V100" i="1"/>
  <c r="U100" i="1"/>
  <c r="T100" i="1"/>
  <c r="Q100" i="1"/>
  <c r="S99" i="1"/>
  <c r="R99" i="1"/>
  <c r="P99" i="1"/>
  <c r="O99" i="1"/>
  <c r="N99" i="1"/>
  <c r="M99" i="1"/>
  <c r="L99" i="1"/>
  <c r="K99" i="1"/>
  <c r="J99" i="1"/>
  <c r="I99" i="1"/>
  <c r="H99" i="1"/>
  <c r="G99" i="1"/>
  <c r="F99" i="1"/>
  <c r="S98" i="1"/>
  <c r="R98" i="1"/>
  <c r="P98" i="1"/>
  <c r="O98" i="1"/>
  <c r="N98" i="1"/>
  <c r="M98" i="1"/>
  <c r="L98" i="1"/>
  <c r="K98" i="1"/>
  <c r="J98" i="1"/>
  <c r="I98" i="1"/>
  <c r="H98" i="1"/>
  <c r="G98" i="1"/>
  <c r="F98" i="1"/>
  <c r="S97" i="1"/>
  <c r="R97" i="1"/>
  <c r="P97" i="1"/>
  <c r="O97" i="1"/>
  <c r="N97" i="1"/>
  <c r="M97" i="1"/>
  <c r="L97" i="1"/>
  <c r="K97" i="1"/>
  <c r="J97" i="1"/>
  <c r="I97" i="1"/>
  <c r="H97" i="1"/>
  <c r="G97" i="1"/>
  <c r="F97" i="1"/>
  <c r="W96" i="1"/>
  <c r="W99" i="1" s="1"/>
  <c r="V96" i="1"/>
  <c r="V97" i="1" s="1"/>
  <c r="U96" i="1"/>
  <c r="U97" i="1" s="1"/>
  <c r="T96" i="1"/>
  <c r="T98" i="1" s="1"/>
  <c r="Q96" i="1"/>
  <c r="Q99" i="1" s="1"/>
  <c r="S95" i="1"/>
  <c r="R95" i="1"/>
  <c r="P95" i="1"/>
  <c r="O95" i="1"/>
  <c r="N95" i="1"/>
  <c r="M95" i="1"/>
  <c r="L95" i="1"/>
  <c r="K95" i="1"/>
  <c r="J95" i="1"/>
  <c r="I95" i="1"/>
  <c r="H95" i="1"/>
  <c r="G95" i="1"/>
  <c r="F95" i="1"/>
  <c r="S94" i="1"/>
  <c r="R94" i="1"/>
  <c r="P94" i="1"/>
  <c r="O94" i="1"/>
  <c r="N94" i="1"/>
  <c r="M94" i="1"/>
  <c r="L94" i="1"/>
  <c r="K94" i="1"/>
  <c r="J94" i="1"/>
  <c r="I94" i="1"/>
  <c r="H94" i="1"/>
  <c r="G94" i="1"/>
  <c r="F94" i="1"/>
  <c r="S93" i="1"/>
  <c r="R93" i="1"/>
  <c r="P93" i="1"/>
  <c r="O93" i="1"/>
  <c r="N93" i="1"/>
  <c r="M93" i="1"/>
  <c r="L93" i="1"/>
  <c r="K93" i="1"/>
  <c r="J93" i="1"/>
  <c r="I93" i="1"/>
  <c r="H93" i="1"/>
  <c r="G93" i="1"/>
  <c r="F93" i="1"/>
  <c r="W92" i="1"/>
  <c r="V92" i="1"/>
  <c r="U92" i="1"/>
  <c r="T92" i="1"/>
  <c r="Q92" i="1"/>
  <c r="W91" i="1"/>
  <c r="V91" i="1"/>
  <c r="U91" i="1"/>
  <c r="T91" i="1"/>
  <c r="Q91" i="1"/>
  <c r="W90" i="1"/>
  <c r="V90" i="1"/>
  <c r="U90" i="1"/>
  <c r="T90" i="1"/>
  <c r="Q90" i="1"/>
  <c r="S89" i="1"/>
  <c r="R89" i="1"/>
  <c r="P89" i="1"/>
  <c r="O89" i="1"/>
  <c r="N89" i="1"/>
  <c r="M89" i="1"/>
  <c r="L89" i="1"/>
  <c r="K89" i="1"/>
  <c r="J89" i="1"/>
  <c r="I89" i="1"/>
  <c r="H89" i="1"/>
  <c r="G89" i="1"/>
  <c r="F89" i="1"/>
  <c r="S88" i="1"/>
  <c r="R88" i="1"/>
  <c r="P88" i="1"/>
  <c r="O88" i="1"/>
  <c r="N88" i="1"/>
  <c r="M88" i="1"/>
  <c r="L88" i="1"/>
  <c r="K88" i="1"/>
  <c r="J88" i="1"/>
  <c r="I88" i="1"/>
  <c r="H88" i="1"/>
  <c r="G88" i="1"/>
  <c r="F88" i="1"/>
  <c r="S87" i="1"/>
  <c r="R87" i="1"/>
  <c r="P87" i="1"/>
  <c r="O87" i="1"/>
  <c r="N87" i="1"/>
  <c r="M87" i="1"/>
  <c r="L87" i="1"/>
  <c r="K87" i="1"/>
  <c r="J87" i="1"/>
  <c r="I87" i="1"/>
  <c r="H87" i="1"/>
  <c r="G87" i="1"/>
  <c r="F87" i="1"/>
  <c r="W86" i="1"/>
  <c r="V86" i="1"/>
  <c r="U86" i="1"/>
  <c r="T86" i="1"/>
  <c r="Q86" i="1"/>
  <c r="W85" i="1"/>
  <c r="V85" i="1"/>
  <c r="U85" i="1"/>
  <c r="T85" i="1"/>
  <c r="Q85" i="1"/>
  <c r="W84" i="1"/>
  <c r="V84" i="1"/>
  <c r="U84" i="1"/>
  <c r="T84" i="1"/>
  <c r="Q84" i="1"/>
  <c r="W83" i="1"/>
  <c r="V83" i="1"/>
  <c r="U83" i="1"/>
  <c r="T83" i="1"/>
  <c r="Q83" i="1"/>
  <c r="W82" i="1"/>
  <c r="V82" i="1"/>
  <c r="U82" i="1"/>
  <c r="T82" i="1"/>
  <c r="Q82" i="1"/>
  <c r="W81" i="1"/>
  <c r="V81" i="1"/>
  <c r="U81" i="1"/>
  <c r="T81" i="1"/>
  <c r="Q81" i="1"/>
  <c r="W80" i="1"/>
  <c r="V80" i="1"/>
  <c r="U80" i="1"/>
  <c r="T80" i="1"/>
  <c r="Q80" i="1"/>
  <c r="W79" i="1"/>
  <c r="V79" i="1"/>
  <c r="U79" i="1"/>
  <c r="T79" i="1"/>
  <c r="Q79" i="1"/>
  <c r="W78" i="1"/>
  <c r="V78" i="1"/>
  <c r="U78" i="1"/>
  <c r="T78" i="1"/>
  <c r="Q78" i="1"/>
  <c r="S77" i="1"/>
  <c r="R77" i="1"/>
  <c r="P77" i="1"/>
  <c r="O77" i="1"/>
  <c r="N77" i="1"/>
  <c r="M77" i="1"/>
  <c r="L77" i="1"/>
  <c r="K77" i="1"/>
  <c r="J77" i="1"/>
  <c r="I77" i="1"/>
  <c r="H77" i="1"/>
  <c r="G77" i="1"/>
  <c r="F77" i="1"/>
  <c r="S76" i="1"/>
  <c r="R76" i="1"/>
  <c r="P76" i="1"/>
  <c r="O76" i="1"/>
  <c r="N76" i="1"/>
  <c r="M76" i="1"/>
  <c r="L76" i="1"/>
  <c r="K76" i="1"/>
  <c r="J76" i="1"/>
  <c r="I76" i="1"/>
  <c r="H76" i="1"/>
  <c r="G76" i="1"/>
  <c r="F76" i="1"/>
  <c r="S75" i="1"/>
  <c r="R75" i="1"/>
  <c r="P75" i="1"/>
  <c r="O75" i="1"/>
  <c r="N75" i="1"/>
  <c r="M75" i="1"/>
  <c r="L75" i="1"/>
  <c r="K75" i="1"/>
  <c r="J75" i="1"/>
  <c r="I75" i="1"/>
  <c r="H75" i="1"/>
  <c r="G75" i="1"/>
  <c r="F75" i="1"/>
  <c r="W74" i="1"/>
  <c r="W76" i="1" s="1"/>
  <c r="V74" i="1"/>
  <c r="V76" i="1" s="1"/>
  <c r="U74" i="1"/>
  <c r="U77" i="1" s="1"/>
  <c r="T74" i="1"/>
  <c r="Q74" i="1"/>
  <c r="Q75" i="1" s="1"/>
  <c r="S73" i="1"/>
  <c r="R73" i="1"/>
  <c r="P73" i="1"/>
  <c r="O73" i="1"/>
  <c r="N73" i="1"/>
  <c r="M73" i="1"/>
  <c r="L73" i="1"/>
  <c r="K73" i="1"/>
  <c r="J73" i="1"/>
  <c r="I73" i="1"/>
  <c r="H73" i="1"/>
  <c r="G73" i="1"/>
  <c r="F73" i="1"/>
  <c r="S72" i="1"/>
  <c r="R72" i="1"/>
  <c r="P72" i="1"/>
  <c r="O72" i="1"/>
  <c r="N72" i="1"/>
  <c r="M72" i="1"/>
  <c r="L72" i="1"/>
  <c r="K72" i="1"/>
  <c r="J72" i="1"/>
  <c r="I72" i="1"/>
  <c r="H72" i="1"/>
  <c r="G72" i="1"/>
  <c r="F72" i="1"/>
  <c r="S71" i="1"/>
  <c r="R71" i="1"/>
  <c r="P71" i="1"/>
  <c r="O71" i="1"/>
  <c r="N71" i="1"/>
  <c r="M71" i="1"/>
  <c r="L71" i="1"/>
  <c r="K71" i="1"/>
  <c r="J71" i="1"/>
  <c r="I71" i="1"/>
  <c r="H71" i="1"/>
  <c r="G71" i="1"/>
  <c r="F71" i="1"/>
  <c r="W70" i="1"/>
  <c r="V70" i="1"/>
  <c r="V73" i="1" s="1"/>
  <c r="U70" i="1"/>
  <c r="U73" i="1" s="1"/>
  <c r="T70" i="1"/>
  <c r="T71" i="1" s="1"/>
  <c r="Q70" i="1"/>
  <c r="Q72" i="1" s="1"/>
  <c r="S69" i="1"/>
  <c r="R69" i="1"/>
  <c r="P69" i="1"/>
  <c r="O69" i="1"/>
  <c r="N69" i="1"/>
  <c r="M69" i="1"/>
  <c r="L69" i="1"/>
  <c r="K69" i="1"/>
  <c r="J69" i="1"/>
  <c r="I69" i="1"/>
  <c r="H69" i="1"/>
  <c r="G69" i="1"/>
  <c r="F69" i="1"/>
  <c r="S68" i="1"/>
  <c r="R68" i="1"/>
  <c r="P68" i="1"/>
  <c r="O68" i="1"/>
  <c r="N68" i="1"/>
  <c r="M68" i="1"/>
  <c r="L68" i="1"/>
  <c r="K68" i="1"/>
  <c r="J68" i="1"/>
  <c r="I68" i="1"/>
  <c r="H68" i="1"/>
  <c r="G68" i="1"/>
  <c r="F68" i="1"/>
  <c r="S67" i="1"/>
  <c r="R67" i="1"/>
  <c r="P67" i="1"/>
  <c r="O67" i="1"/>
  <c r="N67" i="1"/>
  <c r="M67" i="1"/>
  <c r="L67" i="1"/>
  <c r="K67" i="1"/>
  <c r="J67" i="1"/>
  <c r="I67" i="1"/>
  <c r="H67" i="1"/>
  <c r="G67" i="1"/>
  <c r="F67" i="1"/>
  <c r="W66" i="1"/>
  <c r="W67" i="1" s="1"/>
  <c r="V66" i="1"/>
  <c r="V67" i="1" s="1"/>
  <c r="U66" i="1"/>
  <c r="U68" i="1" s="1"/>
  <c r="T66" i="1"/>
  <c r="T68" i="1" s="1"/>
  <c r="Q66" i="1"/>
  <c r="Q69" i="1" s="1"/>
  <c r="S65" i="1"/>
  <c r="R65" i="1"/>
  <c r="P65" i="1"/>
  <c r="O65" i="1"/>
  <c r="N65" i="1"/>
  <c r="M65" i="1"/>
  <c r="L65" i="1"/>
  <c r="K65" i="1"/>
  <c r="J65" i="1"/>
  <c r="I65" i="1"/>
  <c r="H65" i="1"/>
  <c r="G65" i="1"/>
  <c r="F65" i="1"/>
  <c r="S64" i="1"/>
  <c r="R64" i="1"/>
  <c r="P64" i="1"/>
  <c r="O64" i="1"/>
  <c r="N64" i="1"/>
  <c r="M64" i="1"/>
  <c r="L64" i="1"/>
  <c r="K64" i="1"/>
  <c r="J64" i="1"/>
  <c r="I64" i="1"/>
  <c r="H64" i="1"/>
  <c r="G64" i="1"/>
  <c r="F64" i="1"/>
  <c r="S63" i="1"/>
  <c r="R63" i="1"/>
  <c r="P63" i="1"/>
  <c r="O63" i="1"/>
  <c r="N63" i="1"/>
  <c r="M63" i="1"/>
  <c r="L63" i="1"/>
  <c r="K63" i="1"/>
  <c r="J63" i="1"/>
  <c r="I63" i="1"/>
  <c r="H63" i="1"/>
  <c r="G63" i="1"/>
  <c r="F63" i="1"/>
  <c r="W62" i="1"/>
  <c r="V62" i="1"/>
  <c r="U62" i="1"/>
  <c r="T62" i="1"/>
  <c r="Q62" i="1"/>
  <c r="W61" i="1"/>
  <c r="V61" i="1"/>
  <c r="U61" i="1"/>
  <c r="T61" i="1"/>
  <c r="Q61" i="1"/>
  <c r="W60" i="1"/>
  <c r="V60" i="1"/>
  <c r="U60" i="1"/>
  <c r="T60" i="1"/>
  <c r="Q60" i="1"/>
  <c r="S59" i="1"/>
  <c r="R59" i="1"/>
  <c r="P59" i="1"/>
  <c r="O59" i="1"/>
  <c r="N59" i="1"/>
  <c r="M59" i="1"/>
  <c r="L59" i="1"/>
  <c r="K59" i="1"/>
  <c r="J59" i="1"/>
  <c r="I59" i="1"/>
  <c r="H59" i="1"/>
  <c r="G59" i="1"/>
  <c r="F59" i="1"/>
  <c r="S58" i="1"/>
  <c r="R58" i="1"/>
  <c r="P58" i="1"/>
  <c r="O58" i="1"/>
  <c r="N58" i="1"/>
  <c r="M58" i="1"/>
  <c r="L58" i="1"/>
  <c r="K58" i="1"/>
  <c r="J58" i="1"/>
  <c r="I58" i="1"/>
  <c r="H58" i="1"/>
  <c r="G58" i="1"/>
  <c r="F58" i="1"/>
  <c r="S57" i="1"/>
  <c r="R57" i="1"/>
  <c r="P57" i="1"/>
  <c r="O57" i="1"/>
  <c r="N57" i="1"/>
  <c r="M57" i="1"/>
  <c r="L57" i="1"/>
  <c r="K57" i="1"/>
  <c r="J57" i="1"/>
  <c r="I57" i="1"/>
  <c r="H57" i="1"/>
  <c r="G57" i="1"/>
  <c r="F57" i="1"/>
  <c r="W56" i="1"/>
  <c r="W57" i="1" s="1"/>
  <c r="V56" i="1"/>
  <c r="V57" i="1" s="1"/>
  <c r="U56" i="1"/>
  <c r="U58" i="1" s="1"/>
  <c r="T56" i="1"/>
  <c r="T58" i="1" s="1"/>
  <c r="Q56" i="1"/>
  <c r="Q59" i="1" s="1"/>
  <c r="S55" i="1"/>
  <c r="R55" i="1"/>
  <c r="P55" i="1"/>
  <c r="O55" i="1"/>
  <c r="N55" i="1"/>
  <c r="M55" i="1"/>
  <c r="L55" i="1"/>
  <c r="K55" i="1"/>
  <c r="J55" i="1"/>
  <c r="I55" i="1"/>
  <c r="H55" i="1"/>
  <c r="G55" i="1"/>
  <c r="F55" i="1"/>
  <c r="S54" i="1"/>
  <c r="R54" i="1"/>
  <c r="P54" i="1"/>
  <c r="O54" i="1"/>
  <c r="N54" i="1"/>
  <c r="M54" i="1"/>
  <c r="L54" i="1"/>
  <c r="K54" i="1"/>
  <c r="J54" i="1"/>
  <c r="I54" i="1"/>
  <c r="H54" i="1"/>
  <c r="G54" i="1"/>
  <c r="F54" i="1"/>
  <c r="S53" i="1"/>
  <c r="R53" i="1"/>
  <c r="P53" i="1"/>
  <c r="O53" i="1"/>
  <c r="N53" i="1"/>
  <c r="M53" i="1"/>
  <c r="L53" i="1"/>
  <c r="K53" i="1"/>
  <c r="J53" i="1"/>
  <c r="I53" i="1"/>
  <c r="H53" i="1"/>
  <c r="G53" i="1"/>
  <c r="F53" i="1"/>
  <c r="W52" i="1"/>
  <c r="W54" i="1" s="1"/>
  <c r="V52" i="1"/>
  <c r="V55" i="1" s="1"/>
  <c r="U52" i="1"/>
  <c r="T52" i="1"/>
  <c r="T55" i="1" s="1"/>
  <c r="Q52" i="1"/>
  <c r="Q53" i="1" s="1"/>
  <c r="S51" i="1"/>
  <c r="R51" i="1"/>
  <c r="P51" i="1"/>
  <c r="O51" i="1"/>
  <c r="N51" i="1"/>
  <c r="M51" i="1"/>
  <c r="L51" i="1"/>
  <c r="K51" i="1"/>
  <c r="J51" i="1"/>
  <c r="I51" i="1"/>
  <c r="H51" i="1"/>
  <c r="G51" i="1"/>
  <c r="F51" i="1"/>
  <c r="S50" i="1"/>
  <c r="R50" i="1"/>
  <c r="P50" i="1"/>
  <c r="O50" i="1"/>
  <c r="N50" i="1"/>
  <c r="M50" i="1"/>
  <c r="L50" i="1"/>
  <c r="K50" i="1"/>
  <c r="J50" i="1"/>
  <c r="I50" i="1"/>
  <c r="H50" i="1"/>
  <c r="G50" i="1"/>
  <c r="F50" i="1"/>
  <c r="W49" i="1"/>
  <c r="V49" i="1"/>
  <c r="S49" i="1"/>
  <c r="R49" i="1"/>
  <c r="P49" i="1"/>
  <c r="O49" i="1"/>
  <c r="N49" i="1"/>
  <c r="M49" i="1"/>
  <c r="L49" i="1"/>
  <c r="K49" i="1"/>
  <c r="J49" i="1"/>
  <c r="I49" i="1"/>
  <c r="H49" i="1"/>
  <c r="G49" i="1"/>
  <c r="F49" i="1"/>
  <c r="W48" i="1"/>
  <c r="W51" i="1" s="1"/>
  <c r="V48" i="1"/>
  <c r="V51" i="1" s="1"/>
  <c r="U48" i="1"/>
  <c r="U49" i="1" s="1"/>
  <c r="T48" i="1"/>
  <c r="T49" i="1" s="1"/>
  <c r="Q48" i="1"/>
  <c r="Q51" i="1" s="1"/>
  <c r="S47" i="1"/>
  <c r="R47" i="1"/>
  <c r="P47" i="1"/>
  <c r="O47" i="1"/>
  <c r="N47" i="1"/>
  <c r="M47" i="1"/>
  <c r="L47" i="1"/>
  <c r="K47" i="1"/>
  <c r="J47" i="1"/>
  <c r="I47" i="1"/>
  <c r="H47" i="1"/>
  <c r="G47" i="1"/>
  <c r="F47" i="1"/>
  <c r="S46" i="1"/>
  <c r="R46" i="1"/>
  <c r="P46" i="1"/>
  <c r="O46" i="1"/>
  <c r="N46" i="1"/>
  <c r="M46" i="1"/>
  <c r="L46" i="1"/>
  <c r="K46" i="1"/>
  <c r="J46" i="1"/>
  <c r="I46" i="1"/>
  <c r="H46" i="1"/>
  <c r="G46" i="1"/>
  <c r="F46" i="1"/>
  <c r="S45" i="1"/>
  <c r="R45" i="1"/>
  <c r="P45" i="1"/>
  <c r="O45" i="1"/>
  <c r="N45" i="1"/>
  <c r="M45" i="1"/>
  <c r="L45" i="1"/>
  <c r="K45" i="1"/>
  <c r="J45" i="1"/>
  <c r="I45" i="1"/>
  <c r="H45" i="1"/>
  <c r="G45" i="1"/>
  <c r="F45" i="1"/>
  <c r="W44" i="1"/>
  <c r="V44" i="1"/>
  <c r="U44" i="1"/>
  <c r="T44" i="1"/>
  <c r="Q44" i="1"/>
  <c r="W43" i="1"/>
  <c r="V43" i="1"/>
  <c r="U43" i="1"/>
  <c r="T43" i="1"/>
  <c r="Q43" i="1"/>
  <c r="W42" i="1"/>
  <c r="V42" i="1"/>
  <c r="U42" i="1"/>
  <c r="T42" i="1"/>
  <c r="Q42" i="1"/>
  <c r="W41" i="1"/>
  <c r="V41" i="1"/>
  <c r="U41" i="1"/>
  <c r="T41" i="1"/>
  <c r="Q41" i="1"/>
  <c r="S40" i="1"/>
  <c r="R40" i="1"/>
  <c r="P40" i="1"/>
  <c r="O40" i="1"/>
  <c r="N40" i="1"/>
  <c r="M40" i="1"/>
  <c r="L40" i="1"/>
  <c r="K40" i="1"/>
  <c r="J40" i="1"/>
  <c r="I40" i="1"/>
  <c r="H40" i="1"/>
  <c r="G40" i="1"/>
  <c r="F40" i="1"/>
  <c r="S39" i="1"/>
  <c r="R39" i="1"/>
  <c r="P39" i="1"/>
  <c r="O39" i="1"/>
  <c r="N39" i="1"/>
  <c r="M39" i="1"/>
  <c r="L39" i="1"/>
  <c r="K39" i="1"/>
  <c r="J39" i="1"/>
  <c r="I39" i="1"/>
  <c r="H39" i="1"/>
  <c r="G39" i="1"/>
  <c r="F39" i="1"/>
  <c r="S38" i="1"/>
  <c r="R38" i="1"/>
  <c r="P38" i="1"/>
  <c r="O38" i="1"/>
  <c r="N38" i="1"/>
  <c r="M38" i="1"/>
  <c r="L38" i="1"/>
  <c r="K38" i="1"/>
  <c r="J38" i="1"/>
  <c r="I38" i="1"/>
  <c r="H38" i="1"/>
  <c r="G38" i="1"/>
  <c r="F38" i="1"/>
  <c r="W37" i="1"/>
  <c r="V37" i="1"/>
  <c r="U37" i="1"/>
  <c r="T37" i="1"/>
  <c r="Q37" i="1"/>
  <c r="W36" i="1"/>
  <c r="V36" i="1"/>
  <c r="U36" i="1"/>
  <c r="T36" i="1"/>
  <c r="Q36" i="1"/>
  <c r="W35" i="1"/>
  <c r="V35" i="1"/>
  <c r="U35" i="1"/>
  <c r="T35" i="1"/>
  <c r="Q35" i="1"/>
  <c r="S34" i="1"/>
  <c r="R34" i="1"/>
  <c r="P34" i="1"/>
  <c r="O34" i="1"/>
  <c r="N34" i="1"/>
  <c r="M34" i="1"/>
  <c r="L34" i="1"/>
  <c r="K34" i="1"/>
  <c r="J34" i="1"/>
  <c r="I34" i="1"/>
  <c r="H34" i="1"/>
  <c r="G34" i="1"/>
  <c r="F34" i="1"/>
  <c r="S33" i="1"/>
  <c r="R33" i="1"/>
  <c r="P33" i="1"/>
  <c r="O33" i="1"/>
  <c r="N33" i="1"/>
  <c r="M33" i="1"/>
  <c r="L33" i="1"/>
  <c r="K33" i="1"/>
  <c r="J33" i="1"/>
  <c r="I33" i="1"/>
  <c r="H33" i="1"/>
  <c r="G33" i="1"/>
  <c r="F33" i="1"/>
  <c r="S32" i="1"/>
  <c r="R32" i="1"/>
  <c r="P32" i="1"/>
  <c r="O32" i="1"/>
  <c r="N32" i="1"/>
  <c r="M32" i="1"/>
  <c r="L32" i="1"/>
  <c r="K32" i="1"/>
  <c r="J32" i="1"/>
  <c r="I32" i="1"/>
  <c r="H32" i="1"/>
  <c r="G32" i="1"/>
  <c r="F32" i="1"/>
  <c r="W31" i="1"/>
  <c r="V31" i="1"/>
  <c r="U31" i="1"/>
  <c r="T31" i="1"/>
  <c r="Q31" i="1"/>
  <c r="W30" i="1"/>
  <c r="V30" i="1"/>
  <c r="U30" i="1"/>
  <c r="T30" i="1"/>
  <c r="Q30" i="1"/>
  <c r="W29" i="1"/>
  <c r="V29" i="1"/>
  <c r="U29" i="1"/>
  <c r="T29" i="1"/>
  <c r="Q29" i="1"/>
  <c r="W28" i="1"/>
  <c r="V28" i="1"/>
  <c r="U28" i="1"/>
  <c r="T28" i="1"/>
  <c r="Q28" i="1"/>
  <c r="S27" i="1"/>
  <c r="R27" i="1"/>
  <c r="P27" i="1"/>
  <c r="O27" i="1"/>
  <c r="N27" i="1"/>
  <c r="M27" i="1"/>
  <c r="L27" i="1"/>
  <c r="K27" i="1"/>
  <c r="J27" i="1"/>
  <c r="I27" i="1"/>
  <c r="H27" i="1"/>
  <c r="G27" i="1"/>
  <c r="F27" i="1"/>
  <c r="S26" i="1"/>
  <c r="R26" i="1"/>
  <c r="P26" i="1"/>
  <c r="O26" i="1"/>
  <c r="N26" i="1"/>
  <c r="M26" i="1"/>
  <c r="L26" i="1"/>
  <c r="K26" i="1"/>
  <c r="J26" i="1"/>
  <c r="I26" i="1"/>
  <c r="H26" i="1"/>
  <c r="G26" i="1"/>
  <c r="F26" i="1"/>
  <c r="S25" i="1"/>
  <c r="R25" i="1"/>
  <c r="P25" i="1"/>
  <c r="O25" i="1"/>
  <c r="N25" i="1"/>
  <c r="M25" i="1"/>
  <c r="L25" i="1"/>
  <c r="K25" i="1"/>
  <c r="J25" i="1"/>
  <c r="I25" i="1"/>
  <c r="H25" i="1"/>
  <c r="G25" i="1"/>
  <c r="F25" i="1"/>
  <c r="W24" i="1"/>
  <c r="V24" i="1"/>
  <c r="U24" i="1"/>
  <c r="T24" i="1"/>
  <c r="Q24" i="1"/>
  <c r="W23" i="1"/>
  <c r="V23" i="1"/>
  <c r="U23" i="1"/>
  <c r="T23" i="1"/>
  <c r="Q23" i="1"/>
  <c r="S22" i="1"/>
  <c r="R22" i="1"/>
  <c r="P22" i="1"/>
  <c r="O22" i="1"/>
  <c r="N22" i="1"/>
  <c r="M22" i="1"/>
  <c r="L22" i="1"/>
  <c r="K22" i="1"/>
  <c r="J22" i="1"/>
  <c r="I22" i="1"/>
  <c r="H22" i="1"/>
  <c r="G22" i="1"/>
  <c r="F22" i="1"/>
  <c r="S21" i="1"/>
  <c r="R21" i="1"/>
  <c r="P21" i="1"/>
  <c r="O21" i="1"/>
  <c r="N21" i="1"/>
  <c r="M21" i="1"/>
  <c r="L21" i="1"/>
  <c r="K21" i="1"/>
  <c r="J21" i="1"/>
  <c r="I21" i="1"/>
  <c r="H21" i="1"/>
  <c r="G21" i="1"/>
  <c r="F21" i="1"/>
  <c r="S20" i="1"/>
  <c r="R20" i="1"/>
  <c r="P20" i="1"/>
  <c r="O20" i="1"/>
  <c r="N20" i="1"/>
  <c r="M20" i="1"/>
  <c r="L20" i="1"/>
  <c r="K20" i="1"/>
  <c r="J20" i="1"/>
  <c r="I20" i="1"/>
  <c r="H20" i="1"/>
  <c r="G20" i="1"/>
  <c r="F20" i="1"/>
  <c r="W19" i="1"/>
  <c r="W20" i="1" s="1"/>
  <c r="V19" i="1"/>
  <c r="V22" i="1" s="1"/>
  <c r="U19" i="1"/>
  <c r="U21" i="1" s="1"/>
  <c r="T19" i="1"/>
  <c r="T22" i="1" s="1"/>
  <c r="Q19" i="1"/>
  <c r="Q20" i="1" s="1"/>
  <c r="S18" i="1"/>
  <c r="R18" i="1"/>
  <c r="P18" i="1"/>
  <c r="O18" i="1"/>
  <c r="N18" i="1"/>
  <c r="M18" i="1"/>
  <c r="L18" i="1"/>
  <c r="K18" i="1"/>
  <c r="J18" i="1"/>
  <c r="I18" i="1"/>
  <c r="H18" i="1"/>
  <c r="G18" i="1"/>
  <c r="F18" i="1"/>
  <c r="S17" i="1"/>
  <c r="R17" i="1"/>
  <c r="P17" i="1"/>
  <c r="O17" i="1"/>
  <c r="N17" i="1"/>
  <c r="M17" i="1"/>
  <c r="L17" i="1"/>
  <c r="K17" i="1"/>
  <c r="J17" i="1"/>
  <c r="I17" i="1"/>
  <c r="H17" i="1"/>
  <c r="G17" i="1"/>
  <c r="F17" i="1"/>
  <c r="S16" i="1"/>
  <c r="R16" i="1"/>
  <c r="P16" i="1"/>
  <c r="O16" i="1"/>
  <c r="N16" i="1"/>
  <c r="M16" i="1"/>
  <c r="L16" i="1"/>
  <c r="K16" i="1"/>
  <c r="J16" i="1"/>
  <c r="I16" i="1"/>
  <c r="H16" i="1"/>
  <c r="G16" i="1"/>
  <c r="F16" i="1"/>
  <c r="W15" i="1"/>
  <c r="V15" i="1"/>
  <c r="U15" i="1"/>
  <c r="T15" i="1"/>
  <c r="Q15" i="1"/>
  <c r="W14" i="1"/>
  <c r="V14" i="1"/>
  <c r="V18" i="1" s="1"/>
  <c r="U14" i="1"/>
  <c r="T14" i="1"/>
  <c r="Q14" i="1"/>
  <c r="S13" i="1"/>
  <c r="R13" i="1"/>
  <c r="P13" i="1"/>
  <c r="O13" i="1"/>
  <c r="N13" i="1"/>
  <c r="M13" i="1"/>
  <c r="L13" i="1"/>
  <c r="K13" i="1"/>
  <c r="J13" i="1"/>
  <c r="I13" i="1"/>
  <c r="H13" i="1"/>
  <c r="G13" i="1"/>
  <c r="F13" i="1"/>
  <c r="S12" i="1"/>
  <c r="R12" i="1"/>
  <c r="P12" i="1"/>
  <c r="O12" i="1"/>
  <c r="N12" i="1"/>
  <c r="M12" i="1"/>
  <c r="L12" i="1"/>
  <c r="K12" i="1"/>
  <c r="J12" i="1"/>
  <c r="I12" i="1"/>
  <c r="H12" i="1"/>
  <c r="G12" i="1"/>
  <c r="F12" i="1"/>
  <c r="S11" i="1"/>
  <c r="R11" i="1"/>
  <c r="P11" i="1"/>
  <c r="O11" i="1"/>
  <c r="N11" i="1"/>
  <c r="M11" i="1"/>
  <c r="L11" i="1"/>
  <c r="K11" i="1"/>
  <c r="J11" i="1"/>
  <c r="I11" i="1"/>
  <c r="H11" i="1"/>
  <c r="G11" i="1"/>
  <c r="F11" i="1"/>
  <c r="W10" i="1"/>
  <c r="V10" i="1"/>
  <c r="U10" i="1"/>
  <c r="T10" i="1"/>
  <c r="Q10" i="1"/>
  <c r="W9" i="1"/>
  <c r="V9" i="1"/>
  <c r="U9" i="1"/>
  <c r="T9" i="1"/>
  <c r="Q9" i="1"/>
  <c r="W8" i="1"/>
  <c r="V8" i="1"/>
  <c r="U8" i="1"/>
  <c r="T8" i="1"/>
  <c r="Q8" i="1"/>
  <c r="S7" i="1"/>
  <c r="R7" i="1"/>
  <c r="P7" i="1"/>
  <c r="O7" i="1"/>
  <c r="N7" i="1"/>
  <c r="M7" i="1"/>
  <c r="L7" i="1"/>
  <c r="K7" i="1"/>
  <c r="J7" i="1"/>
  <c r="I7" i="1"/>
  <c r="H7" i="1"/>
  <c r="G7" i="1"/>
  <c r="F7" i="1"/>
  <c r="S6" i="1"/>
  <c r="R6" i="1"/>
  <c r="P6" i="1"/>
  <c r="O6" i="1"/>
  <c r="N6" i="1"/>
  <c r="M6" i="1"/>
  <c r="L6" i="1"/>
  <c r="K6" i="1"/>
  <c r="J6" i="1"/>
  <c r="I6" i="1"/>
  <c r="H6" i="1"/>
  <c r="G6" i="1"/>
  <c r="F6" i="1"/>
  <c r="S5" i="1"/>
  <c r="R5" i="1"/>
  <c r="P5" i="1"/>
  <c r="O5" i="1"/>
  <c r="N5" i="1"/>
  <c r="M5" i="1"/>
  <c r="L5" i="1"/>
  <c r="K5" i="1"/>
  <c r="J5" i="1"/>
  <c r="I5" i="1"/>
  <c r="H5" i="1"/>
  <c r="G5" i="1"/>
  <c r="F5" i="1"/>
  <c r="W4" i="1"/>
  <c r="W5" i="1" s="1"/>
  <c r="V4" i="1"/>
  <c r="V7" i="1" s="1"/>
  <c r="U4" i="1"/>
  <c r="U6" i="1" s="1"/>
  <c r="T4" i="1"/>
  <c r="T7" i="1" s="1"/>
  <c r="Q4" i="1"/>
  <c r="Q5" i="1" s="1"/>
  <c r="Q524" i="1" l="1"/>
  <c r="Q475" i="2"/>
  <c r="Q476" i="2"/>
  <c r="V761" i="2"/>
  <c r="T6" i="1"/>
  <c r="Q64" i="1"/>
  <c r="V95" i="1"/>
  <c r="Q192" i="1"/>
  <c r="V190" i="1"/>
  <c r="W225" i="1"/>
  <c r="Q364" i="1"/>
  <c r="T372" i="1"/>
  <c r="V421" i="1"/>
  <c r="V533" i="1"/>
  <c r="W8" i="2"/>
  <c r="T7" i="2"/>
  <c r="Q12" i="2"/>
  <c r="R27" i="2"/>
  <c r="V34" i="2"/>
  <c r="T38" i="2"/>
  <c r="S39" i="2"/>
  <c r="V45" i="2"/>
  <c r="U52" i="2"/>
  <c r="V50" i="2"/>
  <c r="V71" i="2"/>
  <c r="S246" i="2"/>
  <c r="S247" i="2"/>
  <c r="S248" i="2"/>
  <c r="T283" i="2"/>
  <c r="T285" i="2"/>
  <c r="S331" i="2"/>
  <c r="R475" i="2"/>
  <c r="W640" i="2"/>
  <c r="W641" i="2"/>
  <c r="R672" i="2"/>
  <c r="U363" i="1"/>
  <c r="T368" i="1"/>
  <c r="T485" i="1"/>
  <c r="V492" i="1"/>
  <c r="U505" i="1"/>
  <c r="V524" i="1"/>
  <c r="Q533" i="1"/>
  <c r="Q7" i="2"/>
  <c r="S14" i="2"/>
  <c r="R18" i="2"/>
  <c r="T26" i="2"/>
  <c r="U27" i="2"/>
  <c r="W26" i="2"/>
  <c r="V37" i="2"/>
  <c r="U38" i="2"/>
  <c r="U39" i="2"/>
  <c r="W51" i="2"/>
  <c r="W52" i="2"/>
  <c r="Q80" i="2"/>
  <c r="Q185" i="2"/>
  <c r="Q213" i="2"/>
  <c r="U241" i="2"/>
  <c r="V242" i="2"/>
  <c r="W242" i="2"/>
  <c r="Q241" i="2"/>
  <c r="R258" i="2"/>
  <c r="R663" i="2"/>
  <c r="V13" i="1"/>
  <c r="Q351" i="1"/>
  <c r="V505" i="1"/>
  <c r="R7" i="2"/>
  <c r="T14" i="2"/>
  <c r="S18" i="2"/>
  <c r="U26" i="2"/>
  <c r="V27" i="2"/>
  <c r="Q32" i="2"/>
  <c r="Q34" i="2"/>
  <c r="W39" i="2"/>
  <c r="V38" i="2"/>
  <c r="Q44" i="2"/>
  <c r="Q59" i="2"/>
  <c r="R57" i="2"/>
  <c r="Q212" i="2"/>
  <c r="V259" i="2"/>
  <c r="V331" i="2"/>
  <c r="W588" i="2"/>
  <c r="T607" i="2"/>
  <c r="W654" i="2"/>
  <c r="Q715" i="2"/>
  <c r="R751" i="2"/>
  <c r="R763" i="2"/>
  <c r="V52" i="2"/>
  <c r="Q85" i="2"/>
  <c r="Q83" i="2"/>
  <c r="T248" i="2"/>
  <c r="T246" i="2"/>
  <c r="T247" i="2"/>
  <c r="W357" i="1"/>
  <c r="W364" i="1"/>
  <c r="U431" i="1"/>
  <c r="Q437" i="1"/>
  <c r="U14" i="2"/>
  <c r="T17" i="2"/>
  <c r="R19" i="2"/>
  <c r="V28" i="2"/>
  <c r="R32" i="2"/>
  <c r="W34" i="2"/>
  <c r="W38" i="2"/>
  <c r="R43" i="2"/>
  <c r="R44" i="2"/>
  <c r="R88" i="2"/>
  <c r="U102" i="2"/>
  <c r="U111" i="2"/>
  <c r="R137" i="2"/>
  <c r="Q179" i="2"/>
  <c r="S198" i="2"/>
  <c r="S276" i="2"/>
  <c r="S277" i="2"/>
  <c r="S362" i="2"/>
  <c r="T421" i="2"/>
  <c r="T423" i="2"/>
  <c r="T422" i="2"/>
  <c r="S530" i="2"/>
  <c r="S529" i="2"/>
  <c r="V606" i="2"/>
  <c r="T635" i="2"/>
  <c r="Q75" i="2"/>
  <c r="Q76" i="2"/>
  <c r="Q77" i="2"/>
  <c r="S243" i="2"/>
  <c r="S241" i="2"/>
  <c r="T5" i="1"/>
  <c r="W267" i="1"/>
  <c r="T59" i="1"/>
  <c r="U169" i="1"/>
  <c r="Q332" i="1"/>
  <c r="U346" i="1"/>
  <c r="W367" i="1"/>
  <c r="V404" i="1"/>
  <c r="Q422" i="1"/>
  <c r="V431" i="1"/>
  <c r="W435" i="1"/>
  <c r="Q505" i="1"/>
  <c r="Q532" i="1"/>
  <c r="Q8" i="2"/>
  <c r="W28" i="2"/>
  <c r="S43" i="2"/>
  <c r="S44" i="2"/>
  <c r="S500" i="2"/>
  <c r="Q256" i="1"/>
  <c r="Q39" i="1"/>
  <c r="W75" i="1"/>
  <c r="T364" i="1"/>
  <c r="T381" i="1"/>
  <c r="U8" i="2"/>
  <c r="R8" i="2"/>
  <c r="W13" i="2"/>
  <c r="V19" i="2"/>
  <c r="T18" i="2"/>
  <c r="T34" i="2"/>
  <c r="Q33" i="2"/>
  <c r="R39" i="2"/>
  <c r="W37" i="2"/>
  <c r="T45" i="2"/>
  <c r="T137" i="2"/>
  <c r="V139" i="2"/>
  <c r="V152" i="2"/>
  <c r="U171" i="2"/>
  <c r="U196" i="2"/>
  <c r="U197" i="2"/>
  <c r="W198" i="2"/>
  <c r="W196" i="2"/>
  <c r="S417" i="2"/>
  <c r="Q429" i="2"/>
  <c r="Q431" i="2"/>
  <c r="T501" i="2"/>
  <c r="V525" i="2"/>
  <c r="V523" i="2"/>
  <c r="U645" i="2"/>
  <c r="U646" i="2"/>
  <c r="V665" i="2"/>
  <c r="R52" i="2"/>
  <c r="S50" i="2"/>
  <c r="S59" i="2"/>
  <c r="R72" i="2"/>
  <c r="T73" i="2"/>
  <c r="S79" i="2"/>
  <c r="T80" i="2"/>
  <c r="W109" i="2"/>
  <c r="U116" i="2"/>
  <c r="W137" i="2"/>
  <c r="R178" i="2"/>
  <c r="Q184" i="2"/>
  <c r="S220" i="2"/>
  <c r="W247" i="2"/>
  <c r="W260" i="2"/>
  <c r="T267" i="2"/>
  <c r="W277" i="2"/>
  <c r="Q275" i="2"/>
  <c r="R277" i="2"/>
  <c r="Q306" i="2"/>
  <c r="R307" i="2"/>
  <c r="T342" i="2"/>
  <c r="T350" i="2"/>
  <c r="U350" i="2"/>
  <c r="S429" i="2"/>
  <c r="T430" i="2"/>
  <c r="R454" i="2"/>
  <c r="W461" i="2"/>
  <c r="T467" i="2"/>
  <c r="T468" i="2"/>
  <c r="U474" i="2"/>
  <c r="Q515" i="2"/>
  <c r="Q519" i="2"/>
  <c r="T520" i="2"/>
  <c r="R524" i="2"/>
  <c r="T533" i="2"/>
  <c r="U538" i="2"/>
  <c r="R544" i="2"/>
  <c r="T593" i="2"/>
  <c r="S596" i="2"/>
  <c r="W607" i="2"/>
  <c r="Q606" i="2"/>
  <c r="R613" i="2"/>
  <c r="R641" i="2"/>
  <c r="U642" i="2"/>
  <c r="Q653" i="2"/>
  <c r="R655" i="2"/>
  <c r="U655" i="2"/>
  <c r="T663" i="2"/>
  <c r="V677" i="2"/>
  <c r="T716" i="2"/>
  <c r="T732" i="2"/>
  <c r="W731" i="2"/>
  <c r="T802" i="2"/>
  <c r="V811" i="2"/>
  <c r="Q819" i="2"/>
  <c r="V822" i="2"/>
  <c r="R824" i="2"/>
  <c r="R845" i="2"/>
  <c r="T847" i="2"/>
  <c r="T58" i="2"/>
  <c r="S71" i="2"/>
  <c r="T79" i="2"/>
  <c r="S109" i="2"/>
  <c r="V116" i="2"/>
  <c r="S125" i="2"/>
  <c r="T152" i="2"/>
  <c r="S172" i="2"/>
  <c r="T172" i="2"/>
  <c r="S177" i="2"/>
  <c r="S178" i="2"/>
  <c r="R184" i="2"/>
  <c r="R186" i="2"/>
  <c r="U213" i="2"/>
  <c r="U222" i="2"/>
  <c r="W220" i="2"/>
  <c r="Q222" i="2"/>
  <c r="R247" i="2"/>
  <c r="U266" i="2"/>
  <c r="V266" i="2"/>
  <c r="U277" i="2"/>
  <c r="T330" i="2"/>
  <c r="V342" i="2"/>
  <c r="S342" i="2"/>
  <c r="T343" i="2"/>
  <c r="Q423" i="2"/>
  <c r="T427" i="2"/>
  <c r="T429" i="2"/>
  <c r="V454" i="2"/>
  <c r="W456" i="2"/>
  <c r="V460" i="2"/>
  <c r="U467" i="2"/>
  <c r="W467" i="2"/>
  <c r="U476" i="2"/>
  <c r="S519" i="2"/>
  <c r="W520" i="2"/>
  <c r="T524" i="2"/>
  <c r="T525" i="2"/>
  <c r="Q529" i="2"/>
  <c r="V533" i="2"/>
  <c r="Q543" i="2"/>
  <c r="W544" i="2"/>
  <c r="Q581" i="2"/>
  <c r="S586" i="2"/>
  <c r="V594" i="2"/>
  <c r="R615" i="2"/>
  <c r="U629" i="2"/>
  <c r="W636" i="2"/>
  <c r="T645" i="2"/>
  <c r="U665" i="2"/>
  <c r="T679" i="2"/>
  <c r="U679" i="2"/>
  <c r="T708" i="2"/>
  <c r="T709" i="2"/>
  <c r="T715" i="2"/>
  <c r="U731" i="2"/>
  <c r="V730" i="2"/>
  <c r="T761" i="2"/>
  <c r="Q778" i="2"/>
  <c r="W810" i="2"/>
  <c r="Q830" i="2"/>
  <c r="S845" i="2"/>
  <c r="T52" i="2"/>
  <c r="U58" i="2"/>
  <c r="T71" i="2"/>
  <c r="T77" i="2"/>
  <c r="V104" i="2"/>
  <c r="W102" i="2"/>
  <c r="Q103" i="2"/>
  <c r="R102" i="2"/>
  <c r="S104" i="2"/>
  <c r="Q124" i="2"/>
  <c r="Q137" i="2"/>
  <c r="R164" i="2"/>
  <c r="T177" i="2"/>
  <c r="T178" i="2"/>
  <c r="T186" i="2"/>
  <c r="R198" i="2"/>
  <c r="S222" i="2"/>
  <c r="Q246" i="2"/>
  <c r="Q260" i="2"/>
  <c r="U268" i="2"/>
  <c r="Q276" i="2"/>
  <c r="Q285" i="2"/>
  <c r="V344" i="2"/>
  <c r="V350" i="2"/>
  <c r="W349" i="2"/>
  <c r="W418" i="2"/>
  <c r="S422" i="2"/>
  <c r="S423" i="2"/>
  <c r="V491" i="2"/>
  <c r="W490" i="2"/>
  <c r="Q489" i="2"/>
  <c r="R490" i="2"/>
  <c r="W507" i="2"/>
  <c r="T517" i="2"/>
  <c r="U517" i="2"/>
  <c r="T519" i="2"/>
  <c r="U524" i="2"/>
  <c r="U525" i="2"/>
  <c r="R543" i="2"/>
  <c r="U586" i="2"/>
  <c r="V592" i="2"/>
  <c r="Q598" i="2"/>
  <c r="T613" i="2"/>
  <c r="U614" i="2"/>
  <c r="V615" i="2"/>
  <c r="T631" i="2"/>
  <c r="T642" i="2"/>
  <c r="W645" i="2"/>
  <c r="S673" i="2"/>
  <c r="U672" i="2"/>
  <c r="W710" i="2"/>
  <c r="Q709" i="2"/>
  <c r="U716" i="2"/>
  <c r="V731" i="2"/>
  <c r="W751" i="2"/>
  <c r="Q750" i="2"/>
  <c r="T750" i="2"/>
  <c r="U761" i="2"/>
  <c r="R829" i="2"/>
  <c r="T845" i="2"/>
  <c r="V57" i="2"/>
  <c r="U71" i="2"/>
  <c r="Q73" i="2"/>
  <c r="S72" i="2"/>
  <c r="U77" i="2"/>
  <c r="U109" i="2"/>
  <c r="S118" i="2"/>
  <c r="R139" i="2"/>
  <c r="T164" i="2"/>
  <c r="W164" i="2"/>
  <c r="Q163" i="2"/>
  <c r="V179" i="2"/>
  <c r="R197" i="2"/>
  <c r="S212" i="2"/>
  <c r="S260" i="2"/>
  <c r="Q266" i="2"/>
  <c r="R268" i="2"/>
  <c r="S268" i="2"/>
  <c r="Q277" i="2"/>
  <c r="R284" i="2"/>
  <c r="R343" i="2"/>
  <c r="V348" i="2"/>
  <c r="U362" i="2"/>
  <c r="W361" i="2"/>
  <c r="W370" i="2"/>
  <c r="Q372" i="2"/>
  <c r="Q426" i="2"/>
  <c r="V427" i="2"/>
  <c r="R456" i="2"/>
  <c r="S480" i="2"/>
  <c r="R489" i="2"/>
  <c r="W524" i="2"/>
  <c r="T543" i="2"/>
  <c r="T655" i="2"/>
  <c r="W665" i="2"/>
  <c r="V710" i="2"/>
  <c r="V715" i="2"/>
  <c r="W752" i="2"/>
  <c r="U777" i="2"/>
  <c r="Q779" i="2"/>
  <c r="Q809" i="2"/>
  <c r="S820" i="2"/>
  <c r="U844" i="2"/>
  <c r="R73" i="2"/>
  <c r="T72" i="2"/>
  <c r="S124" i="2"/>
  <c r="W186" i="2"/>
  <c r="T197" i="2"/>
  <c r="V196" i="2"/>
  <c r="W197" i="2"/>
  <c r="W213" i="2"/>
  <c r="S259" i="2"/>
  <c r="R276" i="2"/>
  <c r="S285" i="2"/>
  <c r="S418" i="2"/>
  <c r="U422" i="2"/>
  <c r="V426" i="2"/>
  <c r="W427" i="2"/>
  <c r="W462" i="2"/>
  <c r="R469" i="2"/>
  <c r="S469" i="2"/>
  <c r="V490" i="2"/>
  <c r="T502" i="2"/>
  <c r="R507" i="2"/>
  <c r="W523" i="2"/>
  <c r="R528" i="2"/>
  <c r="R540" i="2"/>
  <c r="T542" i="2"/>
  <c r="W543" i="2"/>
  <c r="Q594" i="2"/>
  <c r="Q597" i="2"/>
  <c r="Q634" i="2"/>
  <c r="W642" i="2"/>
  <c r="T644" i="2"/>
  <c r="U654" i="2"/>
  <c r="T695" i="2"/>
  <c r="U693" i="2"/>
  <c r="Q695" i="2"/>
  <c r="W709" i="2"/>
  <c r="V724" i="2"/>
  <c r="Q730" i="2"/>
  <c r="R732" i="2"/>
  <c r="W763" i="2"/>
  <c r="R809" i="2"/>
  <c r="Q810" i="2"/>
  <c r="T820" i="2"/>
  <c r="V844" i="2"/>
  <c r="R848" i="2"/>
  <c r="R267" i="2"/>
  <c r="V307" i="2"/>
  <c r="R329" i="2"/>
  <c r="T331" i="2"/>
  <c r="U330" i="2"/>
  <c r="W329" i="2"/>
  <c r="Q363" i="2"/>
  <c r="R362" i="2"/>
  <c r="S363" i="2"/>
  <c r="T361" i="2"/>
  <c r="R430" i="2"/>
  <c r="T461" i="2"/>
  <c r="R474" i="2"/>
  <c r="V500" i="2"/>
  <c r="Q501" i="2"/>
  <c r="T500" i="2"/>
  <c r="U509" i="2"/>
  <c r="W587" i="2"/>
  <c r="S593" i="2"/>
  <c r="W614" i="2"/>
  <c r="W629" i="2"/>
  <c r="T636" i="2"/>
  <c r="W655" i="2"/>
  <c r="V673" i="2"/>
  <c r="Q679" i="2"/>
  <c r="Q714" i="2"/>
  <c r="W724" i="2"/>
  <c r="T762" i="2"/>
  <c r="S800" i="2"/>
  <c r="W802" i="2"/>
  <c r="T811" i="2"/>
  <c r="V820" i="2"/>
  <c r="Q50" i="2"/>
  <c r="R50" i="2"/>
  <c r="R59" i="2"/>
  <c r="S57" i="2"/>
  <c r="Q72" i="2"/>
  <c r="W84" i="2"/>
  <c r="T87" i="2"/>
  <c r="W88" i="2"/>
  <c r="V109" i="2"/>
  <c r="V150" i="2"/>
  <c r="V170" i="2"/>
  <c r="W170" i="2"/>
  <c r="Q178" i="2"/>
  <c r="R177" i="2"/>
  <c r="T179" i="2"/>
  <c r="V198" i="2"/>
  <c r="R211" i="2"/>
  <c r="U248" i="2"/>
  <c r="V258" i="2"/>
  <c r="W259" i="2"/>
  <c r="S267" i="2"/>
  <c r="U275" i="2"/>
  <c r="R285" i="2"/>
  <c r="R331" i="2"/>
  <c r="S430" i="2"/>
  <c r="R455" i="2"/>
  <c r="S454" i="2"/>
  <c r="T455" i="2"/>
  <c r="V461" i="2"/>
  <c r="S468" i="2"/>
  <c r="V516" i="2"/>
  <c r="R520" i="2"/>
  <c r="T538" i="2"/>
  <c r="T540" i="2"/>
  <c r="W581" i="2"/>
  <c r="T608" i="2"/>
  <c r="W613" i="2"/>
  <c r="T624" i="2"/>
  <c r="U626" i="2"/>
  <c r="R642" i="2"/>
  <c r="Q674" i="2"/>
  <c r="Q677" i="2"/>
  <c r="S708" i="2"/>
  <c r="R714" i="2"/>
  <c r="W716" i="2"/>
  <c r="Q724" i="2"/>
  <c r="T725" i="2"/>
  <c r="T731" i="2"/>
  <c r="W819" i="2"/>
  <c r="W831" i="2"/>
  <c r="U845" i="2"/>
  <c r="Q16" i="1"/>
  <c r="U22" i="1"/>
  <c r="V58" i="1"/>
  <c r="V87" i="1"/>
  <c r="U94" i="1"/>
  <c r="U262" i="1"/>
  <c r="T265" i="1"/>
  <c r="W282" i="1"/>
  <c r="W319" i="1"/>
  <c r="T341" i="1"/>
  <c r="U364" i="1"/>
  <c r="W411" i="1"/>
  <c r="U413" i="1"/>
  <c r="Q411" i="1"/>
  <c r="U436" i="1"/>
  <c r="U479" i="1"/>
  <c r="Q486" i="1"/>
  <c r="U492" i="1"/>
  <c r="U439" i="1"/>
  <c r="V21" i="1"/>
  <c r="W97" i="1"/>
  <c r="T191" i="1"/>
  <c r="U279" i="1"/>
  <c r="V297" i="1"/>
  <c r="W325" i="1"/>
  <c r="Q465" i="1"/>
  <c r="Q45" i="1"/>
  <c r="V337" i="1"/>
  <c r="Q347" i="1"/>
  <c r="W18" i="1"/>
  <c r="W17" i="1"/>
  <c r="V20" i="1"/>
  <c r="V27" i="1"/>
  <c r="U33" i="1"/>
  <c r="U88" i="1"/>
  <c r="T164" i="1"/>
  <c r="V261" i="1"/>
  <c r="Q266" i="1"/>
  <c r="Q283" i="1"/>
  <c r="T318" i="1"/>
  <c r="V437" i="1"/>
  <c r="W484" i="1"/>
  <c r="T490" i="1"/>
  <c r="V68" i="1"/>
  <c r="Q76" i="1"/>
  <c r="T99" i="1"/>
  <c r="Q224" i="1"/>
  <c r="Q249" i="1"/>
  <c r="W261" i="1"/>
  <c r="V306" i="1"/>
  <c r="T309" i="1"/>
  <c r="W333" i="1"/>
  <c r="U372" i="1"/>
  <c r="W516" i="1"/>
  <c r="T16" i="1"/>
  <c r="T171" i="1"/>
  <c r="U174" i="1"/>
  <c r="V256" i="1"/>
  <c r="U284" i="1"/>
  <c r="W292" i="1"/>
  <c r="Q297" i="1"/>
  <c r="V326" i="1"/>
  <c r="Q333" i="1"/>
  <c r="V332" i="1"/>
  <c r="Q367" i="1"/>
  <c r="T378" i="1"/>
  <c r="W377" i="1"/>
  <c r="T379" i="1"/>
  <c r="Q405" i="1"/>
  <c r="V460" i="1"/>
  <c r="T461" i="1"/>
  <c r="W498" i="1"/>
  <c r="U18" i="1"/>
  <c r="T308" i="1"/>
  <c r="W374" i="1"/>
  <c r="W373" i="1"/>
  <c r="U377" i="1"/>
  <c r="T382" i="1"/>
  <c r="Q429" i="1"/>
  <c r="V452" i="1"/>
  <c r="U498" i="1"/>
  <c r="T513" i="1"/>
  <c r="W513" i="1"/>
  <c r="T470" i="1"/>
  <c r="V531" i="1"/>
  <c r="Q262" i="1"/>
  <c r="V299" i="1"/>
  <c r="U305" i="1"/>
  <c r="Q309" i="1"/>
  <c r="V339" i="1"/>
  <c r="V340" i="1"/>
  <c r="Q354" i="1"/>
  <c r="Q362" i="1"/>
  <c r="U378" i="1"/>
  <c r="U379" i="1"/>
  <c r="V413" i="1"/>
  <c r="V422" i="1"/>
  <c r="Q425" i="1"/>
  <c r="U429" i="1"/>
  <c r="W437" i="1"/>
  <c r="V435" i="1"/>
  <c r="W452" i="1"/>
  <c r="W462" i="1"/>
  <c r="V468" i="1"/>
  <c r="U469" i="1"/>
  <c r="T504" i="1"/>
  <c r="Q512" i="1"/>
  <c r="W522" i="1"/>
  <c r="U340" i="1"/>
  <c r="V6" i="1"/>
  <c r="V32" i="1"/>
  <c r="V5" i="1"/>
  <c r="W6" i="1"/>
  <c r="Q13" i="1"/>
  <c r="Q12" i="1"/>
  <c r="W16" i="1"/>
  <c r="T20" i="1"/>
  <c r="T21" i="1"/>
  <c r="Q38" i="1"/>
  <c r="T47" i="1"/>
  <c r="Q63" i="1"/>
  <c r="V71" i="1"/>
  <c r="Q93" i="1"/>
  <c r="U98" i="1"/>
  <c r="V145" i="1"/>
  <c r="U190" i="1"/>
  <c r="Q244" i="1"/>
  <c r="Q248" i="1"/>
  <c r="T254" i="1"/>
  <c r="T262" i="1"/>
  <c r="W278" i="1"/>
  <c r="T298" i="1"/>
  <c r="W299" i="1"/>
  <c r="Q305" i="1"/>
  <c r="U326" i="1"/>
  <c r="T350" i="1"/>
  <c r="U358" i="1"/>
  <c r="U359" i="1"/>
  <c r="W363" i="1"/>
  <c r="U374" i="1"/>
  <c r="T377" i="1"/>
  <c r="W378" i="1"/>
  <c r="T422" i="1"/>
  <c r="Q431" i="1"/>
  <c r="Q441" i="1"/>
  <c r="W450" i="1"/>
  <c r="W468" i="1"/>
  <c r="V469" i="1"/>
  <c r="T478" i="1"/>
  <c r="Q490" i="1"/>
  <c r="Q491" i="1"/>
  <c r="Q497" i="1"/>
  <c r="T469" i="1"/>
  <c r="U184" i="1"/>
  <c r="T13" i="1"/>
  <c r="T18" i="1"/>
  <c r="U20" i="1"/>
  <c r="T40" i="1"/>
  <c r="U46" i="1"/>
  <c r="Q54" i="1"/>
  <c r="W55" i="1"/>
  <c r="T65" i="1"/>
  <c r="Q73" i="1"/>
  <c r="W87" i="1"/>
  <c r="T95" i="1"/>
  <c r="T97" i="1"/>
  <c r="U107" i="1"/>
  <c r="U171" i="1"/>
  <c r="V192" i="1"/>
  <c r="V225" i="1"/>
  <c r="Q236" i="1"/>
  <c r="T250" i="1"/>
  <c r="T255" i="1"/>
  <c r="Q260" i="1"/>
  <c r="U267" i="1"/>
  <c r="V284" i="1"/>
  <c r="T305" i="1"/>
  <c r="Q331" i="1"/>
  <c r="V336" i="1"/>
  <c r="U337" i="1"/>
  <c r="W346" i="1"/>
  <c r="U349" i="1"/>
  <c r="U350" i="1"/>
  <c r="T351" i="1"/>
  <c r="V358" i="1"/>
  <c r="V359" i="1"/>
  <c r="W362" i="1"/>
  <c r="U367" i="1"/>
  <c r="Q372" i="1"/>
  <c r="U373" i="1"/>
  <c r="V397" i="1"/>
  <c r="W397" i="1"/>
  <c r="V405" i="1"/>
  <c r="W431" i="1"/>
  <c r="Q499" i="1"/>
  <c r="V499" i="1"/>
  <c r="W505" i="1"/>
  <c r="V503" i="1"/>
  <c r="W512" i="1"/>
  <c r="T532" i="1"/>
  <c r="U531" i="1"/>
  <c r="Q225" i="1"/>
  <c r="U339" i="1"/>
  <c r="U71" i="1"/>
  <c r="W89" i="1"/>
  <c r="U145" i="1"/>
  <c r="U13" i="1"/>
  <c r="V46" i="1"/>
  <c r="V77" i="1"/>
  <c r="U95" i="1"/>
  <c r="T108" i="1"/>
  <c r="T116" i="1"/>
  <c r="T114" i="1"/>
  <c r="V171" i="1"/>
  <c r="W192" i="1"/>
  <c r="T205" i="1"/>
  <c r="W234" i="1"/>
  <c r="U235" i="1"/>
  <c r="U243" i="1"/>
  <c r="T279" i="1"/>
  <c r="V305" i="1"/>
  <c r="Q318" i="1"/>
  <c r="W336" i="1"/>
  <c r="V349" i="1"/>
  <c r="V350" i="1"/>
  <c r="T397" i="1"/>
  <c r="Q413" i="1"/>
  <c r="Q440" i="1"/>
  <c r="T479" i="1"/>
  <c r="U7" i="1"/>
  <c r="V33" i="1"/>
  <c r="W21" i="1"/>
  <c r="V40" i="1"/>
  <c r="W45" i="1"/>
  <c r="U47" i="1"/>
  <c r="V65" i="1"/>
  <c r="Q89" i="1"/>
  <c r="W171" i="1"/>
  <c r="T176" i="1"/>
  <c r="U182" i="1"/>
  <c r="Q219" i="1"/>
  <c r="Q220" i="1"/>
  <c r="T244" i="1"/>
  <c r="V250" i="1"/>
  <c r="W256" i="1"/>
  <c r="V254" i="1"/>
  <c r="W260" i="1"/>
  <c r="W266" i="1"/>
  <c r="W286" i="1"/>
  <c r="Q292" i="1"/>
  <c r="W297" i="1"/>
  <c r="Q306" i="1"/>
  <c r="W320" i="1"/>
  <c r="W337" i="1"/>
  <c r="Q341" i="1"/>
  <c r="V345" i="1"/>
  <c r="T363" i="1"/>
  <c r="W369" i="1"/>
  <c r="U369" i="1"/>
  <c r="W372" i="1"/>
  <c r="U381" i="1"/>
  <c r="U399" i="1"/>
  <c r="W404" i="1"/>
  <c r="T416" i="1"/>
  <c r="T417" i="1"/>
  <c r="T424" i="1"/>
  <c r="Q451" i="1"/>
  <c r="V450" i="1"/>
  <c r="Q461" i="1"/>
  <c r="V466" i="1"/>
  <c r="W478" i="1"/>
  <c r="W485" i="1"/>
  <c r="W12" i="1"/>
  <c r="T11" i="1"/>
  <c r="Q17" i="1"/>
  <c r="Q34" i="1"/>
  <c r="W40" i="1"/>
  <c r="W65" i="1"/>
  <c r="T69" i="1"/>
  <c r="W94" i="1"/>
  <c r="W207" i="1"/>
  <c r="W250" i="1"/>
  <c r="V304" i="1"/>
  <c r="U320" i="1"/>
  <c r="T327" i="1"/>
  <c r="W326" i="1"/>
  <c r="V333" i="1"/>
  <c r="U362" i="1"/>
  <c r="U368" i="1"/>
  <c r="V399" i="1"/>
  <c r="U398" i="1"/>
  <c r="U404" i="1"/>
  <c r="Q403" i="1"/>
  <c r="U416" i="1"/>
  <c r="T437" i="1"/>
  <c r="U451" i="1"/>
  <c r="W466" i="1"/>
  <c r="U485" i="1"/>
  <c r="Q484" i="1"/>
  <c r="U490" i="1"/>
  <c r="V498" i="1"/>
  <c r="T517" i="1"/>
  <c r="W523" i="1"/>
  <c r="U5" i="1"/>
  <c r="Q109" i="1"/>
  <c r="U16" i="1"/>
  <c r="T34" i="1"/>
  <c r="Q11" i="1"/>
  <c r="W46" i="1"/>
  <c r="T50" i="1"/>
  <c r="T53" i="1"/>
  <c r="W116" i="1"/>
  <c r="T143" i="1"/>
  <c r="V176" i="1"/>
  <c r="U220" i="1"/>
  <c r="U223" i="1"/>
  <c r="U282" i="1"/>
  <c r="Q291" i="1"/>
  <c r="T299" i="1"/>
  <c r="W298" i="1"/>
  <c r="V298" i="1"/>
  <c r="U304" i="1"/>
  <c r="V319" i="1"/>
  <c r="V320" i="1"/>
  <c r="U325" i="1"/>
  <c r="U331" i="1"/>
  <c r="T340" i="1"/>
  <c r="Q355" i="1"/>
  <c r="T367" i="1"/>
  <c r="W368" i="1"/>
  <c r="T373" i="1"/>
  <c r="W379" i="1"/>
  <c r="W399" i="1"/>
  <c r="V403" i="1"/>
  <c r="V412" i="1"/>
  <c r="W415" i="1"/>
  <c r="V416" i="1"/>
  <c r="T420" i="1"/>
  <c r="Q426" i="1"/>
  <c r="U435" i="1"/>
  <c r="V436" i="1"/>
  <c r="T439" i="1"/>
  <c r="Q462" i="1"/>
  <c r="W465" i="1"/>
  <c r="Q498" i="1"/>
  <c r="Q504" i="1"/>
  <c r="Q514" i="1"/>
  <c r="V516" i="1"/>
  <c r="U517" i="1"/>
  <c r="U523" i="1"/>
  <c r="Q522" i="1"/>
  <c r="R12" i="2"/>
  <c r="W6" i="2"/>
  <c r="T12" i="2"/>
  <c r="R13" i="2"/>
  <c r="T28" i="2"/>
  <c r="U32" i="2"/>
  <c r="S33" i="2"/>
  <c r="Q37" i="2"/>
  <c r="V43" i="2"/>
  <c r="T44" i="2"/>
  <c r="R51" i="2"/>
  <c r="W71" i="2"/>
  <c r="U72" i="2"/>
  <c r="R75" i="2"/>
  <c r="U79" i="2"/>
  <c r="T83" i="2"/>
  <c r="Q87" i="2"/>
  <c r="S88" i="2"/>
  <c r="S103" i="2"/>
  <c r="W104" i="2"/>
  <c r="Q109" i="2"/>
  <c r="W111" i="2"/>
  <c r="Q117" i="2"/>
  <c r="Q116" i="2"/>
  <c r="T123" i="2"/>
  <c r="T125" i="2"/>
  <c r="T124" i="2"/>
  <c r="W152" i="2"/>
  <c r="W151" i="2"/>
  <c r="W150" i="2"/>
  <c r="V151" i="2"/>
  <c r="S164" i="2"/>
  <c r="S163" i="2"/>
  <c r="Q162" i="2"/>
  <c r="U177" i="2"/>
  <c r="U179" i="2"/>
  <c r="U178" i="2"/>
  <c r="V222" i="2"/>
  <c r="W221" i="2"/>
  <c r="U220" i="2"/>
  <c r="U242" i="2"/>
  <c r="W243" i="2"/>
  <c r="Q350" i="2"/>
  <c r="Q349" i="2"/>
  <c r="Q348" i="2"/>
  <c r="Q417" i="2"/>
  <c r="Q418" i="2"/>
  <c r="Q419" i="2"/>
  <c r="R422" i="2"/>
  <c r="R421" i="2"/>
  <c r="R423" i="2"/>
  <c r="T491" i="2"/>
  <c r="T490" i="2"/>
  <c r="U508" i="2"/>
  <c r="T530" i="2"/>
  <c r="T529" i="2"/>
  <c r="T528" i="2"/>
  <c r="U530" i="2"/>
  <c r="U529" i="2"/>
  <c r="U528" i="2"/>
  <c r="S85" i="2"/>
  <c r="S84" i="2"/>
  <c r="S83" i="2"/>
  <c r="V248" i="2"/>
  <c r="V247" i="2"/>
  <c r="V246" i="2"/>
  <c r="U372" i="2"/>
  <c r="U370" i="2"/>
  <c r="U371" i="2"/>
  <c r="U431" i="2"/>
  <c r="U430" i="2"/>
  <c r="U429" i="2"/>
  <c r="S12" i="2"/>
  <c r="W17" i="2"/>
  <c r="W58" i="2"/>
  <c r="W248" i="2"/>
  <c r="V7" i="2"/>
  <c r="T8" i="2"/>
  <c r="U12" i="2"/>
  <c r="S13" i="2"/>
  <c r="Q14" i="2"/>
  <c r="Q17" i="2"/>
  <c r="W18" i="2"/>
  <c r="U19" i="2"/>
  <c r="Q26" i="2"/>
  <c r="W27" i="2"/>
  <c r="U28" i="2"/>
  <c r="V32" i="2"/>
  <c r="T33" i="2"/>
  <c r="R34" i="2"/>
  <c r="R37" i="2"/>
  <c r="V39" i="2"/>
  <c r="W43" i="2"/>
  <c r="U44" i="2"/>
  <c r="U50" i="2"/>
  <c r="S51" i="2"/>
  <c r="Q52" i="2"/>
  <c r="Q58" i="2"/>
  <c r="W59" i="2"/>
  <c r="V72" i="2"/>
  <c r="S75" i="2"/>
  <c r="V79" i="2"/>
  <c r="V83" i="2"/>
  <c r="Q102" i="2"/>
  <c r="W110" i="2"/>
  <c r="Q118" i="2"/>
  <c r="T163" i="2"/>
  <c r="S162" i="2"/>
  <c r="V178" i="2"/>
  <c r="S184" i="2"/>
  <c r="S186" i="2"/>
  <c r="S185" i="2"/>
  <c r="W222" i="2"/>
  <c r="V241" i="2"/>
  <c r="Q247" i="2"/>
  <c r="Q462" i="2"/>
  <c r="Q461" i="2"/>
  <c r="Q460" i="2"/>
  <c r="W515" i="2"/>
  <c r="W516" i="2"/>
  <c r="W517" i="2"/>
  <c r="S695" i="2"/>
  <c r="S693" i="2"/>
  <c r="S694" i="2"/>
  <c r="S777" i="2"/>
  <c r="S779" i="2"/>
  <c r="S778" i="2"/>
  <c r="T43" i="2"/>
  <c r="W103" i="2"/>
  <c r="W117" i="2"/>
  <c r="T243" i="2"/>
  <c r="T242" i="2"/>
  <c r="T241" i="2"/>
  <c r="U243" i="2"/>
  <c r="W7" i="2"/>
  <c r="V12" i="2"/>
  <c r="T13" i="2"/>
  <c r="R17" i="2"/>
  <c r="R26" i="2"/>
  <c r="W32" i="2"/>
  <c r="U33" i="2"/>
  <c r="S34" i="2"/>
  <c r="S37" i="2"/>
  <c r="Q38" i="2"/>
  <c r="V44" i="2"/>
  <c r="T51" i="2"/>
  <c r="T57" i="2"/>
  <c r="R58" i="2"/>
  <c r="Q71" i="2"/>
  <c r="W72" i="2"/>
  <c r="U73" i="2"/>
  <c r="T75" i="2"/>
  <c r="R76" i="2"/>
  <c r="W79" i="2"/>
  <c r="U80" i="2"/>
  <c r="R104" i="2"/>
  <c r="R103" i="2"/>
  <c r="R111" i="2"/>
  <c r="R110" i="2"/>
  <c r="R109" i="2"/>
  <c r="R118" i="2"/>
  <c r="R117" i="2"/>
  <c r="R116" i="2"/>
  <c r="S116" i="2"/>
  <c r="W116" i="2"/>
  <c r="V125" i="2"/>
  <c r="V124" i="2"/>
  <c r="V123" i="2"/>
  <c r="W124" i="2"/>
  <c r="U124" i="2"/>
  <c r="S139" i="2"/>
  <c r="Q152" i="2"/>
  <c r="Q151" i="2"/>
  <c r="Q150" i="2"/>
  <c r="R150" i="2"/>
  <c r="U163" i="2"/>
  <c r="U162" i="2"/>
  <c r="V163" i="2"/>
  <c r="U164" i="2"/>
  <c r="W172" i="2"/>
  <c r="W179" i="2"/>
  <c r="W178" i="2"/>
  <c r="W177" i="2"/>
  <c r="Q198" i="2"/>
  <c r="Q197" i="2"/>
  <c r="S211" i="2"/>
  <c r="S213" i="2"/>
  <c r="W241" i="2"/>
  <c r="Q242" i="2"/>
  <c r="R260" i="2"/>
  <c r="R259" i="2"/>
  <c r="V268" i="2"/>
  <c r="T276" i="2"/>
  <c r="T275" i="2"/>
  <c r="T277" i="2"/>
  <c r="W276" i="2"/>
  <c r="T284" i="2"/>
  <c r="R306" i="2"/>
  <c r="T306" i="2"/>
  <c r="S348" i="2"/>
  <c r="V530" i="2"/>
  <c r="V529" i="2"/>
  <c r="V528" i="2"/>
  <c r="W529" i="2"/>
  <c r="W528" i="2"/>
  <c r="W530" i="2"/>
  <c r="Q535" i="2"/>
  <c r="Q534" i="2"/>
  <c r="Q533" i="2"/>
  <c r="V6" i="2"/>
  <c r="T32" i="2"/>
  <c r="Q51" i="2"/>
  <c r="R6" i="2"/>
  <c r="W12" i="2"/>
  <c r="U13" i="2"/>
  <c r="S17" i="2"/>
  <c r="Q18" i="2"/>
  <c r="S26" i="2"/>
  <c r="Q27" i="2"/>
  <c r="V33" i="2"/>
  <c r="T37" i="2"/>
  <c r="R38" i="2"/>
  <c r="Q43" i="2"/>
  <c r="W44" i="2"/>
  <c r="U45" i="2"/>
  <c r="U51" i="2"/>
  <c r="S58" i="2"/>
  <c r="R71" i="2"/>
  <c r="V73" i="2"/>
  <c r="U75" i="2"/>
  <c r="S76" i="2"/>
  <c r="V80" i="2"/>
  <c r="W81" i="2"/>
  <c r="V89" i="2"/>
  <c r="V88" i="2"/>
  <c r="V87" i="2"/>
  <c r="S111" i="2"/>
  <c r="S117" i="2"/>
  <c r="W125" i="2"/>
  <c r="T139" i="2"/>
  <c r="T138" i="2"/>
  <c r="U139" i="2"/>
  <c r="R151" i="2"/>
  <c r="V162" i="2"/>
  <c r="V172" i="2"/>
  <c r="V177" i="2"/>
  <c r="U186" i="2"/>
  <c r="U185" i="2"/>
  <c r="U184" i="2"/>
  <c r="V185" i="2"/>
  <c r="T211" i="2"/>
  <c r="T213" i="2"/>
  <c r="T212" i="2"/>
  <c r="Q221" i="2"/>
  <c r="W268" i="2"/>
  <c r="U417" i="2"/>
  <c r="V419" i="2"/>
  <c r="S460" i="2"/>
  <c r="Q517" i="2"/>
  <c r="Q516" i="2"/>
  <c r="R517" i="2"/>
  <c r="R515" i="2"/>
  <c r="S515" i="2"/>
  <c r="Q625" i="2"/>
  <c r="Q626" i="2"/>
  <c r="Q624" i="2"/>
  <c r="R626" i="2"/>
  <c r="R625" i="2"/>
  <c r="U635" i="2"/>
  <c r="U634" i="2"/>
  <c r="U636" i="2"/>
  <c r="V646" i="2"/>
  <c r="V645" i="2"/>
  <c r="V644" i="2"/>
  <c r="Q89" i="2"/>
  <c r="V118" i="2"/>
  <c r="V117" i="2"/>
  <c r="T220" i="2"/>
  <c r="T222" i="2"/>
  <c r="T221" i="2"/>
  <c r="S509" i="2"/>
  <c r="S508" i="2"/>
  <c r="S507" i="2"/>
  <c r="S28" i="2"/>
  <c r="S544" i="2"/>
  <c r="S543" i="2"/>
  <c r="S542" i="2"/>
  <c r="Q79" i="2"/>
  <c r="T104" i="2"/>
  <c r="T103" i="2"/>
  <c r="T102" i="2"/>
  <c r="T110" i="2"/>
  <c r="T109" i="2"/>
  <c r="T116" i="2"/>
  <c r="U118" i="2"/>
  <c r="Q123" i="2"/>
  <c r="U123" i="2"/>
  <c r="U138" i="2"/>
  <c r="S151" i="2"/>
  <c r="U150" i="2"/>
  <c r="R152" i="2"/>
  <c r="W162" i="2"/>
  <c r="Q164" i="2"/>
  <c r="Q172" i="2"/>
  <c r="V186" i="2"/>
  <c r="S197" i="2"/>
  <c r="S196" i="2"/>
  <c r="Q196" i="2"/>
  <c r="R221" i="2"/>
  <c r="R220" i="2"/>
  <c r="R222" i="2"/>
  <c r="Q243" i="2"/>
  <c r="W246" i="2"/>
  <c r="T259" i="2"/>
  <c r="T258" i="2"/>
  <c r="U259" i="2"/>
  <c r="U260" i="2"/>
  <c r="W266" i="2"/>
  <c r="V275" i="2"/>
  <c r="V277" i="2"/>
  <c r="V276" i="2"/>
  <c r="R370" i="2"/>
  <c r="R372" i="2"/>
  <c r="S371" i="2"/>
  <c r="S372" i="2"/>
  <c r="U521" i="2"/>
  <c r="U520" i="2"/>
  <c r="U519" i="2"/>
  <c r="Q630" i="2"/>
  <c r="Q629" i="2"/>
  <c r="Q631" i="2"/>
  <c r="V103" i="2"/>
  <c r="V102" i="2"/>
  <c r="U221" i="2"/>
  <c r="T372" i="2"/>
  <c r="T371" i="2"/>
  <c r="T370" i="2"/>
  <c r="T509" i="2"/>
  <c r="T508" i="2"/>
  <c r="T507" i="2"/>
  <c r="V85" i="2"/>
  <c r="U104" i="2"/>
  <c r="Q104" i="2"/>
  <c r="U110" i="2"/>
  <c r="W123" i="2"/>
  <c r="V138" i="2"/>
  <c r="W138" i="2"/>
  <c r="R138" i="2"/>
  <c r="T150" i="2"/>
  <c r="R172" i="2"/>
  <c r="T170" i="2"/>
  <c r="W185" i="2"/>
  <c r="T185" i="2"/>
  <c r="V213" i="2"/>
  <c r="V212" i="2"/>
  <c r="V211" i="2"/>
  <c r="W212" i="2"/>
  <c r="R212" i="2"/>
  <c r="U212" i="2"/>
  <c r="R243" i="2"/>
  <c r="R242" i="2"/>
  <c r="R241" i="2"/>
  <c r="S242" i="2"/>
  <c r="U258" i="2"/>
  <c r="Q268" i="2"/>
  <c r="S266" i="2"/>
  <c r="V285" i="2"/>
  <c r="W283" i="2"/>
  <c r="U308" i="2"/>
  <c r="V308" i="2"/>
  <c r="S474" i="2"/>
  <c r="S475" i="2"/>
  <c r="V502" i="2"/>
  <c r="V501" i="2"/>
  <c r="R501" i="2"/>
  <c r="R502" i="2"/>
  <c r="Q84" i="2"/>
  <c r="W85" i="2"/>
  <c r="T88" i="2"/>
  <c r="R89" i="2"/>
  <c r="V111" i="2"/>
  <c r="T118" i="2"/>
  <c r="R125" i="2"/>
  <c r="S137" i="2"/>
  <c r="Q138" i="2"/>
  <c r="W139" i="2"/>
  <c r="U151" i="2"/>
  <c r="S152" i="2"/>
  <c r="R162" i="2"/>
  <c r="V164" i="2"/>
  <c r="Q170" i="2"/>
  <c r="W171" i="2"/>
  <c r="U172" i="2"/>
  <c r="S179" i="2"/>
  <c r="Q186" i="2"/>
  <c r="V197" i="2"/>
  <c r="T198" i="2"/>
  <c r="R213" i="2"/>
  <c r="V220" i="2"/>
  <c r="V243" i="2"/>
  <c r="R248" i="2"/>
  <c r="Q258" i="2"/>
  <c r="V267" i="2"/>
  <c r="T268" i="2"/>
  <c r="U285" i="2"/>
  <c r="U284" i="2"/>
  <c r="W306" i="2"/>
  <c r="W308" i="2"/>
  <c r="W307" i="2"/>
  <c r="S330" i="2"/>
  <c r="T329" i="2"/>
  <c r="W343" i="2"/>
  <c r="W342" i="2"/>
  <c r="W344" i="2"/>
  <c r="R361" i="2"/>
  <c r="S361" i="2"/>
  <c r="S370" i="2"/>
  <c r="V431" i="2"/>
  <c r="V430" i="2"/>
  <c r="V429" i="2"/>
  <c r="S456" i="2"/>
  <c r="S455" i="2"/>
  <c r="T456" i="2"/>
  <c r="R468" i="2"/>
  <c r="T476" i="2"/>
  <c r="T475" i="2"/>
  <c r="U490" i="2"/>
  <c r="U489" i="2"/>
  <c r="U502" i="2"/>
  <c r="Q525" i="2"/>
  <c r="Q524" i="2"/>
  <c r="Q540" i="2"/>
  <c r="Q539" i="2"/>
  <c r="Q538" i="2"/>
  <c r="T581" i="2"/>
  <c r="U582" i="2"/>
  <c r="U598" i="2"/>
  <c r="U597" i="2"/>
  <c r="U596" i="2"/>
  <c r="W608" i="2"/>
  <c r="U83" i="2"/>
  <c r="U137" i="2"/>
  <c r="S138" i="2"/>
  <c r="Q139" i="2"/>
  <c r="T162" i="2"/>
  <c r="R163" i="2"/>
  <c r="S170" i="2"/>
  <c r="Q171" i="2"/>
  <c r="Q177" i="2"/>
  <c r="W184" i="2"/>
  <c r="R196" i="2"/>
  <c r="V221" i="2"/>
  <c r="S258" i="2"/>
  <c r="Q259" i="2"/>
  <c r="R266" i="2"/>
  <c r="R275" i="2"/>
  <c r="W284" i="2"/>
  <c r="Q283" i="2"/>
  <c r="Q308" i="2"/>
  <c r="Q307" i="2"/>
  <c r="U329" i="2"/>
  <c r="Q342" i="2"/>
  <c r="R342" i="2"/>
  <c r="R350" i="2"/>
  <c r="T363" i="2"/>
  <c r="R419" i="2"/>
  <c r="R418" i="2"/>
  <c r="R427" i="2"/>
  <c r="R426" i="2"/>
  <c r="R425" i="2"/>
  <c r="U456" i="2"/>
  <c r="R462" i="2"/>
  <c r="V476" i="2"/>
  <c r="V475" i="2"/>
  <c r="V474" i="2"/>
  <c r="W476" i="2"/>
  <c r="W475" i="2"/>
  <c r="Q480" i="2"/>
  <c r="Q479" i="2"/>
  <c r="Q478" i="2"/>
  <c r="W489" i="2"/>
  <c r="W491" i="2"/>
  <c r="U491" i="2"/>
  <c r="W501" i="2"/>
  <c r="W500" i="2"/>
  <c r="V508" i="2"/>
  <c r="R508" i="2"/>
  <c r="R516" i="2"/>
  <c r="V521" i="2"/>
  <c r="V520" i="2"/>
  <c r="V519" i="2"/>
  <c r="S524" i="2"/>
  <c r="S523" i="2"/>
  <c r="Q523" i="2"/>
  <c r="S539" i="2"/>
  <c r="S540" i="2"/>
  <c r="W582" i="2"/>
  <c r="W597" i="2"/>
  <c r="W596" i="2"/>
  <c r="W598" i="2"/>
  <c r="S614" i="2"/>
  <c r="S613" i="2"/>
  <c r="V694" i="2"/>
  <c r="S829" i="2"/>
  <c r="S831" i="2"/>
  <c r="S830" i="2"/>
  <c r="V137" i="2"/>
  <c r="R171" i="2"/>
  <c r="Q220" i="2"/>
  <c r="Q267" i="2"/>
  <c r="S275" i="2"/>
  <c r="R308" i="2"/>
  <c r="V329" i="2"/>
  <c r="V330" i="2"/>
  <c r="S350" i="2"/>
  <c r="S349" i="2"/>
  <c r="U363" i="2"/>
  <c r="V372" i="2"/>
  <c r="W372" i="2"/>
  <c r="S419" i="2"/>
  <c r="S427" i="2"/>
  <c r="S426" i="2"/>
  <c r="V456" i="2"/>
  <c r="S462" i="2"/>
  <c r="S461" i="2"/>
  <c r="R480" i="2"/>
  <c r="R479" i="2"/>
  <c r="S517" i="2"/>
  <c r="R535" i="2"/>
  <c r="R534" i="2"/>
  <c r="R533" i="2"/>
  <c r="S535" i="2"/>
  <c r="S534" i="2"/>
  <c r="S533" i="2"/>
  <c r="V581" i="2"/>
  <c r="V583" i="2"/>
  <c r="V582" i="2"/>
  <c r="R731" i="2"/>
  <c r="S150" i="2"/>
  <c r="U170" i="2"/>
  <c r="T266" i="2"/>
  <c r="S283" i="2"/>
  <c r="Q284" i="2"/>
  <c r="S308" i="2"/>
  <c r="S307" i="2"/>
  <c r="S306" i="2"/>
  <c r="W331" i="2"/>
  <c r="W330" i="2"/>
  <c r="S344" i="2"/>
  <c r="T349" i="2"/>
  <c r="V363" i="2"/>
  <c r="V362" i="2"/>
  <c r="V361" i="2"/>
  <c r="T419" i="2"/>
  <c r="T418" i="2"/>
  <c r="T417" i="2"/>
  <c r="W423" i="2"/>
  <c r="W422" i="2"/>
  <c r="W421" i="2"/>
  <c r="S425" i="2"/>
  <c r="W455" i="2"/>
  <c r="T454" i="2"/>
  <c r="T460" i="2"/>
  <c r="T462" i="2"/>
  <c r="V469" i="2"/>
  <c r="V468" i="2"/>
  <c r="U469" i="2"/>
  <c r="T474" i="2"/>
  <c r="U475" i="2"/>
  <c r="R478" i="2"/>
  <c r="Q491" i="2"/>
  <c r="Q500" i="2"/>
  <c r="Q502" i="2"/>
  <c r="R500" i="2"/>
  <c r="W502" i="2"/>
  <c r="T516" i="2"/>
  <c r="R594" i="2"/>
  <c r="R593" i="2"/>
  <c r="R592" i="2"/>
  <c r="U615" i="2"/>
  <c r="R709" i="2"/>
  <c r="R708" i="2"/>
  <c r="U831" i="2"/>
  <c r="T308" i="2"/>
  <c r="T344" i="2"/>
  <c r="U349" i="2"/>
  <c r="W363" i="2"/>
  <c r="U419" i="2"/>
  <c r="U426" i="2"/>
  <c r="U425" i="2"/>
  <c r="U461" i="2"/>
  <c r="W469" i="2"/>
  <c r="U468" i="2"/>
  <c r="T479" i="2"/>
  <c r="T478" i="2"/>
  <c r="R491" i="2"/>
  <c r="Q509" i="2"/>
  <c r="Q508" i="2"/>
  <c r="U516" i="2"/>
  <c r="U583" i="2"/>
  <c r="W626" i="2"/>
  <c r="W624" i="2"/>
  <c r="W625" i="2"/>
  <c r="Q694" i="2"/>
  <c r="R800" i="2"/>
  <c r="R802" i="2"/>
  <c r="R801" i="2"/>
  <c r="S284" i="2"/>
  <c r="U307" i="2"/>
  <c r="U306" i="2"/>
  <c r="Q331" i="2"/>
  <c r="Q330" i="2"/>
  <c r="Q329" i="2"/>
  <c r="U344" i="2"/>
  <c r="U343" i="2"/>
  <c r="U342" i="2"/>
  <c r="Q362" i="2"/>
  <c r="Q361" i="2"/>
  <c r="Q371" i="2"/>
  <c r="Q370" i="2"/>
  <c r="V418" i="2"/>
  <c r="Q454" i="2"/>
  <c r="Q456" i="2"/>
  <c r="Q469" i="2"/>
  <c r="Q468" i="2"/>
  <c r="Q467" i="2"/>
  <c r="S491" i="2"/>
  <c r="S502" i="2"/>
  <c r="V515" i="2"/>
  <c r="V517" i="2"/>
  <c r="Q586" i="2"/>
  <c r="Q587" i="2"/>
  <c r="Q588" i="2"/>
  <c r="U607" i="2"/>
  <c r="U606" i="2"/>
  <c r="U608" i="2"/>
  <c r="R607" i="2"/>
  <c r="R608" i="2"/>
  <c r="U331" i="2"/>
  <c r="S343" i="2"/>
  <c r="Q344" i="2"/>
  <c r="R348" i="2"/>
  <c r="T362" i="2"/>
  <c r="R363" i="2"/>
  <c r="V370" i="2"/>
  <c r="U454" i="2"/>
  <c r="R460" i="2"/>
  <c r="V462" i="2"/>
  <c r="T469" i="2"/>
  <c r="R476" i="2"/>
  <c r="W479" i="2"/>
  <c r="S489" i="2"/>
  <c r="Q490" i="2"/>
  <c r="U500" i="2"/>
  <c r="S501" i="2"/>
  <c r="W509" i="2"/>
  <c r="S520" i="2"/>
  <c r="V524" i="2"/>
  <c r="R529" i="2"/>
  <c r="R539" i="2"/>
  <c r="R538" i="2"/>
  <c r="W583" i="2"/>
  <c r="R586" i="2"/>
  <c r="S594" i="2"/>
  <c r="V608" i="2"/>
  <c r="T615" i="2"/>
  <c r="R631" i="2"/>
  <c r="V636" i="2"/>
  <c r="Q642" i="2"/>
  <c r="Q641" i="2"/>
  <c r="Q640" i="2"/>
  <c r="V655" i="2"/>
  <c r="V654" i="2"/>
  <c r="V653" i="2"/>
  <c r="V664" i="2"/>
  <c r="V663" i="2"/>
  <c r="W674" i="2"/>
  <c r="W673" i="2"/>
  <c r="W672" i="2"/>
  <c r="W677" i="2"/>
  <c r="W679" i="2"/>
  <c r="R695" i="2"/>
  <c r="Q710" i="2"/>
  <c r="Q732" i="2"/>
  <c r="V763" i="2"/>
  <c r="R778" i="2"/>
  <c r="S802" i="2"/>
  <c r="S811" i="2"/>
  <c r="U820" i="2"/>
  <c r="T831" i="2"/>
  <c r="S329" i="2"/>
  <c r="T348" i="2"/>
  <c r="R349" i="2"/>
  <c r="V371" i="2"/>
  <c r="V417" i="2"/>
  <c r="Q421" i="2"/>
  <c r="T425" i="2"/>
  <c r="W429" i="2"/>
  <c r="W454" i="2"/>
  <c r="U455" i="2"/>
  <c r="R461" i="2"/>
  <c r="R467" i="2"/>
  <c r="S478" i="2"/>
  <c r="S490" i="2"/>
  <c r="U501" i="2"/>
  <c r="U507" i="2"/>
  <c r="T515" i="2"/>
  <c r="Q583" i="2"/>
  <c r="T587" i="2"/>
  <c r="T586" i="2"/>
  <c r="U593" i="2"/>
  <c r="U594" i="2"/>
  <c r="V614" i="2"/>
  <c r="V613" i="2"/>
  <c r="R614" i="2"/>
  <c r="R624" i="2"/>
  <c r="S642" i="2"/>
  <c r="Q673" i="2"/>
  <c r="T694" i="2"/>
  <c r="S709" i="2"/>
  <c r="S716" i="2"/>
  <c r="S715" i="2"/>
  <c r="Q723" i="2"/>
  <c r="S732" i="2"/>
  <c r="R750" i="2"/>
  <c r="T777" i="2"/>
  <c r="U802" i="2"/>
  <c r="U811" i="2"/>
  <c r="V831" i="2"/>
  <c r="W843" i="2"/>
  <c r="V849" i="2"/>
  <c r="V848" i="2"/>
  <c r="V847" i="2"/>
  <c r="V306" i="2"/>
  <c r="T307" i="2"/>
  <c r="R330" i="2"/>
  <c r="V343" i="2"/>
  <c r="U348" i="2"/>
  <c r="W362" i="2"/>
  <c r="W371" i="2"/>
  <c r="W417" i="2"/>
  <c r="U418" i="2"/>
  <c r="V455" i="2"/>
  <c r="U460" i="2"/>
  <c r="S467" i="2"/>
  <c r="Q474" i="2"/>
  <c r="V489" i="2"/>
  <c r="V507" i="2"/>
  <c r="U515" i="2"/>
  <c r="S516" i="2"/>
  <c r="U543" i="2"/>
  <c r="U542" i="2"/>
  <c r="R583" i="2"/>
  <c r="Q607" i="2"/>
  <c r="S624" i="2"/>
  <c r="Q654" i="2"/>
  <c r="Q655" i="2"/>
  <c r="Q664" i="2"/>
  <c r="Q663" i="2"/>
  <c r="R673" i="2"/>
  <c r="R674" i="2"/>
  <c r="R678" i="2"/>
  <c r="R677" i="2"/>
  <c r="U694" i="2"/>
  <c r="R723" i="2"/>
  <c r="S750" i="2"/>
  <c r="U752" i="2"/>
  <c r="Q763" i="2"/>
  <c r="Q762" i="2"/>
  <c r="Q761" i="2"/>
  <c r="U779" i="2"/>
  <c r="V802" i="2"/>
  <c r="S582" i="2"/>
  <c r="S581" i="2"/>
  <c r="V588" i="2"/>
  <c r="V586" i="2"/>
  <c r="R596" i="2"/>
  <c r="R598" i="2"/>
  <c r="R597" i="2"/>
  <c r="R606" i="2"/>
  <c r="T626" i="2"/>
  <c r="T625" i="2"/>
  <c r="V624" i="2"/>
  <c r="V629" i="2"/>
  <c r="V631" i="2"/>
  <c r="R634" i="2"/>
  <c r="R636" i="2"/>
  <c r="R653" i="2"/>
  <c r="R664" i="2"/>
  <c r="S672" i="2"/>
  <c r="S679" i="2"/>
  <c r="V693" i="2"/>
  <c r="V695" i="2"/>
  <c r="U708" i="2"/>
  <c r="U710" i="2"/>
  <c r="U709" i="2"/>
  <c r="S725" i="2"/>
  <c r="T752" i="2"/>
  <c r="R762" i="2"/>
  <c r="V779" i="2"/>
  <c r="W801" i="2"/>
  <c r="Q818" i="2"/>
  <c r="Q845" i="2"/>
  <c r="Q844" i="2"/>
  <c r="Q843" i="2"/>
  <c r="V534" i="2"/>
  <c r="U533" i="2"/>
  <c r="W539" i="2"/>
  <c r="W538" i="2"/>
  <c r="T582" i="2"/>
  <c r="S583" i="2"/>
  <c r="S606" i="2"/>
  <c r="Q613" i="2"/>
  <c r="Q615" i="2"/>
  <c r="Q614" i="2"/>
  <c r="U625" i="2"/>
  <c r="V641" i="2"/>
  <c r="V642" i="2"/>
  <c r="S653" i="2"/>
  <c r="T654" i="2"/>
  <c r="R654" i="2"/>
  <c r="S663" i="2"/>
  <c r="T672" i="2"/>
  <c r="R679" i="2"/>
  <c r="W693" i="2"/>
  <c r="T724" i="2"/>
  <c r="U751" i="2"/>
  <c r="S762" i="2"/>
  <c r="W779" i="2"/>
  <c r="R818" i="2"/>
  <c r="W534" i="2"/>
  <c r="W535" i="2"/>
  <c r="U581" i="2"/>
  <c r="V626" i="2"/>
  <c r="S644" i="2"/>
  <c r="S646" i="2"/>
  <c r="S645" i="2"/>
  <c r="U725" i="2"/>
  <c r="V752" i="2"/>
  <c r="V751" i="2"/>
  <c r="V750" i="2"/>
  <c r="Q800" i="2"/>
  <c r="U539" i="2"/>
  <c r="V544" i="2"/>
  <c r="T583" i="2"/>
  <c r="R587" i="2"/>
  <c r="Q592" i="2"/>
  <c r="W593" i="2"/>
  <c r="T596" i="2"/>
  <c r="S607" i="2"/>
  <c r="Q608" i="2"/>
  <c r="W615" i="2"/>
  <c r="U624" i="2"/>
  <c r="S625" i="2"/>
  <c r="W630" i="2"/>
  <c r="U631" i="2"/>
  <c r="S635" i="2"/>
  <c r="Q636" i="2"/>
  <c r="R640" i="2"/>
  <c r="U644" i="2"/>
  <c r="Q646" i="2"/>
  <c r="U653" i="2"/>
  <c r="S654" i="2"/>
  <c r="T664" i="2"/>
  <c r="R665" i="2"/>
  <c r="V672" i="2"/>
  <c r="T673" i="2"/>
  <c r="V679" i="2"/>
  <c r="Q693" i="2"/>
  <c r="W694" i="2"/>
  <c r="U695" i="2"/>
  <c r="W708" i="2"/>
  <c r="S710" i="2"/>
  <c r="T714" i="2"/>
  <c r="R715" i="2"/>
  <c r="T723" i="2"/>
  <c r="R724" i="2"/>
  <c r="R730" i="2"/>
  <c r="V732" i="2"/>
  <c r="U750" i="2"/>
  <c r="S751" i="2"/>
  <c r="Q752" i="2"/>
  <c r="W761" i="2"/>
  <c r="U762" i="2"/>
  <c r="S763" i="2"/>
  <c r="V777" i="2"/>
  <c r="T778" i="2"/>
  <c r="R779" i="2"/>
  <c r="T800" i="2"/>
  <c r="T809" i="2"/>
  <c r="R810" i="2"/>
  <c r="T818" i="2"/>
  <c r="R819" i="2"/>
  <c r="W822" i="2"/>
  <c r="U823" i="2"/>
  <c r="S824" i="2"/>
  <c r="U829" i="2"/>
  <c r="Q831" i="2"/>
  <c r="R843" i="2"/>
  <c r="V845" i="2"/>
  <c r="U847" i="2"/>
  <c r="S848" i="2"/>
  <c r="Q849" i="2"/>
  <c r="S640" i="2"/>
  <c r="W663" i="2"/>
  <c r="U664" i="2"/>
  <c r="S665" i="2"/>
  <c r="U673" i="2"/>
  <c r="S674" i="2"/>
  <c r="S677" i="2"/>
  <c r="Q678" i="2"/>
  <c r="R693" i="2"/>
  <c r="V709" i="2"/>
  <c r="T710" i="2"/>
  <c r="U714" i="2"/>
  <c r="Q716" i="2"/>
  <c r="U723" i="2"/>
  <c r="S724" i="2"/>
  <c r="Q725" i="2"/>
  <c r="S730" i="2"/>
  <c r="Q731" i="2"/>
  <c r="W732" i="2"/>
  <c r="T751" i="2"/>
  <c r="R752" i="2"/>
  <c r="V762" i="2"/>
  <c r="T763" i="2"/>
  <c r="W777" i="2"/>
  <c r="U778" i="2"/>
  <c r="U800" i="2"/>
  <c r="S801" i="2"/>
  <c r="Q802" i="2"/>
  <c r="U809" i="2"/>
  <c r="S810" i="2"/>
  <c r="Q811" i="2"/>
  <c r="U818" i="2"/>
  <c r="S819" i="2"/>
  <c r="Q820" i="2"/>
  <c r="V823" i="2"/>
  <c r="T824" i="2"/>
  <c r="V829" i="2"/>
  <c r="T830" i="2"/>
  <c r="R831" i="2"/>
  <c r="S843" i="2"/>
  <c r="W845" i="2"/>
  <c r="T848" i="2"/>
  <c r="R849" i="2"/>
  <c r="U540" i="2"/>
  <c r="R581" i="2"/>
  <c r="R588" i="2"/>
  <c r="S592" i="2"/>
  <c r="W594" i="2"/>
  <c r="V596" i="2"/>
  <c r="W606" i="2"/>
  <c r="S608" i="2"/>
  <c r="U613" i="2"/>
  <c r="S626" i="2"/>
  <c r="S629" i="2"/>
  <c r="W631" i="2"/>
  <c r="W634" i="2"/>
  <c r="S636" i="2"/>
  <c r="T640" i="2"/>
  <c r="W644" i="2"/>
  <c r="W653" i="2"/>
  <c r="S655" i="2"/>
  <c r="T665" i="2"/>
  <c r="T674" i="2"/>
  <c r="T677" i="2"/>
  <c r="W695" i="2"/>
  <c r="Q708" i="2"/>
  <c r="V714" i="2"/>
  <c r="R716" i="2"/>
  <c r="V723" i="2"/>
  <c r="R725" i="2"/>
  <c r="T730" i="2"/>
  <c r="W750" i="2"/>
  <c r="S752" i="2"/>
  <c r="W762" i="2"/>
  <c r="U763" i="2"/>
  <c r="V778" i="2"/>
  <c r="T779" i="2"/>
  <c r="V800" i="2"/>
  <c r="T801" i="2"/>
  <c r="V809" i="2"/>
  <c r="T810" i="2"/>
  <c r="R811" i="2"/>
  <c r="V818" i="2"/>
  <c r="T819" i="2"/>
  <c r="R820" i="2"/>
  <c r="Q822" i="2"/>
  <c r="W823" i="2"/>
  <c r="U824" i="2"/>
  <c r="W829" i="2"/>
  <c r="U830" i="2"/>
  <c r="T843" i="2"/>
  <c r="R844" i="2"/>
  <c r="W847" i="2"/>
  <c r="U848" i="2"/>
  <c r="S849" i="2"/>
  <c r="Q582" i="2"/>
  <c r="W586" i="2"/>
  <c r="U587" i="2"/>
  <c r="T592" i="2"/>
  <c r="V607" i="2"/>
  <c r="T614" i="2"/>
  <c r="V625" i="2"/>
  <c r="T629" i="2"/>
  <c r="R630" i="2"/>
  <c r="V635" i="2"/>
  <c r="U640" i="2"/>
  <c r="S641" i="2"/>
  <c r="W664" i="2"/>
  <c r="Q672" i="2"/>
  <c r="U677" i="2"/>
  <c r="S678" i="2"/>
  <c r="T693" i="2"/>
  <c r="R694" i="2"/>
  <c r="W714" i="2"/>
  <c r="U715" i="2"/>
  <c r="W723" i="2"/>
  <c r="U724" i="2"/>
  <c r="U730" i="2"/>
  <c r="S731" i="2"/>
  <c r="R761" i="2"/>
  <c r="Q777" i="2"/>
  <c r="W778" i="2"/>
  <c r="W800" i="2"/>
  <c r="U801" i="2"/>
  <c r="W809" i="2"/>
  <c r="U810" i="2"/>
  <c r="W818" i="2"/>
  <c r="U819" i="2"/>
  <c r="R822" i="2"/>
  <c r="V830" i="2"/>
  <c r="U843" i="2"/>
  <c r="S844" i="2"/>
  <c r="S761" i="2"/>
  <c r="R777" i="2"/>
  <c r="V801" i="2"/>
  <c r="V810" i="2"/>
  <c r="V819" i="2"/>
  <c r="S822" i="2"/>
  <c r="Q823" i="2"/>
  <c r="Q829" i="2"/>
  <c r="W830" i="2"/>
  <c r="V843" i="2"/>
  <c r="T844" i="2"/>
  <c r="Q847" i="2"/>
  <c r="W848" i="2"/>
  <c r="Q214" i="1"/>
  <c r="Q213" i="1"/>
  <c r="T166" i="1"/>
  <c r="T182" i="1"/>
  <c r="U11" i="1"/>
  <c r="Q18" i="1"/>
  <c r="W32" i="1"/>
  <c r="U55" i="1"/>
  <c r="U54" i="1"/>
  <c r="U53" i="1"/>
  <c r="T88" i="1"/>
  <c r="V94" i="1"/>
  <c r="V93" i="1"/>
  <c r="W109" i="1"/>
  <c r="Q115" i="1"/>
  <c r="W145" i="1"/>
  <c r="U166" i="1"/>
  <c r="Q170" i="1"/>
  <c r="Q169" i="1"/>
  <c r="Q171" i="1"/>
  <c r="U234" i="1"/>
  <c r="T243" i="1"/>
  <c r="V278" i="1"/>
  <c r="T404" i="1"/>
  <c r="T403" i="1"/>
  <c r="T405" i="1"/>
  <c r="Q6" i="1"/>
  <c r="W7" i="1"/>
  <c r="V11" i="1"/>
  <c r="T12" i="1"/>
  <c r="V16" i="1"/>
  <c r="T17" i="1"/>
  <c r="Q21" i="1"/>
  <c r="W22" i="1"/>
  <c r="Q47" i="1"/>
  <c r="T77" i="1"/>
  <c r="T76" i="1"/>
  <c r="T75" i="1"/>
  <c r="U87" i="1"/>
  <c r="V166" i="1"/>
  <c r="V184" i="1"/>
  <c r="T190" i="1"/>
  <c r="T192" i="1"/>
  <c r="T218" i="1"/>
  <c r="T220" i="1"/>
  <c r="T219" i="1"/>
  <c r="V234" i="1"/>
  <c r="V109" i="1"/>
  <c r="V108" i="1"/>
  <c r="W11" i="1"/>
  <c r="U12" i="1"/>
  <c r="U17" i="1"/>
  <c r="Q25" i="1"/>
  <c r="Q27" i="1"/>
  <c r="Q26" i="1"/>
  <c r="U116" i="1"/>
  <c r="U115" i="1"/>
  <c r="U114" i="1"/>
  <c r="W166" i="1"/>
  <c r="W184" i="1"/>
  <c r="Q206" i="1"/>
  <c r="W236" i="1"/>
  <c r="V242" i="1"/>
  <c r="V244" i="1"/>
  <c r="V243" i="1"/>
  <c r="Q267" i="1"/>
  <c r="V354" i="1"/>
  <c r="V353" i="1"/>
  <c r="V355" i="1"/>
  <c r="W425" i="1"/>
  <c r="W424" i="1"/>
  <c r="W426" i="1"/>
  <c r="Q165" i="1"/>
  <c r="Q164" i="1"/>
  <c r="Q166" i="1"/>
  <c r="T286" i="1"/>
  <c r="AG285" i="1"/>
  <c r="AE285" i="1"/>
  <c r="T288" i="1"/>
  <c r="AH285" i="1"/>
  <c r="T287" i="1"/>
  <c r="W64" i="1"/>
  <c r="W63" i="1"/>
  <c r="T213" i="1"/>
  <c r="Q7" i="1"/>
  <c r="V12" i="1"/>
  <c r="V17" i="1"/>
  <c r="Q22" i="1"/>
  <c r="T27" i="1"/>
  <c r="T26" i="1"/>
  <c r="T25" i="1"/>
  <c r="U40" i="1"/>
  <c r="U108" i="1"/>
  <c r="V116" i="1"/>
  <c r="Q175" i="1"/>
  <c r="Q174" i="1"/>
  <c r="Q176" i="1"/>
  <c r="T207" i="1"/>
  <c r="W242" i="1"/>
  <c r="U250" i="1"/>
  <c r="U254" i="1"/>
  <c r="U261" i="1"/>
  <c r="U260" i="1"/>
  <c r="W13" i="1"/>
  <c r="T235" i="1"/>
  <c r="T234" i="1"/>
  <c r="T236" i="1"/>
  <c r="Q265" i="1"/>
  <c r="U27" i="1"/>
  <c r="U26" i="1"/>
  <c r="U25" i="1"/>
  <c r="V107" i="1"/>
  <c r="Q144" i="1"/>
  <c r="Q143" i="1"/>
  <c r="Q145" i="1"/>
  <c r="U207" i="1"/>
  <c r="U215" i="1" s="1"/>
  <c r="U206" i="1"/>
  <c r="U205" i="1"/>
  <c r="T223" i="1"/>
  <c r="T225" i="1"/>
  <c r="T224" i="1"/>
  <c r="U278" i="1"/>
  <c r="U277" i="1"/>
  <c r="T282" i="1"/>
  <c r="W26" i="1"/>
  <c r="W25" i="1"/>
  <c r="W27" i="1"/>
  <c r="Q183" i="1"/>
  <c r="Q182" i="1"/>
  <c r="V26" i="1"/>
  <c r="V25" i="1"/>
  <c r="T33" i="1"/>
  <c r="W39" i="1"/>
  <c r="W38" i="1"/>
  <c r="U65" i="1"/>
  <c r="W73" i="1"/>
  <c r="W72" i="1"/>
  <c r="W71" i="1"/>
  <c r="T107" i="1"/>
  <c r="T145" i="1"/>
  <c r="Q184" i="1"/>
  <c r="V207" i="1"/>
  <c r="Q215" i="1"/>
  <c r="W249" i="1"/>
  <c r="W248" i="1"/>
  <c r="Q32" i="1"/>
  <c r="W33" i="1"/>
  <c r="U34" i="1"/>
  <c r="T38" i="1"/>
  <c r="V47" i="1"/>
  <c r="U50" i="1"/>
  <c r="Q57" i="1"/>
  <c r="W58" i="1"/>
  <c r="U59" i="1"/>
  <c r="T63" i="1"/>
  <c r="Q67" i="1"/>
  <c r="W68" i="1"/>
  <c r="U69" i="1"/>
  <c r="T72" i="1"/>
  <c r="W77" i="1"/>
  <c r="V88" i="1"/>
  <c r="T89" i="1"/>
  <c r="Q94" i="1"/>
  <c r="W95" i="1"/>
  <c r="V98" i="1"/>
  <c r="W107" i="1"/>
  <c r="Q116" i="1"/>
  <c r="U143" i="1"/>
  <c r="U164" i="1"/>
  <c r="V182" i="1"/>
  <c r="T183" i="1"/>
  <c r="W190" i="1"/>
  <c r="U191" i="1"/>
  <c r="Q207" i="1"/>
  <c r="T214" i="1"/>
  <c r="V218" i="1"/>
  <c r="V223" i="1"/>
  <c r="V235" i="1"/>
  <c r="Q242" i="1"/>
  <c r="W243" i="1"/>
  <c r="U244" i="1"/>
  <c r="T248" i="1"/>
  <c r="W254" i="1"/>
  <c r="U255" i="1"/>
  <c r="V262" i="1"/>
  <c r="Q278" i="1"/>
  <c r="Q277" i="1"/>
  <c r="V279" i="1"/>
  <c r="U288" i="1"/>
  <c r="AB285" i="1"/>
  <c r="T306" i="1"/>
  <c r="Q327" i="1"/>
  <c r="Q326" i="1"/>
  <c r="Q325" i="1"/>
  <c r="U333" i="1"/>
  <c r="T346" i="1"/>
  <c r="T345" i="1"/>
  <c r="V346" i="1"/>
  <c r="V367" i="1"/>
  <c r="V369" i="1"/>
  <c r="V368" i="1"/>
  <c r="U397" i="1"/>
  <c r="T413" i="1"/>
  <c r="U420" i="1"/>
  <c r="U422" i="1"/>
  <c r="U421" i="1"/>
  <c r="W430" i="1"/>
  <c r="V484" i="1"/>
  <c r="V485" i="1"/>
  <c r="W491" i="1"/>
  <c r="V34" i="1"/>
  <c r="U38" i="1"/>
  <c r="Q40" i="1"/>
  <c r="Q46" i="1"/>
  <c r="W47" i="1"/>
  <c r="V50" i="1"/>
  <c r="T51" i="1"/>
  <c r="Q55" i="1"/>
  <c r="V59" i="1"/>
  <c r="U63" i="1"/>
  <c r="Q65" i="1"/>
  <c r="V69" i="1"/>
  <c r="U72" i="1"/>
  <c r="Q87" i="1"/>
  <c r="W88" i="1"/>
  <c r="U89" i="1"/>
  <c r="T93" i="1"/>
  <c r="Q97" i="1"/>
  <c r="W98" i="1"/>
  <c r="U99" i="1"/>
  <c r="T109" i="1"/>
  <c r="V114" i="1"/>
  <c r="T115" i="1"/>
  <c r="V143" i="1"/>
  <c r="T144" i="1"/>
  <c r="V164" i="1"/>
  <c r="T165" i="1"/>
  <c r="V169" i="1"/>
  <c r="T170" i="1"/>
  <c r="V174" i="1"/>
  <c r="T175" i="1"/>
  <c r="W182" i="1"/>
  <c r="U183" i="1"/>
  <c r="V191" i="1"/>
  <c r="V205" i="1"/>
  <c r="T206" i="1"/>
  <c r="W218" i="1"/>
  <c r="U219" i="1"/>
  <c r="W223" i="1"/>
  <c r="U224" i="1"/>
  <c r="Q234" i="1"/>
  <c r="W235" i="1"/>
  <c r="U236" i="1"/>
  <c r="U248" i="1"/>
  <c r="Q250" i="1"/>
  <c r="V255" i="1"/>
  <c r="T256" i="1"/>
  <c r="Q261" i="1"/>
  <c r="W262" i="1"/>
  <c r="Q284" i="1"/>
  <c r="V288" i="1"/>
  <c r="V287" i="1"/>
  <c r="U306" i="1"/>
  <c r="T326" i="1"/>
  <c r="W327" i="1"/>
  <c r="T336" i="1"/>
  <c r="T335" i="1"/>
  <c r="Q379" i="1"/>
  <c r="U412" i="1"/>
  <c r="Q412" i="1"/>
  <c r="U450" i="1"/>
  <c r="Q452" i="1"/>
  <c r="U465" i="1"/>
  <c r="U464" i="1"/>
  <c r="U466" i="1"/>
  <c r="Q479" i="1"/>
  <c r="W497" i="1"/>
  <c r="W499" i="1"/>
  <c r="T523" i="1"/>
  <c r="T533" i="1"/>
  <c r="Q33" i="1"/>
  <c r="W34" i="1"/>
  <c r="V38" i="1"/>
  <c r="T39" i="1"/>
  <c r="T45" i="1"/>
  <c r="Q49" i="1"/>
  <c r="W50" i="1"/>
  <c r="U51" i="1"/>
  <c r="V53" i="1"/>
  <c r="T54" i="1"/>
  <c r="Q58" i="1"/>
  <c r="W59" i="1"/>
  <c r="V63" i="1"/>
  <c r="T64" i="1"/>
  <c r="Q68" i="1"/>
  <c r="W69" i="1"/>
  <c r="V72" i="1"/>
  <c r="T73" i="1"/>
  <c r="U75" i="1"/>
  <c r="Q77" i="1"/>
  <c r="V89" i="1"/>
  <c r="U93" i="1"/>
  <c r="Q95" i="1"/>
  <c r="V99" i="1"/>
  <c r="Q107" i="1"/>
  <c r="W108" i="1"/>
  <c r="U109" i="1"/>
  <c r="W114" i="1"/>
  <c r="W143" i="1"/>
  <c r="U144" i="1"/>
  <c r="W164" i="1"/>
  <c r="U165" i="1"/>
  <c r="W169" i="1"/>
  <c r="U170" i="1"/>
  <c r="W174" i="1"/>
  <c r="U175" i="1"/>
  <c r="V183" i="1"/>
  <c r="T184" i="1"/>
  <c r="Q190" i="1"/>
  <c r="W191" i="1"/>
  <c r="U192" i="1"/>
  <c r="W205" i="1"/>
  <c r="W215" i="1" s="1"/>
  <c r="T215" i="1"/>
  <c r="V219" i="1"/>
  <c r="V224" i="1"/>
  <c r="V236" i="1"/>
  <c r="Q243" i="1"/>
  <c r="W244" i="1"/>
  <c r="V248" i="1"/>
  <c r="T249" i="1"/>
  <c r="Q254" i="1"/>
  <c r="W255" i="1"/>
  <c r="U256" i="1"/>
  <c r="T260" i="1"/>
  <c r="T284" i="1"/>
  <c r="T283" i="1"/>
  <c r="U286" i="1"/>
  <c r="U297" i="1"/>
  <c r="U299" i="1"/>
  <c r="W332" i="1"/>
  <c r="W331" i="1"/>
  <c r="V362" i="1"/>
  <c r="V364" i="1"/>
  <c r="V363" i="1"/>
  <c r="Q398" i="1"/>
  <c r="Q397" i="1"/>
  <c r="W403" i="1"/>
  <c r="W422" i="1"/>
  <c r="W421" i="1"/>
  <c r="W420" i="1"/>
  <c r="T435" i="1"/>
  <c r="T436" i="1"/>
  <c r="U533" i="1"/>
  <c r="T32" i="1"/>
  <c r="U39" i="1"/>
  <c r="U45" i="1"/>
  <c r="W53" i="1"/>
  <c r="T57" i="1"/>
  <c r="U64" i="1"/>
  <c r="T67" i="1"/>
  <c r="Q71" i="1"/>
  <c r="V75" i="1"/>
  <c r="Q88" i="1"/>
  <c r="T94" i="1"/>
  <c r="Q98" i="1"/>
  <c r="V115" i="1"/>
  <c r="V144" i="1"/>
  <c r="V165" i="1"/>
  <c r="V170" i="1"/>
  <c r="V175" i="1"/>
  <c r="W183" i="1"/>
  <c r="V206" i="1"/>
  <c r="Q218" i="1"/>
  <c r="W219" i="1"/>
  <c r="Q223" i="1"/>
  <c r="W224" i="1"/>
  <c r="Q235" i="1"/>
  <c r="T242" i="1"/>
  <c r="U249" i="1"/>
  <c r="T266" i="1"/>
  <c r="U265" i="1"/>
  <c r="U266" i="1"/>
  <c r="T277" i="1"/>
  <c r="Q279" i="1"/>
  <c r="V282" i="1"/>
  <c r="U283" i="1"/>
  <c r="V286" i="1"/>
  <c r="U287" i="1"/>
  <c r="T292" i="1"/>
  <c r="T291" i="1"/>
  <c r="Q299" i="1"/>
  <c r="Q298" i="1"/>
  <c r="T304" i="1"/>
  <c r="U310" i="1"/>
  <c r="U309" i="1"/>
  <c r="V325" i="1"/>
  <c r="W345" i="1"/>
  <c r="Q374" i="1"/>
  <c r="Q399" i="1"/>
  <c r="W413" i="1"/>
  <c r="T450" i="1"/>
  <c r="T452" i="1"/>
  <c r="T451" i="1"/>
  <c r="U480" i="1"/>
  <c r="Q480" i="1"/>
  <c r="V486" i="1"/>
  <c r="V522" i="1"/>
  <c r="V523" i="1"/>
  <c r="U32" i="1"/>
  <c r="V39" i="1"/>
  <c r="V45" i="1"/>
  <c r="T46" i="1"/>
  <c r="Q50" i="1"/>
  <c r="V54" i="1"/>
  <c r="U57" i="1"/>
  <c r="V64" i="1"/>
  <c r="U67" i="1"/>
  <c r="U76" i="1"/>
  <c r="T87" i="1"/>
  <c r="W93" i="1"/>
  <c r="Q108" i="1"/>
  <c r="Q114" i="1"/>
  <c r="W115" i="1"/>
  <c r="W144" i="1"/>
  <c r="W165" i="1"/>
  <c r="W170" i="1"/>
  <c r="W175" i="1"/>
  <c r="Q191" i="1"/>
  <c r="Q205" i="1"/>
  <c r="W206" i="1"/>
  <c r="U242" i="1"/>
  <c r="V249" i="1"/>
  <c r="Q255" i="1"/>
  <c r="V260" i="1"/>
  <c r="T261" i="1"/>
  <c r="W265" i="1"/>
  <c r="V266" i="1"/>
  <c r="T267" i="1"/>
  <c r="W279" i="1"/>
  <c r="T278" i="1"/>
  <c r="V283" i="1"/>
  <c r="U292" i="1"/>
  <c r="U291" i="1"/>
  <c r="U290" i="1"/>
  <c r="T332" i="1"/>
  <c r="T331" i="1"/>
  <c r="W351" i="1"/>
  <c r="W350" i="1"/>
  <c r="W349" i="1"/>
  <c r="Q359" i="1"/>
  <c r="Q358" i="1"/>
  <c r="Q357" i="1"/>
  <c r="V377" i="1"/>
  <c r="V379" i="1"/>
  <c r="V378" i="1"/>
  <c r="V383" i="1"/>
  <c r="V382" i="1"/>
  <c r="W412" i="1"/>
  <c r="U452" i="1"/>
  <c r="T462" i="1"/>
  <c r="V480" i="1"/>
  <c r="U499" i="1"/>
  <c r="U513" i="1"/>
  <c r="U512" i="1"/>
  <c r="U514" i="1"/>
  <c r="W533" i="1"/>
  <c r="V277" i="1"/>
  <c r="W284" i="1"/>
  <c r="W283" i="1"/>
  <c r="V291" i="1"/>
  <c r="V290" i="1"/>
  <c r="U298" i="1"/>
  <c r="W309" i="1"/>
  <c r="W308" i="1"/>
  <c r="T320" i="1"/>
  <c r="T319" i="1"/>
  <c r="V327" i="1"/>
  <c r="T355" i="1"/>
  <c r="T354" i="1"/>
  <c r="Q369" i="1"/>
  <c r="U426" i="1"/>
  <c r="U425" i="1"/>
  <c r="T431" i="1"/>
  <c r="T430" i="1"/>
  <c r="T429" i="1"/>
  <c r="U462" i="1"/>
  <c r="W480" i="1"/>
  <c r="W479" i="1"/>
  <c r="T492" i="1"/>
  <c r="V512" i="1"/>
  <c r="V267" i="1"/>
  <c r="W277" i="1"/>
  <c r="Q282" i="1"/>
  <c r="Q287" i="1"/>
  <c r="Q286" i="1"/>
  <c r="W306" i="1"/>
  <c r="W305" i="1"/>
  <c r="W304" i="1"/>
  <c r="W341" i="1"/>
  <c r="W340" i="1"/>
  <c r="W339" i="1"/>
  <c r="T347" i="1"/>
  <c r="T353" i="1"/>
  <c r="V372" i="1"/>
  <c r="V374" i="1"/>
  <c r="V373" i="1"/>
  <c r="U424" i="1"/>
  <c r="W440" i="1"/>
  <c r="W439" i="1"/>
  <c r="W441" i="1"/>
  <c r="V462" i="1"/>
  <c r="V461" i="1"/>
  <c r="T499" i="1"/>
  <c r="T498" i="1"/>
  <c r="T497" i="1"/>
  <c r="T460" i="1"/>
  <c r="Q464" i="1"/>
  <c r="U478" i="1"/>
  <c r="T486" i="1"/>
  <c r="W492" i="1"/>
  <c r="T503" i="1"/>
  <c r="V513" i="1"/>
  <c r="T514" i="1"/>
  <c r="U516" i="1"/>
  <c r="Q518" i="1"/>
  <c r="T524" i="1"/>
  <c r="T531" i="1"/>
  <c r="Q319" i="1"/>
  <c r="U327" i="1"/>
  <c r="Q335" i="1"/>
  <c r="Q345" i="1"/>
  <c r="U347" i="1"/>
  <c r="W355" i="1"/>
  <c r="T359" i="1"/>
  <c r="T369" i="1"/>
  <c r="T374" i="1"/>
  <c r="T398" i="1"/>
  <c r="U405" i="1"/>
  <c r="U460" i="1"/>
  <c r="V478" i="1"/>
  <c r="U486" i="1"/>
  <c r="U524" i="1"/>
  <c r="Q304" i="1"/>
  <c r="V308" i="1"/>
  <c r="U318" i="1"/>
  <c r="Q320" i="1"/>
  <c r="V331" i="1"/>
  <c r="Q336" i="1"/>
  <c r="Q346" i="1"/>
  <c r="W347" i="1"/>
  <c r="U353" i="1"/>
  <c r="W381" i="1"/>
  <c r="U382" i="1"/>
  <c r="V398" i="1"/>
  <c r="T399" i="1"/>
  <c r="Q404" i="1"/>
  <c r="W405" i="1"/>
  <c r="T411" i="1"/>
  <c r="Q415" i="1"/>
  <c r="W416" i="1"/>
  <c r="U417" i="1"/>
  <c r="Q420" i="1"/>
  <c r="V424" i="1"/>
  <c r="T425" i="1"/>
  <c r="V429" i="1"/>
  <c r="Q435" i="1"/>
  <c r="W436" i="1"/>
  <c r="U437" i="1"/>
  <c r="V439" i="1"/>
  <c r="T440" i="1"/>
  <c r="V451" i="1"/>
  <c r="W460" i="1"/>
  <c r="U461" i="1"/>
  <c r="T464" i="1"/>
  <c r="Q468" i="1"/>
  <c r="W469" i="1"/>
  <c r="U470" i="1"/>
  <c r="V479" i="1"/>
  <c r="T480" i="1"/>
  <c r="Q485" i="1"/>
  <c r="W486" i="1"/>
  <c r="V490" i="1"/>
  <c r="T491" i="1"/>
  <c r="W503" i="1"/>
  <c r="U504" i="1"/>
  <c r="Q513" i="1"/>
  <c r="W514" i="1"/>
  <c r="V517" i="1"/>
  <c r="T518" i="1"/>
  <c r="Q523" i="1"/>
  <c r="W524" i="1"/>
  <c r="W531" i="1"/>
  <c r="U532" i="1"/>
  <c r="W287" i="1"/>
  <c r="T297" i="1"/>
  <c r="V318" i="1"/>
  <c r="T325" i="1"/>
  <c r="U332" i="1"/>
  <c r="Q339" i="1"/>
  <c r="Q349" i="1"/>
  <c r="Q363" i="1"/>
  <c r="Q368" i="1"/>
  <c r="Q373" i="1"/>
  <c r="Q378" i="1"/>
  <c r="W398" i="1"/>
  <c r="U411" i="1"/>
  <c r="W429" i="1"/>
  <c r="U430" i="1"/>
  <c r="U440" i="1"/>
  <c r="Q450" i="1"/>
  <c r="W451" i="1"/>
  <c r="Q478" i="1"/>
  <c r="T484" i="1"/>
  <c r="W490" i="1"/>
  <c r="U491" i="1"/>
  <c r="U497" i="1"/>
  <c r="V504" i="1"/>
  <c r="T512" i="1"/>
  <c r="Q516" i="1"/>
  <c r="W517" i="1"/>
  <c r="T522" i="1"/>
  <c r="V532" i="1"/>
  <c r="W290" i="1"/>
  <c r="V309" i="1"/>
  <c r="W318" i="1"/>
  <c r="U319" i="1"/>
  <c r="U335" i="1"/>
  <c r="U345" i="1"/>
  <c r="W353" i="1"/>
  <c r="U354" i="1"/>
  <c r="T357" i="1"/>
  <c r="T362" i="1"/>
  <c r="Q381" i="1"/>
  <c r="W382" i="1"/>
  <c r="U403" i="1"/>
  <c r="V411" i="1"/>
  <c r="T412" i="1"/>
  <c r="Q416" i="1"/>
  <c r="Q421" i="1"/>
  <c r="V425" i="1"/>
  <c r="V430" i="1"/>
  <c r="Q436" i="1"/>
  <c r="V440" i="1"/>
  <c r="Q460" i="1"/>
  <c r="W461" i="1"/>
  <c r="V464" i="1"/>
  <c r="T465" i="1"/>
  <c r="Q469" i="1"/>
  <c r="U484" i="1"/>
  <c r="V491" i="1"/>
  <c r="V497" i="1"/>
  <c r="Q503" i="1"/>
  <c r="W504" i="1"/>
  <c r="U522" i="1"/>
  <c r="Q531" i="1"/>
  <c r="W532" i="1"/>
  <c r="V215" i="1" l="1"/>
</calcChain>
</file>

<file path=xl/sharedStrings.xml><?xml version="1.0" encoding="utf-8"?>
<sst xmlns="http://schemas.openxmlformats.org/spreadsheetml/2006/main" count="7435" uniqueCount="859">
  <si>
    <t>Trade-off</t>
  </si>
  <si>
    <t>In-text reference</t>
  </si>
  <si>
    <t>Document type</t>
  </si>
  <si>
    <t>Criterion</t>
  </si>
  <si>
    <t>Indicator</t>
  </si>
  <si>
    <t>Baseline</t>
  </si>
  <si>
    <t>Indicator type</t>
  </si>
  <si>
    <t>Response time</t>
  </si>
  <si>
    <t>System boundaries</t>
  </si>
  <si>
    <t>Validity of C&amp;I</t>
  </si>
  <si>
    <t>Audit interval</t>
  </si>
  <si>
    <t>Auditor qualification</t>
  </si>
  <si>
    <t>Data access</t>
  </si>
  <si>
    <t>Guidelines</t>
  </si>
  <si>
    <t>Quantifiability</t>
  </si>
  <si>
    <t>Target values</t>
  </si>
  <si>
    <t>Clarity</t>
  </si>
  <si>
    <t>Effectiveness</t>
  </si>
  <si>
    <t>Repeatability</t>
  </si>
  <si>
    <t>Specificity</t>
  </si>
  <si>
    <t>Transparency</t>
  </si>
  <si>
    <t>Scalability</t>
  </si>
  <si>
    <t>Verifiability</t>
  </si>
  <si>
    <t>I</t>
  </si>
  <si>
    <t>C&amp;I</t>
  </si>
  <si>
    <t>Conceptual Soundness</t>
  </si>
  <si>
    <t>Applicability</t>
  </si>
  <si>
    <t>Atmospheric pollution</t>
  </si>
  <si>
    <t>Criterion 8.1: The 1st gathering entity should inform biomass producers that raw material for the production of sustainable biofuels and biomass fuels shall not come from land where soil, water and air have not been protected.</t>
  </si>
  <si>
    <t>C</t>
  </si>
  <si>
    <t>Total</t>
  </si>
  <si>
    <t>Mean of C&amp;I</t>
  </si>
  <si>
    <t>Standard deviation</t>
  </si>
  <si>
    <t>8.3.1 The organization shall in accordance with NTA 8080-1:2024, 5.6 take measures to ensure that the emission of harmful substances into the air as a result of the production, processing and transport of agricultural biomass at the production location is limited.</t>
  </si>
  <si>
    <t>N.A.</t>
  </si>
  <si>
    <t>8.3.2 The organization shall not carry out any burning of the stubble or standing crops when installing or managing the production location, unless:
See indicator</t>
  </si>
  <si>
    <t>8.3.2 Indicator:
- it is demonstrated that this is the most effective and least harmful method in order to minimize the risk of damage or loss due to diseases and pests or to promote regeneration; or
- this is otherwise good practice in the framework of sustainable management.</t>
  </si>
  <si>
    <t>8.3.3 If burning is permitted as described under 8.3.2, the organization shall:
See indicator</t>
  </si>
  <si>
    <t>a) demonstrate that the burning took place under controlled conditions, including the provision of sufficient fire-fighting means;
b) document such occasions.</t>
  </si>
  <si>
    <t>4.4 Pest, Disease and Weed Management Plans are in place and implemented</t>
  </si>
  <si>
    <t>5.2 To reduce emissions and effluents, and to promote recycling of waste streams where practical</t>
  </si>
  <si>
    <t>Bracco et al. 2019</t>
  </si>
  <si>
    <t>Research project report</t>
  </si>
  <si>
    <t>2.4. The degradation of land, soil, forests and marine environments is prevented, stopped or reversed</t>
  </si>
  <si>
    <t>2.1 Conservation of natural resources and biodiversity</t>
  </si>
  <si>
    <t>2.1.1 Environmental impact assessment for certain actions (Direct and indirect effects of a project on fauna and flora)</t>
  </si>
  <si>
    <t>2.10 Use of best practices in waste and energy management</t>
  </si>
  <si>
    <t>2.10.3 Efforts are made to limit air pollution</t>
  </si>
  <si>
    <t>2.1.1 Environmental impact assessment</t>
  </si>
  <si>
    <t>2.7 Handling and disposing of plant protection products, fertilisers and wastes</t>
  </si>
  <si>
    <t>2.7.8 Waste management includes reduction, reuse and recycling. It reduces waste and avoids the use of landfills or burning</t>
  </si>
  <si>
    <t>2.10 Air pollution, GHG emissions and energy management</t>
  </si>
  <si>
    <t>2.10.1 Reduction of air pollutants and emissions</t>
  </si>
  <si>
    <t>5.2 Compliance with applicable laws and treaties</t>
  </si>
  <si>
    <t>RSB 2023 (CORSIA)</t>
  </si>
  <si>
    <t>2.8.1. The operator shall demonstrate that air pollution emissions will be limited within their operation.
Please note: This criterion is also covered by RSB Principle 10 of the RSB Principles &amp; Criteria [RSB-STD-01-001].</t>
  </si>
  <si>
    <t>10a. Air pollution emission sources from the operations shall be identified, and air pollutant emissions minimised through an air management plan. (10a applies only to industrial operators).</t>
  </si>
  <si>
    <t>10a.1. An emission-control plan appropriate to the scale and intensity of operations shall be included as part of the Environmental and Social Management Plan (EMP) that identifies major air pollutants including carbon monoxide, nitrogen oxides, volatile organic compounds, particulate matter, sulphur compounds, dioxins and other substances recognised as potentially harmful for the environment or human health. The plan shall identify all potential air pollution sources and describe their nature. The plan shall describe any air pollution mitigation strategies that are employed, or else the rationale for not utilising such strategies.</t>
  </si>
  <si>
    <t>10b. Operations shall avoid and, where possible, eliminate open-air burning of residues, wastes or by-products, or open air burning to clear the land. (10b applies only to biomass producers).</t>
  </si>
  <si>
    <t>10b.1. A plan shall be put in place to phase out any open-air burning of leaves, straw and other agricultural residues within three years following certification. If workers’ health and safety is at stake or when no viable alternative is available or affordable in the local context, if burning may prevent natural fires, or if the cultivation of the crop periodically requires burning for viability in the long-term without any equivalent alternatives, limited open-air burning practices may occur.</t>
  </si>
  <si>
    <t>11d. Good practices shall be implemented for the storage, handling, use and disposal of biofuels, fertilisers and chemicals.</t>
  </si>
  <si>
    <t>11d.8. The PO should use waste and co-products for a material purpose or for energy generation. POs shall use waste and/or co-products for energy generation only if:
a) the use for material purposes is not possible (e.g. no market is accessible),
and
b) the use is in line with RSB Principle 10 (Air Quality) and the use provides a greenhouse gas benefit in comparison to the alternative.
This is a recommendation.</t>
  </si>
  <si>
    <t>11e. Residues, wastes and by-products from feedstock processing and biofuel or biomaterial production units shall be managed such that soil, water and air’s physical, chemical and biological conditions are not damaged.</t>
  </si>
  <si>
    <t>11e.1. A waste and by-product management plan shall be included in the ESMP to ensure that wastes and by-products are handled and/or disposed of in appropriate containers and to prevent any environmental contamination and damage to human health. This applies only to industrial operators.</t>
  </si>
  <si>
    <t>5.6 Responsible Use of Agrochemicals</t>
  </si>
  <si>
    <r>
      <t>5.6.2. Agrochemicals shall be applied using methods that minimize harm to human health, wildlife, plant biodiversity, and water and</t>
    </r>
    <r>
      <rPr>
        <u/>
        <sz val="11"/>
        <color theme="1"/>
        <rFont val="Calibri"/>
        <family val="2"/>
        <scheme val="minor"/>
      </rPr>
      <t xml:space="preserve"> air quality</t>
    </r>
  </si>
  <si>
    <t>2.2 Criterion: Ecosystem productivity, functions, and services are maintained or enhanced.</t>
  </si>
  <si>
    <t>2.2.6 Indicator: Air emissions shall comply with national legislation or in the absence of
national legislation with industry best practice.</t>
  </si>
  <si>
    <t>STAR-ProBio 2020</t>
  </si>
  <si>
    <t>The economic operator provides information on how air pollutants resulting from their operations are managed</t>
  </si>
  <si>
    <t>3. The applicant (stage 4) provides the "Cradle to grave" particulate matter emissions (PM) of the bio-based product (i.e. LCA analysis -&gt; PM)</t>
  </si>
  <si>
    <t>Biodiversity loss</t>
  </si>
  <si>
    <t>Criterion 3.1: The 1st gathering entity shall demonstrate that a system has been implemented to inform agricultural biomass producers claiming sustainability that raw material for the production of sustainable biofuels and biomass fuels does not come from land that had/ has High Biodiversity value in or after January 2008, unless it can provide evidence that the production of raw material did not interfere with nature protection purposes.</t>
  </si>
  <si>
    <t>Criterion 3.2: The 1st gathering entity shall demonstrate that it has identified the land that had 'High Biodiversity value' in or after January 2008 within its region of activity unless it can provide evidence that the raw material production did not interfere with nature protection purposes.</t>
  </si>
  <si>
    <t>Criterion 3.3: The 1st gathering entity should record whether the country of origin of the agricultural biomass has ratified and implemented the relevant international biodiversity agreements, conventions, and protocols.</t>
  </si>
  <si>
    <t>A registered farmer of sustainable raw materials must fulfil these criteria (Art. 29 of Directive (EU) 2018/2011):
Biofuels, bioliquids and biomass fuels produced from agricultural biomass taken into account for the purposes referred to in points (a), (b) and (c) of the first subparagraph of paragraph 1 shall not be made from raw material obtained from land with a high biodiversity value, namely land that had one of the following statuses in or after January 2008, whether or not the land continues to have that status:</t>
  </si>
  <si>
    <t>(a) primary forest and other wooded land, namely forest and other wooded land of native species, where there is no clearly visible indication of human activity and the ecological processes are not significantly disturbed;</t>
  </si>
  <si>
    <t>3.3
Crops used to produce biofuels and bioliquids must not have been produced on land subject to land use change since January 2008.
A. 
Crops used to produce biofuels and bioliquids must not have been obtained from land with high biodiversity value, namely land that had one of the following statuses in or after January 2008, whether or not the land continues to have that status:</t>
  </si>
  <si>
    <t>3.3.A
(a) primary and other wooded land, namely forest and other wooded land of native species, where there is no clearly visible indication of human activity and the ecological processes are not significantly disturbed;</t>
  </si>
  <si>
    <t>7.1 The organization shall not produce or use agricultural biomass from land with high biodiversity value, namely land with a high biodiversity value, namely land that had one of the following statuses in or after January 2008, whether or not the land continues to have that status:</t>
  </si>
  <si>
    <t>a) primary forest and other wooded land, namely forest and other wooded land of native species, where there is no clearly visible indication of human activity and the ecological processes are not significantly disturbed;</t>
  </si>
  <si>
    <t>7.2 The geographic positions of protected areas designated by the relevant competent authorities shall be verified.</t>
  </si>
  <si>
    <t>7.3 The organization shall set aside at least 10 % of the area of the production location, which has the highest conservation value to the landscape concerned, covered in the native vegetation, when installing a new production location that was or is converted from its natural state to land for agricultural biomass production on or after 1 January 2008.</t>
  </si>
  <si>
    <t>7.4 Production forests including forest plantations shall not have been installed through conversion of natural forests or semi-natural forests as from 1 January 1997. The organization should give preference to native species in the case of forest plantation. At least 5 % of the area of the production location shall be able to regenerate to natural forest or semi-natural forest.</t>
  </si>
  <si>
    <t>7.5 The organization shall document:
see indicator</t>
  </si>
  <si>
    <t>a) the type of land-use zone in which the production location is established;</t>
  </si>
  <si>
    <t>7.6 The organization shall in accordance with NTA 8080-1:2024, 5.7 take measures to:
See indicator.
In the case of forestry, the organization shall take into account that the exploitation of non-timber forest products, including products from hunting and fishing, is part of the monitoring, measurement, analysis and evaluation process to safeguard the preservation and strengthening of biodiversity (see also 7.8). In addition, the organization shall prevent unnecessary damage to ecosystems by applying reduced impact logging and the most suitable road construction methods and techniques for local conditions as part of best available and good practices for forestry.
If the organization cannot take any measures that specifically lead to an improvement of biodiversity, the organization shall indicate the grounds on which it came to this conclusion.</t>
  </si>
  <si>
    <t>d) ensure that it is prevented that the environment is disturbed by invading alien species (including genetically modified crops) by:
i) obtaining adequate information on the invasiveness of alien species before using them. If an alien species is classified as highly invasive under equal conditions (climate, ecosystem), its use is not allowed. In order to determine the possible risks of invasiveness under specific conditions in the other situations, a risk analysis shall then have to be carried out. If the risk analysis demonstrates that, under the specific field conditions, the alien species is still highly invasive, it shall not be used either.
NOTE 1 Adequate information on the invasiveness of alien species can be obtained by using the global invasive species database (GISD) (see: http://www.iucngisd.org/gisd).
ii) laying down production methods in a management plan that minimize the risk of invasiveness, including mitigating measures in the event that a plant species spreads outside the production location.
NOTE 2 The precaution principle applies to ‘high conservation values’ within the production location. In accordance with the scale of the production location, parts of the production location will be designated where no operation takes place and where disturbance due to other activities is minimized, for the purpose of those ‘high conservation values’. The ‘high conservation values’ that occur in the production location need to be described and, if possible, identified on a map.</t>
  </si>
  <si>
    <t>7.7 Where riparian vegetation zones are concerned, the organization shall determine whether a functional buffer of riparian vegetation is present. If this is the case, the functional buffer shall be maintained. If this is not the case, a restoration plan in order to create a functional buffer shall be drawn up. Restoration of a functional buffer shall begin within one year of the start of production and shall be completed within five years.</t>
  </si>
  <si>
    <t>7.8 Within its own span of control, the organization shall take measures to prevent its employees and others from killing or catching animals and/or collecting protected plant species at its production location, where this is not part of the management.</t>
  </si>
  <si>
    <t>7.9 The organization shall indicate any use of genetically modified crops.</t>
  </si>
  <si>
    <t>4.3. Conservation of biodiversity: Biofuels, bioliquids and biomass fuels produced from agricultural biomass shall not be made from raw material obtained from land with high biodiversity value</t>
  </si>
  <si>
    <t>Indicator EU 2.1: Primary forest and other wooded land
Biofuels, bioliquids and biomass fuels produced from agricultural biomass shall not be made from raw material obtained from land that was primary forest or other wooded land in or after January 2008, whether or not the land continues to have that status. 
Primary forest and other wooded land are defined as forest and other wooded land of native species, where there is no clearly visible indication of human activity, and the ecological processes are not significantly disturbed.</t>
  </si>
  <si>
    <t>4.1 To protect and rehabilitate biodiversity and ecosystem services, as well as maintaining and enhancing HCVs</t>
  </si>
  <si>
    <t>4.1.1 – The operator shall ensure that the key biodiversity and ecosystem services are mapped</t>
  </si>
  <si>
    <t>4.5 To ensure that hazardous chemicals and materials do not negatively impact biodiversity and ecosystem services</t>
  </si>
  <si>
    <t>4.5.1 The operator safely manages storage facilities and safely disposes of chemicals, fuels, lubricants, other hazardous materials and their containers.CORE INDICATOR</t>
  </si>
  <si>
    <t>2.1. Biodiversity conservation is ensured</t>
  </si>
  <si>
    <t>2.1.1 Ha of protected and/or High Conservation Value (HCV) areas and land with significant biodiversity values are used, degraded, destroyed/product unit [4; 10; 13; 17]</t>
  </si>
  <si>
    <t>Burli et al. 2016</t>
  </si>
  <si>
    <t>Scientific journal article</t>
  </si>
  <si>
    <t>4.1 Plantations should not be established in areas switchgrass is not native to or should be done with the extra responsibility of ensuring no or minimal impact takes place in terms of becoming weedy or invasive or displacing other local vegetation and negatively affecting the background ecosystem’s stability.</t>
  </si>
  <si>
    <t>4.1 Monitor trends in local biodiversity index.</t>
  </si>
  <si>
    <t>4.2 Minimize interference with regular maintenance and spread of wildlife; avoid fragmentation of unique habitats, and ecological corridors.</t>
  </si>
  <si>
    <t>4.2 Monitor ecological corridors and provision of appropriate surrounding buffer zones where necessary.</t>
  </si>
  <si>
    <t>4.3 Preparation of conservation plan to include plan for protection/enhancement of species/ecosystems that are likely to be impacted.</t>
  </si>
  <si>
    <t>4.3 Periodic evaluation of conservation plan to assess adherence to plan objectives.</t>
  </si>
  <si>
    <t>4.4 Monitor for outbreak of grasshoppers, leafhoppers, switchgrass moth, and armyworms and other common switchgrass pests around switchgrass plantations. Participants must demonstrate preparedness for response to potential disease, insect pest, and invasiveness of switchgrass associated with large-scale dedicated plantations.</t>
  </si>
  <si>
    <t>4.4 Frequency and impact of plantation on overall community’s agricultural stand, productivity, yield and quality level resulting from pest outbreaks and switchgrass invasiveness.</t>
  </si>
  <si>
    <t>4.5 Minimize the chances of such outbreak by using pathogen screened and certified seeds.</t>
  </si>
  <si>
    <t>4.5 Frequency and acreage of controlled burning in a rotation cycle.</t>
  </si>
  <si>
    <t>4.6 Maintain regular communication channel with local extension workers for region specific updates on outbreaks and other updates on agronomics and best management practices.</t>
  </si>
  <si>
    <t>4.7 Place restrictions on biomass harvest during critical breeding/hatching season.</t>
  </si>
  <si>
    <t>Elevitch et al. 2018</t>
  </si>
  <si>
    <t>1. Integration of trees, shrubs, and other perennials within the cropping system</t>
  </si>
  <si>
    <t>Presence of trees, shrubs, and other woody perennials.</t>
  </si>
  <si>
    <t>2. Density of plants growing together in a stacked or multistory configuration.</t>
  </si>
  <si>
    <t>Woody perennials per unit area.</t>
  </si>
  <si>
    <t>3. Multistory configuration, which is a result of integrating many species.</t>
  </si>
  <si>
    <t>Layers occupied in the agroforest structure and root systems.</t>
  </si>
  <si>
    <t>4. Inclusion of multiple species and varieties, which is related to plant density and multistory structure.</t>
  </si>
  <si>
    <t>Number of woody perennial (tree, shrub, palm, etc.) families, genera, species, and varieties.</t>
  </si>
  <si>
    <t>Englund and Berndes 2015</t>
  </si>
  <si>
    <t>1.1. Threatened and endangered species within the production area shall be identified and protected</t>
  </si>
  <si>
    <t>1.2. Threatened and endangered species around the production area shall be considered</t>
  </si>
  <si>
    <t>2.1. Habitat destruction is avoided</t>
  </si>
  <si>
    <t>2.2. Specific strategies for avoiding habitat fragmentation need to be applied</t>
  </si>
  <si>
    <t>2.3. HCV areas need to be identified and preserved</t>
  </si>
  <si>
    <t>3.1. The use of chemicals for pest management (pesticides) is restricted, to avoid substances that can be harmful for untargeted species. A list of prohibited chemicals should be provided.</t>
  </si>
  <si>
    <t>3.2. Guidance for pesticide application is provided, to avoid contamination of surrounding terrestrial and aquatic ecosystems</t>
  </si>
  <si>
    <t>3.3. Guidance for fertilization is provided, to minimize nutrient leaching to surrounding terrestrial and aquatic ecosystems</t>
  </si>
  <si>
    <t>3.4. Buffer zones are required to protect watercourses</t>
  </si>
  <si>
    <t>3.5. Water resources protected</t>
  </si>
  <si>
    <t>3.6. Soil erosion prevented</t>
  </si>
  <si>
    <t>3.7. Soil quality maintained</t>
  </si>
  <si>
    <t>3.8. Waste management applied</t>
  </si>
  <si>
    <t>3.9. Recycling applied</t>
  </si>
  <si>
    <t>4.1. Long-term sustainability considered</t>
  </si>
  <si>
    <t>4.2. Sustainable harvest rates identified and applied</t>
  </si>
  <si>
    <t>4.3. Crop-rotation applied</t>
  </si>
  <si>
    <t>5.1. Native species preferred over exotic</t>
  </si>
  <si>
    <t>5.2. Measures taken to prevent introduction of invasive species</t>
  </si>
  <si>
    <t>5.3. GMOs prohibited</t>
  </si>
  <si>
    <t>6.1. Energy use minimized</t>
  </si>
  <si>
    <t>6.2. Fossil energy avoided</t>
  </si>
  <si>
    <t>6.3. Carbon stock maintained or enhanced</t>
  </si>
  <si>
    <t>7.1. Research supported</t>
  </si>
  <si>
    <t>7.2. Awareness spread</t>
  </si>
  <si>
    <t>7.3. Education to workers provided</t>
  </si>
  <si>
    <t>-</t>
  </si>
  <si>
    <t>Hennenberg et al. 2010</t>
  </si>
  <si>
    <t>1.1 Protected areas/biological conservation areas</t>
  </si>
  <si>
    <t>1.2 Unprotected areas of significant biodiversity value (including HCV areas)</t>
  </si>
  <si>
    <t>1.3 Native ecosystems/natural habitats</t>
  </si>
  <si>
    <t>1.4 Forest/natural habitat conversion</t>
  </si>
  <si>
    <t>1.5 Wildlife (general)</t>
  </si>
  <si>
    <t>1.6 Endangered/vulnerable species</t>
  </si>
  <si>
    <t>2.1 Use of degraded lands</t>
  </si>
  <si>
    <t>2.2 Use of waste and residues</t>
  </si>
  <si>
    <t>2.3 Mitigation of indirect land-use change or indirect impacts (general)</t>
  </si>
  <si>
    <t>3.1 Best practices (see details in the text)
- use of native species and local varieties, 
- avoidance of monocultures, 
- prioritization of perennial crops, 
- adequate rotation schemes,
- low-erosion land-use methods (e.g., no-till systems), 
- low input of agrochemical application and machinery, and
- minimal irrigation.</t>
  </si>
  <si>
    <t>3.2 Native species</t>
  </si>
  <si>
    <t>3.3 Exotic species</t>
  </si>
  <si>
    <t>3.4 Ecosystem functions</t>
  </si>
  <si>
    <t>3.5 Ecosystem services</t>
  </si>
  <si>
    <t>3.6 Buffer zones around fragile areas</t>
  </si>
  <si>
    <t>3.7 Ecological corridors, stepping stones</t>
  </si>
  <si>
    <t>3.8 Illegal hunting and fishing</t>
  </si>
  <si>
    <t>3.9 Mitigation of negative environmental impacts (general)</t>
  </si>
  <si>
    <t>1.1 Biomass is not produced on land with high biodiversity value
Raw material shall not be obtained from land with high biodiversity value, namely land that had one of the following statuses in or after January 2008, whether or not the land continues to have that status:</t>
  </si>
  <si>
    <t>1.1.1 Primary forests and other wooded land</t>
  </si>
  <si>
    <t>5.1 Primary forests and other primary wooded lands 
Biofuels, bioliquids and biomass fuels produced from agricultural biomass shall not be made from raw material obtained from land that was primary forest or other wooded land in or after January 2008, whether or not the land continues to have that status. Primary forest and other wooded land are defined as forest and other wooded land of native species, where there is no clearly visible indication of human activity, and the ecological processes are not significantly disturbed.</t>
  </si>
  <si>
    <t>5.1.1 Primary forests and other primary wooded lands
Agricultural producers shall prove that the land from which the raw materials for biofuels, agricultural biomass fuels or bioliquids production have been obtained does not have the sta-tus of primary forest or other wooded lands (e.g. natural forests). Examples of acceptable evi-dence (see also section 6.1.) are an excerpt from the land register (containing information about land use purpose) or an aerial photograph of the land showing it to be planted with de-fined raw materials. To prove that the land was not a primary forest after January 2008, the excerpt from the land register must precede this date.</t>
  </si>
  <si>
    <t>5.2 Highly biodiverse forest and other wooded land
Biofuels, bioliquids and biomass fuels produced from agricultural biomass taken into account for national renewable targets shall not be made from raw material obtained from land with a high biodiversity value. Highly biodiverse forest and other wooded land means a land which in January 2008 had status of highly biodiverse forest and other wooded land which is spe-cies-rich and not degraded or has been identified as being highly biodiverse by the relevant competent authority, whether or not the land continues to have that status. Unless evidence is provided that the production of that raw material did not interfere with those nature protection purposes.
For the definitions “species-rich” and “degraded” please see the KZR INiG System/2.</t>
  </si>
  <si>
    <t>5.2.1 Highly biodiverse forest and other wooded land
To ensure compliance with the highly biodiverse forest and other wooded land criteria, op-erators are required to provide evidence that the biofuels, bioliquids and biomass fuels pro-duced from agricultural biomass are not produced from raw materials from land with high biodiversity value in or after January 2008, as per Article 29.3(b) of the REDII.
The definitions of ‘degraded’ and ‘species-rich’ included in Commission Regulation (EU) No 1307/2014 shall be applied in the context of this criterion.
Definitions of high biodiverse forest are placed in document System KZR INiG/2.</t>
  </si>
  <si>
    <t>5.3 Areas designated for nature protection
Biofuels, bioliquids and biomass fuels produced from agricultural biomass shall not be made from raw materials obtained from land that was a protected area in or after January 2008, whether or not the land continues to have the status of the areas designated as follows:
- by law or by the relevant competent authority for nature protection purposes; or
- for the protection of rare, threatened or endangered ecosystems or species recognized by international agreements or included in lists drawn up by intergovernmental organi-sations or the International Union for the Conservation of Nature, subject to their recognition in accordance with the second subparagraph of Article 30(4) of the RED II;
unless evidence is provided that the production of those raw materials did not interfere with those nature protection purposes.
The list of protected areas includes:
- national parks,
- nature reserves,
- landscape parks, as well as protected landscape areas,
- Natura 2000 areas,
- natural monuments,
- documentation sites,
- ecological grounds,
- nature-landscape complexes for protection of plant, animal and fungi species.
It is permitted to cultivate the raw materials on lands that are designated for nature protection as long as evidence is provided that the production of raw materials does not interfere with the nature protection purpose in question.
The KZR INiG System will communicate to economic operators any details of lists of pro-tected areas as soon as they become available from the EC. The standard documentation will be updated accordingly. This is important, for example, in cases of protected areas included in categories V-VI (Table 1) of International Union for Conservation of Nature, where managing of natural resources is consistent with the sustainability criteria.</t>
  </si>
  <si>
    <t>5.3.1 Areas designated for nature protection
The process for verifying the impact of raw materials production starts with the identification of the nature protection purpose (purposes), including criteria and indicators relevant for this purpose (or purposes).</t>
  </si>
  <si>
    <t>5.4 Highly Biodiverse Grasslands
Biofuels, bioliquids and biomass fuels produced from agricultural biomass shall not be made from raw materials obtained from land that was highly biodiverse grassland in or after Janu-ary 2008, whether or not the land continues to have this status.
Grasslands located in the specific geographic ranges of the European Union listed in Article 2 of the Regulation No 1307/2014 shall always be regarded as highly biodiverse grassland, un-less evidence is provided that the harvesting of the raw material is necessary to preserve the grassland status. For land that is located outside the areas referred to in the mentioned Regula-tion, the auditor shall assess whether the grassland maintains, or would have maintained in the absence of human intervention, the natural species composition and ecological characteristics and processes. Where that is the case, the land shall be considered as being, or having been, natural, highly biodiverse grassland. Where grassland has already been converted to arable land and it is not possible to assess the characteristics of the land itself through information available from the national competent authorities or satellite imagery, the auditor shall con-sider such land as not having been highly biodiverse grassland at the moment of conversion.
Any land that is, or was, non-natural, highly biodiverse grassland in or after January 2008 may be used for biofuel production on condition that harvesting of the raw material is neces-sary to preserve the status of the grassland as highly biodiverse grassland and that current management practices do not present a risk of causing biodiversity decline of the grassland.</t>
  </si>
  <si>
    <t>5.4.1 Highly Biodiverse Grasslands
Economic operators shall provide evidence that the harvesting of the raw material is necessary to preserve the highly biodiverse grassland status and that management practices do not pre-sent a risk of causing biodiversity decline of the grassland.
Where economic operators are unable to provide the evidence referred above, they shall pro-vide evidence that they have been granted permission by the relevant competent authority, or designated agency, to harvest the raw material in order to preserve the highly biodiverse grassland status.
The technical assessment of the land shall be conducted by a qualified specialist who is exter-nal and independent of the activity being audited and free from conflict of interest, and who may be part of the audit team. The assessment and its result shall be reviewed as part of the audit.
Any conversion of grassland in or after January 2008 is prohibited within the KZR INiG System.</t>
  </si>
  <si>
    <t>6.1 Natural environment
Under the scope of the cross-compliance rule, environmental protection includes the following aspects:
- birds and natural habitats;
- protection of wild fauna and flora;
- protection of ground waters against dangerous substances;
- handling of sewage sludge on a farm;
- protection of waters against nitrates from agricultural sources.</t>
  </si>
  <si>
    <t>6.1.1 The farmer is obliged to comply with the requirements for protective actions or protection plans for NATURA 2000 areas concerning the protected bird species (Bird Directive – Directive 2009/147/EC): 
Table 1 shows a compilation of the natural environment requirements.</t>
  </si>
  <si>
    <t>Lattimore et al. 2009</t>
  </si>
  <si>
    <t>C4.1 Interventions in the forest are as concentrated, infrequent and low-impact as possible</t>
  </si>
  <si>
    <t>C4.2 Ecological resistance and resilience at the landscape level is maintained or enhanced</t>
  </si>
  <si>
    <t>I4.2.1 Diversity at the landscape level is maintained through:</t>
  </si>
  <si>
    <t>C4.3 There is no degradation of sensitive or valuable ecosystems, high conservation-value forests, or protected areas</t>
  </si>
  <si>
    <t>I4.3.1 Amount and distribution of organic matter present on forest floor (S)</t>
  </si>
  <si>
    <t>C4.4 Biodiversity and population levels of species are maintained or enhanced</t>
  </si>
  <si>
    <t>I4.4.1 A catalogue/database of local species and their requirements exists, is updated regularly, and is used to inform management plans. The following information is included:
I4.4.1.1 Habitat needs (e.g., food, shelter, adequate range) (F)
I4.4.1.2 The threatened and endangered status of species, as defined by the World Conservation Union (F)
I4.4.1.3 Critical population levels (i.e., viable breeding populations) (F)
I4.4.1.4 Current population estimates (F)</t>
  </si>
  <si>
    <t>C4.5 Local and regional genetic variability is protected</t>
  </si>
  <si>
    <t>I4.5.1 Population levels of indigenous species are adequate to maintain or improve indigenous genetic resources (F)</t>
  </si>
  <si>
    <t>Manhoudt et al. 2002</t>
  </si>
  <si>
    <t>1.1 Administration of scheduled and implemented management measures</t>
  </si>
  <si>
    <t>2.1 Compulsory buffer zone along cultivated areas</t>
  </si>
  <si>
    <t>2.2 Minimum percentage area of natural habitat on farm (e.g. 5%)</t>
  </si>
  <si>
    <t>2.3 Wildflower border</t>
  </si>
  <si>
    <t>2.4 Nesting boxes</t>
  </si>
  <si>
    <t>2.5 Creation of landscape-enhancing planted areas</t>
  </si>
  <si>
    <t>3.1 Farm-level conservation plan</t>
  </si>
  <si>
    <t>3.2 Field margin management</t>
  </si>
  <si>
    <t>3.3 Sound habitat management</t>
  </si>
  <si>
    <t>3.4 No chemical treatment of buffer zones or other habitats</t>
  </si>
  <si>
    <t>3.5 Encouragement of natural predators</t>
  </si>
  <si>
    <t>3.6 Management of meadow bird</t>
  </si>
  <si>
    <t>Ramirez-Contreras et al. 2018</t>
  </si>
  <si>
    <t>HCV areas and risk. (maintain or enhance areas)</t>
  </si>
  <si>
    <t>Ecological corridors</t>
  </si>
  <si>
    <t>Illegal or inappropriate hunting, fishing, trapping or collecting activities are controlled or prohibited.</t>
  </si>
  <si>
    <t>Prevent invasive species from invading areas outside the operation site.</t>
  </si>
  <si>
    <t>Proper use of genetically modified species</t>
  </si>
  <si>
    <t>EI.1
Producers must be aware of any practices that have an adverse environmental impact</t>
  </si>
  <si>
    <t>EI.1.a
Important features of biodiversity and conservation value are identified on and
around the farm</t>
  </si>
  <si>
    <t>EI.3 Key
Crops and sugar beet that may be used to produce biofuels and bioliquids must not be produced on land that had one of the following statuses on or after Jan 2008:
– a high biodiversity value [Conservation of biodiversity: Biofuels and bioliquids shall not be made from raw material obtained from land with a high biodiversity value that is land that had one of the following statuses in or after January 2008 whether or not the land continues to have that status]
– land with high carbon stock
– land that was peatland unless evidence is provided that the cultivation and harvesting does not involve drainage of previously undrained soil</t>
  </si>
  <si>
    <t>EI.3.a
Further details and definitions are outlined in the Appendix [Appendix EI.3]– these are complied with:
Land that was primary forest or other wooded land Primary forest and other wooded land is defined as forest and other wooded land of native species, where there is no clearly visible indication of human activity and the ecological processes are not significantly disturbed</t>
  </si>
  <si>
    <t>4.1 Land with high biodiversity value
Biofuels, bioliquids and biomass fuels may not be made from agricultural biomass obtained from land with high biodiversity value, namely land that had one of the following statuses in or after 1st January 2008, whether or not the land continues to have that status.</t>
  </si>
  <si>
    <t>4.1.1 Primary forest and other wooded land
Primary forests and other wooded land are forests where native tree species grow and there is no clearly visible indication of human activity and ecological processes are not significantly disturbed.
Native tree species are tree species which have evolved in the same area, region or biotope where the forest stand is growing and are adapted to the specific ecological conditions predominant at the time of the establishment of the stand.
Native tree species do not include
- tree species introduced into areas by humans where they never would have grown without human intervention and
- tree species and/or cultivated species that would not have grown in these places or under these climate conditions without human intervention even if these places and/or climate conditions are still within the wider geographic growing range.
Clearly visible indications of human activity are
- economic use (e.g. wood harvest, forest clearance, land-use change)
- heavily fragmented by infrastructure e.g. streets, power lines and
- disturbances of the natural biodiversity (e.g. significant presence of non-native plants and animal species)
Activities performed by indigenous populations and other traditional sections of the popu-lation whose livelihoods depend on the use of forest products who have a minor impact on the forested land (e.g. collection of wood and non-wood products, use of a small number of trees and small-scale clearance as part of traditional systems of use) are not considered clearly visible indications of human activity as long as the impact on the forest is minor.</t>
  </si>
  <si>
    <t>4.4 Environmentally responsible biomass production
Producers must keep their land in good agricultural and environmental condition and en-sure that there is no significant decrease in or reallocation of permanent grassland. This includes preventing deterioration of habitats e.g. by constructing buildings or other facili-ties with excessive land use change and preventing the encroachment of unwanted vegetation on agricultural land. The REDcert-EU scheme must therefore ensure that bio-mass – including the provision of harvest residues and other agricultural residues – is produced in an environmentally responsible manner.</t>
  </si>
  <si>
    <t>4.4.5 Preservation of natural structural elements in fields
In the REDcert-EU scheme, producers must ensure that typical landscape features (e.g. hedges, ponds, natural watercourses, ditches, trees in line, in groups or isolated, etc.) are preserved or restored.</t>
  </si>
  <si>
    <t>2.9.1. The operator shall provide evidence that CORSIA SAF will not be made from biomass obtained from areas that, due to their biodiversity, conservation value, or ecosystem services, are protected by the State having jurisdiction over that area, unless evidence is provided that shows the activity does not interfere with the protection purposes.
Please note: Criteria 2.9.1 to 2.9.3 are also covered by RSB Principle 7 of the RSB Principles &amp; Criteria [RSB-STD-01-001].</t>
  </si>
  <si>
    <t>2.9.2. The operator shall demonstrate that low invasive-risk feedstock will be selected for cultivation and appropriate controls will be adopted with the intention of preventing the uncontrolled spread of cultivated alien species and modified microorganisms, whenever those technologies are used in the SAF production process.
Please note: Criteria 2.9.1 to 2.9.3 are also covered by RSB Principle 7 of the RSB Principles &amp; Criteria [RSB-STD-01-001].</t>
  </si>
  <si>
    <t>2.9.3. The operator shall provide evidence that operational practices will be implemented to avoid adverse effects on areas that, due their biodiversity, conservation value, or ecosystem services, are protected by the State having jurisdiction over that area.
Please note: Criteria 2.9.1 to 2.9.3 are also covered by RSB Principle 7 of the RSB Principles &amp; Criteria [RSB-STD-01-001].</t>
  </si>
  <si>
    <t>7a. Conservation values of local, regional or global importance within the potential or existing area of operation shall be maintained or enhanced.</t>
  </si>
  <si>
    <t>7a.1. POs [Participating Operators] shall identify the conservation value(s) within the area of a potential or existing operation during the screening exercise of the RSB impact assessment process (Principle 2).</t>
  </si>
  <si>
    <t>7b. Ecosystem functions and services that are directly affected by the operation shall be maintained or enhanced.</t>
  </si>
  <si>
    <t>7b.1. In accordance with the results of the impact assessment process, POs [Participating Operators] shall implement practices through the ESMP that maintain and enhance ecosystem functions and services, such as biodiversity and/or carbon stocks both inside and outside the operational site, on land that is directly affected by the operations.</t>
  </si>
  <si>
    <t>7c. Operations shall protect, restore or create buffer zones.</t>
  </si>
  <si>
    <t>7c.1. In accordance with the results of the impact assessment process, buffer zones, including riparian vegetation sections, shall be defined according to the region, type of terrain, wildlife and agricultural practices, protected, restored or created to avoid negative impacts from the operations on areas that are contiguous to the operation site.</t>
  </si>
  <si>
    <t>7d. Ecological corridors shall be protected, restored or created to minimise fragmentation of habitats.</t>
  </si>
  <si>
    <t>7d.4. Any ecological corridor destroyed after 1st January 2004 on or near the operation site and for which the PO is directly accountable shall be restored. This is a progress requirement and exempts small-scale operators.</t>
  </si>
  <si>
    <t>7e. Operations shall prevent invasive species from invading or spreading into areas inside and/or outside the operation site. (This applies only to biomass producers).</t>
  </si>
  <si>
    <t>7e.1. Operators shall not use any species officially prohibited in the country of operation, including species recognised as invasive under national, subnational or local authorities, and shall put in place a system to monitor, control and minimise the spread of introduced invasive species and new pests. Operators shall follow official requirements and recommendations in place to identify and monitor introduced invasive species and new pests, or monitor severe outbreaks of existing pests, contributing to minimise their
spread.</t>
  </si>
  <si>
    <t>2.1. No conversion of high biodiversity areas shall occur
Evidence shall be provided by farmers that soy was not obtained from land with high biodiversity value, namely land that had one of the following statuses in or after January 2008, whether or not the land continues to have that status (See definitions in Section V) :</t>
  </si>
  <si>
    <t>2.1.4. Evidence shall be provided by farmers that soy was not obtained from land with high biodiversity value, namely land that had one of the following statuses in or after January 2008, whether or not the land continues to have that status (See definitions in Section V) :
• Highly biodiverse forest and other wooded land (See Section V for definition)</t>
  </si>
  <si>
    <t>4.4 Expansion of soy cultivation is responsible.</t>
  </si>
  <si>
    <t>4.4.1 The following areas have not been cleared or
converted from May 2009 onwards:
4.4.1.a Where RTRS maps are available:
All areas included in Category 1 of the maps 3.
4.4.1.b Where RTRS maps are not available the following areas:
a) native forests,
b) riparian vegetation,
c) natural wetlands,
d) steep slopes,
e) areas designated by law to serve the purpose of native conservation and/or cultural and social protection.
4.4.1.c Where there is an unresolved land use claim by traditional land users under litigation, without any agreement from both parties.</t>
  </si>
  <si>
    <t>4.5 On-farm biodiversity is maintained and safeguarded through the preservation of native vegetation.</t>
  </si>
  <si>
    <t>4.5.1 There is a map of the farm, which shows the native vegetation, production areas and water courses (see 5.2.1).</t>
  </si>
  <si>
    <t>3.1 Growers must provide information on the area in their business which was in an arable rotation (including temporary grass) at 1 January 2008.</t>
  </si>
  <si>
    <t>3.1.1 Growers must provide this information to produce biofuel crops compliant with the Renewable Energy Directive (RED) (EU)2018/2001. Growers must comply with the Articles 29 (3) to (7), the land-based sustainability criteria, of Directive EU 2018/2001.
Crops (raw materials) must not be obtained from land with a high biodiversity value, namely land that had one of the following statuses on or after 01 January 2008.
• A high biodiversity level or
• Land with a high carbon stock or
• Land that was peatland unless evidence is provided that the cultivation and harvesting of those crops does not involve drainage of previously drained soil.
If this evidence is not available for all of the land in their business at 01 January 2008, that land will be assumed as noncompliant to the Renewable Energy Directive (RED) (EU)2018/2001</t>
  </si>
  <si>
    <t>3.2 Growers must provide information on the area which is in an arable rotation (including temporary grass) for the current scheme year.
Documents for verification of previous land status must be retained for a minimum of 5 years, or longer where it is required by the relevant national authority.</t>
  </si>
  <si>
    <t>3.2.1 It must be established that this area is not from high biodiversity land, high carbon stock land or peatland drained since January 2008. 
Assessors may review the documentation which may include official records showing field location and classification/use, maps, Single Farm Payment documentation etc.
If this evidence is not available, it will be assumed as non- compliant to the Renewable Energy Directive (RED) (EU) 2018/2001.</t>
  </si>
  <si>
    <t>3.7 SQC Growers must have a Biodiversity Action Plan.</t>
  </si>
  <si>
    <t>3.7.1 The Biodiversity Action Plan must include:
• A map of the location of areas or features important to biodiversity on and around the farm.
• Details of how provision is made for wildlife habitats and food sources through hedges, field margins, extensive pasture, etc.
• Measures to avoid degradation and deforestation of High Conservation Value (HCV) areas or other ecologically sensitive areas.
• Assessment of possible disruption of biological corridors because of farm activities and, if required, must include the assessment mitigation measures.
For further guidance see the Biodiversity Action Plan (link to information)</t>
  </si>
  <si>
    <t>2.1 Criterion:
Biodiversity is maintained or enhanced.</t>
  </si>
  <si>
    <t>2.1.3 Indicator:
Key species, habitats, ecosystems, and areas of high conservation value (HCV) pertaining to biodiversity in the Supply Base shall be maintained or enhanced.</t>
  </si>
  <si>
    <t>2.2 Criterion:
Ecosystem productivity, functions, and services are maintained or enhanced.</t>
  </si>
  <si>
    <t>2.2.1 Indicator:
Feedstock shall not be sourced from land that had one of the following statuses
in January 2008 and no longer has that status due to land conversion:
a. Forests
b. Wetlands
c. Peatlands
d. Highly biodiverse grasslands.</t>
  </si>
  <si>
    <t>Article 29 (3): biomass fuel produced from agricultural biomass shall not be made from raw material obtained from land with a high biodiversity value, namely land that had one of the following statuses in or after January 2008, whether or not the land continues to have that status:</t>
  </si>
  <si>
    <t>The economic operator provides information on potential impacts on ecosystem quality and biodiversity</t>
  </si>
  <si>
    <t>13 Provide the "Cradle to grave" potential impacts on freshwater and terrestrial ecosystems for bio-based product (i.e. LCA analysis -&gt; Acidification Terrestrial and Freshwater)</t>
  </si>
  <si>
    <t>The economic operator provides information on how biodiversity values are addressed</t>
  </si>
  <si>
    <t>18 Provide the number of potentially affected species for bio-based product (i.e. LCA analysis -&gt; potentially affected biodiversity) *See commentary</t>
  </si>
  <si>
    <t>4.4.5 Land within protected areas
Growing and harvesting raw material for biomass on land within protected areas where for-estry management is permitted represents a unique case. The farmer has to document whether farming takes place within an area designated to serve nature protection purposes and that nature protection requirements have been met in the growing and harvesting of the raw material for biomass.</t>
  </si>
  <si>
    <t>4.4.5.3 The following measures can serve as proof of compliance with nature conservation requirements (not exhaustive):
- similar confirmation by the competent authority as part of an inspection whereby the agricultural biomass producers has to be able to provide the authority with the contact people responsible and their telephone numbers</t>
  </si>
  <si>
    <t>4.6.2 Convention on Biological Diversity (CITES)
The Convention on Biological Diversity regulates trade in protected animal and plant species, regardless of whether they appear on the IUCN (International Convention for Conversation of Nature) Red List or the World Conservation Union. The list of protected species can be found in the appendices to the Convention and is updated by the Member States on the Conferences of the Parties for sure. Depending on their potential risk, the species concerned are listed in Appendix I, II or III of CITES and, depending on the category, they are subject to specific import and export conditions and must meet certain requirements.
In the SURE-EU system it must be ensured that the CITES requirements are observed and com-plied with. A continuously updated list of threatened species and their classification in the relevant appendices is published on the CITES website11 for comparison. For this purpose, the exact Latin name of the biomass is required.</t>
  </si>
  <si>
    <t>4.6.2.1 The following requirements apply to CITES-listed biomass:
- Appendix I of the CITES Convention: biomass listed in Appendix I of the CITES Convention may not be traded internationally for commercial purposes. In the SURE-EU system, it may not be used as a fuel for energy production, even domestically. Trade in offspring or non-commercial trade is possible provided that there is no threat to the survival of the species and national laws are complied with. Export and import licences for this biomass are mandatory.</t>
  </si>
  <si>
    <t>5.1 Biomass from areas designated for nature conservation purposes
Areas serving purposes of nature protection have been designated, by law or by the compe-tent authority, for the purposes of nature protection, and land that has been recognised by the Commission of the European Communities for the protection of rare, threatened or en-dangered ecosystems. A distinction is made between the various areas depending on their size, protection function and protection objectives. The restrictions for their use can be deter-mined on this basis:
The most important categories of protected areas are:
✓
Nature reserves
✓
National parks
✓
Biosphere reserves
✓
Landscape reserves
✓
Nature conservation parks
✓
Protected areas designated as NATURA 2000 sites
Biomass may be grown or harvested on land that serves nature protection purposes as long as evidence is provided that the production of that raw material did not interfere with the stated nature protection purposes. The scheme participant in the SURE-EU system has to document whether forestry management takes place within an area serving the purposes of nature conservation and that nature conservation requirements have been met in the growing and harvesting of the raw material for biomass.</t>
  </si>
  <si>
    <t>5.1.3 The following measures can serve as proof of compliance with nature conservation requirements (not exhaustive):
- similar confirmation by the competent authority as part of an inspection whereby the agricultural biomass producers has to be able to provide the authority with the contact people responsible and their telephone numbers</t>
  </si>
  <si>
    <t>5.2 Biomass from land with high biodiversity value
Agricultural biomass may not be produced or sourced from land with high biodiversity value, namely land that had one of the following statuses in or after January 2008, whether or not the land continues to have that status.</t>
  </si>
  <si>
    <t>5.2.1 Primary forests, forests with high biodiversity and other wooded land</t>
  </si>
  <si>
    <t>5.5 Environmentally responsible biomass production
Producers must keep their land in good agricultural and environmental condition and ensure that there is no significant decrease in or conversion of permanent grassland. This includes preventing deterioration of natural habitats e.g. by constructing buildings or other facilities with excessive land use change and preventing the encroachment of unwanted vegetation on agricultural land. In the SURE-EU system it must therefore be ensured that agricultural bio-mass – including the provision of harvest residues and other agricultural residues – is pro-duced in an environmentally responsible manner.
Environmentally responsible biomass production means:
- farming that meets the requirements of CAP (Good Agricultural Practice)
- maintaining the soil in a “good agricultural and environmental condition”
With the requirements of the GAP guidelines, SURE draws on Regulation (EU) No. 2021/2116 (former 1307/2013), which regulates direct payments to farmers under the common agricul-tural policy (also known as “CAP-Conditionality” former “cross-compliance criteria”).
Specifications for environmentally responsible biomass production can be found in Regulation (EU) No. 2021/2115 Annex III (former Regulation (EU) No. 1306/2013 Annex II).
In addition, the SURE-EU system must respect the principles of good agricultural practice and standards for maintaining land in good agricultural and environmental condition. The princi-ples of good agricultural practice are to ensure the sustainable fertility and performance of soil as a natural resource.
The principles of good agricultural practice include in particular:
[...]
- natural structural elements of fields, especially hedges, trees growing in the middle of fields, field margins and field terraces, which are necessary to protect the soil, are maintained
- the biological activity of the soil is maintained or promoted by appropriate crop ro-tation, and
[...]
The requirements of the SURE-EU scheme for environmentally responsible biomass produc-tion explicitly apply also to waste and residues derived not from forestry but from agricultural land according to article 29 (2) of Directive (EU) 2018/2001. If agricultural waste or residues are harvested, the biomass producer must ensure that there is no associated negative impact on soil quality and soil carbon stock.</t>
  </si>
  <si>
    <t>5.5.4 Natural structural elements of the field are preserved
In the SURE-EU system, the producers must ensure, where possible, that typical landscape features (e.g. hedges, ponds, natural watercourses, ditches, trees in line, in groups or isolated, etc.) are reserved or restored.
The protection of natural structural elements in fields or in the agricultural area is both a com-ponent of proper agriculture and an important goal of nature conservation. The importance of natural structural elements results from their diverse ecological and cultural functions (soil and water protection, habitat function for flora and fauna, landscape diversity and character).
The soil protection function of structural elements in the agricultural area primarily extends to the reduction of soil erosion by wind and water on cropland. As a result, the structural elements required for soil protection should be preserved and, if necessary, supplemented. The SURE-EU system refers here to the “GAEC 7 provisions” on the protection of landscape features, which include in particular:
- structural elements to reduce wind erosion on farmland, such as permeable hedges/windbreak plantings, sufficiently dense rows of trees, possibly also other woodland plantings or landscape features that increase the roughness of the terrain, and
- structural elements to reduce water erosion on farmland, such as farmland terraces, roadways with borders, copses, absolute grassland and other small structures, ditches across the gradient, grass strips/margins with sufficiently deep marginal fur-rows and sufficient width across the gradient, hedges with undergrowth and suffi-ciently deep furrows at the edges as well as sufficient width perpendicular to the direction of the slope, in each case within and/or above the field, permanent grassland on slopes, in hollows, in former valley paths and deep gullies to slow down run-off and erosion.
When creating new structural elements for soil protection, former paths, field boundaries etc. should be used as far as possible. Through their integration into an overall concept of agricul-tural land use, they not only serve the purpose of soil protection, but also fulfil other ecological functions, especially with regard to biodiversity (biotope and biotope network function) as well as the diversity and individuality of the landscape.</t>
  </si>
  <si>
    <t>4.4.5 Land within protected areas
Growing and harvesting biomass on land within protected areas where forestry management is permitted represents a unique case. The forestry operation has to document whether for-estry management takes place within an area designated to serve the purposes of nature con-servation and that nature conservation requirements have been met in the growing and har-vesting of the raw material for biomass.</t>
  </si>
  <si>
    <t>4.4.5.1 The following measures can serve as proof of compliance with nature conservation require-ments (non-exhaustive list of examples):
- inspection of compliance with nature conservation requirements by a certification body</t>
  </si>
  <si>
    <t>5.2 International conventions are observed and complied with
Operators that harvest, trade/distribute or transport forest biomass must ensure that legisla-tion based on international conventions is respected and complied with. These include in par-ticular the Convention on Biological Diversity12 (CITES) or the Washington Convention on In-ternational Trade in Endangered Species of Wild Fauna and Flora and the Paris Agreement.</t>
  </si>
  <si>
    <t>5.2.1 Convention on Biological Diversity (CITES)
The following requirements apply to CITES-listed biomass:
- Appendix III of the CITES Convention: Forest biomass is considered an endangered species in one or more specific countries. These are listed in Appendix III and require an export licence from the country concerned. Biomass listed there from countries other than those listed in Appendix III requires a clear and complete proof of origin.</t>
  </si>
  <si>
    <t>5.3 Areas designated for nature conservation purposes are not neg-atively affected
Areas serving purposes of nature conservation, including in wetlands and peatlands, have been designated, by law or by the competent authority, for the purposes of nature conserva-tion, and land that has been recognised by the Commission of the European Communities for the protection of rare, threatened or endangered ecosystems. A distinction is made between the various areas depending on their size, conservation function and conservation objectives. The restrictions for their use can be determined on this basis.
The most important categories of protected areas are:
- Nature reserves
- National parks
- Biosphere reserves
- Landscape reserves
- Nature conservation parks
- Protected areas designated as NATURA 2000 sites
Biomass may be grown or harvested on land that serves nature conservation purposes as long as evidence is provided that the production of that raw material did not interfere with the stated nature conservation purposes. The scheme participant in the SURE-EU system has to document whether forestry management takes place within an area serving the purposes of nature conservation and that nature conservation requirements have been met in the growing and harvesting of the raw material for biomass.</t>
  </si>
  <si>
    <t>5.3.1 The following measures can serve as proof of compliance with nature conservation requirements (not exhaustive):
- inspection of compliance with nature conservation requirements by a certification body</t>
  </si>
  <si>
    <t>5.4 Biodiversity in forests is preserved or promoted
According to the Convention on Biological Diversity, biodiversity or biological diversity means the “variability among living organisms from all sources. This includes diversity within species, between species and of ecosystems.” Biological diversity is thus not limited to species of flora and fauna (animals, higher plants, mosses, lichens, fungi and microorganisms) per se. Many species are also further divided into sub-species and regional varieties and are divided into genetically different populations. Biodiversity therefore includes intra-species genetic diver-sity as well as the habitats of organisms and ecosystems. In simplified terms, biodiversity thus describes the levels “diversity of habitats”, “diversity of species” and “genetic diversity within species”.
The preservation and promotion of biological diversity is an essential goal of sustainable forest management in order to preserve as many species as possible in their genetic diversity and in the diversity of their habitats.
Therefore, with the harvesting of forest biomass any potential risks to biodiversity shall be evaluated in advance and appropriate mitigation actions implemented. These mitigation ac-tions may be proven by using international and national databases, official maps and satellite imaging, forest management plans, operational protocols, and harvesting protocols, results of relevant compliance audits and inspections.
Any forest biomass in the SURE-EU system must therefore meet the following requirements.</t>
  </si>
  <si>
    <t>5.4.1 The forest biomass is not from primary forests
Primary forests are forests where native tree species grow and ecological processes are not significantly disturbed. There is also no clearly visible indication of human activity or the last significant human intervention was long enough ago that the natural species composition and processes were restored.
Some of the main characteristics of primary forests include natural forest dynamics, such as natural tree species composition, occurrence of deadwood, natural age structure and natural regeneration processes. The area is also large enough to maintain its natural ecological pro-cesses.
Native tree species are tree species that grow within their natural growing range in places and under climate conditions to which they are adjusted through their natural evolution without human intervention.
Native tree species do not include:
- tree species introduced into areas by humans where they never would have grown without human intervention
- tree species and/or cultivated species that would not have grown in these places or under these climate conditions without human intervention even if these places and/or climate conditions are still within the wider geographic growing range
Clearly visible indications of human activity are:
- economic use (e.g. wood harvest, forest clearance, land-use change)
- heavily fragmented by infrastructure (e.g. streets, power lines)
- disturbances of the natural biodiversity (e.g. significant presence of non-native plants and animal species)
Deadwood means all non-living woody biomass not contained in the litter, either standing, lying on the ground, or in the soil, including wood lying on the surface, coarse debris, dead roots, and stumps larger than or equal to 10 cm in diameter or any other diameter used by the country concerned.
Activities performed by indigenous populations and other traditional sections of the popula-tion whose livelihoods depend on the use of forest products who have a minor impact on the forested land (e.g. collection of wood and non-wood products, use of a small number of trees and small-scale clearance as part of traditional systems of use) are not considered clearly vis-ible indications of human activity as long as the impact on the forest is minor.</t>
  </si>
  <si>
    <t>Human disease</t>
  </si>
  <si>
    <t>10.1 The organization shall demonstrate that its activities have a positive impact on the average income and the access to infrastructure and basic facilities (e.g. a house, sanitary facilities, education, healthcare, water, energy) in the region concerned.</t>
  </si>
  <si>
    <t>11.2 Local community</t>
  </si>
  <si>
    <t>11.2.5 The organization shall determine and establish prior to and during the commercial operation of the production location as well as when discontinuing the production location the extent to which its operation influences the local population. For this purpose, the organization shall determine what information is needed to properly assess these influences and which authorities and population groups (can) have relevant information.</t>
  </si>
  <si>
    <t>4.5.2 The operator trains workers on the handling and correct use of farm chemicals, fuel and hazardous materials.</t>
  </si>
  <si>
    <t>1.4. Food safety, disease prevention and human health are ensured</t>
  </si>
  <si>
    <t>1.4.1 Quality or number of information/signs on product health and safety</t>
  </si>
  <si>
    <t>2.3 Use of best practices in fertiliser application</t>
  </si>
  <si>
    <r>
      <t xml:space="preserve">2.3.4 Restrictions on the use of sewage sludge and other organic material
Raw sewage sludge is sludge that is taken untreated from wastewater treatment plants. The use of raw sewage sludge is not allowed. Any raw sewage sludge must undergo treatment before it can be used. The treatment should considerably lower the content of any pollutants such as lead, cadmium, chromium, copper, nickel, mercury, zinc and organic-persistent pollutants. The dewatering of raw sludge is not considered a treatment. Treated sewage sludge may only be applied to soils in a way that it does not adversely affect communities, water or soil quality, the pH of the soil or the nutritional needs of crops.
The impacts of applying organic manure, treated sludge and sludge water and/or industrial waste residues shall be kept to a minimum. Where relevant, this might include an assessment of the pollution of ground and surface water, </t>
    </r>
    <r>
      <rPr>
        <b/>
        <sz val="11"/>
        <color theme="1"/>
        <rFont val="Calibri"/>
        <family val="2"/>
        <scheme val="minor"/>
      </rPr>
      <t>health risks to workers and surrounding communities</t>
    </r>
    <r>
      <rPr>
        <sz val="11"/>
        <color theme="1"/>
        <rFont val="Calibri"/>
        <family val="2"/>
        <scheme val="minor"/>
      </rPr>
      <t xml:space="preserve"> and an assessment of heavy metals. Sludge should never be applied directly to the crop after flowering.</t>
    </r>
  </si>
  <si>
    <t>2.7 Use of best practices in handling and disposing plant protection products</t>
  </si>
  <si>
    <t>2.7.6 The premises must have adequate provisions for waste disposal
National and regional legislation must be followed when storing and disposing waste. The farm/plantation should have designated areas to store litter and waste which do not create a safety or health hazard.
Risks of different types of waste are identified, and waste is stored according to risk identification. This especially applies to hazardous waste especially. If applicable, waste burning and disposal should always be done by official, authorised systems. It not available, on-site disposal should follow best practices. The following rules must be applied: See Guidelines</t>
  </si>
  <si>
    <t>2.8 Use of best practices storing operating resources</t>
  </si>
  <si>
    <t>2.8.1 Fertilisers are stored in an appropriate manner
Fertiliser storage reduces the risk of contamination to humans and the environment. All inorganic fertilisers, e.g. powders, granules or liquids are stored in a manner which poses a minimum risk of contamination to the health and safety of humans and the environment. For example stored liquid fertiliser must be surrounded by an impermeable barrier (according to national and local legislation) or in a container of at least 10% larger capacity (if there is no applicable legislation). Consideration should be given to the proximity of water courses and flood risks.</t>
  </si>
  <si>
    <t>2.10.3 Efforts are made to limit air pollution
Air pollution emissions shall be limited and negative effects on air quality minimised.
Each operator shall provide a plan appropriate to the scale and intensity of operations to reduce air pollution and greenhouse gas (GHG) emissions. The plan identifies the main GHG emissions and major air pollutants at the farm level, including carbon monoxide, nitrogen oxides, volatile organic compounds, particulate matter, sulphur compounds, dioxins and other substances recognised as potentially harmful to the environment (flora and fauna) and/or human health. The plan shall identify all potential air pollution and GHG emission sources and describe their nature. The plan shall describe any air pollution and GHG emission mitigation strategies that are employed currently or in the future, or else the rationale for not utilising such strategies.
The steps described in the plan shall be implemented by the economic operator and their impacts monitored. Whenever possible, the operator shall investigate and implement available technology to reduce air pollution.</t>
  </si>
  <si>
    <t>2.3 Fertiliser application</t>
  </si>
  <si>
    <t>2.3.4 Restrictions on the use of sewage sludge and other organic material</t>
  </si>
  <si>
    <t>2.7.7 The premises must have adequate provisions for waste disposal</t>
  </si>
  <si>
    <t>2.8 Storing of operating resources</t>
  </si>
  <si>
    <t>2.8.1 Fertilisers are stored in a safe manner</t>
  </si>
  <si>
    <t>6.2 Public, animal and plant health</t>
  </si>
  <si>
    <t>6.2.1 One of the most important ways of preventing risk to people, animals and environment, is the proper use of plant protection products in accordance with Council Directive 91/414/EEC.
Table 2 shows guidelines for the use of plant protection products.</t>
  </si>
  <si>
    <t>4c. No child labour shall occur, except on family farms and then only whenwork does not interfere with the child’s schooling and does not put his or her health at risk.</t>
  </si>
  <si>
    <t>4c.3. Work by children on family smallholdings is only acceptable under adult supervision and when work does not interfere with the child’s schooling nor puts at risk his or her health.</t>
  </si>
  <si>
    <t>4e. Workers’ wages and working conditions shall respect all applicable laws and international conventions, as well as all relevant collective agreements. Where a government-regulated minimum wage is in place in a given country and applies to the specific industry sector, this shall be observed. Where a minimum wage is absent, the wage paid for a particular activity shall be negotiated and agreed with the worker´s union and based on an economic salary analysis of the context of operation. Men and women shall receive equal remuneration for work of equal value.</t>
  </si>
  <si>
    <t>4e.2. Any housing provided by the PO for permanent or temporary workers for long- or short-term living, shall be provided, built and maintained to ensure good sanitary, health, and safety conditions, including: sanitary facilities (e.g. separate facilities for women and men, incl. toilets, showers, lockers, etc.), adequate drinking water quality, shelter, heating, bedding, cooking facilities, etc. Facilities for storage, preparation and distribution of food provided to workers are designed, built, and regularly maintained to meet the basic needs of the personnel (and their families, if the conditions of employment require family resettlement), comply with legal requirements, and ensure safe and healthy conditions. Guidance can be followed using RSB Social Impact Assessment Guidelines (RSB-GUI-01-005-01).</t>
  </si>
  <si>
    <t>11c. Micro-organisms used in operations that may represent a risk to the environment or people shall be adequately contained to prevent release into the environment.</t>
  </si>
  <si>
    <t>11c.1. In no case shall genetically modified micro-organisms or any micro-organisms that pose a risk (pathogenic, mutagenic, contaminant, etc.) to human health or the environment be released outside the processing / production unit. Any such organism used for processing shall be destroyed or adequately neutralised (i.e. loss of any potentially hazardous character) before being disposed of.</t>
  </si>
  <si>
    <t>11d.1. The PO shall implement and monitor integrated pest management techniques that are adequate for the target crop to reduce the development of pest populations and minimise risks to human health and the environment. In the case of use of biological control agents, these are documented, monitored and controlled in accordance with national laws and internationally accepted scientific protocols, and a history of all use of biological control agents is maintained. This minimum requirement applies only to biomass producers.</t>
  </si>
  <si>
    <t>3.2 In areas with traditional land users (including indigenous peoples), conflicting land uses are avoided or resolved.</t>
  </si>
  <si>
    <r>
      <t xml:space="preserve">3.2.4 Sites of special cultural, ecological, economic or religious significance and resources fundamental for satisfying the basic necessities of all traditional communities, local communities and indigenous people (for livelihoods, </t>
    </r>
    <r>
      <rPr>
        <b/>
        <u/>
        <sz val="11"/>
        <color theme="1"/>
        <rFont val="Calibri"/>
        <family val="2"/>
        <scheme val="minor"/>
      </rPr>
      <t>health</t>
    </r>
    <r>
      <rPr>
        <sz val="11"/>
        <color theme="1"/>
        <rFont val="Calibri"/>
        <family val="2"/>
        <scheme val="minor"/>
      </rPr>
      <t>, nutrition, water, etc.) shall
be clearly identified in cooperation with such people, and recognized and protected by farm managers.</t>
    </r>
  </si>
  <si>
    <r>
      <t xml:space="preserve">5.4 Negative environmental and </t>
    </r>
    <r>
      <rPr>
        <b/>
        <u/>
        <sz val="11"/>
        <color theme="1"/>
        <rFont val="Calibri"/>
        <family val="2"/>
        <scheme val="minor"/>
      </rPr>
      <t xml:space="preserve">health impacts </t>
    </r>
    <r>
      <rPr>
        <b/>
        <sz val="11"/>
        <color theme="1"/>
        <rFont val="Calibri"/>
        <family val="2"/>
        <scheme val="minor"/>
      </rPr>
      <t>of phytosanitary products are reduced through the implementation of systematic, recognized Integrated Crop Management (ICM) techniques.
Note: See Annex 6 for further information on ICM.</t>
    </r>
  </si>
  <si>
    <t>5.4.1 A plan for ICM is documented and implemented which addresses the use of prevention, and biological and other non-chemical or selective chemical controls. Note: For group certification of small farms (particularly those whose farmers are not literate),
the development and documentation of the ICM plan should be undertaken by the group manager, together with support for implementation.</t>
  </si>
  <si>
    <t>5.5 All application of agrochemicals 4 is documented and all handling, storage, collection and disposal of chemical waste and empty containers, is monitored to ensure compliance with good practice.
4 Note: Agrochemicals refers to all chemicals used including fertilizers and pesticides</t>
  </si>
  <si>
    <r>
      <t xml:space="preserve">5.5.3 Transportation and storage of agrochemicals is safe and all applicable </t>
    </r>
    <r>
      <rPr>
        <b/>
        <u/>
        <sz val="11"/>
        <color theme="1"/>
        <rFont val="Calibri"/>
        <family val="2"/>
        <scheme val="minor"/>
      </rPr>
      <t>health</t>
    </r>
    <r>
      <rPr>
        <sz val="11"/>
        <color theme="1"/>
        <rFont val="Calibri"/>
        <family val="2"/>
        <scheme val="minor"/>
      </rPr>
      <t>, environmental and safety precautions are implemented.</t>
    </r>
  </si>
  <si>
    <r>
      <t>5.6.2. Agrochemicals shall be applied using methods that minimize harm to</t>
    </r>
    <r>
      <rPr>
        <b/>
        <u/>
        <sz val="11"/>
        <color theme="1"/>
        <rFont val="Calibri"/>
        <family val="2"/>
        <scheme val="minor"/>
      </rPr>
      <t xml:space="preserve"> human health</t>
    </r>
    <r>
      <rPr>
        <sz val="11"/>
        <color theme="1"/>
        <rFont val="Calibri"/>
        <family val="2"/>
        <scheme val="minor"/>
      </rPr>
      <t>, wildlife, plant biodiversity, and water and air quality</t>
    </r>
  </si>
  <si>
    <t>The economic operator provides information on how Human Health values are addressed within the area of operation</t>
  </si>
  <si>
    <t>20 The applicant (stage 4) provides the "Cradle to grave" potential impacts on Human health for biobased product (i.e. LCA analysis -&gt; Cancer Human health effects)</t>
  </si>
  <si>
    <t>The economic operator provides information on how health and safety of end users are addressed</t>
  </si>
  <si>
    <t>40 The applicant (stage 4) describes measures taken to ensure the health and safety of end users (stage 5), including evidence that the product is safe for users, compliance with product safety laws and programmes in place to raise awareness on safety risks associated with the product (MAJOR MUST)</t>
  </si>
  <si>
    <t>The economic operator provides information on how health and safety of local community are addressed</t>
  </si>
  <si>
    <t>43 Describe measures taken to address health and safety of local communities, including noise, air emissions etc.</t>
  </si>
  <si>
    <t>Increased economic expenses</t>
  </si>
  <si>
    <t>6.1 Economic stability</t>
  </si>
  <si>
    <t>6.1.1 Basic economic documentations
Records shall be kept with respect to yields, costs, income and profitability of the farm or plantation.</t>
  </si>
  <si>
    <t>6.1.1 Basic economic documentations</t>
  </si>
  <si>
    <t>Lewandowski et al. 2006</t>
  </si>
  <si>
    <t>The business has to be economically viable</t>
  </si>
  <si>
    <t>Minimization of costs to ensure competitiveness</t>
  </si>
  <si>
    <t>There is sustained and adequate funding for running the operation, i.e. the liquidity of cash flow to support infrastructure development, acquisition of machines and to meet day-to-day running of the operation</t>
  </si>
  <si>
    <t>The economic operator provides information on the life cycle costing</t>
  </si>
  <si>
    <t>33 Describe measures taken to reduce the environmental-life cycle costs</t>
  </si>
  <si>
    <t>Resource depletion</t>
  </si>
  <si>
    <t>9.2 In many events, agricultural biomass can be used for different applications (e.g. as raw material for food and materials, and as fuel for energy production). The use of agricultural biomass for energy application needs not to displace their application in food and materials. Biobased raw materials should be used in the most efficient way possible throughout their entire lifecycle. To achieve this, the organization that processes or valorises agricultural biomass shall provide a foundation of the efficient use of these agricultural biomass by describing:
See indicator</t>
  </si>
  <si>
    <t>a) the choice of the raw materials used, justifying that use for food and/or materials is not self-evident, based on:
- environmental considerations;
- economic considerations;
- logistic considerations;</t>
  </si>
  <si>
    <t>3.2 To monitor global warming emissions with a view to minimising climate change impacts</t>
  </si>
  <si>
    <t>3.2.5 The operator maximises the energy return on energy invested.</t>
  </si>
  <si>
    <t>5.1. Resource efficiency, waste prevention and waste re-use along the whole bioeconomy value chain is improved</t>
  </si>
  <si>
    <t>5.1.28 Recycling rate/cascading indexes [8]</t>
  </si>
  <si>
    <t>9.1. Consumption patterns of bioeconomy goods match sustainable supply levels of biomass</t>
  </si>
  <si>
    <t>9.1.1 Abiotic depletion (kg Sb eq.) [18]</t>
  </si>
  <si>
    <t>Buchholz et al. 2009</t>
  </si>
  <si>
    <t>Energy balance (i.e.: Conversion efficiencies, energy return on investment, energy return per hectare)</t>
  </si>
  <si>
    <t>Natural resource efficiency (i.e. Efficient use of resources at all stages of the system)</t>
  </si>
  <si>
    <t>2.10.2 Efforts are made to reduce fossil energy consumption and thus lower greenhouse gas emissions
The total direct use of fuels is recorded over time for all activities and the fuel volume is monitored per hectare or per unit of product. Energy consumption should be as efficient as possible to protect the climate. Fossil fuel reduction and the use of renewable energies, e.g. biofuels, biogas, solar or wind energy, on the farm or plantation are encouraged. If fossil energy such as grid electricity or fossil diesel is replaced with renewable energy, this leads to fossil fuel saving and a reduction in greenhouse gas emissions.</t>
  </si>
  <si>
    <t>6.2 Management</t>
  </si>
  <si>
    <t>6.2.2 Commitment of continuous improvement for each unit of production
The management regularly monitors and reviews all activities and takes actions to continuously improve the management with respect to an environmental, social and economic sustainable development. Continuous improvement can include (but is not limited to) a reduction of plant protection product application, a more efficient fertiliser management, waste reductions, energy consumption and greenhouse gas emissions, social impacts and yield performance.</t>
  </si>
  <si>
    <t>C3.1 Harvest levels must not exceed a rate whereby they can be maintained over the long term</t>
  </si>
  <si>
    <t>I3.1.1 Existence of national and/or local guidelines regarding sustainable residue extraction levels (F)</t>
  </si>
  <si>
    <t>Sustainable rate of harvesting—Forests should only be harvested at the rate that they regrow</t>
  </si>
  <si>
    <t>Agricultural yields should be maintained on an economic viable and stable level</t>
  </si>
  <si>
    <t>A management plan that describes the operational details of production is in place</t>
  </si>
  <si>
    <t>A comprehensive development and research program for new technologies and production processes is in place</t>
  </si>
  <si>
    <t>Plantations should not replace forests</t>
  </si>
  <si>
    <t>Sustainable harvest rates—harvest at the rate the forest regrows</t>
  </si>
  <si>
    <t>Limitations for the size of the harvested areas</t>
  </si>
  <si>
    <t>No logging activities in protected forests</t>
  </si>
  <si>
    <t>Efficiency in the use of natural resources, including energy</t>
  </si>
  <si>
    <t>Positive energy balance</t>
  </si>
  <si>
    <t>Minimization of the use of raw material, resources and land</t>
  </si>
  <si>
    <t>Focus on increased efficiency by increasing filling rates, decreasing fuel consumption and by using transport modes that release less greenhouse gases</t>
  </si>
  <si>
    <t>Minimization of phosphorus extraction from non-renewable deposits</t>
  </si>
  <si>
    <r>
      <t xml:space="preserve">3.2.4 Sites of special cultural, ecological, economic or religious significance and </t>
    </r>
    <r>
      <rPr>
        <b/>
        <u/>
        <sz val="11"/>
        <color theme="1"/>
        <rFont val="Calibri"/>
        <family val="2"/>
        <scheme val="minor"/>
      </rPr>
      <t>resources</t>
    </r>
    <r>
      <rPr>
        <sz val="11"/>
        <color theme="1"/>
        <rFont val="Calibri"/>
        <family val="2"/>
        <scheme val="minor"/>
      </rPr>
      <t xml:space="preserve"> fundamental for satisfying the basic necessities of all traditional communities, local communities and indigenous people (for livelihoods, health, nutrition, water, etc.) shall
be clearly identified in cooperation with such people, and recognized and protected by farm managers.</t>
    </r>
  </si>
  <si>
    <t>4.2 Pollution is minimized and production waste is managed responsibly.</t>
  </si>
  <si>
    <t>4.2.4 Re-use and recycling are utilized wherever possible.</t>
  </si>
  <si>
    <t>4.3 Efforts are made to reduce emissions and increase sequestration of Greenhouse Gases (GHGs) on the farm.
Note: Other issues, which are relevant to GHG emissions are covered in other principles including: Use of fertilizers (Criterion 5.5), Land-use change (Criterion 4.4).</t>
  </si>
  <si>
    <t>4.3.1 Total direct fossil fuel use over time is recorded, and its volume per hectare and per unit of product for all activities related to soy production is monitored.</t>
  </si>
  <si>
    <t>The economic operator provides information on how energy efficiency and nonrenewable energy resource consumption are achieved.</t>
  </si>
  <si>
    <t>12 The applicant (stage 4) provides the "Cradle to grave" Non-renewable energy resource consumption for bio-based product (i.e. LCA analysis -&gt; Resource use fossil)</t>
  </si>
  <si>
    <t>The economic operator provides information on the use of renewable raw materials</t>
  </si>
  <si>
    <t>23 The applicant (stage 4) describes measures taken to promote the use of renewable material resources and provides the % of biogenic carbon / total carbon (Product renewability)</t>
  </si>
  <si>
    <t>The economic operator provides information on the use of recycled materials and how an effective recyclability of the bio-based product is achieved</t>
  </si>
  <si>
    <t>24 The applicant (stage 4) describes measures taken to increase the use of recycled or renewable raw materials and the recyclability of the bio-based end product.</t>
  </si>
  <si>
    <t>The economic operator provides information on how energy efficiency related to their operations is achieved</t>
  </si>
  <si>
    <t>30 Provide energy intensity i.e. heat and power sourced from renewable and non-renewable or internally-derived pathways consumed per unit of product and useful co-product.</t>
  </si>
  <si>
    <t>The economic operator provides information on how the use of renewable energy sources is promoted</t>
  </si>
  <si>
    <t>31 Describe measures taken to promote the use of renewable energy.</t>
  </si>
  <si>
    <t>5.6 The long-term production capacity of the forest is maintained or optimised
Secure demand for biomass fuels can help to generate permanent income for the sustainable management and maintenance of forests and thus encourage sustainable production methods geared to long-term biomass yields. Secure long-term income from forest manage-ment can help to prevent changes in land use caused by economic cycles.
The SURE-EU scheme must therefore ensure that the provision of biomass from forestry land does not affect the long-term production capacity of forests. Long-term production capacity means the ability of forest to continuously and sustainably deliver goods, such as wood of various quality grades, and non-wood-forest products and services, including air and water purification, maintenance of wildlife habitat, recreation or cultural capital, over a long period of time, and where applicable, bridging several successive forestry rotations.
The forest’s long-term production capacity may be proven by providing evidence that the an-nual fellings do not exceed the net annual increment in the relevant sourcing area on average within the ten year period prior to the harvesting intervention, unless different amounts are duly justified in order to enhance the future production capacity of the forest; or because of documented forest pests, storms or other natural disturbance. That may be proven by using public or private forest inventory data.
Land-use changes from forest areas to other forms of use are not permitted in the SURE-EU system (see section 5.4.4 “The forest biomass does not originate from areas that were forest in or after 1 January 2008 and no longer has the status”).
The following requirements therefore apply to ensure the long-term production capacity of the forest:</t>
  </si>
  <si>
    <t>5.6.1 The forest is managed on the basis of targeted planning
The forest or plantation forest is maintained and managed systematically. This means that a calculation is made of the growth and stock build-up in the stand and the wood harvest is planned in advance with appropriate adjustments. Alternatively, in small to medium-sized stands (up to 100 ha), an estimate can be made using yield tables to calculate stock and growth.
By doing so, it needs to be ensured that annual felled timber amounts do not exceed net an-nual increment in the relevant sourcing area on average within the five-year period prior to the harvesting intervention, unless different amounts are duly justified in order to enhance the future production capacity of the forest; or because of documented forest pests, storms or other natural disturbance. That shall be proven for example by using public or private forest inventory data. Net annual increment means the annual growth in volume of the stock of living trees available minus the average natural mortality of that stock.</t>
  </si>
  <si>
    <t>Triplat et al. 2021</t>
  </si>
  <si>
    <t>Environmentally friendly technologies</t>
  </si>
  <si>
    <t>Use of energy from renewable sources</t>
  </si>
  <si>
    <t>Consideration of sustainable aspects of forest management</t>
  </si>
  <si>
    <t>Sustainable forest management</t>
  </si>
  <si>
    <t>Water pollution</t>
  </si>
  <si>
    <t>8.2 Groundwater and surface water</t>
  </si>
  <si>
    <t>8.2.1 The organization shall in accordance with NTA 8080-1:2024, 5.6 take measures to ensure that:
b) the quality of the surface water due to run-off from, and leaching out of, the production location does not show an increased organic burden of that water, also downstream, as demonstrated by the fact that the biological oxygen demand (BOD) at least stays at the same level or has dropped;</t>
  </si>
  <si>
    <t>1.2 Risks and impacts are systematically assessed</t>
  </si>
  <si>
    <t>1.2.2 The operator conducts a risk assessment on compliance against the Bonsucro Production Standard.</t>
  </si>
  <si>
    <t>4.3 A Water Stewardship Plan is in place</t>
  </si>
  <si>
    <t>4.3.1 The operator identifies the main water resources and catchment areas.</t>
  </si>
  <si>
    <t>4.4 Pest, Disease and Weed Management Plans in place and implemented</t>
  </si>
  <si>
    <t>4.4.3 The operator maximises the efficiency of agrochemicals applied CORE INDICATOR
(To minimise air, soil and water contamination, particularly off-site impacts.)</t>
  </si>
  <si>
    <t>2.3. Water quality and quantity are maintained, and, in as much as possible, enhanced</t>
  </si>
  <si>
    <t>2.3.1 Ecotoxicity for aquatic fresh water (Comparative Toxic Unit for ecosystems) [11; 18]</t>
  </si>
  <si>
    <t>2.6 Use of best practices in plant protection product application</t>
  </si>
  <si>
    <t>2.6.2 The application of plant protection products is carried out appropriately</t>
  </si>
  <si>
    <t>2.7.1 Appropriate facilities for measuring and mixing plant protection products</t>
  </si>
  <si>
    <t>2.8.1 Fertilisers are stored in an appropriate manner</t>
  </si>
  <si>
    <t>2.9 Use of best practices to maintain and improve water quality and quantity</t>
  </si>
  <si>
    <t>2.9.1 Respect existing water rights and justify the irrigation in the context of social and environmental sustainability</t>
  </si>
  <si>
    <t>2.10.1 Waste management includes reduction, reuse and recycling. It reduces wastage and avoids the use of landfills or burning</t>
  </si>
  <si>
    <t>2.3.2 Soil contamination through fertilisers is minimised by adapted management</t>
  </si>
  <si>
    <t>2.6 Plant protection product application</t>
  </si>
  <si>
    <t>2.8.2 Plant protection products are stored in accordance with local regulations in a secure storage facility</t>
  </si>
  <si>
    <t>2.9 Maintaining and improving water quality and quantity</t>
  </si>
  <si>
    <t>2.9.1 Respect existing water rights and justify irrigation in the context of social and environmental sustainability</t>
  </si>
  <si>
    <t>6.1.3 Protection of groundwater against pollution caused by certain dangerous substances:
Table 1 shows a compilation of the natural environment requirements.</t>
  </si>
  <si>
    <t>Potts et al. 2014</t>
  </si>
  <si>
    <t>ISEAL Alliance document</t>
  </si>
  <si>
    <t>5. Water: Water is a major resource for agricultural production, ecosystem sustainability and human well-being. The SSI Water Index measures the existence of criteria related to the following categories:</t>
  </si>
  <si>
    <t>5.a. Water practices in scarcity (dependencies): Requirement to address water use in areas of scarcity or high risk;</t>
  </si>
  <si>
    <t>EC.1 Key
Potential pollutants must be stored in a manner that minimises the risk of contamination and pollution to crops, feedstuffs, animals, soils, groundwater and watercourses</t>
  </si>
  <si>
    <t>EC.1.a
Fuel tanks are bunded where required by legislation</t>
  </si>
  <si>
    <t>EC.4.1
PPPs are mixed/handled in a manner that minimises the risk of contamination and pollution</t>
  </si>
  <si>
    <t>EC.4.1.d
Where a dedicated filling area is not in place, a suitable alternative provision is present to control this risk (e.g. a suitably functional drip tray and selection of filling locations distanced from water courses, boreholes/springs/wells)</t>
  </si>
  <si>
    <t>EC.5 Key
PPPs must be applied in a manner that minimises the risk of contamination and pollution</t>
  </si>
  <si>
    <t>EC.5.b
PPP application does not occur in unsuitable conditions e.g. when there is a risk of drift or where soil conditions are unsuitable e.g. waterlogged, flooded or snow-covered soil or where the soil has been frozen for more than 12 hours in the previous 24 hours</t>
  </si>
  <si>
    <t>EC.7.1
PPPs must be transported in manner that minimises the risk of contamination and pollution</t>
  </si>
  <si>
    <t>EC.7.1.a
Transporting product through water/crossing watercourses is avoided wherever possible</t>
  </si>
  <si>
    <t>EC.7.2
Where metaldehyde is used, it must be used in a manner that reduces the risk to water, birds and small mammals</t>
  </si>
  <si>
    <t xml:space="preserve"> EC.7.2.a
Appropriate active per hectare has been used to avoid drainage and run-off</t>
  </si>
  <si>
    <t>EC.9 Key
Manufactured fertilisers and organic manures must be applied in a manner that minimises the risk of contamination and pollution</t>
  </si>
  <si>
    <t>EC.9.e
Before application the following factors are considered:
– NVZ restrictions
– soil type
– soil condition
– crop requirements
– slope
– weather conditions
– the location of watercourses
– water supplies and abstraction points (including on neighbouring land)</t>
  </si>
  <si>
    <t>IG.2
Untreated sewage water must not be used</t>
  </si>
  <si>
    <t>IG.2.a
No evidence that untreated sewage water (defined as water contaminated with human and/or municipal waste) has been used on crop production sites</t>
  </si>
  <si>
    <t>4.4.7 Fertiliser use
“Good Agricultural Practice” includes rules for handling and applying all kind of fertilisers responsibly. Special attention must be paid to fertilisers with high nitrogen content because of their negative impact on ground and surface water quality (nitrates and ammonium) as well as on GHG emissions (NH4 and NO2).</t>
  </si>
  <si>
    <t>4.4.6.1 Producers therefore need to implement practices that reduce nitrate pollution taking into consideration the specific farming conditions in their region and the type of crop. These include:
See verifiers.</t>
  </si>
  <si>
    <t>4.4.11 Groundwater protection</t>
  </si>
  <si>
    <t>4.4.10.1 Producers may not release harmful substances into groundwater as defined in Annex I of Directive 2006/118/EC of the European Parliament and of the Council of 12 December 2006 on the protection of groundwater against pollution and deterioration and in Annex II Part B of Commission Directive 2014/80/EU of 20 June 2014 amending Annex II to Directive 2006/118/EC of the European Parliament and of the Council on the protection of ground-water against pollution and deterioration. In agricultural production, this mainly involves substances such as products with a mineral oil basis and pesticides that explicitly contain toxic organic-chemical substances and substances with biological risk potential. This also includes the requirements listed under 4.4.9.</t>
  </si>
  <si>
    <t>4.4.12 Water protection and management
In general, water must be protected against pollution and run-off to ensure that enough water is supplied to humans, livestock and crops (in this particular order) in line with their needs.</t>
  </si>
  <si>
    <t>4.4.11.1 Erosion control strips must be installed along natural watercourses in which production is less intensive in terms of field tillage and the use of fertilisers and pesticides.</t>
  </si>
  <si>
    <t>2.6.1. The operator shall provide evidence that operational practices will be implemented to maintain or enhance water quality.
Please note: Criteria 2.6.1 and 2.6.2 are also covered by RSB Principle 9 of the RSB Principles &amp; Criteria [RSB-STD-01-001].</t>
  </si>
  <si>
    <t>9b. Operations shall include a water management plan which aims to use water efficiently and to maintain or enhance the quality of the water resources that are used for the operations.</t>
  </si>
  <si>
    <t>9b.1. POs shall develop and implement a water management plan based on circular economy principles and integrate it into the ESMP. Water management resources and guidelines for water footprint calculation are encouraged to be used and integrated to the ESMP.</t>
  </si>
  <si>
    <t>9d. Operations shall contribute to the enhancement or maintaining of the quality of the surface and groundwater resources.</t>
  </si>
  <si>
    <t>9d.1. Operations shall not occur on a critical aquifer recharge area without a specific authorisation from legal authorities.</t>
  </si>
  <si>
    <r>
      <t xml:space="preserve">11d.5. The handling, application, storage, transportation and disposal of pesticides and their containers shall comply with the FAO’s Guidelines on Good Practices for Ground and Aerial Applications of Pesticides23, including different aspects such as:
a) assure use of safety equipment and protective gear (e.g. gloves, mouthpiece, protective eyewear, etc.)
b) observe recommended safety distances for application near urban or peri-urban areas, or near critical facilities (e.g. rural schools or other sensitive infrastructure)
</t>
    </r>
    <r>
      <rPr>
        <b/>
        <sz val="11"/>
        <color theme="1"/>
        <rFont val="Calibri"/>
        <family val="2"/>
        <scheme val="minor"/>
      </rPr>
      <t>c) observe recommended safety distances for application near water bodies or other sensitive ecological or conservation area</t>
    </r>
    <r>
      <rPr>
        <sz val="11"/>
        <color theme="1"/>
        <rFont val="Calibri"/>
        <family val="2"/>
        <scheme val="minor"/>
      </rPr>
      <t>s
d) observe required environmental and weather conditions for an effective and safe application (i.e. including temperature, wind velocity, relative air humidity, etc.)
e) check adequate working conditions of application equipment (e.g. nozzles, hoses, containers, etc.)
f) use signage and/or different communication mechanisms to alert the community of application activities and identify applied field-plots, and
g) safely dispose of, reuse or recycle agrochemical containers.
This minimum requirement applies only to biomass producers.</t>
    </r>
  </si>
  <si>
    <t>5.1 The quality and supply of surface and ground water is maintained or improved.</t>
  </si>
  <si>
    <t>5.1.1 Good agricultural practices are implemented to minimize diffuse and localized impacts on surface and ground water quality from chemical residues, fertilizers, erosion or other sources, and to promote aquifer recharge.</t>
  </si>
  <si>
    <t>5.6.2. Agrochemicals shall be applied using methods that minimize harm to human health, wildlife, plant biodiversity, and water and air quality</t>
  </si>
  <si>
    <t>5.9 Appropriate measures are implemented to prevent the drift of agrochemicals to neighbouring areas.</t>
  </si>
  <si>
    <r>
      <t xml:space="preserve">5.9.4 There is no aerial application of pesticides in </t>
    </r>
    <r>
      <rPr>
        <b/>
        <u/>
        <sz val="11"/>
        <color theme="1"/>
        <rFont val="Calibri"/>
        <family val="2"/>
        <scheme val="minor"/>
      </rPr>
      <t>WHO Class Ia, Ib and II</t>
    </r>
    <r>
      <rPr>
        <sz val="11"/>
        <color theme="1"/>
        <rFont val="Calibri"/>
        <family val="2"/>
        <scheme val="minor"/>
      </rPr>
      <t xml:space="preserve"> within 500m of populated areas or </t>
    </r>
    <r>
      <rPr>
        <b/>
        <u/>
        <sz val="11"/>
        <color theme="1"/>
        <rFont val="Calibri"/>
        <family val="2"/>
        <scheme val="minor"/>
      </rPr>
      <t>water bodie</t>
    </r>
    <r>
      <rPr>
        <sz val="11"/>
        <color theme="1"/>
        <rFont val="Calibri"/>
        <family val="2"/>
        <scheme val="minor"/>
      </rPr>
      <t>s.</t>
    </r>
  </si>
  <si>
    <t>1.14 Domestic water supplies must be protected from fertiliser through protection zones.</t>
  </si>
  <si>
    <t>1.14.1 A minimum exclusion area of 50 meters must be adhered to from the edge of the fertiliser spread to the start of the domestic water supply.
Where 50 meters appears excessive for inorganic fertiliser, evidence is needed to support a lesser protection zone.</t>
  </si>
  <si>
    <t>1.15 Field boundaries must be protected from fertiliser, FYM, slurry, lime and other crop nutrient or soil improver applications.</t>
  </si>
  <si>
    <t>1.15.1 For example:
• Maintaining safe distances from headlands
• Maintaining safe distances from open water sources
• Headland kits must be used where available.</t>
  </si>
  <si>
    <t>1.17 Where water is used to irrigate crops, a plan must be in place to support the water usage and an appropriate abstraction licence.</t>
  </si>
  <si>
    <t>1.17.1 A detailed water management plan must be made available.
This must include:
• Irrigation water usage records
• Maintenance plans to reduce usage
• Water audit
• Details of abstraction licence.
• Where irrigation is used water quality testing records kept.</t>
  </si>
  <si>
    <t>2.8 Growers must keep accurate and up to date spraying records which must be retained for at least three years.</t>
  </si>
  <si>
    <t>2.8.1 Spraying records must be kept for growing and stored crops.
The record must include:
• Date of application
• Time of spraying
• Crop growth stage
• Wind speed and direction
• Pest being controlled
• Label name of product
• Dose used
• Water application rate
• Spray quality
• Sprayer operator
• LERAPS
• Buffer zones.
Care must be taken to avoid applying products during unfavourable conditions that would encourage drift onto conservation or sensitive areas, ie. hedgerows, private homes and public places.</t>
  </si>
  <si>
    <t>2.9 Contract sprayers must provide the SQC grower with the spray records within seven days of application.</t>
  </si>
  <si>
    <t>2.9.1 Spraying records must be kept for growing and stored crops.
The record must include:
• Date of application
• Time of spraying
• Crop growth stage
• Wind speed and direction
• Pest being controlled
• Label name of product
• Dose used
• Water application rate
• Spray quality
• Sprayer operator
• LERAPS
• Buffer zones.
Care must be taken to avoid applying products during unfavourable conditions that would encourage drift onto conservation or sensitive areas, ie. hedgerows, private homes and public places.</t>
  </si>
  <si>
    <t>2.21 Pesticides must be used in a manner that reduces the risk to water, birds and small mammals. Growers must have a record with a farm map, clearly highlighting areas of high pollution risk.</t>
  </si>
  <si>
    <t>2.21.1 Growers must have a record with a farm map, clearly highlighting areas of high pollution risk.
Applications must not be made during:
• Heavy rain
• When field drains are flowing
• When excessively windy
• Periods/conditions identified on labels as unsuitable.</t>
  </si>
  <si>
    <t>2.2.5 Indicator: Quality and quantity of ground water, surface water and water downstream shall be maintained or enhanced.</t>
  </si>
  <si>
    <t>The economic operator provides information on how biomass producers address the depletion and quality of water</t>
  </si>
  <si>
    <t>4 Describe measures taken to address the impacts on water quality and quantity identified, related to the production of biomass suppliers</t>
  </si>
  <si>
    <t>The economic operator provides information on how quality and quantity of water withdrawn and released are addressed.</t>
  </si>
  <si>
    <t>5 Describe procedures to identify potential impacts and provide water consumption associated with their operations.</t>
  </si>
  <si>
    <t>4.2 CAP-Conditionality (formerly Cross compliance)</t>
  </si>
  <si>
    <t>Agricultural biomass producers
- that receive direct payments5 or aid for area-based measures to support rural devel-opment6in an EU Member State that requires CAP-Conditionality, or
- for which EMAS registration exists,
- are subject to the requirements of CAP-Conditionality with respect to the following criteria:
- soil structure and soil organic matter
- handling and applying fertilisers containing nitrogen
- use of sludge
- integrated pest management
- handling and use of plant protection products
- handling and storing substances hazardous to water
- water protection and management
These operations are considered to be inspected with regard to (only) these (area) criteria.</t>
  </si>
  <si>
    <t>5.5.7 Fertilisers are handled and used responsibly
Good Agricultural Practice includes rules for handling and applying all kind of fertilisers re-sponsibly. Special attention must be paid to fertilisers with high nitrogen content because of their negative impact on ground and surface water quality (nitrates and ammonium) as well as on GHG emissions (NH4 and NO2).</t>
  </si>
  <si>
    <t>5.5.7.1 Producers therefore need to implement practices that reduce nitrate pollution taking into consideration the specific farming conditions in their region and the type of crop. This means:
- respecting periods when it is prohibited to apply fertiliser
- not applying fertiliser to ground with a steep gradient
- not applying fertiliser to water-saturated, frozen or snow-covered ground
- creating a crop nutrient balance taking into account nutrient inputs in relation to crop offtake (input = every kind of fertiliser; crop offtake = everything that is har-vested including straw and co-products) or documenting the fertiliser or nutrient quantities actually applied
- using care when applying fertiliser near watercourses (e.g. no fertiliser at all around or near bodies of water or reduced amounts)
- calculating and providing the necessary storage capacity and setting up slurry stor-age facilities
- storing mineral fertilisers in appropriate storage facilities (covered, dry and clean)
- undertaking measures to prevent water contamination caused by run-off and seep-age of liquids that contain slurry or slurry effluent from stored plant material (e.g. silage) into the groundwater or surface water
- using suitable procedures for applying chemical and organic fertilisers that keep nu-trient losses (nitrates) to the groundwater at an acceptable level in terms of fertiliser quantity and quality
- storing organic and mineral fertilisers in suitable areas or storage facilities (generally covered, dry and clean)
Producers must ensure that they themselves and all employees involved in applying fertilisers have the knowledge necessary (expertise).
Producers must provide continuous documentation about the type of crop, time, area, type and amount of fertiliser.</t>
  </si>
  <si>
    <t>5.5.11 Groundwater resources are protected</t>
  </si>
  <si>
    <t>5.5.11.1 Producers may not discharge any dangerous substances contained in List I of Directive 2014/80/EC21 into the groundwater. 
In agricultural production, this mainly involves substances such as products with a mineral oil basis and pesticides that explicitly contain toxic organic-chemical substances and substances with biological risk potential.</t>
  </si>
  <si>
    <t>5.5.12 Water resources are protected, water management is documented</t>
  </si>
  <si>
    <t>5.5.12.1 Water resources must be properly managed. In general, water must be protected against pollution and run-off to ensure that enough water is supplied to humans, livestock and crops (in this particular order) in line with their needs.</t>
  </si>
  <si>
    <t>5.5.5 Groundwater resources are protected</t>
  </si>
  <si>
    <t>5.5.5.1 Producers may not discharge any dangerous substances contained in List I of Directive 80/68/EEC into the groundwater. In forestry production, this mainly involves substances such as products with a mineral oil basis and pesticides that explicitly contain toxic organic-chemi-cal substances and substances with biological risk potential.</t>
  </si>
  <si>
    <t>5.5.6 Existing water resources are managed sustainably</t>
  </si>
  <si>
    <t>5.5.6.1 The existing water resources must be managed sustainably. In general, water must be protected against all forms of pollution and its natural resources preserved to ensure that enough water is supplied to meet the needs of humans, animals and crops.</t>
  </si>
  <si>
    <t>Indicator 8.1.1: The 1st gathering entity should inform all its suppliers that appropriate measures must be implemented to protect soil, water and air.</t>
  </si>
  <si>
    <t>Indicator 8.1.4: The 1st gathering entity should ensure that biomass comes from the land where the air has been protected.</t>
  </si>
  <si>
    <t>a) demonstrate that the burning took place under controlled conditions, including the provision of sufficient fire-fighting means;</t>
  </si>
  <si>
    <t>b) document such occasions.</t>
  </si>
  <si>
    <t>4.4.3 The operator maximises the efficiency of agrochemicals applied.
[To minimise air, soil and water contamination, particularly off-site impacts. The operator shall account for quantities of active ingredients of agro-chemicals (including pesticides, herbicides, insecticides, fungicides, nematicides, ripeners) applied.] (Agriculture)</t>
  </si>
  <si>
    <t>5.2.1 The operator complies with legislation applicable to air emissions from stationary sources (boilers only).</t>
  </si>
  <si>
    <t>2.4.1 Amount of volatile organic compounds (VOC) emitted (parts per billion (ppb), parts per million (ppm), or as micrograms per cubic meter (µg/m3)) [3; 5; 7]</t>
  </si>
  <si>
    <t>2.4.2 Photochemical ozone formation (kg ethene (C2H4) eq.) [3] [only relevant to bio-based construction materials &amp; furniture]</t>
  </si>
  <si>
    <t>2.4.3 Climate regulation potential (CRP) (ton C/m3) [18]</t>
  </si>
  <si>
    <t>2.4.4 Emission of Absorbable Organic Halogen (AOX) (kg / ADT) [7] [only relevant to pulp and paper, bio-based textiles]</t>
  </si>
  <si>
    <t>2.4.5 Emissions of non-GHG air pollutants (including air toxics) (µg / product unit) [9]</t>
  </si>
  <si>
    <t>2.4.6 Emission of Chemical Oxygen demand (COD), S, NOx, P (µg/ADT) [7] [only relevant to pulp and paper]</t>
  </si>
  <si>
    <t>Diaz-Chavez et al. 2012</t>
  </si>
  <si>
    <t>Air</t>
  </si>
  <si>
    <t>3.1 Open burning on company level</t>
  </si>
  <si>
    <t>3.2 Open burning area</t>
  </si>
  <si>
    <t>3.3 Use of Best Available Technologies for reducing emissions</t>
  </si>
  <si>
    <t>2.1.1 Environmental impact assessment for certain actions (Soil, water, air, climate and the landscape)</t>
  </si>
  <si>
    <t>McBride et al. 2011</t>
  </si>
  <si>
    <t>15. Tropospheric ozone</t>
  </si>
  <si>
    <t>16. Carbon monoxide</t>
  </si>
  <si>
    <t>17. Total particulate matter less than 2.5m diameter (PM2.5)</t>
  </si>
  <si>
    <t>18. Total particulate matter less than 10 m diameter (PM10)</t>
  </si>
  <si>
    <t>10a.2. The PO shall investigate and, whenever possible in the local context, implement best available technology to reduce air pollution, appropriate to the scale and intensity of operation if no regulatory requirements are stated by the regulator. This is a progress requirement.</t>
  </si>
  <si>
    <t>10b.2. Open air burning of agricultural residues and by-products shall not occur following the phase-out plan (10b.1). This is a progress requirement.</t>
  </si>
  <si>
    <t>11e.2. These products shall not be in direct contact with soils, water sources and air outside the processing and production units, unless their innocuousness to the environment and people is officially stated by manufacturers or the country or regional (e.g. European Union / EU, Association of Southeast Asian Nations / ASEAN, “Agreement of Free Trade, North American” / ALENA) guidelines. In all other cases, handling and disposal must follow the manufacturer’s recommendation and the country or regional (e.g. EU,
ASEAN, ALENA) guidelines. This applies only to industrial operators.</t>
  </si>
  <si>
    <t>11e.3. For new and expanding operations, the design of operations shall integrate the necessary infrastructure for safe burning of processing waste and byproducts in line with criterion 10b.</t>
  </si>
  <si>
    <t>11e.4. For existing operations, a strategy shall be set to develop the necessary infrastructures for safe burning of waste and by-products in line with criterion 10b.</t>
  </si>
  <si>
    <t>11e.5. Measures shall be taken to implement clean and efficient processes for conversion of residues, wastes or by-products into energy appropriate to the scale and intensity of the operation. Such processes shall always occur in an appropriate facility to minimise air pollution from substances recognised as potentially harmful for the environment or human health. Solid residues from fermentation or burning shall be disposed of such that soil and water conditions are not damaged or according to national regulations. This is a
progress requirement.</t>
  </si>
  <si>
    <t>11e.6. For medium and large-scale POs, by-products or wastes shall also be reused by the processing/production unit or transferred to other sectors following circular economy criteria (e.g. recycling, reusage of products / materials). This should be implemented whenever their use may improve the overall system’s energy balance, greenhouse gas emissions, and/or economic viability without impairing the other principles and criteria in this standard. This is a progress requirement.</t>
  </si>
  <si>
    <r>
      <t>5.6.2. Agrochemicals shall be applied using methods that minimize harm to human health, wildlife, plant biodiversity, and water and</t>
    </r>
    <r>
      <rPr>
        <b/>
        <u/>
        <sz val="11"/>
        <color theme="1"/>
        <rFont val="Calibri"/>
        <family val="2"/>
        <scheme val="minor"/>
      </rPr>
      <t xml:space="preserve"> air quality</t>
    </r>
  </si>
  <si>
    <t>2.2.6 Indicator: Air emissions shall comply with national legislation or in the absence of national legislation with industry best practice.</t>
  </si>
  <si>
    <t>Traverso et al. 2022</t>
  </si>
  <si>
    <t>Emission of non-GHG air pollutants: Emissions of non-GHG air pollutants, including air toxics, from bioenergy production and in comparison with other energy sources disaggregated by supply chain stage: bioenergy feedstock production, processing, transport of feedstock, intermediate products and end products, and use.</t>
  </si>
  <si>
    <t>Indicator 3.1.1: The 1st gathering entity shall ensure that all its suppliers of agricultural biomass claiming sustainability have been informed and have made a self-declaration that raw material for the production of sustainable biofuels does not come from land that had/has High Biodiversity value in or after January 2008, unless it can provide evidence that the production of raw material did not interfere with nature protection purposes.</t>
  </si>
  <si>
    <t>Indicator 3.1.2: The 1st gathering entity shall, in collaboration with its suppliers, shall identify land that had 'High Biodiversity value' in or after January 2008, within its region of activity, unless it can provide evidence that the production of raw material did not interfere with nature protection purposes. Records shall be kept.</t>
  </si>
  <si>
    <t>Indicator 3.2.1: The 1st gathering entity shall have access to an up-to-date list of the official documents from competent authorities regarding high biodiversity in its region of activity (harvesting). The designated manager/group manager shall maintain access to all the relevant information for the concerned area. Access to such information and the relevance of this information shall be checked by the independent auditor.</t>
  </si>
  <si>
    <t>Indicator 3.2.2: The 1st gathering entity shall use the official documents/tools to identify the areas with potentially high biodiversity value in its region of activity and keep records. Records should be made available and checked for relevance by the independent auditor.</t>
  </si>
  <si>
    <t>Indicator 3.2.3 (Critical Indicator): The 1st gathering entity shall ensure that agricultural biomass does not come from the following categories of land in or after January 2008, whether or not unless evidence is provided that the production of that raw material did not interfere with those nature protection purposes.
o primary forest or other wooded lands, namely forest and other wooded lands of native species where there is no clearly visible indication of human activity, and the ecological processes are not significantly disturbed).
o highly biodiverse forest and other wooded land which is species-rich and not degraded or have been identified as highly biodiverse by the relevant competent authority20;
This shall be checked by means of risk analysis by the 1st gathering entity. If any risk has been identified, then the 1st gathering entity shall investigate to ensure that this sustainability criterion is respected. Evidence of the investigation shall be recorded and made available to the independent auditor.</t>
  </si>
  <si>
    <t>Indicator 3.2.4 (Critical Indicator): The 1st gathering entity shall ensure that agricultural biomass does not come from geographic ranges of the European Union, which shall always be regarded as "highly biodiverse grassland" as defined by Commission Regulation (EU) No 1307/2014 of 8 December 2014, in or after January 2008.
• 1: Habitats as listed in Annex I of Council Directive 92/43/EEC,
• 2: Habitats of significant importance for animal and plant species of Union interest listed in Annex II and IV of Directive 92/43/EEC,
• 3: Habitats of significant importance for wild bird species listed in Annex I of Directive 2009/147/EC of the European Parliament and the Council.
This shall be checked against a risk analysis performed by the 1st gathering entity. If any risk has been identified, then the 1st gathering entity shall investigate to ensure that the sustainability criteria are respected. Evidence of the investigation shall be recorded and shall be made available to the third-party auditor.</t>
  </si>
  <si>
    <t>Indicator 3.2.5 (Critical Indicator): The 1st gathering entity shall demonstrate that the collected agricultural biomass is not coming from "grassland"21 spanning more than one hectare, that was qualified as highly biodiverse in January 2008 or afterward.
This requires distinguishing natural highly biodiverse grassland from non-natural highly biodiverse grassland, respectively.
(a) Independent auditors verifying whether the land is highly biodiverse grassland as referred to in Article 29(3), point (d), of European Union Directive (EU) 2018/2001 shall verify whether the land is or has been highly biodiverse grassland at any moment since January 2008.
(b) Where land remains grassland or would have remained grassland in the absence of human intervention and is located in any of the geographic ranges listed in Regulation (EU) No 1307/2014, it shall be considered a natural, highly biodiverse grassland22.
(c) For land that is located outside the areas referred to in paragraph (b), the auditor shall assess whether the grassland maintains, or would have maintained in the absence of human intervention, the natural species composition, and ecological characteristics and processes. Where that is the case, the land shall be considered as being or having been natural, highly biodiverse grassland. Where grassland has already been converted to arable land, and it is not possible to assess the characteristics of the land itself through the information available from the competent national authorities or satellite imagery, the auditor shall consider such land as not having been highly biodiverse grassland at the moment of conversion.
(d) Where the land ceased or would have ceased in the absence of human intervention, to be grassland, is species-rich23 and not degraded24, and has been identified as being highly biodiverse by the relevant competent authority, then the land shall be considered as non-natural, highly biodiverse grassland25.
(e) Any land that is, or was, non-natural, highly biodiverse grassland in or after January 2008 may be used for fuel production on the condition that harvesting of the raw material is necessary to preserve the status of the grassland as a highly biodiverse grassland and that current management practices do not present a risk of causing biodiversity decline of the grassland.</t>
  </si>
  <si>
    <t>Indicator 3.2.6 (Major Indicator): where harvesting of the raw material is necessary to preserve the grassland status of a non-natural grassland, the economic operator, shall show:</t>
  </si>
  <si>
    <t>Indicator 3.2.7 (Major Indicator): where economic operators are unable to provide this evidence, they shall provide evidence that they have been granted permission by the relevant competent authority or designated agency to harvest the raw material in order to preserve the highly biodiverse grassland status.
The technical assessment of the land shall be conducted by a qualified specialist who is external and independent of the activity being audited and free from conflict of interest and who may be part of the audit team.</t>
  </si>
  <si>
    <t>Indicator 3.2.8 (Critical Indicator): The 1st gathering entity shall ensure that agricultural biomass does not come from areas designated
o by law, or by other competent national authority, for nature protection purposes, or
o for the protection of rare, threatened, or endangered ecosystems or species recognized by international agreements or included in lists drawn up by intergovernmental organizations or the IUCN, subject to their recognition by the European Commission unless the 1st gathering entity can provide evidence that the production of that raw material did not interfere with the nature protection purposes</t>
  </si>
  <si>
    <t>Indicator 3.3.1: The 1st gathering entity should record whether the country of origin of the agricultural biomass has ratified and implemented the Cartagena Protocol on Biosafety.</t>
  </si>
  <si>
    <t>Indicator 3.3.2: The 1st gathering entity should record whether the country of origin of the agricultural biomass has ratified and implemented the Convention on International Trade in Endangered Species of Wild Fauna and Flora.</t>
  </si>
  <si>
    <t>(b) highly biodiverse forest and other wooded land which is species-rich and not degraded, or has been identified as being highly biodiverse by the relevant competent authority, unless evidence is provided that the production of that raw material did not interfere with those nature protection purposes;</t>
  </si>
  <si>
    <t>(c) areas designated:
(i) by law or by the relevant competent authority for nature protection purposes; or
(ii) for the protection of rare, threatened or endangered ecosystems or species recognised by international agreements or included in lists drawn up by intergovernmental organisations or the International Union for the Conservation of Nature, subject to their recognition in accordance with the first subparagraph of Article 30(4), unless evidence is provided that the production of that raw material did not interfere with those nature protection purposes;
unless evidence is provided that the production of that raw material did not interfere with those nature protection purposes;</t>
  </si>
  <si>
    <t>(d) highly biodiverse grassland spanning more than one hectare that is:
(i) natural, namely grassland that would remain grassland in the absence of human intervention and that maintains the natural species composition and ecological characteristics and processes; or
(ii) non-natural, namely grassland that would cease to be grassland in the absence of human intervention and that is species-rich and not degraded and has been identified as being highly biodiverse by the relevant competent authority, unless evidence is provided that the harvesting of the raw material is necessary to preserve its status as highly biodiverse grassland.</t>
  </si>
  <si>
    <t>3.3.A
(b) highly biodiverse forest and other wooded land which is species-rich and not degraded, or has been identified as being highly biodiverse by the relevant competent authority, unless evidence is provided that the production of that raw material did not interfere with those nature protection purposes;</t>
  </si>
  <si>
    <t>3.3.A
(c) areas designated:
(i) by law or by the relevant competent authority for nature protection purposes;
or
(ii) for the protection of rare, threatened, or endangered ecosystems or species recognised by international agreements or included in lists drawn up by intergovernmental organisations or the International Union for the Conservation of Nature, subject to their recognition in accordance with the first subparagraph of Article 30(4), unless evidence is provided that the production of that raw material did not interfere with those nature protection purposes;</t>
  </si>
  <si>
    <t>3.3.A
(d) highly biodiverse grassland spanning more than one hectare that is:
(i) natural, namely grassland that would remain grassland in the absence of human intervention and that maintains the natural species composition and ecological characteristics and processes; or
(ii) non-natural, namely grassland that would cease to be grassland in the absence of human intervention and that is species-rich and not degraded and has been identified as being highly biodiverse by the relevant competent authority, unless evidence is provided that the harvesting of the raw material is necessary to preserve its status as highly biodiverse grassland.</t>
  </si>
  <si>
    <t>7.1 The organization shall not produce or use agricultural biomass from land with high biodiversity value, namely land with a high biodiversity value, namely land that had one of the following statuses in or after January 2008, whether or not the land continues to have that status:
See indicator</t>
  </si>
  <si>
    <t>b) areas designated:
i) by law or by the relevant competent authority for nature protection purposes;
ii) for the protection of rare, threatened or endangered ecosystems or species recognized by international agreements or included in lists drawn up by intergovernmental organizations or the International Union for the Conservation of Nature, subject to their recognition in accordance with the procedure laid down in article 30(4) of Directive (EU) 2018/2001;
iii) as areas with high conservation value;
NOTE 1 High conservation value area is defined in NTA 8080-1:2024, 3.40.
unless evidence is provided that the production of that raw material did not interfere with those nature protection purposes;</t>
  </si>
  <si>
    <t>d) highly biodiverse grassland that is either natural or non-natural (see NTA8080-1:2024 3.55 and 3-58 respectively), in which the following geographic ranges of the European Union are always regarded as highly biodiverse grassland:
- habitats as listed in Annex I to Directive 92/43/EEC;
- habitats of significant importance for animal and plant species of Union interest listed in Annexes II and IV to Directive 92/43/EEC;
- habitats of significant importance for wild bird species listed in Annex I to Directive 2009/147/EC.
Other grassland can fulfil the criteria for highly biodiverse grassland set out in d).</t>
  </si>
  <si>
    <t>e) highly biodiverse forest and other wooded land, which is species-rich and not degraded, or has been identified as being highly biodiverse by the relevant competent authority, unless evidence is provided that the production of that raw material did not interfere with those nature protection purposes.
NOTE 3 Highly biodiverse forest and other wooded land is further defined in NTA 8080-1:2024, 3.41.
NOTE 4 EN 16214-3 can be used to determine whether certain categories of land with high biodiversity value are excluded from agricultural biomass production.</t>
  </si>
  <si>
    <t>b) a map that clearly indicates the areas with high conservation value, if present;</t>
  </si>
  <si>
    <t>c) the degree to which the agricultural biomass production contributes to the restoration of degraded areas within the production location.</t>
  </si>
  <si>
    <t>a) preserve, and where possible improve, biodiversity within the production location;</t>
  </si>
  <si>
    <t>b) prevent natural grounds becoming fragmented and scattered by the production location;</t>
  </si>
  <si>
    <t>c) ensure that the environment is not disturbed by people accessing it, by the use of chemicals, and by noise from the production location;</t>
  </si>
  <si>
    <t>Indicator EU 2.2: Highly biodiverse forest and other wooded land
Biofuels, bioliquids and biomass fuels produced from agricultural biomass shall not be made from raw material obtained from land that was highly biodiverse or other wooded land in or after January 2008, whether or not the land continues to have that status.
Highly biodiverse forest and other wooded land is defined forest and other wooded land which is species-rich and not degraded, or has been identified as being highly biodiverse by the relevant competent authority unless evidence is provided that the production of that raw material did not interfere with those nature protection purposes.
The definitions of ‘degraded’ and ‘species-rich’ included in Commission Regulation (EU) No 1307/2014 shall be applied in the context of this indicator.</t>
  </si>
  <si>
    <t>Indicator EU 2.3: Protected areas
Biofuels, bioliquids and biomass fuels produced from agricultural biomass shall not be made from raw material obtained from land that was a protected area in or after January 2008, whether or not the land continues to have that status.
This includes areas designated:
a) by law or by the relevant competent authority for nature protection purposes; or
b) for the protection of rare, threatened, or endangered ecosystems or species recognised by international agreements or included in lists drawn up by intergovernmental organisations or the International Union for the Conservation of Nature, subject to their recognition in accordance with the second subparagraph of Article 30(4) of RED recast.
An exception is possible if evidence is provided that the production of that raw material did not interfere with those nature protection purposes.</t>
  </si>
  <si>
    <t>Indicator EU 2.4: Highly biodiverse grassland
Biofuels, bioliquids and biomass fuels produced from agricultural biomass shall not be made from raw material obtained from land that was highly biodiverse grassland spanning more than one hectare in or after January 2008, whether or not the land continues to have that status.
Highly biodiverse grassland is defined as:
a) natural, namely grassland that would remain grassland in the absence of human intervention and which maintains the natural species composition and ecological characteristics and processes; or
b) non-natural, namely grassland that would cease to be grassland in the absence of human intervention and which is species-rich and not degraded and has been identified as being highly biodiverse by the relevant competent authority, unless evidence is provided that the harvesting of the raw material is necessary to preserve its status as highly biodiverse grassland.
Where land remains grassland, or would have remained grassland in the absence of human intervention, the auditor shall assess whether the grassland maintains, or would have maintained in the absence of human intervention, the natural species composition and ecological characteristics and processes. Where that is the case, the land shall be considered as being, or having been, natural, highly biodiverse grassland. Where grassland has already been converted to arable land and it is not possible to assess the characteristics of the land itself through information available from the national competent authorities or satellite imagery, the auditor shall consider such land as not having been highly biodiverse grassland at the moment of conversion.
In the context of this requirement the definitions in Chapter 2 for ‘grassland’, ‘human intervention’, ‘degraded’ and ‘species rich’ apply. These are the definitions laid down in Regulation (EU) No 1307/2014.
Economic operators shall provide evidence that the harvesting of the raw material is necessary to preserve the highly biodiverse grassland status and that management practices do not present a risk of causing biodiversity decline of the grassland.
Where economic operators are unable to provide the evidence referred to in the second subparagraph, they shall provide evidence that they have been granted permission by the relevant competent authority, or designated agency, to harvest the raw material in order to preserve the highly biodiverse grassland status.
The technical assessment of the land shall be conducted by a qualified specialist who is external and independent of the activity being audited and free from conflict of interest, and who may be part of the audit team. The assessment and its result shall be reviewed as part of the audit.
Chapter 6 specifies requirements for audits and experts on highly biodiverse grasslands.</t>
  </si>
  <si>
    <t>4.1.2 The operator develops and implements a Biodiversity Management Plan (BMP) CORE INDICATOR</t>
  </si>
  <si>
    <t>4.1.3 The operator ensures that areas of legally protected natural ecosystems (nationally or internationally), or areas classified as HCV, have not been converted to sugarcane on or after 1 January 2008.  CORE INDICATOR</t>
  </si>
  <si>
    <t>4.1.4 The operator ensures that areas of natural ecosystems (either legally protected or not) or areas classified as HCV have not been converted to agriculture on or after 1 January 2021. CORE INDICATOR</t>
  </si>
  <si>
    <t>2.1.2 % of biomass produced on land that is/was highly biodiverse grassland  [4; 10; 13; 15; 16]</t>
  </si>
  <si>
    <t>2.1.3 % of biomass produced on land that is/was a protected area  [4; 10; 13; 15; 16]</t>
  </si>
  <si>
    <t>2.1.4 Functional diversity (Number and variety of the elements of biodiversity that influence how ecosystems function) [10; 20]</t>
  </si>
  <si>
    <t>2.1.5 Biodiversity damage potential (BDP; m2*year*PAS (potentially affected species) [18]</t>
  </si>
  <si>
    <t>2.1.6 Presence of a plan or measures to ensure that the native vegetation and wildlife are being maintained and the rare, threatened or endangered species permanently or temporarily present at the property are protected (yes/no) [1; 10; 12; 16]</t>
  </si>
  <si>
    <t>2.1.7 % of functional seaweed and spawning habitat used for biomass (a functional habitat is a discrete area or habitat that is necessary for survival, function, spawning/reproduction, or recovery of fish stocks, for particular life-history stages) [1; 12]</t>
  </si>
  <si>
    <t>2.1.8 % of rare or unique seaweed habitat used for biomass (an area or ecosystem that is unique or that contains rare species whose loss could not be compensated for by similar areas or ecosystems) [1]</t>
  </si>
  <si>
    <t>2.1.9 Compliance with habitat alteration laws and constraints (yes/no) [10]</t>
  </si>
  <si>
    <t>Biodiversity</t>
  </si>
  <si>
    <t>3.16 Reduction of biodiversity</t>
  </si>
  <si>
    <t>3.17 Impacts on fisheries/other aquatic fauna</t>
  </si>
  <si>
    <t>3.18 Impacts on local fauna/flora perceived by community</t>
  </si>
  <si>
    <t>3.19 Conservation Measures</t>
  </si>
  <si>
    <t>1.1.2 Areas designated by law or by the relevant competent authority for nature protection purposes</t>
  </si>
  <si>
    <t>1.1.3 Areas for the protection of rare, threatened or endangered ecosystems or species</t>
  </si>
  <si>
    <t>1.1.4 Highly biodiverse grassland</t>
  </si>
  <si>
    <t>2.1.1 Environmental impact assessment for certain actions</t>
  </si>
  <si>
    <t>2.1.2 Avoidance of damage or deterioration of habitats</t>
  </si>
  <si>
    <t>2.1.3 Natural vegetation areas around springs and natural watercourses are to be maintained or re-established</t>
  </si>
  <si>
    <t>2.1.4 Cultivation of highly invasive species and genetically modified (GM) varieties</t>
  </si>
  <si>
    <t>2.1.7 Restriction on burning</t>
  </si>
  <si>
    <t>1.1.2 Highly biodiverse forest and other wooded land</t>
  </si>
  <si>
    <t>1.1.3 Areas designated by law or by the relevant competent authority for nature protection purposes</t>
  </si>
  <si>
    <t>1.1.4 Areas for the protection of rare, threatened or endangered ecosystems or species</t>
  </si>
  <si>
    <t>1.1.5 Highly biodiverse grassland spanning more than one hectare</t>
  </si>
  <si>
    <t>2.1.3 Implementation of ecological focus areas for the protection of pollinators and biodiversity</t>
  </si>
  <si>
    <t>2.1.4 A biodiversity action plan is in place</t>
  </si>
  <si>
    <t>2.1.5 Natural vegetation areas around springs and natural watercourses are to be maintained or re-established</t>
  </si>
  <si>
    <t>2.1.6 Cultivation of highly invasive species and genetically modified (GM) varieties</t>
  </si>
  <si>
    <r>
      <t xml:space="preserve">6.1 Natural environment
Under the scope of the cross-compliance rule, environmental protection includes the following aspects:
- </t>
    </r>
    <r>
      <rPr>
        <b/>
        <sz val="11"/>
        <color theme="1"/>
        <rFont val="Calibri"/>
        <family val="2"/>
        <scheme val="minor"/>
      </rPr>
      <t>birds and natural habitats;
- protection of wild fauna and flora;</t>
    </r>
    <r>
      <rPr>
        <sz val="11"/>
        <color theme="1"/>
        <rFont val="Calibri"/>
        <family val="2"/>
        <scheme val="minor"/>
      </rPr>
      <t xml:space="preserve">
- protection of ground waters against dangerous substances;
- handling of sewage sludge on a farm;
- protection of waters against nitrates from agricultural sources.</t>
    </r>
  </si>
  <si>
    <t>6.1.2 The farmer is obliged to comply with the requirements of protective action plans or protection plans for NATURA 2000 areas concerning the natural habitat types, plant species or animal species.
Table 1 shows a compilation of the natural environment requirements.</t>
  </si>
  <si>
    <t>I4.2.1 Diversity at the landscape level is maintained through: I4.2.1.1 Age class structure (F)</t>
  </si>
  <si>
    <t>I4.2.1 Diversity at the landscape level is maintained through: I4.2.1.2 Structural variation (F)</t>
  </si>
  <si>
    <t>I4.2.1 Diversity at the landscape level is maintained through: I4.2.1.3 Variation in different types of ecosystems (F)</t>
  </si>
  <si>
    <t>I4.2.1 Diversity at the landscape level is maintained through: I4.2.2 Conversion of natural forests to short-rotation woody crop plantations is not practiced (F)</t>
  </si>
  <si>
    <t>I4.3.2 Land required to maintain critical population levels (F or R)</t>
  </si>
  <si>
    <t>I4.3.3 Key habitat requirements within managed areas (i.e., cavity trees, downed woody debris, nesting sites, niches) (S)</t>
  </si>
  <si>
    <t>I4.3.4 Connectivity among habitats on the landscape (e.g., migration corridors, distribution of DWD) (F)</t>
  </si>
  <si>
    <t>I4.3.5 Management of biomass for bioenergy is consistent with conservation objectives: I4.3.5.1 Habitats are of sufficient area (including buffer zones) to be effective for all species, with special focus on rare, threatened and endangered species (F)</t>
  </si>
  <si>
    <t>I4.3.5 Management of biomass for bioenergy is consistent with conservation objectives: I4.3.5.2 Providing for designation of protected areas and high conservation-value forests (F)</t>
  </si>
  <si>
    <t>I4.3.5 Management of biomass for bioenergy is consistent with conservation objectives: I4.3.5.3 Protected areas and high conservation-value forests have sufficient buffer zones (F)</t>
  </si>
  <si>
    <t>I4.4.1 A catalogue/database of local species and their requirements exists, is updated regularly, and is used to inform management plans. The following information is included: I4.4.1.1 Habitat needs (e.g., food, shelter, adequate range) (F)</t>
  </si>
  <si>
    <t>I4.4.1 A catalogue/database of local species and their requirements exists, is updated regularly, and is used to inform management plans. The following information is included: I4.4.1.2 The threatened and endangered status of species, as defined by the World Conservation Union (F)</t>
  </si>
  <si>
    <t>I4.4.1 A catalogue/database of local species and their requirements exists, is updated regularly, and is used to inform management plans. The following information is included: I4.4.1.3 Critical population levels (i.e., viable breeding populations) (F)</t>
  </si>
  <si>
    <t>I4.4.1 A catalogue/database of local species and their requirements exists, is updated regularly, and is used to inform management plans. The following information is included: I4.4.1.4 Current population estimates (F)</t>
  </si>
  <si>
    <t>I4.4.2 Population levels and diversity of local species of flora and fauna are monitored and do not decrease beyond the historic range of variability (F)</t>
  </si>
  <si>
    <t>I4.5.2 Negative ecological impacts do not result from the use of genetically modified organisms (F)</t>
  </si>
  <si>
    <t>13. Presence of taxa of special concern</t>
  </si>
  <si>
    <t>14. Habitat area of taxa of special concern</t>
  </si>
  <si>
    <t>Potts et al. 2017</t>
  </si>
  <si>
    <t>HC1: Percent of farm area in land classes of different habitat quality</t>
  </si>
  <si>
    <t>HC2: Conversion of natural habitat cover in terms of land-use change over time</t>
  </si>
  <si>
    <t>HC3: Area-based conservation management by land area</t>
  </si>
  <si>
    <t>WU1: Water use per unit area or unit product</t>
  </si>
  <si>
    <t>WQ1: Pesticide and organic fertilizer use per unit area or unit product</t>
  </si>
  <si>
    <t>WQ2: Biological oxygen demand at sampling sites</t>
  </si>
  <si>
    <t>SF1: Soil organic matter per unit volume</t>
  </si>
  <si>
    <t>CC1: Fossil fuel use per unit area or product</t>
  </si>
  <si>
    <t>CC2: Carbon footprint of product or land area</t>
  </si>
  <si>
    <t>EI.1.b
Practices are adopted to minimise detrimental impact on such features</t>
  </si>
  <si>
    <t>EI.3.a
Further details and definitions are outlined in the Appendix [Appendix EI.3]– these are complied with:
Land that was highly biodiverse forest Highly biodiverse forest and other wooded land is defined forest and other wooded land which is species-rich and not degraded, or has been identified as being highly biodiverse by the relevant competent authority, unless evidence is provided that the production of that raw material did not interfere with those nature protection purposes</t>
  </si>
  <si>
    <t>EI.3.a
Further details and definitions are outlined in the Appendix [Appendix EI.3]– these are complied with:
Areas designated:
– by law or by the relevant competent authority for nature protection purposes; or
– for the protection of rare, threatened or endangered ecoystems or species recognised by international agreements or included in lists drawn up by intergovernmental organisations or the International Union for the Conservation of Nature, subject to their recognition in accordance with the second subparagraph of Article 18(4) of the Renewable Energy Directive
An exception is possible if evidence is provided that the production of that raw material did not interfere with those
nature protection purposes</t>
  </si>
  <si>
    <t>EI.3.a
Further details and definitions are outlined in the Appendix [Appendix EI.3]– these are complied with:
Land that was highly biodiverse grassland
(a) Highly biodiverse grassland is defined as:
– natural, namely grassland that would remain grassland in the absence of human intervention and which maintains the natural species composition and ecological characteristics and processes or 
– non-natural, namely grassland that would cease to be grassland in the absence of human intervention and that is species-rich and not degraded and has been identified as being highly biodiverse by the relevant competent authority, unless evidence is provided that the harvesting of the raw material is necessary to preserve its status as highly biodiverse grassland</t>
  </si>
  <si>
    <t>4.1.2 Forests and other wooded areas with high biological diversity
Highly biodiverse forest and other wooded land is defined as forest and other wooded land that is non-degraded and species-rich or has been identified as being highly biodiverse by the relevant competent authority.
Biological diversity is defined by the Convention on Biological Diversity as
“Variability among living organisms from all sources, (...); This includes diversity within species, between species and of ecosystems.”
Biological diversity is thus not limited to species of flora and fauna (animals, higher plants, mosses, lichens, fungi and microorganisms) per se. Many species are also further divided into sub-species and regional varieties and are divided into genetically different popula-tions. Biodiversity therefore includes intra-species genetic diversity as well as the habitats of organisms and ecosystems. In simplified terms, biodiversity thus describes the levels “diversity of habitats”, “diversity of species” and “genetic diversity within species”.
Not degraded means areas not characterised by long-term loss of biodiversity due to for instance overuse, mechanical damage to the vegetation, soil erosion or loss of soil quality.
In the case of species-rich areas, this is:
- a habitat of significant importance to critically endangered, endangered or vulnerable species as classified by the International Union for the Conservation of Nature Red List of Threatened Species or other lists with a similar purpose for species or habitats laid down in national legislation or recognised by a competent national authority in the country of origin of the raw material
- a habitat of significant importance to endemic or restricted-range species
- a habitat of significant importance to intra-species genetic diversity
- a habitat of significant importance to globally significant concentrations of migratory species or congregatory species as defined in Regulation (EU) 1307/2014.
- a regionally or nationally significant or highly threatened or unique ecosystem
Forest and other wooded land in the following regions of the European Union must, without exception, be considered highly diverse forests and other wooded land:
- habitats listed in Annex I to Directive 92/43/EEC
- habitats with great significance for animal and plant species of Community (EU) in-terest (Annexes II and IV of Directive 92/43/EEC)
- habitats of importance for wild birds listed in Annex I to Directive 2009/147/EC of the European Parliament and of the Council
Land that is considered highly biodiverse may be used for the production of raw materials whenever economic operators can provide evidence:
- that the harvesting of the raw material is necessary to preserve the highly biodiverse status or
- that management practices do not present a risk of causing biodiversity decline of the land.</t>
  </si>
  <si>
    <t>4.1.3 Areas designated for the protection of rare, threatened or endangered ecosystems or species
Areas serving purposes of nature conservation have been designated, by law or by the competent authority, for the purposes of nature protection, and land that has been recog-nised by the Commission of the European Communities for the protection of rare, threat-ened or endangered ecosystems in accordance with the second subparagraph of Article 40 (4) of Directive (EU) 2018/2001.
In many countries, areas used for nature conservation purposes are differentiated by size, conservation function and conservation objectives (further information is provided in the country-specific scheme principles).</t>
  </si>
  <si>
    <t>4.1.4 Highly biodiverse grassland
Biofuels, bioliquids and biomass fuels may not be produced from raw material obtained from land that is larger than 1 hectare and that was protected as highly biodiverse grass-land in or after 1st January 2008, whether or not the land still has that status. Areas smaller than 1 hectare are exempt from this prohibition on use.</t>
  </si>
  <si>
    <t>7a.2 Conversion or use of new areas for operations shall not occur prior to the screening exercise.</t>
  </si>
  <si>
    <t>7a.3. Where conservation values of local, regional or global importance have been identified, Pos [Participating Operators] shall carry out a specialised impact assessment in accordance with the Conservation Impact Assessment Guidelines (RSB-GUI-01-007-01).</t>
  </si>
  <si>
    <t>7a.4. Operations shall prioritise areas with the lowest possible risk of impacts to the identified conservation values</t>
  </si>
  <si>
    <t>7a.5. Areas identified as “no-go areas” shall not be used for operations after the 1st of January 2008, unless feedstock production or processing operations are legally authorised as part of the conservation management for the area concerned. No-go-areas are nationally, regionally, or internationally legally protected areas including but not limited to those designated by any of the of the following:
• The World Conservation Union “IUCN” Category I-IV protected areas13
• Wetlands of International Importance designated under the Ramsar Convention14
• World Heritage Sites designated under the UNESCO World Heritage Convention15
• Biosphere Reserves designated under the UNESCO Man and the Biosphere Programme16.
Other legally protected areas:
• Primary forest (i.e. naturally regenerated forest, where there are no clearly visible indication of human activities and the ecological processes are not significantly disturbed)
• Natural or non-natural highly biodiverse grassland
• Areas of cultural or spiritual importance for indigenous peoples, including their rights to subsistence, land management and tradition.</t>
  </si>
  <si>
    <t>7a.6. Areas that contain identified conservation values of global, regional or local importance or that serve to maintain or enhance such conservation values shall not be converted after the 1st of January 2008, or earlier as prescribed by other relevant international standards. “No conversion” areas include:
• Key Biodiversity Areas as indicated in the IBAT for Business Tool17, including Alliance for Zero Extinction Areas (AZEs), Important Bird Areas (IBAs), and IUCN Key Freshwater Biodiversity Areas
• Natura 2000 sites (as determined under the European Birds and Habitats Directives18
• Land with high carbon stock, e.g. wetland, peatland
• Areas listed on the IUCN Red List of Ecosystems
• Forests, (i.e. land spanning more than 0.5 hectares with trees higher than 5 metres and a canopy cover of more than 10 percent, or trees able to reach these thresholds in situ), and
• Ancient and Endangered forests and High Carbon Stock forests as mapped in Canopy’s Forest Mapper19 to the prohibited and no conversion list.</t>
  </si>
  <si>
    <t>7a.7. Areas that contain conservation values of global, regional, or local importance or serve to maintain or enhance such conservation values shall only be used if adequate management practices maintain or enhance the identified conservation values (e.g. sustainable biomass harvesting). If areas are identified which do not fall into the categories identified in Minimum Requirement 7.a.6, yet contain conservation values of global, regional or local importance or serve to maintain or enhance such conservation values,
these shall only be used if robust management practices maintain or enhance the identified conservation values (e.g. sustainable biomass harvesting, carbon stocks, biodiversity, etc.), where RSB Conservation Impact Assessment Guidelines (RSB-GUI-01-007-01) can be used for guidance.</t>
  </si>
  <si>
    <t>7a.8. Hunting, fishing, ensnaring, poisoning and exploitation of rare, threatened, endangered and legally protected species shall not occur on the operation site.</t>
  </si>
  <si>
    <t>7c.2. In accordance with the results of the impact assessment process, within the operational site, buffer zones, including riparian vegetation sections, shall be protected, restored or created to avoid negative impacts from the operations on areas that contain conservation value(s) of local, regional or global importance.</t>
  </si>
  <si>
    <t>7c.3. The timetable for the restoration or creation of buffer zones, including riparian vegetation sections shall be part of the ESMP.</t>
  </si>
  <si>
    <t>7d.1. Existing ecological corridors within the operational site shall be set aside and protected with appropriate surrounding buffer zones. RSB Conservation Impact Assessment Guidelines (RSB-GUI-01-007-01) should be checked for guidance.</t>
  </si>
  <si>
    <t>7d.2. Whenever the operational site impairs the connectivity between surrounding ecosystems, ecological corridors shall be created by the PO.</t>
  </si>
  <si>
    <t>7d.3. New ecological corridors shall be created within the operation site if it is surrounded by areas containing wildlife and there is evidence that such corridors would improve connectivity. This is a progress requirement and exempts small-scale operators.</t>
  </si>
  <si>
    <t>7e.2. If the species of interest is not prohibited in the country by the national, subnational or local government agency of operation, or no official system for the species identification and monitoring is in place, operators shall seek adequate information about the invasiveness of the species to be used for feedstock production or for any other operational purposes (e.g. in the Global Invasive Species Database – GISD – or Environmental Impact Classification for Alien Taxa – EICAT, or similar). Should no reference to the species be found in either, the operator will inquire with national, subnational and local authorities as to the existence of biological or socioeconomic impact or risk assessments completed by their agency on the species of interest. In cases where the operator has identified a new pest or invasive species, or has detected severe outbreaks of existing pests, the operator shall report these findings to the relevant authorities and organisations and follow up with any recommended procedures as necessary.</t>
  </si>
  <si>
    <t>7e.3. If the species is recorded as highly invasive (e.g. EICAT assessed as Massive, Major or Moderate) under similar conditions (similar climate, and similar local ecosystems, and similar soil types), this species shall not be used.</t>
  </si>
  <si>
    <t>7e.4. In cases where the PO intends to introduce a new species for feedstock production purposes, and the species has not yet been recorded as representing a high risk of invasiveness under similar conditions (climate, local ecosystems, soil type), POs shall follow the specific steps:
a) During the feedstock selection and development, POs shall conduct a Weed Risk Assessment (WRA) to identify the potential threat of invasion. If the species is deemed highly invasive after the WRA, this species shall not be used.
b) During feedstock production, POs shall set up a management plan, which includes cultivation practices that minimise the risks of invasion, immediate mitigation actions (eradication, containment or management) in case of escape of a plant species outside the operation site (possibly through the provision of a specific fund), as well as a monitoring system that checks for escapes and the presence of pests and pathogens outside the operation site.
c) During harvesting, processing, transport and trade, POs shall contain propagules in an appropriate manner on site and during transport.</t>
  </si>
  <si>
    <t xml:space="preserve">2.1.1. Evidence shall be provided by farmers that soy was not obtained from land with high biodiversity value, namely land that had one of the following statuses in or after January 2008, whether or not the land continues to have that status (See definitions in Section V) :
• Primary forest and other wooded land, namely forest and other wooded land of native species, where there is no clearly visible indication of human activity and the ecological processes are not significantly disturbed
</t>
  </si>
  <si>
    <t>2.1.2. Evidence shall be provided by farmers that soy was not obtained from land with high biodiversity value, namely land that had one of the following statuses in or after January 2008, whether or not the land continues to have that status (See definitions in Section V) :
• Areas designated by law or by the relevant competent authority for nature protection purposes or for the protection of rare, threatened or endangered ecosystems or species recognised by international agreements or included in lists drawn up by intergovernmental organisations or the International Union for the Conservation of Nature, subject to their recognition in accordance with the second subparagraph of Article 30(4) of the RED recast, unless evidence is provided that the production of that raw material did not interfere with those nature protection purposes.</t>
  </si>
  <si>
    <t>2.1.3. Evidence shall be provided by farmers that soy was not obtained from land with high biodiversity value, namely land that had one of the following statuses in or after January 2008, whether or not the land continues to have that status (See definitions in Section V) :
• Natural or non-natural highly biodiverse grassland. Note: RTRS prohibits the conversion of ANY grassland for soy production (See Section VII Guidance for 2.1.1.).</t>
  </si>
  <si>
    <t>4.4.2 After 3rd June 2016, no conversion is allowed in any natural land (see Glossary), steep slopes and in areas designated by law to serve the purpose of native conservation and/or cultural and social protection.</t>
  </si>
  <si>
    <t>4.5.2 There is a plan, which is being implemented and monitored to ensure that the native vegetation and wildlife are being maintained.</t>
  </si>
  <si>
    <t>4.5.3 Endemic, rare, threatened or endangered species permanently or temporary present at the property are protected. Hunting or collecting of these species is not allowed.</t>
  </si>
  <si>
    <t>4.5.4 For farms that have less than 10% of native vegetation (but in compliance with 4.4 and 5.2 and other related indicators), producers are required to implement and promote conservation activities inside, outside or around the farm, to promote wildlife and the restoration of native vegetation.</t>
  </si>
  <si>
    <t>2.1.1 Indicator:
Key species, habitats, ecosystems, and areas of high conservation value (HCV) pertaining to biodiversity in the Supply Base shall be identified.</t>
  </si>
  <si>
    <t>2.1.2 Indicator:
Threats to and impacts on the identified key species, habitats, ecosystems, and areas of high conservation value (HCV) pertaining to biodiversity in the Supply Base shall be identified and evaluated.</t>
  </si>
  <si>
    <t>2.2.2 Indicator:
Ecosystems, their health, vitality, functions and services in the Supply Base shall be maintained or enhanced.</t>
  </si>
  <si>
    <t>2.2.4 Indicator:
Where the removal of harvest forest residues and/or stumps occurs, this shall not lead to irreversible negative impacts to the ecosystem.</t>
  </si>
  <si>
    <t>(b) highly biodiverse forest and other wooded land which is species-rich6 and not degraded7, or has been identified as being highly biodiverse by the relevant competent authority, unless evidence is provided that the production of that raw material did not interfere with those nature protection purposes;</t>
  </si>
  <si>
    <t>(c) areas designated:
(i) by law or by the relevant competent authority for nature protection purposes; or
(ii) for the protection of rare, threatened or endangered ecosystems or species recognised by international agreements or included in lists drawn up by intergovernmental organisations or the International Union for the Conservation of Nature, subject to their recognition in accordance with the first subparagraph of Article 30(4), unless evidence is provided that the production of that raw material did not interfere with those nature protection purposes;</t>
  </si>
  <si>
    <t>d) highly biodiverse grassland8 spanning more than one hectare that is:
(i) natural, namely grassland9 that would remain grassland in the absence of human intervention10 and that maintains the natural species composition and ecological characteristics and processes; or
(ii) non-natural, namely grassland that would cease to be grassland in the absence of human intervention and that is species-rich and not degraded and has been identified as being highly biodiverse by the relevant competent authority, unless evidence is provided
that the harvesting of the raw material is necessary to preserve its status as highly biodiverse grassland.
NOTE: Requirements for auditing of natural and non-natural highly-biodiverse grassland per
Implementing Regulation Article 16 are provided in Annex G.</t>
  </si>
  <si>
    <t>14 Provide the "Cradle to grave" potential impacts on freshwater and terrestrial ecosystems for bio-based product (i.e. LCA analysis -&gt; Eutrophication Freshwater)</t>
  </si>
  <si>
    <t>15 Provide the "Cradle to grave" potential impacts on freshwater and terrestrial ecosystems for bio-based product (i.e. LCA analysis -&gt; Eutrophication terrestrial)</t>
  </si>
  <si>
    <t>16 Describe procedures to identify potential impacts on biodiversity.</t>
  </si>
  <si>
    <t>17 Describe measures taken to promote positive and reduce negative impact on the biodiversity.</t>
  </si>
  <si>
    <t>4.4.5.1 The following measures can serve as proof of compliance with nature conservation requirements (not exhaustive):
- inspection of compliance with nature conservation requirements by a certification body</t>
  </si>
  <si>
    <t>4.4.5.2 The following measures can serve as proof of compliance with nature conservation requirements (not exhaustive):
- provision of an official document from the nature conservation authority responsible for the protected area</t>
  </si>
  <si>
    <t>4.6.2.2 The following requirements apply to CITES-listed biomass:
- Appendix II of the CITES Convention: Commercial trade in biomass requires an assessment to be conducted by the country of export, certifying that the biomass is used sustainably without endangering the species. An export licence from the country where the sourcing area of the agricultural biomass is located is mandatory.</t>
  </si>
  <si>
    <t>4.6.2.3 The following requirements apply to CITES-listed biomass:
- Appendix III of the CITES Convention: The biomass is considered an endangered species in one or more specific countries. These are listed in Appendix III and require an export licence from the country concerned. Biomass listed there from countries other than those listed in Appendix III requires a clear and complete proof of origin.</t>
  </si>
  <si>
    <t>5.1.1 The following measures can serve as proof of compliance with nature conservation requirements (not exhaustive):
- inspection of compliance with nature protection requirements by a certification body</t>
  </si>
  <si>
    <t>5.1.2 The following measures can serve as proof of compliance with nature conservation requirements (not exhaustive):
- provision of an official document from the nature conservation authority responsi-ble for the protected area</t>
  </si>
  <si>
    <t>5.2.1 Primary forests, forests with high biodiversity and other wooded land
5.2.1.1 Primary forests and other wooded land
Biomass fuels produced from agricultural biomass shall not be made from raw material ob-tained from land that was primary forest or other wooded land in or after January 2008, whether or not the land continues to have that status.
Primary forests and other natural forested areas are forests where native tree species grow and there is no clearly visible indication of human activity and ecological processes are not significantly disturbed.
Native tree species are tree species which have evolved in the same area, region or biotope where the forest stand is growing and are adapted to the specific ecological conditions pre-dominant at the time of the establishment of the stand.
Native tree species do not include:
- tree species introduced into areas by humans where they never would have grown without human intervention
- tree species and/or cultivated species that would not have grown in these places or under these climate conditions without human intervention even if these places and/or climate conditions are still within the wider geographic growing range
Clearly visible indications of human activity are:
- economic use (e.g. wood harvest, forest clearance, land-use change)
- heavily fragmented by infrastructure (e.g. streets, power lines)
- disturbances of the natural biodiversity (e.g. significant presence of non-native plants and animal species)
Activities performed by indigenous populations and other traditional sections of the popula-tion whose livelihoods depend on the use of forest products who have a minor impact on the forested land (e.g. collection of wood and non-wood products, use of a small number of trees and small-scale clearance as part of traditional systems of use) are not considered clearly vis-ible indications of human activity as long as the impact on the forest is minor.</t>
  </si>
  <si>
    <t>5.2.1 Primary forests, forests with high biodiversity and other wooded land
5.2.1.2 Forests and other wooded land with high biological diversity
Biomass fuels produced from agricultural biomass shall not be made from raw material ob-tained from land that was highly biodiverse or other wooded land in or after January 2008, whether or not the land continues to have that status, unless evidence is provided that the production of that raw material did not interfere with the protection of the biodiversity status.
Highly biodiverse forest and other wooded land is defined as forest and other wooded land that is non-degraded and species-rich or has been identified as being highly biodiverse by the relevant competent authority.
The definitions of ‘degraded’ and ‘species-rich’ included in Commission Regulation (EU) No 1307/2014 shall be applied in the context of this criterion.
“Biological diversity” or “biodiversity” is defined by the Convention on Biological Diversity as:
“variability among living organisms from all sources, (...); This includes diversity within species, between species and of ecosystems.”
Biological diversity is thus not limited to species of flora and fauna (animals, higher plants, mosses, lichens, fungi and microorganisms) per se. Many species are also fur-ther divided into sub-species and regional varieties and are divided into genetically different populations. Biodiversity therefore includes intra-species genetic diversity as well as the habitats of organisms and ecosystems. In simplified terms, biodiversity thus describes the levels “diversity of habitats”, “diversity of species” and “genetic diversity within species”.
Not degraded means not characterised by long-term loss of biodiversity due to for instance overuse, mechanical damage to the vegetation, soil erosion or loss of soil quality.
In the case of species-rich areas, this is:
- a habitat of significant importance to critically endangered, endangered or vulnera-ble species as classified by the International Union for the Conservation of Nature Red List of Threatened Species or other lists with a similar purpose for species or habitats laid down in national legislation or recognised by a competent national au-thority in the country of origin of the raw material
- a habitat of significant importance to endemic or restricted-range species
- a habitat of significant importance to intra-species genetic diversity
- a habitat of significant importance for globally significant concentrations of migra-tory species or congregatory species
- a regionally or nationally significant or highly threatened or unique ecosystem
Forests or wooded areas in the following regions of the European Union must, without excep-tion, be considered highly diverse forests or wooded areas:
- Habitats listed in Annex I of Directive 92/43/EEC of the European Council
- Habitats with great significance for animal and plant species of Community (EU) in-terest (Annexes II and IV of Directive 92/43/EEC)
- Habitats of importance for wild birds listed in Annex I to Directive 2009/147/EC of the European Parliament and of the Council
Land that is considered highly biodiverse may be used for the production of raw materials whenever economic operators can provide evidence:
- that the harvesting of the raw material is necessary to preserve the highly biodiverse status or
- that management practices do not present a risk of causing biodiversity decline of the land.
This can be done through:
- check of compliance with the requirements for protected areas by a certification body
- provision of an official document from the authority responsible for the protected area
- similar confirmation by the competent authority as part of an inspection whereby the agricultural biomass producers have to be able to provide the authority with the contact people responsible and their telephone numbers
- Extract from designation of a protected area
A precautionary approach must always be taken when determining the potential biodiversity of forests and other wooded land. The auditor must assess whether the evaluation of biodi-versity is necessary. If the auditor determines that an assessment of the status of forests and other wooded land is necessary, it must be performed by an external and independent expert without any conflicts of interest with the activity being audited, who may be a member of the auditing team. The evaluation and the result must then be checked as part of the audit.
The requirements applicable to SURE auditors and experts are described in detail in the SURE document “Scheme principles for the certification process – Requirements and specifica-tions”.
Information about the biodiversity status can still be obtained from the land-use codes speci-fied in the farm’s application for the direct support scheme, special area-related support measures, agricultural and environmental measures, participation in contractual nature con-servation management or nature conservation programmes, etc. as well as in other applica-tions submitted to or assessments from government agencies, e.g. the federal or regional na-ture conservation authority.</t>
  </si>
  <si>
    <t>5.2.2 Areas designated for the protection of rare, threatened or endangered ecosystems or species
Areas designated for the protection of rare, threatened or endangered ecosystems or species recognised by international agreements or included in lists drawn up by intergovernmental organisations or the International Union for the Conservation of Nature, subject to their recog-nition in accordance with the second subparagraph of Article 30(4) of Directive (EU) 2018/2001.
Exceptions are possible if evidence is provided that the production of that raw material did not interfere with those nature conservation purposes.</t>
  </si>
  <si>
    <t>5.2.3 Highly biodiverse grassland
Solid or gaseous biomass fuels from agricultural biomass may not be produced from raw ma-terial obtained from land that is larger than 1 hectare and that was protected as highly bio-diverse grassland in or after January 2008, whether or not the land still has that status.
According to Article 1 (1) of Regulation 1307/2014 (EU), grassland means terrestrial ecosys-tems dominated by herbaceous or shrub vegetation for at least five years continuously. It in-cludes meadows or pasture that is cropped for hay but excludes land cultivated for other crop production and cropland lying temporarily fallow.
It also excludes continuously forested areas as defined in Article 29 (4)(b) of Directive (EU) 2018/2001, except in the case of agroforestry systems which include land-use systems where trees are managed in agricultural structures together with crop or livestock production sys-tems. The predominance of herbaceous vegetation or shrubs means that their combined ground cover is greater than the canopy cover of trees.
Where grassland has already been converted to arable land and it is not possible to assess the characteristics of the land itself through information available from the national competent authorities or satellite imagery, the land is not considered highly biodiverse grassland before conversion.
Grassland in the following geographical areas of the European Union is considered highly bio-diverse grassland with no exceptions:
- Habitats listed in Annex I of Directive 92/43/EEC of the European Council
- Habitats with great significance for animal and plant species of Community (EU) in-terest (Annexes II and IV of Directive 92/43/EEC)
- Habitats of importance for wild birds listed in Annex I to Directive 2009/147/EC of the European Parliament and of the Council
For all land which according to the above mentioned definition was grassland in January 2008 or has become grassland in the meantime, a distinction needs to be made between
- “natural highly biodiverse grassland” and
- “non-natural highly biodiverse grassland”
spanning more than one hectare, for which, among others, human intervention is an im-portant factor.
Human intervention means managed grazing, mowing, cutting, harvesting or burning.
The European Commission may adopt implementing acts that further specify the criteria used to determine the type of grassland. Any updates will immediately enter into force in the SURE-EU system.
5.2.3.1 Natural highly biodiverse grassland
In this context natural highly biodiverse grassland means grassland that:
- would remain grassland in the absence of human intervention
- maintains the natural species composition and ecological characteristics and pro-cesses
If such land is located in any of the geographic ranges listed in Article 2 of Regulation (EU) No 1307/2014, it is considered as being, or having been natural, highly biodiverse grassland.
For land that is located outside these areas , it must be determined whether the grassland maintains, or would have maintained the natural species composition and ecological charac-teristics and processes. Where that is the case, the land is considered as being, or having been, natural, highly biodiverse grassland
No raw materials from land which is or was natural highly biodiverse grassland in or after January 2008 may be used for the production of solid or gaseous biomass fuels.
(see also Appendix I–III.)</t>
  </si>
  <si>
    <t>5.2.3 Highly biodiverse grassland
5.2.3.2 Non-natural highly biodiverse grassland
Non-natural highly biodiverse grassland means grassland that:
1) would cease to be grassland in the absence of human intervention and
2) is not degraded and
3) has been identified as being highly biodiverse by the relevant competent authority and
4) is species-rich.
Species-rich in this context means
- a habitat of significant importance to critically endangered, endangered or vulnera-ble species as classified by the International Union for the Conservation of Nature Red List of Threatened Species, or
- a habitat of significant importance as classified by other lists with a similar purpose for species or habitats laid down in national legislation or recognised by a competent national authority in the country of origin of the raw material, or
- a habitat of significant importance to endemic or restricted-range species, or
- a habitat of significant importance to intra-species genetic diversity, or
- a habitat of significant importance for globally significant concentrations of migra-tory species or congregatory species, or
- a regionally or nationally significant or highly threatened or unique ecosystem
If the land is located outside protected areas listed in Article 2 of Directive (EU) 1307/2014, it is only high biodiversity grassland if all criteria listed under 1-4 are met.</t>
  </si>
  <si>
    <t>5.2.3 Highly biodiverse grassland
5.2.3.3 Use of the vegetation from highly biodiverse land
Land that is considered natural or non-natural high biodiversity grassland due to its geograph-ical location within the protected areas listed in Article 2 of Regulation (EU) 1307/2014 or for any other reason listed above may be used for the production of raw materials whenever economic operators can provide evidence:
- that the harvesting of the raw material is necessary to preserve the highly biodiverse grassland status and
- that management practices do not present a risk of causing biodiversity decline of the grassland.
This can be done through:
- check of compliance with the requirements for protected areas by a certification body
- provision of an official document from the authority responsible for the protected area
- similar confirmation by the competent authority as part of an inspection whereby the agricultural biomass producers has to be able to provide the authority with the contact people responsible and their telephone numbers
- Extract from designation of a protected area
Where such evidence is unable to be provided, there must be proof that permission has been granted by the relevant competent authority, or designated agency, to harvest the raw mate-rial in order to preserve the highly biodiverse grassland status.
If the harvesting of raw material is not necessary to preserve the grassland status or the grass-land has been converted e.g. to cropland used for the production of raw materials, it has to be established whether the grassland is or was highly biodiverse:
- If the land is located in the areas listed in Article 2 of Directive (EU) 1307/2014, the grassland is considered non-natural highly biodiverse grassland.
- If the land is located outside these areas it must be determined according to the criteria laid down in Article 1(3) and (4) of Directive (EU) 1307/2014 whether the land is/was degraded and species-rich. If the land is not degraded and species-rich, or it was before being converted, it is considered non-natural highly biodiverse grass-land. If the grassland is or was non-natural highly biodiverse grassland raw material from this area cannot be regarded as compliant with the sustainability criteria.</t>
  </si>
  <si>
    <t>5.2.3 Highly biodiverse grassland
5.2.3.4 Consequences of conversion
The legally stipulated bans on ploughing and conversion (e.g. regulations governing the preservation of permanent grassland relevant to CAP-Conditionality; grassland habitat types areas with special protection under nature conservation laws; preservation of permanent grassland/greening; areas protected by nature conservation laws delineated in protected area ordinances, etc.) always have to be taken into account. (see also Appendix I–III.)
Where grassland has already been converted to arable land outside of protected areas and it is not possible to assess the characteristics of the land itself through information available from the national competent authorities or satellite imagery, the auditor must consider such land as not having been highly biodiverse grassland at the moment of conversion.
If, on the other hand, grassland has been converted which is located within the protected areas listed in Article 2 of Regulation (EU) 1307/2014 or has been classified by the competent authority as natural or non-natural high biodiversity grassland, the use of the vegetation for sustainable bioenergy production is not permitted.
If grassland has already been converted to cropland, it is not possible to assess the character-istics of the land itself. In addition, proof of compliance with the criterion of “protection of highly biodiverse grassland” requires technical knowledge that goes beyond the skills that can be expected of the auditors who verify the accuracy of the information provided by economic operators. Evidence of grassland status as of the reference date can therefore be provided either by a confirmation or certificate issued by the competent national authority, where the biodiversity aspect was taken into account at the time of issuance, or other documentation as described in section 4.4.4 of this document, or by external experts.
A precautionary approach must always be taken when determining the potential biodiversity of grassland. The auditor must assess whether the evaluation of highly biodiverse grassland is necessary.
- If the auditor determines that an assessment of grassland status is necessary, it must be performed by an external and independent expert without any conflicts of inter-est with the activity being audited, who may be a member of the auditing team. The evaluation and the result must then be checked as part of the audit.
- If the auditor does not consider it necessary to assess the biodiversity of the grassland, or if there is otherwise no evidence of information from the competent authorities on the biodiversity status of the grassland concerned, the grassland is not considered to be high biodiversity grassland prior to conversion.
The requirements applicable to SURE auditors and experts are described in detail in the SURE document “Scheme principles for the certification process – Requirements and specifica-tions”.
Information about the grassland status can still be obtained from the land-use codes specified in the farm’s application for the direct support scheme, special area-related support measures, agricultural and environmental measures, participation in contractual nature con-servation management or nature conservation programmes, etc. as well as in other applica-tions submitted to or assessments from government agencies, e.g. the federal or regional na-ture conservation authority.</t>
  </si>
  <si>
    <t>4.4.5.2 The following measures can serve as proof of compliance with nature conservation require-ments (non-exhaustive list of examples):
- provision of an official document from the nature conservation authority responsi-ble for the protected area</t>
  </si>
  <si>
    <t>4.4.5.3 The following measures can serve as proof of compliance with nature conservation require-ments (non-exhaustive list of examples):
- similar confirmation by the competent authority as part of an inspection whereby the forestry operation has to be able to provide the authority with the contact peo-ple responsible and their telephone numbers</t>
  </si>
  <si>
    <t>4.4.5.4 The following measures can serve as proof of compliance with nature conservation require-ments (non-exhaustive list of examples):
- management plans approved by the competent authorities</t>
  </si>
  <si>
    <t>4.4.5.4 The following measures can serve as proof of compliance with nature conservation require-ments (non-exhaustive list of examples):
- operational protocols or harvesting protocols</t>
  </si>
  <si>
    <t>4.4.5.5 The following measures can serve as proof of compliance with nature conservation require-ments (non-exhaustive list of examples):
- environmental impact assessments</t>
  </si>
  <si>
    <t>4.4.5.6 The following measures can serve as proof of compliance with nature conservation require-ments (non-exhaustive list of examples):
- official logging permits including conditions or restrictions ensuring that there is no conflict with the relevant nature protection objectives</t>
  </si>
  <si>
    <t>5.2.1 Convention on Biological Diversity (CITES)
The following requirements apply to CITES-listed biomass:
- Appendix I of the CITES Convention: Forest biomass listed in Appendix I of the CITES Convention may not be traded internationally for commercial purposes. In the SURE-EU system, it may not be used as a fuel for energy production, even domestically. Trade in offspring or non-commercial trade is possible provided that there is no threat to the survival of the species and national laws are complied with. Export and import licences for this biomass are mandatory.</t>
  </si>
  <si>
    <t>5.2.1 Convention on Biological Diversity (CITES)
The following requirements apply to CITES-listed biomass:
- Appendix II of the CITES Convention: Commercial trade in biomass requires an as-sessment to be conducted by the country of export, certifying that the biomass is used sustainably without endangering the species. An export licence from the coun-try where the forest biomass production area is located is mandatory.</t>
  </si>
  <si>
    <t>5.3.1 The following measures can serve as proof of compliance with nature conservation requirements (not exhaustive):
- provision of an official document from the nature conservation authority responsi-ble for the protected area</t>
  </si>
  <si>
    <t>5.3.1 The following measures can serve as proof of compliance with nature conservation requirements (not exhaustive):
- similar confirmation by the competent authority as part of an inspection whereby the forestry operation has to be able to provide the authority with the contact peo-ple responsible and their telephone numbers</t>
  </si>
  <si>
    <t>5.3.1 The following measures can serve as proof of compliance with nature conservation requirements (not exhaustive):
- international and national databases</t>
  </si>
  <si>
    <t>5.3.1 The following measures can serve as proof of compliance with nature conservation requirements (not exhaustive):
- official maps</t>
  </si>
  <si>
    <t>5.3.1 The following measures can serve as proof of compliance with nature conservation requirements (not exhaustive):
- forest management plans, operational protocols, harvesting protocols, etc.</t>
  </si>
  <si>
    <t>5.3.1 The following measures can serve as proof of compliance with nature conservation requirements (not exhaustive):
- satellite imaging</t>
  </si>
  <si>
    <t>5.3.1 The following measures can serve as proof of compliance with nature conservation requirements (not exhaustive):
- environmental impact assessments</t>
  </si>
  <si>
    <t>5.3.1 The following measures can serve as proof of compliance with nature conservation requirements (not exhaustive):
- official logging permits including conditions or restrictions ensuring that there is no conflict with the relevant nature protection objectives</t>
  </si>
  <si>
    <t>5.4.2 Biodiversity in natural and semi-natural forests or other wooded land is preserved or promoted
In forests, the composition of tree species has a decisive influence on biological diversity and characterises the forest as a habitat; the changes in the proportion of tree species (e.g. the proportion of dead wood or biotope wood per unit area) is an important indicator for the assessment of silvicultural strategy and ecological forest dynamics.
The production and use of biomass from natural or semi-natural forests and other wooded land is carried out in a way that minimises impacts on biodiversity features and habitats, in-cluding plants and animals protected under international or national legislation. That means there is no biodiversity degradation in the regenerated forest area. A locally appropriate quan-tity and assortments of deadwood is left in the forest and extraction of needles and leaves avoided, if appropriate.
The use of biomass from forests or from other wooded land with high biological diversity is only permitted if it can be proven that the sourcing of this raw material does not negatively impact biological diversity.
Forests and other wooded land of high biological diversity are non-degraded, species-rich for-est or wooded areas or areas designated by the competent authorities as wooded or wooded areas of high biological diversity.
Not degraded means not characterised by long-term loss of biodiversity due to, for example, overuse, mechanical damage to the vegetation, soil erosion or loss of soil quality.
In the case of species-rich areas, this is:
- a habitat of significant importance to critically endangered, endangered or vulnera-ble species as classified by the International Union for the Conservation of Nature Red List of Threatened Species or other lists with a similar purpose for species or habitats laid down in national legislation or recognised by a competent national au-thority in the country of origin of the raw material, or
- a habitat of significant importance to endemic or restricted-range species or
- a habitat of significant importance to intra-species genetic diversity, or
- a habitat of significant importance for globally significant concentrations of migra-tory species or congregatory species or
- a regionally or nationally significant or highly threatened or unique ecosystem
Forests or wooded land in the following regions of the European Union must, without excep-tion, be considered highly diverse forests or wooded areas:
- habitats listed in Annex I of Directive 92/43/EEC of the European Council
- habitats with great significance for animal and plant species of Community (EU) in-terest (Annexes II and IV of Directive 92/43/EEC)
- habitats of importance for wild birds listed in Annex I to Directive 2009/147/EC of the European Parliament and of the Council
However, assessing whether a forest is highly biodiverse requires forestry as well as technical knowledge that goes beyond the skills that can be expected of the auditors who verify the accuracy of the information provided by operators in the SURE-EU system.
A precautionary approach is therefore taken when identifying and assessing the potentially high biodiversity of forest or other wooded land: The auditor must determine whether a basic assessment of the biodiversity of a forest or other wooded land is necessary. If “an evaluation is necessary”, it must be carried out by an independent expert who can be consulted in addi-tion to the “auditor”.
The evaluation and the result must then be checked as part of the audit. The requirements applicable to SURE auditors and experts are described in detail in the SURE document “Scheme principles for neutral inspections”.
The preservation of biodiversity in forests or other wooded land can be verified as follows (not exhaustive):
- by using forest management plans
- operational- or harvesting protocols
- by environmental impact assessments
- by results of relevant compliance audits and inspections
- international and national databases
- official maps and satellite imaging</t>
  </si>
  <si>
    <t>5.4.3 The forest biomass of plantation forests contributes to preserving or pro-moting biodiversity in the production area
Forest plantations for timber production are not the ideal in terms of natural forest manage-ment, but they are highly productive, high-yield production areas and meet a large part of the global demand for wood. In this way, they help to reduce the pressure on natural forest areas and other ecosystems with high biological diversity.
Biological diversity is naturally much less pronounced in a managed plantation forest, where a uniform stand with trees of the same age is grown on narrowly defined plots of land until it is ready to be cut and then the entire area is harvested, than in natural forest (e.g. multi-aged or permanent forest). In a forest plantation, tree species, trunk thicknesses and age structures are largely predetermined due to the prevailing orientation towards a commercial forest that supplies wood for the mass market and large consumer structures. This logically leads to struc-tural and species poverty.
Nevertheless, plantation forests can also contribute to preserving or promoting biodiversity in the sourcing area with a view to alternative uses of the land or a generally low level of biological diversity. It can be assumed that
- the ecological effects and the biodiversity of a perennial forestry plantation may be less pronounced compared to, for example, a permanent forest, however, they may be more advantageous than annual crops in agriculture
- forestry plantations established in regions with low biodiversity increase the diver-sity of species and habitats there and create new habitats for fauna and flora
- that conversely, in regions where land-use change is permitted (e.g. from forest to agricultural land), the closure of a forestry plantation can lead to a loss of biodiver-sity
The production of forest biomass in timber-producing forestry plantations is therefore per-mitted in the SURE-EU system if it is carried out in a responsible and sustainable manner in accordance with the criteria described in this document and if it promotes or preserves the predominant biodiversity in the production area.
In the SURE-EU system it must be documented that
- the biomass of forestry plantations was not produced on land that had the status “land with high biodiversity value” under Directive (EU) 2018/2001 or natural forest under the SURE-EU scheme in or after January 2008,
- the management of the forestry plantation allows for differently structured habitats, e.g. by managing the area on a parcel-by-parcel basis, in the sourcing area, and
- Biotope or habitat trees are protected and corridors for wildlife are created or main-tained.
- a new forest is established in the same area within at least ten years after the harvesting</t>
  </si>
  <si>
    <t>5.4.4 The forest biomass does not originate from areas that were forest in or after 1 January 2008 and no longer has the status
A conversion from natural forest to forestry plantations or a change in use from natural forest or forestry plantations to an area used for other purposes, e.g. agriculture, is not permitted in the SURE-EU system or is only permitted in exceptional cases subject to an official permit (un-der nature conservation and forestry law). This also applies to forests grown on abandoned land.
The management system of a forest may be changed from a forestry plantation to a natural forest.
Agricultural land, however, may be converted to forest (natural forest or plantation forest) (afforestation), provided that the requirements for agricultural biomass with regard to the preservation of biodiversity are satisfied and the carbon stock of the land is not negatively affected.
Natural forest or plantation forests may also be (re-)established on devastated or degraded land with low biodiversity if this is permitted under national legislation in the growing area.
In the SURE-EU system it must be demonstrated that
- the biomass from plantation forests was not produced on land that had the status of natural forest according to the SURE-EU scheme during or after 1 January 2008, whether or not the land continues to have that status
- the forest biomass was produced on land (natural forest or plantation forests) which, even after harvesting, still has the status of forest</t>
  </si>
  <si>
    <t>5.4.5 Clear-cutting in the forest is minimized
Selective logging is preferred in the SURE-EU system. Clear-cutting in natural forests is only permitted if
- other silvicultural methods are not appropriate due to structures with very small parcels,
- conversion into a site-adapted tree stand or rejuvenation measures are not other-wise possible,
- they are necessary for compelling reasons of forest conservation or road safety,
- clear-cutting is carried out on the basis of a qualified clear-cutting plan and is subject to the control of a forestry management system which ensures the sustainability of the management of the area, in particular with regard to the conservation of biodi-versity and forest regeneration,
- clear-cutting takes place on the basis of a permissible land use change or official ap-proval, or
- it is temporarily justified due to documented forest pests, storms or other natural disturbances.
Permitted clear-cutting must be justified in the SURE-EU scheme and the environmental im-pact must be described. Clear-cut areas shall be immediately reforested, except for permitted and approved land use changes. On the clear-cut areas, storm-resilient retention trees (at least 5 - 10 retention trees per hectare as an average for the clear-cut area, ideally in groups) must be maintained.
Small-scale uses that serve the development of natural rejuvenation or the establishment of multi-stage stand sequences, and historical forest uses (coppice management) are not consid-ered clear-cutting.
In timber-producing forestry plantations, clear-cutting as part of the management system is permitted up to a maximum area of 100 ha per parcel, provided that
- rejuvenation takes place immediately after harvesting and
- the immediately adjacent parcels have a perennial tree stand that contributes to structuring the landscape and diversifying habitats and
- corridors for wildlife are created or maintained.</t>
  </si>
  <si>
    <t>5.4.6 Forest regeneration takes place exclusively with site-adapted tree species
Forest regeneration is carried out in a manner that at least maintains the quality and quantity of the harvested forest areas, which may be proven by providing evidence of the establish-ment of a new forest in the same area within a maximum of ten years after the harvesting.
When the harvested forest biomass results from final felling, clearcutting or selective logging, or from a calamity (such as storm, fire, or for phyto-sanitary reasons to prevent the spread of biotic pests and diseases) forest regeneration is always required and the goal is to establish site-adapted tree species in the forest.
Non-native tree species may be included, but may not displace native or endemic tree stands and other vegetation in the forest according to the SURE definition.
When biomass results from thinning or from the pruning of trees, forest regeneration is not required and considered automatically compliant. Thinning means a reduction of the number of stems to give more space for the crowns of the main trees of interest to develop to ma-turity. This is undertaken while maintaining a maximum possible tree cover, not leading to forest degradation and instead ensuring quantity and quality of next generation forest re-sources.
Compliance can be verified by
- Forest management plans;
- Operational reports;
- Harvest protocols;
- Environmental Impact Assessments; and
- Results of relevant compliance audits and inspections.</t>
  </si>
  <si>
    <t>5.4.7 Endangered animal and plant species are protected
Special attention is paid to endangered animal and plant species in forest management. Bio-tope wood, such as wood or trees with nests or cavities, as well as rare tree and shrub species, are maintained and promoted to an appropriate extent in order to preserve biodiversity.
In the case of biomass harvests in plantation forests, the biodiversity in the area where the forest biomass is produced must be preserved or promoted. Corridors for wildlife must be created or maintained.</t>
  </si>
  <si>
    <t>5.4.8 Importance is attached to suitable seed and planting stock
The recommendations on the origin of forest seed and planting stock are complied with. Ge-netically modified organisms are not used.</t>
  </si>
  <si>
    <t>Biodiversity: Area and percentage of the land used for bioenergy production where conservation methods are used</t>
  </si>
  <si>
    <t>1.4.a.1 Quality or number of information/signs on product health and safety</t>
  </si>
  <si>
    <t>1.4.a.2 Number of consumer complaints</t>
  </si>
  <si>
    <t>1.4.a.3 Presence of management measures to assess consumer health and safety (yes/no)</t>
  </si>
  <si>
    <t>1.4.a.4 Quality of labels of health and safety requirements</t>
  </si>
  <si>
    <t xml:space="preserve">1.4.a.5 Total number of incidents of non-compliance with regulations and voluntary codes concerning health and safety impacts of products and services and type of outcomes </t>
  </si>
  <si>
    <t>1.4.b.1 Rate of occupational injury, illness and fatalities / final product unit [9; 19]</t>
  </si>
  <si>
    <t>1.4.b.2 Adequate general occupational health and safety measures are taken (yes/no) [1; 4; 10; 13; 20]</t>
  </si>
  <si>
    <t>1.4.b.3 Hours of training on health and safety hazards as defined in national law and international standards [1; 4; 10; 13; 14]</t>
  </si>
  <si>
    <t>1.4.b.4 Toxicity or chemical exposure in workplace (yes/no) [5]</t>
  </si>
  <si>
    <t>1.4.b.5 % of crop supply came from health and safety low-risk countries with corrective actions taken for any known high-risk sites (level of risk of the country is calculated according to Amfori Country Risk Classification) [19]</t>
  </si>
  <si>
    <t>1.4.b.6 % of crop supply came from health and safety high-risk countries that have high-risk sites for which we took corrective actions (level of risk of the country is calculated according to Amfori Country Risk Classification) [19]</t>
  </si>
  <si>
    <t>1.4.b.7 Presence of sanitary facilities and potable water at workplace (yes/no) [4; 14]</t>
  </si>
  <si>
    <t>1.4.c.1 Change in mortality and burden of disease attributable to indoor smoke/ product unit [9]</t>
  </si>
  <si>
    <t>1.4.c.2 Human toxicity and cancer effects (Comparative Toxic Unit for humans, CTUh) [5; 11; 18]</t>
  </si>
  <si>
    <t>1.4.c.3 Human toxicity - non-cancer effects (Comparative Toxic Unit for humans, CTUh) [11]</t>
  </si>
  <si>
    <t>1.4.c.4 Ionising radiation / product unit (kg eq U235) [11]</t>
  </si>
  <si>
    <t>1.4.c.5 Particulate matter as respiratory inorganics / product unit (kg eq PM2.5) [3; 7; 18]</t>
  </si>
  <si>
    <t>1.4.c.6 Preventive measures and emergency protocols exist regarding pesticides and chemical exposure (yes/no) [10; 20]</t>
  </si>
  <si>
    <t>1.4.c.7 Education, training, counselling, prevention and risk control programs in place to assist workforce members, their families, or community members regarding serious diseases (yes/no) [20]</t>
  </si>
  <si>
    <t>1.4.c.8 % of hazardous (carcinogenic, reprotoxic, mutagenic) substances for human health/product unit [3; 5; 7]</t>
  </si>
  <si>
    <t>1.4.c.9 Amount of genetically modified micro-organisms or any micro-organisms that pose a risk to human health is released outside the processing (µg/production facility) [10; 14]</t>
  </si>
  <si>
    <t>1.4.c.10 Ozone Depletion Potential (ODP) / product unit (kg eq. Chlorofluorocarbons (CFC)-11) [3] [Only relevant for bio-based construction materials &amp; furniture]</t>
  </si>
  <si>
    <t>Health and safety</t>
  </si>
  <si>
    <t>2.17 Work related accidents and diseases</t>
  </si>
  <si>
    <t>2.18 Personal protective equipment</t>
  </si>
  <si>
    <t>2.19 OSH training</t>
  </si>
  <si>
    <t>2.3.4 Restrictions on the use of sewage sludge and other organic material
Raw sewage sludge is sludge that is taken untreated from wastewater treatment plants. The use of raw sewage sludge is not allowed. Any raw sewage sludge must undergo treatment before it can be used. The treatment should considerably lower the content of any pollutants such as lead, cadmium, chromium, copper, nickel, mercury, zinc and organic-persistent pollutants. The dewatering of raw sludge is not considered a treatment. Treated sewage sludge may only be applied to soils in a way that it does not adversely affect communities, water or soil quality, the pH of the soil or the nutritional needs of crops.
The impacts of applying organic manure, treated sludge and sludge water and/or industrial waste residues shall be kept to a minimum. Where relevant, this might include an assessment of the pollution of ground and surface water, health risks to workers and surrounding communities and an assessment of heavy metals. Sludge should never be applied directly to the crop after flowering.</t>
  </si>
  <si>
    <r>
      <t xml:space="preserve">3.2.4 Sites of special cultural, ecological, economic or religious significance and resources fundamental for satisfying the basic necessities of all traditional communities, local communities and indigenous people (for livelihoods, </t>
    </r>
    <r>
      <rPr>
        <b/>
        <u/>
        <sz val="11"/>
        <color theme="1"/>
        <rFont val="Calibri"/>
        <family val="2"/>
        <scheme val="minor"/>
      </rPr>
      <t>health</t>
    </r>
    <r>
      <rPr>
        <b/>
        <sz val="11"/>
        <color theme="1"/>
        <rFont val="Calibri"/>
        <family val="2"/>
        <scheme val="minor"/>
      </rPr>
      <t>, nutrition, water, etc.) shall
be clearly identified in cooperation with such people, and recognized and protected by farm managers.</t>
    </r>
  </si>
  <si>
    <r>
      <t xml:space="preserve">5.4 Negative environmental and </t>
    </r>
    <r>
      <rPr>
        <b/>
        <u/>
        <sz val="11"/>
        <color theme="1"/>
        <rFont val="Calibri"/>
        <family val="2"/>
        <scheme val="minor"/>
      </rPr>
      <t xml:space="preserve">health impacts </t>
    </r>
    <r>
      <rPr>
        <sz val="11"/>
        <color theme="1"/>
        <rFont val="Calibri"/>
        <family val="2"/>
        <scheme val="minor"/>
      </rPr>
      <t>of phytosanitary products are reduced through the implementation of systematic, recognized Integrated Crop Management (ICM) techniques.
Note: See Annex 6 for further information on ICM.</t>
    </r>
  </si>
  <si>
    <t>5.4.2 There is an implemented plan that contains targets for reduction of potentially harmful phytosanitary products over time.</t>
  </si>
  <si>
    <t>5.4.3 Only original and genuine agrochemical products, which comply with local registration requirements, must be used to prevent risks for farmers, consumers and the environment.</t>
  </si>
  <si>
    <t>5.4.4 Use of agrochemical products follows legal requirements and professional recommendations (or, if professional recommendations are not available, manufacturer’s recommendations) and includes rotation of active ingredients to prevent resistance.</t>
  </si>
  <si>
    <t>5.4.5 Records of monitoring of pests, diseases, weeds and natural predators are maintained. Note: for group certification of small farmers, records may be included in the ICS at group level.</t>
  </si>
  <si>
    <r>
      <t xml:space="preserve">5.5.3 Transportation and storage of agrochemicals is safe and all applicable </t>
    </r>
    <r>
      <rPr>
        <b/>
        <u/>
        <sz val="11"/>
        <color theme="1"/>
        <rFont val="Calibri"/>
        <family val="2"/>
        <scheme val="minor"/>
      </rPr>
      <t>health</t>
    </r>
    <r>
      <rPr>
        <b/>
        <sz val="11"/>
        <color theme="1"/>
        <rFont val="Calibri"/>
        <family val="2"/>
        <scheme val="minor"/>
      </rPr>
      <t>, environmental and safety precautions are implemented.</t>
    </r>
  </si>
  <si>
    <r>
      <t>5.6.2. Agrochemicals shall be applied using methods that minimize harm to</t>
    </r>
    <r>
      <rPr>
        <b/>
        <u/>
        <sz val="11"/>
        <color theme="1"/>
        <rFont val="Calibri"/>
        <family val="2"/>
        <scheme val="minor"/>
      </rPr>
      <t xml:space="preserve"> human health</t>
    </r>
    <r>
      <rPr>
        <b/>
        <sz val="11"/>
        <color theme="1"/>
        <rFont val="Calibri"/>
        <family val="2"/>
        <scheme val="minor"/>
      </rPr>
      <t>, wildlife, plant biodiversity, and water and air quality</t>
    </r>
  </si>
  <si>
    <t>19 Describe measures taken to promote positive and reduce negative impact on the Human Health within the area of operation.</t>
  </si>
  <si>
    <t>Contribution to local economy</t>
  </si>
  <si>
    <t>2.1 Production cost</t>
  </si>
  <si>
    <t>2.3 Taxes/royalties paid to the government</t>
  </si>
  <si>
    <t>2.4 Contributios made by the operation to allied industries in the local economy</t>
  </si>
  <si>
    <t>2.6 Amount paid to smallholders and suppliers of feedstock</t>
  </si>
  <si>
    <t>2.11 Community investment</t>
  </si>
  <si>
    <t>34 The applicant (stage 4) provides the Environmental Life Cycle Costing (LCC) of the bio-based product</t>
  </si>
  <si>
    <t>Productivity: This indicator covers bioenergy feedstock production and all processing stages of the value chain: productivity of bioenergy feedstock by feedstock or farm typology; processing efficiencies by technology and feedstock; production cost per unit of feedstock.</t>
  </si>
  <si>
    <t>Investments: The indicator covers investments in fuel production at all level of the value chain. A financial analysis, where a standard cost benefit analysis (CBA) approach is applied to demonstrate net profits. This analysis is to compute the investment’s
financial performance indicators and is carried out in order to:
− Assess the consolidated investment’s profitability, With Project (WP) vs Without Project (WoP) scenarios;
− Assess the profitability for the investor(s);
− Outline the cash flows which support the calculation of the socioeconomic costs and benefits.</t>
  </si>
  <si>
    <t>b) which measures have been taken in order to use and to continue to use agricultural biomass as efficiently as possible (also known as cascading).</t>
  </si>
  <si>
    <t>5.1.a.1 Carbon intensity (product value added/kg CO2) [11]</t>
  </si>
  <si>
    <t>5.1.a.2 % of the sales packaging for your final products, by mass, is formally assessed for material and process efficiency and weight or volume optimization [19]</t>
  </si>
  <si>
    <t>5.1.a.3 Efficiency of systems of production and transformation (yes/no) [17]</t>
  </si>
  <si>
    <t>5.1.b.1 Energy saving practices (yes/no) [17]</t>
  </si>
  <si>
    <t>5.1.b.2 Primary energy savings (kWh or % of total primary energy consumed) [11]</t>
  </si>
  <si>
    <t>5.1.b.3 Energy Intensity (product value added / mJ primary energy) [11]</t>
  </si>
  <si>
    <t>5.1.b.4 Number of energy-efficient infrastructure for drying and processing biomass [13]</t>
  </si>
  <si>
    <t>5.1.b.5 Fuel consumption for cultivation and drying of biomass (l/biomass unit) [10]</t>
  </si>
  <si>
    <t>5.1.b.6 Energy consumption for cultivation and drying of biomass (kWh) [4; 7]</t>
  </si>
  <si>
    <t>5.1.b.7 Annual electricity consumption for manufactured products (kWh) [5; 7]</t>
  </si>
  <si>
    <t>5.1.d.1 % of recycled materials for packaging [13]</t>
  </si>
  <si>
    <t>5.1.d.3 % of recycled fibre raw material is used [7]</t>
  </si>
  <si>
    <t>5.1.d.4 % of product is actively being recovered and recycled [5]</t>
  </si>
  <si>
    <t>5.1.d.5 % of biofuels produced with co-products, residues and waste [14]</t>
  </si>
  <si>
    <t>5.1.d.6 % of materials totally or partially derived from sludges derived from municipal sewage water treatment and from sludges derived from the paper industry [7] [only relevant to bio-based chemicals and polymers (incl. BioMateRials)]</t>
  </si>
  <si>
    <t>5.1.d.7 % of materials totally or partially derived from the organic fraction of mixed municipal household waste separated through mechanical, physicochemical, biological and/or manual treatment [7] [only relevant to bio-based chemicals and polymers (incl. BioMateRials)]</t>
  </si>
  <si>
    <t>5.1.d.8 % of materials derived from recycling or recovery of any other biomass waste [7] [only relevant to bio-based chemicals and polymers (incl. BioMateRials)]</t>
  </si>
  <si>
    <t>5.1.d.9 % of materials derived from any other biomass by-products [7] [only relevant to bio-based chemicals and polymers (incl. BioMateRials)]</t>
  </si>
  <si>
    <t>5.1.d.10 % of materials derived from faecal matter, straw and other natural non-hazardous agricultural or forestry material [7] [only relevant to bio-based chemicals and polymers (incl. BioMateRials)]</t>
  </si>
  <si>
    <t>5.1.d.11 % of materials derived from animal by-products [7] [only relevant to bio-based chemicals and polymers (incl. BioMateRials)]</t>
  </si>
  <si>
    <t>5.1.d.12 % of materials derived from the recycling of bio-waste from separate collection [7] [only relevant to bio-based chemicals and polymers (incl. BioMateRials)]</t>
  </si>
  <si>
    <t>5.1.d.13 Practices to segregate different waste types to facilitate reuse, recycling or composting (yes/no) [13]</t>
  </si>
  <si>
    <t>5.1.d.14 % of the total amount of wood used is waste wood according to waste wood categories [3] [only relevant to bio-based construction materials &amp; furniture]</t>
  </si>
  <si>
    <t>5.1.d.15 % of the total amount of agricultural biomass used come from agricultural residues [11]</t>
  </si>
  <si>
    <t>5.1.d.16 Number of innovative social projects that positively impacts reuse and recycle [5]</t>
  </si>
  <si>
    <t>5.1.d.17 % of reused and/or recycled wastewater [14]</t>
  </si>
  <si>
    <t>5.1.d.18 % of by-products or wastes reused by the processing/production facility or transferred to other sectors [14]</t>
  </si>
  <si>
    <t>5.1.d.19 Recycling rate/cascading indexes [8]</t>
  </si>
  <si>
    <t>9.1.b.1 Abiotic depletion (kg Sb eq.) [18]</t>
  </si>
  <si>
    <t>9.1.b.2 Resource depletion (mineral, fossil) / product unit (MJ) [18]</t>
  </si>
  <si>
    <t>9.1.b.3 Intensity of fossil fuel use (m3/ton of product) [17]</t>
  </si>
  <si>
    <t>9.1.b.4 Change in consumption level of fossil fuel resources / product unit [2]</t>
  </si>
  <si>
    <t>9.1.b.5 % of biological content/ product [5]</t>
  </si>
  <si>
    <t>9.1.b.6 % of carbon content derived from renewable raw materials [7] [only relevant to bio-based chemicals and polymers (incl. biomaterials)]</t>
  </si>
  <si>
    <t>9.1.b.7 Renewable energies (RES) share in final energy consumption / product unit [3]</t>
  </si>
  <si>
    <t>9.1.b.8 Renewable electricity used for manufactured products (kWh or % of total electricity used) [5]</t>
  </si>
  <si>
    <t>2.10.2 Efficient energy management</t>
  </si>
  <si>
    <t>Kaphengst et al. 2009</t>
  </si>
  <si>
    <t>Measuring the energy productivity of an area unit is an example of an indicator that could comprehensively account for various inputs applied on land, such as fertilisers, pesticides, energy requirements by machine use, etc., which would then be converted into energy units (e.g., Joule). This would be put in relation to the energy yield of harvested products (input per unit of output) regardless of whether they are used for energy, material or food purposes. This indicator therefore allows conclusions to be drawn about the greenhouse gas emissions from fuel consumption, input of pesticides and fertilisers, and harvest practices. If complemented by information about water usage, it would also be a meaningful indicator for ‘‘resource efficiency’’.</t>
  </si>
  <si>
    <t>I3.1.2 Residue extraction levels conform to the best available science to ensure that productivity does not decrease across the forest: V3.1.2.1 Regeneration success to ensure adequate restocking (S)</t>
  </si>
  <si>
    <t>I3.1.2 Residue extraction levels conform to the best available science to ensure that productivity does not decrease across the forest: V3.1.2.2 Species composition (S)</t>
  </si>
  <si>
    <t>I3.1.2 Residue extraction levels conform to the best available science to ensure that productivity does not decrease across the forest: V3.1.2.3 Annual balance between wood increment and wood harvesting and its change over time (F)</t>
  </si>
  <si>
    <t>I3.1.2 Residue extraction levels conform to the best available science to ensure that productivity does not decrease across the forest: V3.1.2.4 Trends in overall forest yields (F)</t>
  </si>
  <si>
    <t>I3.1.3 Where applicable, recycled wood ash is returned to appropriate sites, in an appropriate form, according to guidelines. Where guidelines for the appropriate application of recycled wood ash do not exist, this is not practiced until guidelines are established (S)</t>
  </si>
  <si>
    <t>I3.1.4 Severe ecosystem degradation leading to desertification is avoided, particularly in dry climates and areas with poor soils (S): V3.1.4.1 Extent of forest cover (F)</t>
  </si>
  <si>
    <r>
      <t xml:space="preserve">3.2.4 Sites of special cultural, ecological, economic or religious significance and </t>
    </r>
    <r>
      <rPr>
        <b/>
        <u/>
        <sz val="11"/>
        <color theme="1"/>
        <rFont val="Calibri"/>
        <family val="2"/>
        <scheme val="minor"/>
      </rPr>
      <t>resources</t>
    </r>
    <r>
      <rPr>
        <b/>
        <sz val="11"/>
        <color theme="1"/>
        <rFont val="Calibri"/>
        <family val="2"/>
        <scheme val="minor"/>
      </rPr>
      <t xml:space="preserve"> fundamental for satisfying the basic necessities of all traditional communities, local communities and indigenous people (for livelihoods, health, nutrition, water, etc.) shall
be clearly identified in cooperation with such people, and recognized and protected by farm managers.</t>
    </r>
  </si>
  <si>
    <t>4.3.2 If there is an increase in the intensity of fossil fuel used, there is a justification for this. If no justification is available there is an action plan to reduce use.
Note: For group certification of small producers, Indicators 4.3.1 and 4.3.2 may be part of the ICS, at group level.</t>
  </si>
  <si>
    <t>25 The applicant (stage 4) provides the material circularity index (MCI) of the bio-based product. (MAJOR MUST)</t>
  </si>
  <si>
    <t>29 Describe measures taken to address energy efficiency</t>
  </si>
  <si>
    <t>32 Provide the share of renewable energy compared to the overall energy consumed for a given process or processes under consideration.</t>
  </si>
  <si>
    <t>5.6.2 The forest is guaranteed to permanently remain a forest
The forest is guaranteed to retain its status as forest. After removal of an earlier stand, e.g. by felling, rejuvenation measures or due to natural causes (including fire, storm or other calami-ties), forest regeneration or reforestation is mandatory within ten years after harvesting at latest.
The end use of immature stands is, with a few exceptions, generally not permitted (for coni-fers: &lt; 50 years, for deciduous trees: &lt; 70 years). Exceptions are stands in plantation forests with shorter estimated rotation periods, shoot management in the context of coppicing or coppicing with standards practices, improvement cuttings and thinnings as well as measures for the conversion of low-yield or site-adverse stockings.</t>
  </si>
  <si>
    <t>Net Energy Balance: The net energy ratio (i.e. ratio of energy output to total energy input) is a useful
indicator of the relative energy efficiency of a given pathway of bioenergy
production and use. The more energy consumed during the bioenergy lifecycle, the less energy is available to meet other energy needs. Efficient use of energy is essential for improving energy security and for optimizing the use of available natural resources. Energy input to the bioenergy production process sometimes come from hydrocarbons; therefore, a high net energy ratio will indicate efficient use of these non-renewable resources (FAO 2011). The indicator applies to bioenergy production, conversion and use, and to all bioenergy feedstock, enduses, and pathways: Feedstock production; Processing of feedstock into advanced biofuel; Adv. biofuel use; Lifecycle analysis</t>
  </si>
  <si>
    <t>Avoid degradation of forest stands, soils, hydrology and infrastructure</t>
  </si>
  <si>
    <t>8.2.1 The organization shall in accordance with NTA 8080-1:2024, 5.6 take measures to ensure that:
c) risks for the groundwater and surface water as a consequence of the storage and use of chemicals and other business processes are assessed, prevented and controlled;</t>
  </si>
  <si>
    <t xml:space="preserve">8.2.1 The organization shall in accordance with NTA 8080-1:2024, 5.6 take measures to ensure that:
d) the use of pesticides that are classified as type 1A or type 1B by the World Health Organization, and the use of chlorified hydrocarbons are excluded;
</t>
  </si>
  <si>
    <t>8.2.1 The organization shall in accordance with NTA 8080-1:2024, 5.6 take measures to ensure that:
e) in the case of forestry, chemicals are used only if the maximum use of ecological processes and sustainable alternatives proves to be insufficient.</t>
  </si>
  <si>
    <t>8.2.4 When extracting water, the organization shall:
a) take into account:
i) the level of pressure on the catchment area in which the organization operates;
NOTE This can be established by using data from the Water Footprint Network (see: http://waterfootprint.org/en/).
ii) the needs of the aquatic ecosystems present;
iii) the needs of other users, including downstream users of the same water system;</t>
  </si>
  <si>
    <t>8.2.4 When extracting water, the organization shall:
b) take measures, to the extent that this is possible within its span of control, to prevent or undo any adverse impacts elsewhere or later.</t>
  </si>
  <si>
    <t>1.2.3 The operator conducts and documents an improvement opportunity assessment outside the unit of certification.</t>
  </si>
  <si>
    <t>4.3.2 The operator develops and implements a Water Stewardship Plan (WSP).</t>
  </si>
  <si>
    <t>4.3.3 The operator promotes sustainable water use by engaging in collaborative actions.</t>
  </si>
  <si>
    <t>4.3.6 The operator minimises detrimental effects of waste discharge (Mill)</t>
  </si>
  <si>
    <t>4.4 - Pest, Disease and Weed Management Plans in place and implemented</t>
  </si>
  <si>
    <t>2.3.2 Acidification (mol H+ eq from NOx, SOx, NH3) [3; 7; 11; 18]</t>
  </si>
  <si>
    <t>2.3.3 Eutrophication (gr eq PO4) [3; 7; 11; 18; 19]</t>
  </si>
  <si>
    <t>2.3.4 Emission of Absorbable Organic Halogen (AOX) (kg / ADT) [7] [pulp and paper]</t>
  </si>
  <si>
    <t>2.3.5 Volume of water leaving the manufacturing facility meets drinking water quality standards (m3 or as percentage of total amount of water leaving the manufacturing facility) [5]</t>
  </si>
  <si>
    <t>2.3.6 Amount of dangerous substances deriving from burning or fermentation (kg) [14]</t>
  </si>
  <si>
    <t>Water</t>
  </si>
  <si>
    <t>3.13 Water Management Plan</t>
  </si>
  <si>
    <t>3.15 Quality of water</t>
  </si>
  <si>
    <t>2.7.3 Surplus application mix or tank washings are disposed of in a way that does not contaminate the groundwater</t>
  </si>
  <si>
    <t>2.7.5 Empty plant protection product containers are cleaned prior to disposal</t>
  </si>
  <si>
    <t>2.7.7 During disposal of empty plant protection product containers exposure to humans and the environment is avoided</t>
  </si>
  <si>
    <t>2.8.3 Plant protection products are stored in accordance with local regulations in a secure, appropriate storage facility
The plant protection product storage facilities should comply with all relevant current national, regional and local legislation and regulations. The plant protection product storage facilities are kept secure under lock and key.
Potential contamination of the ground water must be avoided.</t>
  </si>
  <si>
    <t>2.9.2 Application of good agricultural practices to reduce water usage and to maintain and improve water quality</t>
  </si>
  <si>
    <t>2.7.6 During disposal of empty plant protection product containers exposure to humans and the environment is avoided</t>
  </si>
  <si>
    <r>
      <t xml:space="preserve">6.1 Natural environment
Under the scope of the cross-compliance rule, environmental protection includes the following aspects:
- birds and natural habitats;
- protection of wild fauna and flora;
</t>
    </r>
    <r>
      <rPr>
        <b/>
        <sz val="11"/>
        <color theme="1"/>
        <rFont val="Calibri"/>
        <family val="2"/>
        <scheme val="minor"/>
      </rPr>
      <t>- protection of ground waters against dangerous substances;
- handling of sewage sludge on a farm;
- protection of waters against nitrates from agricultural sources.</t>
    </r>
  </si>
  <si>
    <t>6.1.4  Handling of sewage sludge on a farm:
Table 1 shows a compilation of the natural environment requirements.</t>
  </si>
  <si>
    <t>6.1.5 Protection of waters against pollution caused by nitrates from agricultural sources:
Table 1 shows a compilation of the natural environment requirements.</t>
  </si>
  <si>
    <t>5. Nitrate concentration in streams (and export)</t>
  </si>
  <si>
    <t>6. Total phosphorus (P) concentration in streams (and export)</t>
  </si>
  <si>
    <t>7. Suspended sediment concentration in streams (and export)</t>
  </si>
  <si>
    <t>8. Herbicide concentration in streams (and export)</t>
  </si>
  <si>
    <t>9. Peak storm flow</t>
  </si>
  <si>
    <t>10. Minimum base flow</t>
  </si>
  <si>
    <t>5.b. Water use management plan: Requirement of a plan that includes planning, developing, distributing and optimal use of water resources under defined management strategies;</t>
  </si>
  <si>
    <t>5.c. Water reduction criteria: Water conservation management plan to reduce water use;</t>
  </si>
  <si>
    <t>5.d. Wastewater disposal: Requirement of appropriate wastewater disposal.</t>
  </si>
  <si>
    <t>EC.1.b
PPPs are kept in a locked store with access only given to trained and authorised personnel</t>
  </si>
  <si>
    <t>EC.1.c
Manufactured fertiliser is stored on a hard, dry surface</t>
  </si>
  <si>
    <t>EC.1.d
AN fertilisers are stored in accordance with the HSE document ‘Storing and Handling Ammonium Nitrate</t>
  </si>
  <si>
    <t>EC.1.e
Any fertiliser spillage can be contained</t>
  </si>
  <si>
    <t>EC.1.f
Organic manures are not stored:
– within 10m of inland freshwaters or coastal waters
– within 50m of a spring, well or borehole</t>
  </si>
  <si>
    <t>EC.1.g
Liquid fertiliser is stored in suitable tanks or bowsers:
– liquid fertiliser tanks are either bunded or have lockable or removable tap handles</t>
  </si>
  <si>
    <t xml:space="preserve"> EC.7.2.b
No applications are made during heavy rain or when drains are flowing</t>
  </si>
  <si>
    <t>EC.7.2.c
Consideration is given to the proximity of watercourses, as demonstrated on the farm map(s)</t>
  </si>
  <si>
    <t>EC.7.2.d
Consideration is given to the maximum permitted dose rate and maximum application rates</t>
  </si>
  <si>
    <t>EC.9.f
Applications are not carried out during high risk times e.g. on waterlogged, flooded or snow-covered soil or where the soil has been frozen for more than 12 hours in the previous 24 hours</t>
  </si>
  <si>
    <t>4.4.7.1 Producers therefore need to implement practices that reduce nitrate pollution taking into consideration the specific farming conditions in their region and the type of crop. These include:
See verifiers.</t>
  </si>
  <si>
    <t>4.4.7.2 The producer must ensure that he himself and all employees involved in applying fertilisers have the knowledge necessary (expertise).</t>
  </si>
  <si>
    <t>4.4.7.3 The producer must provide continuous documentation about the type of crop, time, area, type and amount of fertiliser.</t>
  </si>
  <si>
    <t>4.4.11.1 Producers may not release harmful substances into groundwater as defined in Annex I of Directive 2006/118/EC of the European Parliament and of the Council of 12 December 2006 on the protection of groundwater against pollution and deterioration and in Annex II Part B of Commission Directive 2014/80/EU of 20 June 2014 amending Annex II to Directive 2006/118/EC of the European Parliament and of the Council on the protection of ground-water against pollution and deterioration. In agricultural production, this mainly involves substances such as products with a mineral oil basis and pesticides that explicitly contain toxic organic-chemical substances and substances with biological risk potential. This also includes the requirements listed under 4.4.9.</t>
  </si>
  <si>
    <t>4.4.11.2 Producers must also prevent indirect discharge of the dangerous substances as defined in Annex I of Directive 2006/118/EC of the European Parliament and of the Council of 12 December 2006 on the protection of groundwater against pollution and deterioration and Annex II Part B of Commission Directive 2014/80/EU of 20 June 2014 amending Annex II to Directive 2006/118/EC of the European Parliament and of the Council on the protection of groundwater against pollution and deterioration into the groundwater. They thus have to provide adequate facilities for the storage and handling of slurry or other type of live-stock manure and silage with no risk of leakage or drip loss. If national provisions apply (e.g. that these facilities have to be approved by the competent authority), they must be fulfilled.</t>
  </si>
  <si>
    <t>4.4.11.3 The disposal, use or storage of these types of substances must comply with the applicable legal regulations.</t>
  </si>
  <si>
    <t>4.4.12.1 Erosion control strips must be installed along natural watercourses in which production is less intensive in terms of field tillage and the use of fertilisers and pesticides.</t>
  </si>
  <si>
    <t>4.4.12.2 When water is used for irrigation, a licence from the national or local authorities is required. Farmers must prove that comply with irrigation regulations. Documentation showing the amount of water used and the time period of irrigation must be kept and be available at any time.</t>
  </si>
  <si>
    <t>9b.2. The water management plan shall contain good water management practices to optimise water use, including:
a) For rain-fed crops: practices should ensure that rainwater is captured and used (e.g. use of cover crops, retaining crop stubble, etc.).
b) For irrigated crops: practices should ensure good management of storage and delivery systems (e.g. application of water-saving irrigation techniques).
c) The PO shall implement water-saving practices to increase the efficiency of the water use and reduce the amount of water used and/or wasted.
d) The water management plan shall include key performance monitoring indicators that assess different water parameters and variables associated to the operation’s water usage, including aspects of usage related to water quantity and quality.</t>
  </si>
  <si>
    <t>9b.3. The water management plan shall be made available to the public, unless limited by national law or international agreements on intellectual property.</t>
  </si>
  <si>
    <t>9b.4. The water management plan shall be consistent with local rainfall conditions, not contradict any local or regional water management plans, and include the neighbouring areas, that receive direct runoff from the operational site. Any negative impact on these neighbouring areas shall be mitigated.</t>
  </si>
  <si>
    <t>9b.5. The PO shall undertake annual monitoring of the effectiveness of the water management plan.</t>
  </si>
  <si>
    <t>9b.6. The water management plan shall include steps for reusing or recycling wastewater, appropriate to the scale and intensity of operation. This is a progress requirement.</t>
  </si>
  <si>
    <t>9d.2. POs shall implement the best available practices, which aim to maintain or enhance the quality of surface and groundwater resources that are used for the operations to the level deemed optimal for the local system for sustained water supply, ecosystem functioning and ecological services.</t>
  </si>
  <si>
    <t>9d.3. Adequate precautions shall be taken to contain effluents and avoid runoffs and leaching and contamination of surface and groundwater resources, in particular from chemicals and biological agents.</t>
  </si>
  <si>
    <t>9d.4. Buffer zones shall be set between the operation site and surface or groundwater resources.</t>
  </si>
  <si>
    <t>9d.5. Where the screening exercise has triggered the need for a Water Assessment (RSB-GUI-01-009-01), POs shall determine the optimal water quality level required to sustain the system, taking into account local economic, climatic, hydrologic and ecological conditions.</t>
  </si>
  <si>
    <t>9d.6. For existing operations, degradation of water resources that occurred prior to certification and for which the PO is directly accountable shall be reversed. Wherever applicable, POs (except small-scale POs) shall participate in projects that aim to improve water quality at a watershed scale. This is a progress requirement.</t>
  </si>
  <si>
    <t>9d.7. Wastewater or runoff that contains potential organic and mineral contaminants shall be treated or recycled to prevent any negative impact on humans, wildlife and natural compartments (water, soil). This is a progress requirement.</t>
  </si>
  <si>
    <t>11d.5. The handling, application, storage, transportation and disposal of pesticides and their containers shall comply with the FAO’s Guidelines on Good Practices for Ground and Aerial Applications of Pesticides23, including different aspects such as:
a) assure use of safety equipment and protective gear (e.g. gloves, mouthpiece, protective eyewear, etc.)
b) observe recommended safety distances for application near urban or peri-urban areas, or near critical facilities (e.g. rural schools or other sensitive infrastructure)
c) observe recommended safety distances for application near water bodies or other sensitive ecological or conservation areas
d) observe required environmental and weather conditions for an effective and safe application (i.e. including temperature, wind velocity, relative air humidity, etc.)
e) check adequate working conditions of application equipment (e.g. nozzles, hoses, containers, etc.)
f) use signage and/or different communication mechanisms to alert the community of application activities and identify applied field-plots, and
g) safely dispose of, reuse or recycle agrochemical containers.
This minimum requirement applies only to biomass producers.</t>
  </si>
  <si>
    <t>5.1.2 There is a plan that includes monitoring and mitigation measures according to risks that have been identified and it is applicable to the scale.</t>
  </si>
  <si>
    <t>5.1.3 Any direct evidence of localized contamination of ground or surface water is reported to, and monitored in collaboration with local authorities.</t>
  </si>
  <si>
    <r>
      <t xml:space="preserve">5.9.4 There is no aerial application of pesticides in </t>
    </r>
    <r>
      <rPr>
        <b/>
        <u/>
        <sz val="11"/>
        <color theme="1"/>
        <rFont val="Calibri"/>
        <family val="2"/>
        <scheme val="minor"/>
      </rPr>
      <t>WHO Class Ia, Ib and II</t>
    </r>
    <r>
      <rPr>
        <b/>
        <sz val="11"/>
        <color theme="1"/>
        <rFont val="Calibri"/>
        <family val="2"/>
        <scheme val="minor"/>
      </rPr>
      <t xml:space="preserve"> within 500m of populated areas or </t>
    </r>
    <r>
      <rPr>
        <b/>
        <u/>
        <sz val="11"/>
        <color theme="1"/>
        <rFont val="Calibri"/>
        <family val="2"/>
        <scheme val="minor"/>
      </rPr>
      <t>water bodie</t>
    </r>
    <r>
      <rPr>
        <b/>
        <sz val="11"/>
        <color theme="1"/>
        <rFont val="Calibri"/>
        <family val="2"/>
        <scheme val="minor"/>
      </rPr>
      <t>s.</t>
    </r>
  </si>
  <si>
    <r>
      <t>5.9.5 There is no application of pesticides within 30m of any populated areas</t>
    </r>
    <r>
      <rPr>
        <b/>
        <u/>
        <sz val="11"/>
        <color theme="1"/>
        <rFont val="Calibri"/>
        <family val="2"/>
        <scheme val="minor"/>
      </rPr>
      <t xml:space="preserve"> </t>
    </r>
    <r>
      <rPr>
        <b/>
        <sz val="11"/>
        <color theme="1"/>
        <rFont val="Calibri"/>
        <family val="2"/>
        <scheme val="minor"/>
      </rPr>
      <t xml:space="preserve">or </t>
    </r>
    <r>
      <rPr>
        <b/>
        <u/>
        <sz val="11"/>
        <color theme="1"/>
        <rFont val="Calibri"/>
        <family val="2"/>
        <scheme val="minor"/>
      </rPr>
      <t>water bodie</t>
    </r>
    <r>
      <rPr>
        <b/>
        <sz val="11"/>
        <color theme="1"/>
        <rFont val="Calibri"/>
        <family val="2"/>
        <scheme val="minor"/>
      </rPr>
      <t>s.</t>
    </r>
  </si>
  <si>
    <t>2.9
Contract sprayers must provide the SQC grower with the spray records within seven days of application.</t>
  </si>
  <si>
    <t>Agricultural biomass producers
- that receive direct payments5 or aid for area-based measures to support rural devel-opment6in an EU Member State that requires CAP-Conditionality, or
- for which EMAS registration exists,
are subject to the requirements of CAP-Conditionality with respect to the following criteria:
- soil structure and soil organic matter
- handling and applying fertilisers containing nitrogen
- use of sludge
- integrated pest management
- handling and use of plant protection products
- handling and storing substances hazardous to water
- water protection and management
These operations are considered to be inspected with regard to (only) these (area) criteria.</t>
  </si>
  <si>
    <t>5.5.11.2 Producers must also prevent indirect discharge of the dangerous substances contained in List II of Directive 2014/80/EC into the groundwater. 
They thus have to provide adequate facilities for the storage and handling of slurry or other type of livestock manure and silage with no risk of leakage or drip loss. If national provisions apply (e.g. that these facilities have to be approved by the competent authority), they must be fulfilled.</t>
  </si>
  <si>
    <t>5.5.11.3 The disposal, use or storage of these types of substances must comply with the applicable legal regulations.</t>
  </si>
  <si>
    <t>5.5.12.2 Erosion control strips must be installed along natural watercourses in which production is less intensive in terms of field tillage and the use of fertilisers and pesticides.</t>
  </si>
  <si>
    <t>5.5.5.1 Producers must also prevent in-direct discharge of the dangerous substances contained in List II of Directive 80/68/EEC into the groundwater.</t>
  </si>
  <si>
    <t>5.5.5.2 The disposal, use or storage of these types of substances must comply with the applicable legal regulations.</t>
  </si>
  <si>
    <t>Water quality: Water pollution problems related to agriculture are: (i) excess nutrients accumulating in surface and coastal waters that cause eutrophication, hypoxia and algal blooms; (ii) accumulation of nitrates in groundwater; and (iii) pesticides accumulated in groundwater and surface water bodies. The qualitative assessment of the practices employed in the production of bioenergy is used to provide an indication of potential benefits or challenges to quality of the waters in the target area. The occurrence and frequency of traditional vs improved management practices with a direct impact on water quality is evaluated with a scorecard method. Different practices have different scores, as operations like nutrient application, pesticides use, lack of wastewater treatment plants at the biorefinery site, are found to have higher detrimental effects than other practices (e.g. organic fertilizer use) on water quality. The mix of various practices will lead to a qualitative indication of risk level for soil quality maintenance.</t>
  </si>
  <si>
    <t>Certification scheme B</t>
  </si>
  <si>
    <t>Certification scheme</t>
  </si>
  <si>
    <t>Certification scheme C</t>
  </si>
  <si>
    <t>Certification scheme D</t>
  </si>
  <si>
    <t>Certification scheme F</t>
  </si>
  <si>
    <t>Certification scheme E</t>
  </si>
  <si>
    <t>Certification scheme K</t>
  </si>
  <si>
    <t>Certification scheme J</t>
  </si>
  <si>
    <t>Certification scheme L</t>
  </si>
  <si>
    <t>Certification scheme N</t>
  </si>
  <si>
    <t>Certification scheme A</t>
  </si>
  <si>
    <t>Certification scheme P</t>
  </si>
  <si>
    <t>Certification scheme Q</t>
  </si>
  <si>
    <t>Certification scheme G</t>
  </si>
  <si>
    <t>Certification scheme H</t>
  </si>
  <si>
    <t>Certification scheme I</t>
  </si>
  <si>
    <t>Certification scheme M</t>
  </si>
  <si>
    <t>Certification scheme 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</si>
</sst>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name val="Calibri"/>
      <family val="2"/>
      <scheme val="minor"/>
    </font>
    <font>
      <u/>
      <sz val="11"/>
      <color theme="1"/>
      <name val="Calibri"/>
      <family val="2"/>
      <scheme val="minor"/>
    </font>
    <font>
      <b/>
      <u/>
      <sz val="11"/>
      <color theme="1"/>
      <name val="Calibri"/>
      <family val="2"/>
      <scheme val="minor"/>
    </font>
  </fonts>
  <fills count="11">
    <fill>
      <patternFill patternType="none"/>
    </fill>
    <fill>
      <patternFill patternType="gray125"/>
    </fill>
    <fill>
      <patternFill patternType="solid">
        <fgColor theme="8"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5" tint="0.39997558519241921"/>
        <bgColor indexed="64"/>
      </patternFill>
    </fill>
    <fill>
      <patternFill patternType="solid">
        <fgColor theme="9"/>
        <bgColor indexed="64"/>
      </patternFill>
    </fill>
    <fill>
      <patternFill patternType="solid">
        <fgColor theme="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7">
    <xf numFmtId="0" fontId="0" fillId="0" borderId="0" xfId="0"/>
    <xf numFmtId="0" fontId="1" fillId="5" borderId="1" xfId="0" applyFont="1" applyFill="1" applyBorder="1" applyAlignment="1">
      <alignment horizontal="center" vertical="top" wrapText="1"/>
    </xf>
    <xf numFmtId="0" fontId="1" fillId="6" borderId="1" xfId="0" applyFont="1" applyFill="1" applyBorder="1" applyAlignment="1">
      <alignment horizontal="center" vertical="top" wrapText="1"/>
    </xf>
    <xf numFmtId="0" fontId="1" fillId="5" borderId="1" xfId="0" applyFont="1" applyFill="1" applyBorder="1" applyAlignment="1">
      <alignment horizontal="center" vertical="center"/>
    </xf>
    <xf numFmtId="0" fontId="1" fillId="6" borderId="1" xfId="0" applyFont="1" applyFill="1" applyBorder="1" applyAlignment="1">
      <alignment horizontal="center" vertical="center"/>
    </xf>
    <xf numFmtId="0" fontId="2" fillId="7" borderId="1" xfId="0" applyFont="1" applyFill="1" applyBorder="1" applyAlignment="1">
      <alignment vertical="top"/>
    </xf>
    <xf numFmtId="0" fontId="1" fillId="2" borderId="1" xfId="0" applyFont="1" applyFill="1" applyBorder="1"/>
    <xf numFmtId="0" fontId="0" fillId="3" borderId="1" xfId="0" applyFont="1" applyFill="1" applyBorder="1"/>
    <xf numFmtId="0" fontId="1" fillId="4" borderId="1" xfId="0" applyFont="1" applyFill="1" applyBorder="1" applyAlignment="1"/>
    <xf numFmtId="0" fontId="0" fillId="4" borderId="1" xfId="0" applyFont="1" applyFill="1" applyBorder="1" applyAlignment="1">
      <alignment horizontal="center" vertical="top"/>
    </xf>
    <xf numFmtId="2" fontId="0" fillId="0" borderId="1" xfId="0" applyNumberFormat="1" applyFont="1" applyFill="1" applyBorder="1" applyAlignment="1">
      <alignment horizontal="center"/>
    </xf>
    <xf numFmtId="2" fontId="0"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2" fillId="8" borderId="1" xfId="0" applyFont="1" applyFill="1" applyBorder="1" applyAlignment="1">
      <alignment horizontal="left" vertical="top"/>
    </xf>
    <xf numFmtId="0" fontId="1" fillId="8" borderId="1" xfId="0" applyFont="1" applyFill="1" applyBorder="1" applyAlignment="1"/>
    <xf numFmtId="0" fontId="0" fillId="8" borderId="1" xfId="0" applyFont="1" applyFill="1" applyBorder="1"/>
    <xf numFmtId="0" fontId="1" fillId="8" borderId="1" xfId="0" applyFont="1" applyFill="1" applyBorder="1" applyAlignment="1">
      <alignment horizontal="center" vertical="center"/>
    </xf>
    <xf numFmtId="0" fontId="0" fillId="8" borderId="1" xfId="0" applyFont="1" applyFill="1" applyBorder="1" applyAlignment="1">
      <alignment horizontal="center" vertical="center"/>
    </xf>
    <xf numFmtId="2" fontId="0" fillId="8" borderId="1" xfId="0" applyNumberFormat="1" applyFill="1" applyBorder="1" applyAlignment="1">
      <alignment horizontal="center"/>
    </xf>
    <xf numFmtId="0" fontId="1" fillId="8" borderId="1" xfId="0" applyFont="1" applyFill="1" applyBorder="1"/>
    <xf numFmtId="0" fontId="0" fillId="4" borderId="1" xfId="0" applyFill="1" applyBorder="1" applyAlignment="1">
      <alignment horizontal="left"/>
    </xf>
    <xf numFmtId="0" fontId="1" fillId="0" borderId="0" xfId="0" applyFont="1" applyFill="1" applyBorder="1"/>
    <xf numFmtId="0" fontId="0" fillId="0" borderId="0" xfId="0" applyFill="1"/>
    <xf numFmtId="0" fontId="1" fillId="4" borderId="1" xfId="0" applyFont="1" applyFill="1" applyBorder="1" applyAlignment="1">
      <alignment horizontal="left"/>
    </xf>
    <xf numFmtId="0" fontId="0" fillId="4" borderId="1" xfId="0" applyFont="1" applyFill="1" applyBorder="1" applyAlignment="1">
      <alignment horizontal="center" vertical="center"/>
    </xf>
    <xf numFmtId="0" fontId="1" fillId="2" borderId="1" xfId="0" applyFont="1" applyFill="1" applyBorder="1" applyAlignment="1"/>
    <xf numFmtId="0" fontId="1" fillId="4" borderId="1" xfId="0" applyFont="1" applyFill="1" applyBorder="1"/>
    <xf numFmtId="2" fontId="0" fillId="0" borderId="1" xfId="0" applyNumberFormat="1" applyFill="1" applyBorder="1" applyAlignment="1">
      <alignment horizontal="center"/>
    </xf>
    <xf numFmtId="0" fontId="0" fillId="4" borderId="1" xfId="0" applyFill="1" applyBorder="1" applyAlignment="1"/>
    <xf numFmtId="0" fontId="0" fillId="4" borderId="1" xfId="0" applyFont="1" applyFill="1" applyBorder="1"/>
    <xf numFmtId="0" fontId="0" fillId="4" borderId="1" xfId="0" applyFont="1" applyFill="1" applyBorder="1" applyAlignment="1">
      <alignment horizontal="left"/>
    </xf>
    <xf numFmtId="0" fontId="1" fillId="4" borderId="0" xfId="0" applyFont="1" applyFill="1" applyBorder="1" applyAlignment="1"/>
    <xf numFmtId="0" fontId="0" fillId="4" borderId="0" xfId="0" applyFont="1" applyFill="1" applyAlignment="1">
      <alignment horizontal="left"/>
    </xf>
    <xf numFmtId="0" fontId="0" fillId="4" borderId="1" xfId="0" applyFont="1" applyFill="1" applyBorder="1" applyAlignment="1"/>
    <xf numFmtId="0" fontId="2" fillId="9" borderId="1" xfId="0" applyFont="1" applyFill="1" applyBorder="1" applyAlignment="1">
      <alignment horizontal="left" vertical="top"/>
    </xf>
    <xf numFmtId="0" fontId="0" fillId="0" borderId="1" xfId="0" applyFont="1" applyFill="1" applyBorder="1" applyAlignment="1">
      <alignment horizontal="center" vertical="center"/>
    </xf>
    <xf numFmtId="14" fontId="0" fillId="4" borderId="1" xfId="0" applyNumberFormat="1" applyFont="1" applyFill="1" applyBorder="1" applyAlignment="1"/>
    <xf numFmtId="0" fontId="1" fillId="8" borderId="1" xfId="0" applyFont="1" applyFill="1" applyBorder="1" applyAlignment="1">
      <alignment horizontal="center"/>
    </xf>
    <xf numFmtId="0" fontId="0" fillId="8" borderId="1" xfId="0" applyFont="1" applyFill="1" applyBorder="1" applyAlignment="1">
      <alignment horizontal="center"/>
    </xf>
    <xf numFmtId="2" fontId="0" fillId="0" borderId="1" xfId="0" applyNumberFormat="1" applyBorder="1" applyAlignment="1">
      <alignment horizontal="center"/>
    </xf>
    <xf numFmtId="2" fontId="0" fillId="8" borderId="1" xfId="0" applyNumberFormat="1" applyFont="1" applyFill="1" applyBorder="1" applyAlignment="1">
      <alignment horizontal="center"/>
    </xf>
    <xf numFmtId="16" fontId="1" fillId="4" borderId="1" xfId="0" applyNumberFormat="1" applyFont="1" applyFill="1" applyBorder="1"/>
    <xf numFmtId="0" fontId="2" fillId="10" borderId="1" xfId="0" applyFont="1" applyFill="1" applyBorder="1" applyAlignment="1">
      <alignment vertical="top"/>
    </xf>
    <xf numFmtId="0" fontId="2" fillId="9" borderId="1" xfId="0" applyFont="1" applyFill="1" applyBorder="1" applyAlignment="1">
      <alignment vertical="top"/>
    </xf>
    <xf numFmtId="2" fontId="0" fillId="8" borderId="1" xfId="0" applyNumberFormat="1" applyFill="1" applyBorder="1" applyAlignment="1">
      <alignment horizontal="center" vertical="center"/>
    </xf>
    <xf numFmtId="2" fontId="0" fillId="0" borderId="1" xfId="0" applyNumberFormat="1" applyFont="1" applyFill="1" applyBorder="1" applyAlignment="1">
      <alignment horizontal="center" vertical="center"/>
    </xf>
    <xf numFmtId="0" fontId="1" fillId="0" borderId="0" xfId="0" applyFont="1"/>
    <xf numFmtId="0" fontId="0" fillId="0" borderId="0" xfId="0" applyFont="1"/>
    <xf numFmtId="2" fontId="0" fillId="0" borderId="1" xfId="0" applyNumberFormat="1" applyFont="1" applyBorder="1" applyAlignment="1">
      <alignment horizontal="center"/>
    </xf>
    <xf numFmtId="14" fontId="1" fillId="4" borderId="1" xfId="0" applyNumberFormat="1" applyFont="1" applyFill="1" applyBorder="1" applyAlignment="1"/>
    <xf numFmtId="0" fontId="0" fillId="8" borderId="1" xfId="0" applyFill="1" applyBorder="1" applyAlignment="1">
      <alignment horizontal="center"/>
    </xf>
    <xf numFmtId="2" fontId="0" fillId="8" borderId="1" xfId="0" applyNumberFormat="1" applyFont="1" applyFill="1" applyBorder="1" applyAlignment="1">
      <alignment horizontal="center" vertical="center"/>
    </xf>
    <xf numFmtId="0" fontId="1" fillId="6" borderId="2" xfId="0" applyFont="1" applyFill="1" applyBorder="1" applyAlignment="1">
      <alignment horizontal="center"/>
    </xf>
    <xf numFmtId="0" fontId="1" fillId="6" borderId="3" xfId="0" applyFont="1" applyFill="1" applyBorder="1" applyAlignment="1">
      <alignment horizontal="center"/>
    </xf>
    <xf numFmtId="0" fontId="1" fillId="6" borderId="4" xfId="0" applyFont="1" applyFill="1" applyBorder="1" applyAlignment="1">
      <alignment horizontal="center"/>
    </xf>
    <xf numFmtId="0" fontId="1" fillId="5" borderId="2" xfId="0" applyFont="1" applyFill="1" applyBorder="1" applyAlignment="1">
      <alignment horizontal="center"/>
    </xf>
    <xf numFmtId="0" fontId="1" fillId="5" borderId="3" xfId="0" applyFont="1" applyFill="1" applyBorder="1" applyAlignment="1">
      <alignment horizontal="center"/>
    </xf>
    <xf numFmtId="0" fontId="1" fillId="5" borderId="4" xfId="0" applyFont="1" applyFill="1" applyBorder="1" applyAlignment="1">
      <alignment horizontal="center"/>
    </xf>
    <xf numFmtId="0" fontId="1" fillId="0" borderId="1" xfId="0" applyFont="1" applyBorder="1" applyAlignment="1">
      <alignment horizontal="center" vertical="top"/>
    </xf>
    <xf numFmtId="0" fontId="1" fillId="2"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1" fillId="4" borderId="1" xfId="0" applyFont="1" applyFill="1" applyBorder="1" applyAlignment="1">
      <alignment horizontal="center" vertical="top"/>
    </xf>
    <xf numFmtId="0" fontId="1" fillId="4" borderId="5" xfId="0" applyFont="1" applyFill="1" applyBorder="1" applyAlignment="1">
      <alignment horizontal="center" vertical="top"/>
    </xf>
    <xf numFmtId="0" fontId="1" fillId="4" borderId="6" xfId="0" applyFont="1" applyFill="1" applyBorder="1" applyAlignment="1">
      <alignment horizontal="center" vertical="top"/>
    </xf>
    <xf numFmtId="0" fontId="1" fillId="4" borderId="7" xfId="0" applyFont="1" applyFill="1" applyBorder="1" applyAlignment="1">
      <alignment horizontal="center" vertical="top"/>
    </xf>
    <xf numFmtId="0" fontId="1" fillId="6" borderId="1" xfId="0" applyFont="1" applyFill="1" applyBorder="1" applyAlignment="1">
      <alignment horizontal="center"/>
    </xf>
    <xf numFmtId="0" fontId="1" fillId="5" borderId="1" xfId="0" applyFont="1" applyFill="1" applyBorder="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F025A-3F0E-4C07-8DA7-D31D97C6C3C2}">
  <dimension ref="A1:AH533"/>
  <sheetViews>
    <sheetView tabSelected="1" zoomScale="90" zoomScaleNormal="90" workbookViewId="0">
      <pane ySplit="1" topLeftCell="A2" activePane="bottomLeft" state="frozen"/>
      <selection activeCell="D42" sqref="D42"/>
      <selection pane="bottomLeft" sqref="A1:A3"/>
    </sheetView>
  </sheetViews>
  <sheetFormatPr baseColWidth="10" defaultRowHeight="14.4" x14ac:dyDescent="0.3"/>
  <cols>
    <col min="1" max="2" width="26.5546875" bestFit="1" customWidth="1"/>
    <col min="3" max="3" width="21.88671875" bestFit="1" customWidth="1"/>
    <col min="4" max="4" width="36.6640625" style="46" customWidth="1"/>
    <col min="5" max="5" width="11.5546875" style="47" hidden="1" customWidth="1"/>
    <col min="6" max="23" width="12.6640625" customWidth="1"/>
    <col min="24" max="24" width="17.33203125" bestFit="1" customWidth="1"/>
  </cols>
  <sheetData>
    <row r="1" spans="1:24" ht="28.8" customHeight="1" x14ac:dyDescent="0.3">
      <c r="A1" s="58" t="s">
        <v>0</v>
      </c>
      <c r="B1" s="59" t="s">
        <v>1</v>
      </c>
      <c r="C1" s="60" t="s">
        <v>2</v>
      </c>
      <c r="D1" s="61" t="s">
        <v>3</v>
      </c>
      <c r="E1" s="62" t="s">
        <v>4</v>
      </c>
      <c r="F1" s="1" t="s">
        <v>5</v>
      </c>
      <c r="G1" s="1" t="s">
        <v>6</v>
      </c>
      <c r="H1" s="1" t="s">
        <v>7</v>
      </c>
      <c r="I1" s="1" t="s">
        <v>8</v>
      </c>
      <c r="J1" s="1" t="s">
        <v>9</v>
      </c>
      <c r="K1" s="2" t="s">
        <v>10</v>
      </c>
      <c r="L1" s="2" t="s">
        <v>11</v>
      </c>
      <c r="M1" s="2" t="s">
        <v>12</v>
      </c>
      <c r="N1" s="2" t="s">
        <v>13</v>
      </c>
      <c r="O1" s="2" t="s">
        <v>14</v>
      </c>
      <c r="P1" s="2" t="s">
        <v>15</v>
      </c>
      <c r="Q1" s="1" t="s">
        <v>16</v>
      </c>
      <c r="R1" s="1" t="s">
        <v>17</v>
      </c>
      <c r="S1" s="1" t="s">
        <v>18</v>
      </c>
      <c r="T1" s="1" t="s">
        <v>19</v>
      </c>
      <c r="U1" s="1" t="s">
        <v>20</v>
      </c>
      <c r="V1" s="2" t="s">
        <v>21</v>
      </c>
      <c r="W1" s="2" t="s">
        <v>22</v>
      </c>
    </row>
    <row r="2" spans="1:24" x14ac:dyDescent="0.3">
      <c r="A2" s="58"/>
      <c r="B2" s="59"/>
      <c r="C2" s="60"/>
      <c r="D2" s="61"/>
      <c r="E2" s="63"/>
      <c r="F2" s="3" t="s">
        <v>23</v>
      </c>
      <c r="G2" s="3" t="s">
        <v>23</v>
      </c>
      <c r="H2" s="3" t="s">
        <v>23</v>
      </c>
      <c r="I2" s="3" t="s">
        <v>24</v>
      </c>
      <c r="J2" s="3" t="s">
        <v>24</v>
      </c>
      <c r="K2" s="4" t="s">
        <v>23</v>
      </c>
      <c r="L2" s="4" t="s">
        <v>24</v>
      </c>
      <c r="M2" s="4" t="s">
        <v>23</v>
      </c>
      <c r="N2" s="4" t="s">
        <v>24</v>
      </c>
      <c r="O2" s="4" t="s">
        <v>23</v>
      </c>
      <c r="P2" s="4" t="s">
        <v>23</v>
      </c>
      <c r="Q2" s="3" t="s">
        <v>24</v>
      </c>
      <c r="R2" s="3" t="s">
        <v>23</v>
      </c>
      <c r="S2" s="3" t="s">
        <v>23</v>
      </c>
      <c r="T2" s="3" t="s">
        <v>24</v>
      </c>
      <c r="U2" s="3" t="s">
        <v>24</v>
      </c>
      <c r="V2" s="4" t="s">
        <v>24</v>
      </c>
      <c r="W2" s="4" t="s">
        <v>24</v>
      </c>
    </row>
    <row r="3" spans="1:24" x14ac:dyDescent="0.3">
      <c r="A3" s="58"/>
      <c r="B3" s="59"/>
      <c r="C3" s="60"/>
      <c r="D3" s="61"/>
      <c r="E3" s="64"/>
      <c r="F3" s="55" t="s">
        <v>25</v>
      </c>
      <c r="G3" s="56"/>
      <c r="H3" s="56"/>
      <c r="I3" s="56"/>
      <c r="J3" s="57"/>
      <c r="K3" s="52" t="s">
        <v>26</v>
      </c>
      <c r="L3" s="53"/>
      <c r="M3" s="53"/>
      <c r="N3" s="53"/>
      <c r="O3" s="53"/>
      <c r="P3" s="54"/>
      <c r="Q3" s="55" t="s">
        <v>25</v>
      </c>
      <c r="R3" s="56"/>
      <c r="S3" s="56"/>
      <c r="T3" s="56"/>
      <c r="U3" s="57"/>
      <c r="V3" s="52" t="s">
        <v>26</v>
      </c>
      <c r="W3" s="54"/>
    </row>
    <row r="4" spans="1:24" x14ac:dyDescent="0.3">
      <c r="A4" s="5" t="s">
        <v>27</v>
      </c>
      <c r="B4" s="6" t="s">
        <v>841</v>
      </c>
      <c r="C4" s="7" t="s">
        <v>842</v>
      </c>
      <c r="D4" s="8" t="s">
        <v>28</v>
      </c>
      <c r="E4" s="9"/>
      <c r="F4" s="10">
        <v>0</v>
      </c>
      <c r="G4" s="10">
        <v>0</v>
      </c>
      <c r="H4" s="10">
        <v>0</v>
      </c>
      <c r="I4" s="10">
        <v>2</v>
      </c>
      <c r="J4" s="10">
        <v>3</v>
      </c>
      <c r="K4" s="10">
        <v>0</v>
      </c>
      <c r="L4" s="10">
        <v>3</v>
      </c>
      <c r="M4" s="10">
        <v>0</v>
      </c>
      <c r="N4" s="10">
        <v>1</v>
      </c>
      <c r="O4" s="10">
        <v>0</v>
      </c>
      <c r="P4" s="10">
        <v>0</v>
      </c>
      <c r="Q4" s="11">
        <f>((J4+N4)/2)</f>
        <v>2</v>
      </c>
      <c r="R4" s="10">
        <v>0</v>
      </c>
      <c r="S4" s="10">
        <v>0</v>
      </c>
      <c r="T4" s="12">
        <f>((G4+I4+J4)/2)</f>
        <v>2.5</v>
      </c>
      <c r="U4" s="12">
        <f>((N4+P4)/1)</f>
        <v>1</v>
      </c>
      <c r="V4" s="12">
        <f>((I4+M4)/1)</f>
        <v>2</v>
      </c>
      <c r="W4" s="12">
        <f>((H4+I4+M4)/1)</f>
        <v>2</v>
      </c>
    </row>
    <row r="5" spans="1:24" x14ac:dyDescent="0.3">
      <c r="A5" s="13" t="s">
        <v>27</v>
      </c>
      <c r="B5" s="14" t="s">
        <v>841</v>
      </c>
      <c r="C5" s="15" t="s">
        <v>842</v>
      </c>
      <c r="D5" s="16" t="s">
        <v>29</v>
      </c>
      <c r="E5" s="17" t="s">
        <v>23</v>
      </c>
      <c r="F5" s="18">
        <f t="shared" ref="F5:W5" si="0">SUM(F4:F4)</f>
        <v>0</v>
      </c>
      <c r="G5" s="18">
        <f t="shared" si="0"/>
        <v>0</v>
      </c>
      <c r="H5" s="18">
        <f t="shared" si="0"/>
        <v>0</v>
      </c>
      <c r="I5" s="18">
        <f t="shared" si="0"/>
        <v>2</v>
      </c>
      <c r="J5" s="18">
        <f t="shared" si="0"/>
        <v>3</v>
      </c>
      <c r="K5" s="18">
        <f t="shared" si="0"/>
        <v>0</v>
      </c>
      <c r="L5" s="18">
        <f t="shared" si="0"/>
        <v>3</v>
      </c>
      <c r="M5" s="18">
        <f t="shared" si="0"/>
        <v>0</v>
      </c>
      <c r="N5" s="18">
        <f t="shared" si="0"/>
        <v>1</v>
      </c>
      <c r="O5" s="18">
        <f t="shared" si="0"/>
        <v>0</v>
      </c>
      <c r="P5" s="18">
        <f t="shared" si="0"/>
        <v>0</v>
      </c>
      <c r="Q5" s="18">
        <f t="shared" si="0"/>
        <v>2</v>
      </c>
      <c r="R5" s="18">
        <f t="shared" si="0"/>
        <v>0</v>
      </c>
      <c r="S5" s="18">
        <f t="shared" si="0"/>
        <v>0</v>
      </c>
      <c r="T5" s="18">
        <f t="shared" si="0"/>
        <v>2.5</v>
      </c>
      <c r="U5" s="18">
        <f t="shared" si="0"/>
        <v>1</v>
      </c>
      <c r="V5" s="18">
        <f t="shared" si="0"/>
        <v>2</v>
      </c>
      <c r="W5" s="18">
        <f t="shared" si="0"/>
        <v>2</v>
      </c>
      <c r="X5" s="19" t="s">
        <v>30</v>
      </c>
    </row>
    <row r="6" spans="1:24" x14ac:dyDescent="0.3">
      <c r="A6" s="13" t="s">
        <v>27</v>
      </c>
      <c r="B6" s="14" t="s">
        <v>841</v>
      </c>
      <c r="C6" s="15" t="s">
        <v>842</v>
      </c>
      <c r="D6" s="16" t="s">
        <v>29</v>
      </c>
      <c r="E6" s="17" t="s">
        <v>23</v>
      </c>
      <c r="F6" s="18">
        <f t="shared" ref="F6:W6" si="1">AVERAGE(F4:F4)</f>
        <v>0</v>
      </c>
      <c r="G6" s="18">
        <f t="shared" si="1"/>
        <v>0</v>
      </c>
      <c r="H6" s="18">
        <f t="shared" si="1"/>
        <v>0</v>
      </c>
      <c r="I6" s="18">
        <f t="shared" si="1"/>
        <v>2</v>
      </c>
      <c r="J6" s="18">
        <f t="shared" si="1"/>
        <v>3</v>
      </c>
      <c r="K6" s="18">
        <f t="shared" si="1"/>
        <v>0</v>
      </c>
      <c r="L6" s="18">
        <f t="shared" si="1"/>
        <v>3</v>
      </c>
      <c r="M6" s="18">
        <f t="shared" si="1"/>
        <v>0</v>
      </c>
      <c r="N6" s="18">
        <f t="shared" si="1"/>
        <v>1</v>
      </c>
      <c r="O6" s="18">
        <f t="shared" si="1"/>
        <v>0</v>
      </c>
      <c r="P6" s="18">
        <f t="shared" si="1"/>
        <v>0</v>
      </c>
      <c r="Q6" s="18">
        <f t="shared" si="1"/>
        <v>2</v>
      </c>
      <c r="R6" s="18">
        <f t="shared" si="1"/>
        <v>0</v>
      </c>
      <c r="S6" s="18">
        <f t="shared" si="1"/>
        <v>0</v>
      </c>
      <c r="T6" s="18">
        <f t="shared" si="1"/>
        <v>2.5</v>
      </c>
      <c r="U6" s="18">
        <f t="shared" si="1"/>
        <v>1</v>
      </c>
      <c r="V6" s="18">
        <f t="shared" si="1"/>
        <v>2</v>
      </c>
      <c r="W6" s="18">
        <f t="shared" si="1"/>
        <v>2</v>
      </c>
      <c r="X6" s="19" t="s">
        <v>31</v>
      </c>
    </row>
    <row r="7" spans="1:24" x14ac:dyDescent="0.3">
      <c r="A7" s="13" t="s">
        <v>27</v>
      </c>
      <c r="B7" s="14" t="s">
        <v>841</v>
      </c>
      <c r="C7" s="15" t="s">
        <v>842</v>
      </c>
      <c r="D7" s="16" t="s">
        <v>29</v>
      </c>
      <c r="E7" s="17" t="s">
        <v>23</v>
      </c>
      <c r="F7" s="18">
        <f t="shared" ref="F7:W7" si="2">_xlfn.STDEV.P(F4:F4)</f>
        <v>0</v>
      </c>
      <c r="G7" s="18">
        <f t="shared" si="2"/>
        <v>0</v>
      </c>
      <c r="H7" s="18">
        <f t="shared" si="2"/>
        <v>0</v>
      </c>
      <c r="I7" s="18">
        <f t="shared" si="2"/>
        <v>0</v>
      </c>
      <c r="J7" s="18">
        <f t="shared" si="2"/>
        <v>0</v>
      </c>
      <c r="K7" s="18">
        <f t="shared" si="2"/>
        <v>0</v>
      </c>
      <c r="L7" s="18">
        <f t="shared" si="2"/>
        <v>0</v>
      </c>
      <c r="M7" s="18">
        <f t="shared" si="2"/>
        <v>0</v>
      </c>
      <c r="N7" s="18">
        <f t="shared" si="2"/>
        <v>0</v>
      </c>
      <c r="O7" s="18">
        <f t="shared" si="2"/>
        <v>0</v>
      </c>
      <c r="P7" s="18">
        <f t="shared" si="2"/>
        <v>0</v>
      </c>
      <c r="Q7" s="18">
        <f t="shared" si="2"/>
        <v>0</v>
      </c>
      <c r="R7" s="18">
        <f t="shared" si="2"/>
        <v>0</v>
      </c>
      <c r="S7" s="18">
        <f t="shared" si="2"/>
        <v>0</v>
      </c>
      <c r="T7" s="18">
        <f t="shared" si="2"/>
        <v>0</v>
      </c>
      <c r="U7" s="18">
        <f t="shared" si="2"/>
        <v>0</v>
      </c>
      <c r="V7" s="18">
        <f t="shared" si="2"/>
        <v>0</v>
      </c>
      <c r="W7" s="18">
        <f t="shared" si="2"/>
        <v>0</v>
      </c>
      <c r="X7" s="19" t="s">
        <v>32</v>
      </c>
    </row>
    <row r="8" spans="1:24" s="22" customFormat="1" x14ac:dyDescent="0.3">
      <c r="A8" s="5" t="s">
        <v>27</v>
      </c>
      <c r="B8" s="6" t="s">
        <v>843</v>
      </c>
      <c r="C8" s="7" t="s">
        <v>842</v>
      </c>
      <c r="D8" s="8" t="s">
        <v>33</v>
      </c>
      <c r="E8" s="20" t="s">
        <v>34</v>
      </c>
      <c r="F8" s="10">
        <v>0</v>
      </c>
      <c r="G8" s="10">
        <v>0</v>
      </c>
      <c r="H8" s="10">
        <v>0</v>
      </c>
      <c r="I8" s="10">
        <v>2</v>
      </c>
      <c r="J8" s="10">
        <v>3</v>
      </c>
      <c r="K8" s="10">
        <v>0</v>
      </c>
      <c r="L8" s="10">
        <v>1</v>
      </c>
      <c r="M8" s="10">
        <v>0</v>
      </c>
      <c r="N8" s="10">
        <v>2</v>
      </c>
      <c r="O8" s="10">
        <v>0</v>
      </c>
      <c r="P8" s="10">
        <v>0</v>
      </c>
      <c r="Q8" s="12">
        <f>((J8+N8)/2)</f>
        <v>2.5</v>
      </c>
      <c r="R8" s="12">
        <v>0</v>
      </c>
      <c r="S8" s="12">
        <v>0</v>
      </c>
      <c r="T8" s="12">
        <f>((G8+I8+J8)/2)</f>
        <v>2.5</v>
      </c>
      <c r="U8" s="12">
        <f>((N8+P8)/1)</f>
        <v>2</v>
      </c>
      <c r="V8" s="12">
        <f>((I8+M8)/1)</f>
        <v>2</v>
      </c>
      <c r="W8" s="12">
        <f>((H8+I8+M8)/1)</f>
        <v>2</v>
      </c>
      <c r="X8" s="21"/>
    </row>
    <row r="9" spans="1:24" s="22" customFormat="1" x14ac:dyDescent="0.3">
      <c r="A9" s="5" t="s">
        <v>27</v>
      </c>
      <c r="B9" s="6" t="s">
        <v>843</v>
      </c>
      <c r="C9" s="7" t="s">
        <v>842</v>
      </c>
      <c r="D9" s="8" t="s">
        <v>35</v>
      </c>
      <c r="E9" s="20" t="s">
        <v>36</v>
      </c>
      <c r="F9" s="10">
        <v>0</v>
      </c>
      <c r="G9" s="10">
        <v>0</v>
      </c>
      <c r="H9" s="10">
        <v>0</v>
      </c>
      <c r="I9" s="10">
        <v>2</v>
      </c>
      <c r="J9" s="10">
        <v>3</v>
      </c>
      <c r="K9" s="10">
        <v>0</v>
      </c>
      <c r="L9" s="10">
        <v>2</v>
      </c>
      <c r="M9" s="10">
        <v>0</v>
      </c>
      <c r="N9" s="10">
        <v>2</v>
      </c>
      <c r="O9" s="10">
        <v>0</v>
      </c>
      <c r="P9" s="10">
        <v>0</v>
      </c>
      <c r="Q9" s="12">
        <f t="shared" ref="Q9:Q10" si="3">((J9+N9)/2)</f>
        <v>2.5</v>
      </c>
      <c r="R9" s="12">
        <v>0</v>
      </c>
      <c r="S9" s="12">
        <v>0</v>
      </c>
      <c r="T9" s="12">
        <f t="shared" ref="T9:T10" si="4">((G9+I9+J9)/2)</f>
        <v>2.5</v>
      </c>
      <c r="U9" s="12">
        <f t="shared" ref="U9:U10" si="5">((N9+P9)/1)</f>
        <v>2</v>
      </c>
      <c r="V9" s="12">
        <f t="shared" ref="V9:V10" si="6">((I9+M9)/1)</f>
        <v>2</v>
      </c>
      <c r="W9" s="12">
        <f t="shared" ref="W9:W10" si="7">((H9+I9+M9)/1)</f>
        <v>2</v>
      </c>
      <c r="X9" s="21"/>
    </row>
    <row r="10" spans="1:24" s="22" customFormat="1" x14ac:dyDescent="0.3">
      <c r="A10" s="5" t="s">
        <v>27</v>
      </c>
      <c r="B10" s="6" t="s">
        <v>843</v>
      </c>
      <c r="C10" s="7" t="s">
        <v>842</v>
      </c>
      <c r="D10" s="8" t="s">
        <v>37</v>
      </c>
      <c r="E10" s="20" t="s">
        <v>38</v>
      </c>
      <c r="F10" s="10">
        <v>0</v>
      </c>
      <c r="G10" s="10">
        <v>0</v>
      </c>
      <c r="H10" s="10">
        <v>0</v>
      </c>
      <c r="I10" s="10">
        <v>2</v>
      </c>
      <c r="J10" s="10">
        <v>3</v>
      </c>
      <c r="K10" s="10">
        <v>0</v>
      </c>
      <c r="L10" s="10">
        <v>2</v>
      </c>
      <c r="M10" s="10">
        <v>0</v>
      </c>
      <c r="N10" s="10">
        <v>1</v>
      </c>
      <c r="O10" s="10">
        <v>0</v>
      </c>
      <c r="P10" s="10">
        <v>0</v>
      </c>
      <c r="Q10" s="12">
        <f t="shared" si="3"/>
        <v>2</v>
      </c>
      <c r="R10" s="12">
        <v>0</v>
      </c>
      <c r="S10" s="12">
        <v>0</v>
      </c>
      <c r="T10" s="12">
        <f t="shared" si="4"/>
        <v>2.5</v>
      </c>
      <c r="U10" s="12">
        <f t="shared" si="5"/>
        <v>1</v>
      </c>
      <c r="V10" s="12">
        <f t="shared" si="6"/>
        <v>2</v>
      </c>
      <c r="W10" s="12">
        <f t="shared" si="7"/>
        <v>2</v>
      </c>
      <c r="X10" s="21"/>
    </row>
    <row r="11" spans="1:24" x14ac:dyDescent="0.3">
      <c r="A11" s="13" t="s">
        <v>27</v>
      </c>
      <c r="B11" s="14" t="s">
        <v>843</v>
      </c>
      <c r="C11" s="15" t="s">
        <v>842</v>
      </c>
      <c r="D11" s="16" t="s">
        <v>29</v>
      </c>
      <c r="E11" s="17" t="s">
        <v>23</v>
      </c>
      <c r="F11" s="18">
        <f>SUM(F8:F10)</f>
        <v>0</v>
      </c>
      <c r="G11" s="18">
        <f t="shared" ref="G11:W11" si="8">SUM(G8:G10)</f>
        <v>0</v>
      </c>
      <c r="H11" s="18">
        <f t="shared" si="8"/>
        <v>0</v>
      </c>
      <c r="I11" s="18">
        <f t="shared" si="8"/>
        <v>6</v>
      </c>
      <c r="J11" s="18">
        <f t="shared" si="8"/>
        <v>9</v>
      </c>
      <c r="K11" s="18">
        <f t="shared" si="8"/>
        <v>0</v>
      </c>
      <c r="L11" s="18">
        <f t="shared" si="8"/>
        <v>5</v>
      </c>
      <c r="M11" s="18">
        <f t="shared" si="8"/>
        <v>0</v>
      </c>
      <c r="N11" s="18">
        <f t="shared" si="8"/>
        <v>5</v>
      </c>
      <c r="O11" s="18">
        <f t="shared" si="8"/>
        <v>0</v>
      </c>
      <c r="P11" s="18">
        <f t="shared" si="8"/>
        <v>0</v>
      </c>
      <c r="Q11" s="18">
        <f t="shared" si="8"/>
        <v>7</v>
      </c>
      <c r="R11" s="18">
        <f t="shared" si="8"/>
        <v>0</v>
      </c>
      <c r="S11" s="18">
        <f t="shared" si="8"/>
        <v>0</v>
      </c>
      <c r="T11" s="18">
        <f t="shared" si="8"/>
        <v>7.5</v>
      </c>
      <c r="U11" s="18">
        <f t="shared" si="8"/>
        <v>5</v>
      </c>
      <c r="V11" s="18">
        <f t="shared" si="8"/>
        <v>6</v>
      </c>
      <c r="W11" s="18">
        <f t="shared" si="8"/>
        <v>6</v>
      </c>
      <c r="X11" s="19" t="s">
        <v>30</v>
      </c>
    </row>
    <row r="12" spans="1:24" x14ac:dyDescent="0.3">
      <c r="A12" s="13" t="s">
        <v>27</v>
      </c>
      <c r="B12" s="14" t="s">
        <v>843</v>
      </c>
      <c r="C12" s="15" t="s">
        <v>842</v>
      </c>
      <c r="D12" s="16" t="s">
        <v>29</v>
      </c>
      <c r="E12" s="17" t="s">
        <v>23</v>
      </c>
      <c r="F12" s="18">
        <f>AVERAGE(F8:F10)</f>
        <v>0</v>
      </c>
      <c r="G12" s="18">
        <f t="shared" ref="G12:W12" si="9">AVERAGE(G8:G10)</f>
        <v>0</v>
      </c>
      <c r="H12" s="18">
        <f t="shared" si="9"/>
        <v>0</v>
      </c>
      <c r="I12" s="18">
        <f t="shared" si="9"/>
        <v>2</v>
      </c>
      <c r="J12" s="18">
        <f t="shared" si="9"/>
        <v>3</v>
      </c>
      <c r="K12" s="18">
        <f t="shared" si="9"/>
        <v>0</v>
      </c>
      <c r="L12" s="18">
        <f t="shared" si="9"/>
        <v>1.6666666666666667</v>
      </c>
      <c r="M12" s="18">
        <f t="shared" si="9"/>
        <v>0</v>
      </c>
      <c r="N12" s="18">
        <f t="shared" si="9"/>
        <v>1.6666666666666667</v>
      </c>
      <c r="O12" s="18">
        <f t="shared" si="9"/>
        <v>0</v>
      </c>
      <c r="P12" s="18">
        <f t="shared" si="9"/>
        <v>0</v>
      </c>
      <c r="Q12" s="18">
        <f t="shared" si="9"/>
        <v>2.3333333333333335</v>
      </c>
      <c r="R12" s="18">
        <f t="shared" si="9"/>
        <v>0</v>
      </c>
      <c r="S12" s="18">
        <f t="shared" si="9"/>
        <v>0</v>
      </c>
      <c r="T12" s="18">
        <f t="shared" si="9"/>
        <v>2.5</v>
      </c>
      <c r="U12" s="18">
        <f t="shared" si="9"/>
        <v>1.6666666666666667</v>
      </c>
      <c r="V12" s="18">
        <f t="shared" si="9"/>
        <v>2</v>
      </c>
      <c r="W12" s="18">
        <f t="shared" si="9"/>
        <v>2</v>
      </c>
      <c r="X12" s="19" t="s">
        <v>31</v>
      </c>
    </row>
    <row r="13" spans="1:24" x14ac:dyDescent="0.3">
      <c r="A13" s="13" t="s">
        <v>27</v>
      </c>
      <c r="B13" s="14" t="s">
        <v>843</v>
      </c>
      <c r="C13" s="15" t="s">
        <v>842</v>
      </c>
      <c r="D13" s="16" t="s">
        <v>29</v>
      </c>
      <c r="E13" s="17" t="s">
        <v>23</v>
      </c>
      <c r="F13" s="18">
        <f>_xlfn.STDEV.P(F8:F10)</f>
        <v>0</v>
      </c>
      <c r="G13" s="18">
        <f t="shared" ref="G13:W13" si="10">_xlfn.STDEV.P(G8:G10)</f>
        <v>0</v>
      </c>
      <c r="H13" s="18">
        <f t="shared" si="10"/>
        <v>0</v>
      </c>
      <c r="I13" s="18">
        <f t="shared" si="10"/>
        <v>0</v>
      </c>
      <c r="J13" s="18">
        <f t="shared" si="10"/>
        <v>0</v>
      </c>
      <c r="K13" s="18">
        <f t="shared" si="10"/>
        <v>0</v>
      </c>
      <c r="L13" s="18">
        <f t="shared" si="10"/>
        <v>0.47140452079103168</v>
      </c>
      <c r="M13" s="18">
        <f t="shared" si="10"/>
        <v>0</v>
      </c>
      <c r="N13" s="18">
        <f t="shared" si="10"/>
        <v>0.47140452079103168</v>
      </c>
      <c r="O13" s="18">
        <f t="shared" si="10"/>
        <v>0</v>
      </c>
      <c r="P13" s="18">
        <f t="shared" si="10"/>
        <v>0</v>
      </c>
      <c r="Q13" s="18">
        <f t="shared" si="10"/>
        <v>0.23570226039551584</v>
      </c>
      <c r="R13" s="18">
        <f t="shared" si="10"/>
        <v>0</v>
      </c>
      <c r="S13" s="18">
        <f t="shared" si="10"/>
        <v>0</v>
      </c>
      <c r="T13" s="18">
        <f t="shared" si="10"/>
        <v>0</v>
      </c>
      <c r="U13" s="18">
        <f t="shared" si="10"/>
        <v>0.47140452079103168</v>
      </c>
      <c r="V13" s="18">
        <f t="shared" si="10"/>
        <v>0</v>
      </c>
      <c r="W13" s="18">
        <f t="shared" si="10"/>
        <v>0</v>
      </c>
      <c r="X13" s="19" t="s">
        <v>32</v>
      </c>
    </row>
    <row r="14" spans="1:24" s="22" customFormat="1" x14ac:dyDescent="0.3">
      <c r="A14" s="5" t="s">
        <v>27</v>
      </c>
      <c r="B14" s="6" t="s">
        <v>844</v>
      </c>
      <c r="C14" s="7" t="s">
        <v>842</v>
      </c>
      <c r="D14" s="23" t="s">
        <v>39</v>
      </c>
      <c r="E14" s="24"/>
      <c r="F14" s="10">
        <v>0</v>
      </c>
      <c r="G14" s="10">
        <v>0</v>
      </c>
      <c r="H14" s="10">
        <v>0</v>
      </c>
      <c r="I14" s="10">
        <v>1</v>
      </c>
      <c r="J14" s="10">
        <v>1</v>
      </c>
      <c r="K14" s="10">
        <v>0</v>
      </c>
      <c r="L14" s="10">
        <v>3</v>
      </c>
      <c r="M14" s="10">
        <v>0</v>
      </c>
      <c r="N14" s="10">
        <v>1</v>
      </c>
      <c r="O14" s="10">
        <v>0</v>
      </c>
      <c r="P14" s="10">
        <v>0</v>
      </c>
      <c r="Q14" s="12">
        <f>((J14+N14)/2)</f>
        <v>1</v>
      </c>
      <c r="R14" s="12">
        <v>0</v>
      </c>
      <c r="S14" s="12">
        <v>0</v>
      </c>
      <c r="T14" s="12">
        <f>((G14+I14+J14)/2)</f>
        <v>1</v>
      </c>
      <c r="U14" s="12">
        <f>((N14+P14)/1)</f>
        <v>1</v>
      </c>
      <c r="V14" s="12">
        <f>((I14+M14)/1)</f>
        <v>1</v>
      </c>
      <c r="W14" s="12">
        <f>((H14+I14+M14)/1)</f>
        <v>1</v>
      </c>
      <c r="X14" s="21"/>
    </row>
    <row r="15" spans="1:24" s="22" customFormat="1" x14ac:dyDescent="0.3">
      <c r="A15" s="5" t="s">
        <v>27</v>
      </c>
      <c r="B15" s="6" t="s">
        <v>844</v>
      </c>
      <c r="C15" s="7" t="s">
        <v>842</v>
      </c>
      <c r="D15" s="23" t="s">
        <v>40</v>
      </c>
      <c r="E15" s="24"/>
      <c r="F15" s="10">
        <v>0</v>
      </c>
      <c r="G15" s="10">
        <v>0</v>
      </c>
      <c r="H15" s="10">
        <v>0</v>
      </c>
      <c r="I15" s="10">
        <v>1</v>
      </c>
      <c r="J15" s="10">
        <v>1</v>
      </c>
      <c r="K15" s="10">
        <v>0</v>
      </c>
      <c r="L15" s="10">
        <v>2</v>
      </c>
      <c r="M15" s="10">
        <v>0</v>
      </c>
      <c r="N15" s="10">
        <v>1</v>
      </c>
      <c r="O15" s="10">
        <v>0</v>
      </c>
      <c r="P15" s="10">
        <v>0</v>
      </c>
      <c r="Q15" s="12">
        <f>((J15+N15)/2)</f>
        <v>1</v>
      </c>
      <c r="R15" s="12">
        <v>0</v>
      </c>
      <c r="S15" s="12">
        <v>0</v>
      </c>
      <c r="T15" s="12">
        <f>((G15+I15+J15)/2)</f>
        <v>1</v>
      </c>
      <c r="U15" s="12">
        <f>((N15+P15)/1)</f>
        <v>1</v>
      </c>
      <c r="V15" s="12">
        <f>((I15+M15)/1)</f>
        <v>1</v>
      </c>
      <c r="W15" s="12">
        <f>((H15+I15+M15)/1)</f>
        <v>1</v>
      </c>
      <c r="X15" s="21"/>
    </row>
    <row r="16" spans="1:24" x14ac:dyDescent="0.3">
      <c r="A16" s="13" t="s">
        <v>27</v>
      </c>
      <c r="B16" s="14" t="s">
        <v>844</v>
      </c>
      <c r="C16" s="15" t="s">
        <v>842</v>
      </c>
      <c r="D16" s="16" t="s">
        <v>29</v>
      </c>
      <c r="E16" s="17" t="s">
        <v>23</v>
      </c>
      <c r="F16" s="18">
        <f>SUM(F14:F15)</f>
        <v>0</v>
      </c>
      <c r="G16" s="18">
        <f t="shared" ref="G16:W16" si="11">SUM(G14:G15)</f>
        <v>0</v>
      </c>
      <c r="H16" s="18">
        <f t="shared" si="11"/>
        <v>0</v>
      </c>
      <c r="I16" s="18">
        <f t="shared" si="11"/>
        <v>2</v>
      </c>
      <c r="J16" s="18">
        <f t="shared" si="11"/>
        <v>2</v>
      </c>
      <c r="K16" s="18">
        <f t="shared" si="11"/>
        <v>0</v>
      </c>
      <c r="L16" s="18">
        <f t="shared" si="11"/>
        <v>5</v>
      </c>
      <c r="M16" s="18">
        <f t="shared" si="11"/>
        <v>0</v>
      </c>
      <c r="N16" s="18">
        <f t="shared" si="11"/>
        <v>2</v>
      </c>
      <c r="O16" s="18">
        <f t="shared" si="11"/>
        <v>0</v>
      </c>
      <c r="P16" s="18">
        <f t="shared" si="11"/>
        <v>0</v>
      </c>
      <c r="Q16" s="18">
        <f t="shared" si="11"/>
        <v>2</v>
      </c>
      <c r="R16" s="18">
        <f t="shared" si="11"/>
        <v>0</v>
      </c>
      <c r="S16" s="18">
        <f t="shared" si="11"/>
        <v>0</v>
      </c>
      <c r="T16" s="18">
        <f t="shared" si="11"/>
        <v>2</v>
      </c>
      <c r="U16" s="18">
        <f t="shared" si="11"/>
        <v>2</v>
      </c>
      <c r="V16" s="18">
        <f t="shared" si="11"/>
        <v>2</v>
      </c>
      <c r="W16" s="18">
        <f t="shared" si="11"/>
        <v>2</v>
      </c>
      <c r="X16" s="19" t="s">
        <v>30</v>
      </c>
    </row>
    <row r="17" spans="1:24" x14ac:dyDescent="0.3">
      <c r="A17" s="13" t="s">
        <v>27</v>
      </c>
      <c r="B17" s="14" t="s">
        <v>844</v>
      </c>
      <c r="C17" s="15" t="s">
        <v>842</v>
      </c>
      <c r="D17" s="16" t="s">
        <v>29</v>
      </c>
      <c r="E17" s="17" t="s">
        <v>23</v>
      </c>
      <c r="F17" s="18">
        <f>AVERAGE(F14:F15)</f>
        <v>0</v>
      </c>
      <c r="G17" s="18">
        <f t="shared" ref="G17:W17" si="12">AVERAGE(G14:G15)</f>
        <v>0</v>
      </c>
      <c r="H17" s="18">
        <f t="shared" si="12"/>
        <v>0</v>
      </c>
      <c r="I17" s="18">
        <f t="shared" si="12"/>
        <v>1</v>
      </c>
      <c r="J17" s="18">
        <f t="shared" si="12"/>
        <v>1</v>
      </c>
      <c r="K17" s="18">
        <f t="shared" si="12"/>
        <v>0</v>
      </c>
      <c r="L17" s="18">
        <f t="shared" si="12"/>
        <v>2.5</v>
      </c>
      <c r="M17" s="18">
        <f t="shared" si="12"/>
        <v>0</v>
      </c>
      <c r="N17" s="18">
        <f t="shared" si="12"/>
        <v>1</v>
      </c>
      <c r="O17" s="18">
        <f t="shared" si="12"/>
        <v>0</v>
      </c>
      <c r="P17" s="18">
        <f t="shared" si="12"/>
        <v>0</v>
      </c>
      <c r="Q17" s="18">
        <f t="shared" si="12"/>
        <v>1</v>
      </c>
      <c r="R17" s="18">
        <f t="shared" si="12"/>
        <v>0</v>
      </c>
      <c r="S17" s="18">
        <f t="shared" si="12"/>
        <v>0</v>
      </c>
      <c r="T17" s="18">
        <f t="shared" si="12"/>
        <v>1</v>
      </c>
      <c r="U17" s="18">
        <f t="shared" si="12"/>
        <v>1</v>
      </c>
      <c r="V17" s="18">
        <f t="shared" si="12"/>
        <v>1</v>
      </c>
      <c r="W17" s="18">
        <f t="shared" si="12"/>
        <v>1</v>
      </c>
      <c r="X17" s="19" t="s">
        <v>31</v>
      </c>
    </row>
    <row r="18" spans="1:24" x14ac:dyDescent="0.3">
      <c r="A18" s="13" t="s">
        <v>27</v>
      </c>
      <c r="B18" s="14" t="s">
        <v>844</v>
      </c>
      <c r="C18" s="15" t="s">
        <v>842</v>
      </c>
      <c r="D18" s="16" t="s">
        <v>29</v>
      </c>
      <c r="E18" s="17" t="s">
        <v>23</v>
      </c>
      <c r="F18" s="18">
        <f>_xlfn.STDEV.P(F14:F15)</f>
        <v>0</v>
      </c>
      <c r="G18" s="18">
        <f t="shared" ref="G18:W18" si="13">_xlfn.STDEV.P(G14:G15)</f>
        <v>0</v>
      </c>
      <c r="H18" s="18">
        <f t="shared" si="13"/>
        <v>0</v>
      </c>
      <c r="I18" s="18">
        <f t="shared" si="13"/>
        <v>0</v>
      </c>
      <c r="J18" s="18">
        <f t="shared" si="13"/>
        <v>0</v>
      </c>
      <c r="K18" s="18">
        <f t="shared" si="13"/>
        <v>0</v>
      </c>
      <c r="L18" s="18">
        <f t="shared" si="13"/>
        <v>0.5</v>
      </c>
      <c r="M18" s="18">
        <f t="shared" si="13"/>
        <v>0</v>
      </c>
      <c r="N18" s="18">
        <f t="shared" si="13"/>
        <v>0</v>
      </c>
      <c r="O18" s="18">
        <f t="shared" si="13"/>
        <v>0</v>
      </c>
      <c r="P18" s="18">
        <f t="shared" si="13"/>
        <v>0</v>
      </c>
      <c r="Q18" s="18">
        <f t="shared" si="13"/>
        <v>0</v>
      </c>
      <c r="R18" s="18">
        <f t="shared" si="13"/>
        <v>0</v>
      </c>
      <c r="S18" s="18">
        <f t="shared" si="13"/>
        <v>0</v>
      </c>
      <c r="T18" s="18">
        <f t="shared" si="13"/>
        <v>0</v>
      </c>
      <c r="U18" s="18">
        <f t="shared" si="13"/>
        <v>0</v>
      </c>
      <c r="V18" s="18">
        <f t="shared" si="13"/>
        <v>0</v>
      </c>
      <c r="W18" s="18">
        <f t="shared" si="13"/>
        <v>0</v>
      </c>
      <c r="X18" s="19" t="s">
        <v>32</v>
      </c>
    </row>
    <row r="19" spans="1:24" s="22" customFormat="1" x14ac:dyDescent="0.3">
      <c r="A19" s="5" t="s">
        <v>27</v>
      </c>
      <c r="B19" s="25" t="s">
        <v>41</v>
      </c>
      <c r="C19" s="7" t="s">
        <v>42</v>
      </c>
      <c r="D19" s="26" t="s">
        <v>43</v>
      </c>
      <c r="E19" s="24"/>
      <c r="F19" s="27">
        <v>0</v>
      </c>
      <c r="G19" s="27">
        <v>0</v>
      </c>
      <c r="H19" s="27">
        <v>0</v>
      </c>
      <c r="I19" s="27">
        <v>1</v>
      </c>
      <c r="J19" s="27">
        <v>1</v>
      </c>
      <c r="K19" s="27">
        <v>0</v>
      </c>
      <c r="L19" s="27">
        <v>2</v>
      </c>
      <c r="M19" s="27">
        <v>0</v>
      </c>
      <c r="N19" s="27">
        <v>1</v>
      </c>
      <c r="O19" s="27">
        <v>0</v>
      </c>
      <c r="P19" s="27">
        <v>0</v>
      </c>
      <c r="Q19" s="12">
        <f>((J19+N19)/2)</f>
        <v>1</v>
      </c>
      <c r="R19" s="12">
        <v>0</v>
      </c>
      <c r="S19" s="12">
        <v>0</v>
      </c>
      <c r="T19" s="12">
        <f>((G19+I19+J19)/2)</f>
        <v>1</v>
      </c>
      <c r="U19" s="12">
        <f>((N19+P19)/1)</f>
        <v>1</v>
      </c>
      <c r="V19" s="12">
        <f>((I19+M19)/1)</f>
        <v>1</v>
      </c>
      <c r="W19" s="12">
        <f>((H19+I19+M19)/1)</f>
        <v>1</v>
      </c>
      <c r="X19" s="21"/>
    </row>
    <row r="20" spans="1:24" x14ac:dyDescent="0.3">
      <c r="A20" s="13" t="s">
        <v>27</v>
      </c>
      <c r="B20" s="14" t="s">
        <v>41</v>
      </c>
      <c r="C20" s="15" t="s">
        <v>42</v>
      </c>
      <c r="D20" s="16" t="s">
        <v>29</v>
      </c>
      <c r="E20" s="17" t="s">
        <v>23</v>
      </c>
      <c r="F20" s="18">
        <f t="shared" ref="F20:W20" si="14">SUM(F19:F19)</f>
        <v>0</v>
      </c>
      <c r="G20" s="18">
        <f t="shared" si="14"/>
        <v>0</v>
      </c>
      <c r="H20" s="18">
        <f t="shared" si="14"/>
        <v>0</v>
      </c>
      <c r="I20" s="18">
        <f t="shared" si="14"/>
        <v>1</v>
      </c>
      <c r="J20" s="18">
        <f t="shared" si="14"/>
        <v>1</v>
      </c>
      <c r="K20" s="18">
        <f t="shared" si="14"/>
        <v>0</v>
      </c>
      <c r="L20" s="18">
        <f t="shared" si="14"/>
        <v>2</v>
      </c>
      <c r="M20" s="18">
        <f t="shared" si="14"/>
        <v>0</v>
      </c>
      <c r="N20" s="18">
        <f t="shared" si="14"/>
        <v>1</v>
      </c>
      <c r="O20" s="18">
        <f t="shared" si="14"/>
        <v>0</v>
      </c>
      <c r="P20" s="18">
        <f t="shared" si="14"/>
        <v>0</v>
      </c>
      <c r="Q20" s="18">
        <f t="shared" si="14"/>
        <v>1</v>
      </c>
      <c r="R20" s="18">
        <f t="shared" si="14"/>
        <v>0</v>
      </c>
      <c r="S20" s="18">
        <f t="shared" si="14"/>
        <v>0</v>
      </c>
      <c r="T20" s="18">
        <f t="shared" si="14"/>
        <v>1</v>
      </c>
      <c r="U20" s="18">
        <f t="shared" si="14"/>
        <v>1</v>
      </c>
      <c r="V20" s="18">
        <f t="shared" si="14"/>
        <v>1</v>
      </c>
      <c r="W20" s="18">
        <f t="shared" si="14"/>
        <v>1</v>
      </c>
      <c r="X20" s="19" t="s">
        <v>30</v>
      </c>
    </row>
    <row r="21" spans="1:24" x14ac:dyDescent="0.3">
      <c r="A21" s="13" t="s">
        <v>27</v>
      </c>
      <c r="B21" s="14" t="s">
        <v>41</v>
      </c>
      <c r="C21" s="15" t="s">
        <v>42</v>
      </c>
      <c r="D21" s="16" t="s">
        <v>29</v>
      </c>
      <c r="E21" s="17" t="s">
        <v>23</v>
      </c>
      <c r="F21" s="18">
        <f t="shared" ref="F21:W21" si="15">AVERAGE(F19:F19)</f>
        <v>0</v>
      </c>
      <c r="G21" s="18">
        <f t="shared" si="15"/>
        <v>0</v>
      </c>
      <c r="H21" s="18">
        <f t="shared" si="15"/>
        <v>0</v>
      </c>
      <c r="I21" s="18">
        <f t="shared" si="15"/>
        <v>1</v>
      </c>
      <c r="J21" s="18">
        <f t="shared" si="15"/>
        <v>1</v>
      </c>
      <c r="K21" s="18">
        <f t="shared" si="15"/>
        <v>0</v>
      </c>
      <c r="L21" s="18">
        <f t="shared" si="15"/>
        <v>2</v>
      </c>
      <c r="M21" s="18">
        <f t="shared" si="15"/>
        <v>0</v>
      </c>
      <c r="N21" s="18">
        <f t="shared" si="15"/>
        <v>1</v>
      </c>
      <c r="O21" s="18">
        <f t="shared" si="15"/>
        <v>0</v>
      </c>
      <c r="P21" s="18">
        <f t="shared" si="15"/>
        <v>0</v>
      </c>
      <c r="Q21" s="18">
        <f t="shared" si="15"/>
        <v>1</v>
      </c>
      <c r="R21" s="18">
        <f t="shared" si="15"/>
        <v>0</v>
      </c>
      <c r="S21" s="18">
        <f t="shared" si="15"/>
        <v>0</v>
      </c>
      <c r="T21" s="18">
        <f t="shared" si="15"/>
        <v>1</v>
      </c>
      <c r="U21" s="18">
        <f t="shared" si="15"/>
        <v>1</v>
      </c>
      <c r="V21" s="18">
        <f t="shared" si="15"/>
        <v>1</v>
      </c>
      <c r="W21" s="18">
        <f t="shared" si="15"/>
        <v>1</v>
      </c>
      <c r="X21" s="19" t="s">
        <v>31</v>
      </c>
    </row>
    <row r="22" spans="1:24" x14ac:dyDescent="0.3">
      <c r="A22" s="13" t="s">
        <v>27</v>
      </c>
      <c r="B22" s="14" t="s">
        <v>41</v>
      </c>
      <c r="C22" s="15" t="s">
        <v>42</v>
      </c>
      <c r="D22" s="16" t="s">
        <v>29</v>
      </c>
      <c r="E22" s="17" t="s">
        <v>23</v>
      </c>
      <c r="F22" s="18">
        <f t="shared" ref="F22:W22" si="16">_xlfn.STDEV.P(F19:F19)</f>
        <v>0</v>
      </c>
      <c r="G22" s="18">
        <f t="shared" si="16"/>
        <v>0</v>
      </c>
      <c r="H22" s="18">
        <f t="shared" si="16"/>
        <v>0</v>
      </c>
      <c r="I22" s="18">
        <f t="shared" si="16"/>
        <v>0</v>
      </c>
      <c r="J22" s="18">
        <f t="shared" si="16"/>
        <v>0</v>
      </c>
      <c r="K22" s="18">
        <f t="shared" si="16"/>
        <v>0</v>
      </c>
      <c r="L22" s="18">
        <f t="shared" si="16"/>
        <v>0</v>
      </c>
      <c r="M22" s="18">
        <f t="shared" si="16"/>
        <v>0</v>
      </c>
      <c r="N22" s="18">
        <f t="shared" si="16"/>
        <v>0</v>
      </c>
      <c r="O22" s="18">
        <f t="shared" si="16"/>
        <v>0</v>
      </c>
      <c r="P22" s="18">
        <f t="shared" si="16"/>
        <v>0</v>
      </c>
      <c r="Q22" s="18">
        <f t="shared" si="16"/>
        <v>0</v>
      </c>
      <c r="R22" s="18">
        <f t="shared" si="16"/>
        <v>0</v>
      </c>
      <c r="S22" s="18">
        <f t="shared" si="16"/>
        <v>0</v>
      </c>
      <c r="T22" s="18">
        <f t="shared" si="16"/>
        <v>0</v>
      </c>
      <c r="U22" s="18">
        <f t="shared" si="16"/>
        <v>0</v>
      </c>
      <c r="V22" s="18">
        <f t="shared" si="16"/>
        <v>0</v>
      </c>
      <c r="W22" s="18">
        <f t="shared" si="16"/>
        <v>0</v>
      </c>
      <c r="X22" s="19" t="s">
        <v>32</v>
      </c>
    </row>
    <row r="23" spans="1:24" s="22" customFormat="1" x14ac:dyDescent="0.3">
      <c r="A23" s="5" t="s">
        <v>27</v>
      </c>
      <c r="B23" s="6" t="s">
        <v>845</v>
      </c>
      <c r="C23" s="7" t="s">
        <v>842</v>
      </c>
      <c r="D23" s="8" t="s">
        <v>44</v>
      </c>
      <c r="E23" s="28" t="s">
        <v>45</v>
      </c>
      <c r="F23" s="27">
        <v>0</v>
      </c>
      <c r="G23" s="27">
        <v>0</v>
      </c>
      <c r="H23" s="27">
        <v>0</v>
      </c>
      <c r="I23" s="27">
        <v>1</v>
      </c>
      <c r="J23" s="27">
        <v>1</v>
      </c>
      <c r="K23" s="27">
        <v>0</v>
      </c>
      <c r="L23" s="27">
        <v>1</v>
      </c>
      <c r="M23" s="27">
        <v>0</v>
      </c>
      <c r="N23" s="27">
        <v>1</v>
      </c>
      <c r="O23" s="27">
        <v>0</v>
      </c>
      <c r="P23" s="27">
        <v>0</v>
      </c>
      <c r="Q23" s="12">
        <f>((J23+N23)/2)</f>
        <v>1</v>
      </c>
      <c r="R23" s="12">
        <v>0</v>
      </c>
      <c r="S23" s="12">
        <v>0</v>
      </c>
      <c r="T23" s="12">
        <f>((G23+I23+J23)/2)</f>
        <v>1</v>
      </c>
      <c r="U23" s="12">
        <f>((N23+P23)/1)</f>
        <v>1</v>
      </c>
      <c r="V23" s="12">
        <f>((I23+M23)/1)</f>
        <v>1</v>
      </c>
      <c r="W23" s="12">
        <f>((H23+I23+M23)/1)</f>
        <v>1</v>
      </c>
      <c r="X23" s="21"/>
    </row>
    <row r="24" spans="1:24" s="22" customFormat="1" x14ac:dyDescent="0.3">
      <c r="A24" s="5" t="s">
        <v>27</v>
      </c>
      <c r="B24" s="6" t="s">
        <v>845</v>
      </c>
      <c r="C24" s="7" t="s">
        <v>842</v>
      </c>
      <c r="D24" s="26" t="s">
        <v>46</v>
      </c>
      <c r="E24" s="29" t="s">
        <v>47</v>
      </c>
      <c r="F24" s="27">
        <v>0</v>
      </c>
      <c r="G24" s="27">
        <v>0</v>
      </c>
      <c r="H24" s="27">
        <v>0</v>
      </c>
      <c r="I24" s="27">
        <v>1</v>
      </c>
      <c r="J24" s="27">
        <v>1</v>
      </c>
      <c r="K24" s="27">
        <v>0</v>
      </c>
      <c r="L24" s="27">
        <v>1</v>
      </c>
      <c r="M24" s="27">
        <v>0</v>
      </c>
      <c r="N24" s="27">
        <v>1</v>
      </c>
      <c r="O24" s="27">
        <v>0</v>
      </c>
      <c r="P24" s="27">
        <v>0</v>
      </c>
      <c r="Q24" s="12">
        <f>((J24+N24)/2)</f>
        <v>1</v>
      </c>
      <c r="R24" s="12">
        <v>0</v>
      </c>
      <c r="S24" s="12">
        <v>0</v>
      </c>
      <c r="T24" s="12">
        <f>((G24+I24+J24)/2)</f>
        <v>1</v>
      </c>
      <c r="U24" s="12">
        <f>((N24+P24)/1)</f>
        <v>1</v>
      </c>
      <c r="V24" s="12">
        <f>((I24+M24)/1)</f>
        <v>1</v>
      </c>
      <c r="W24" s="12">
        <f>((H24+I24+M24)/1)</f>
        <v>1</v>
      </c>
      <c r="X24" s="21"/>
    </row>
    <row r="25" spans="1:24" s="22" customFormat="1" x14ac:dyDescent="0.3">
      <c r="A25" s="13" t="s">
        <v>27</v>
      </c>
      <c r="B25" s="14" t="s">
        <v>845</v>
      </c>
      <c r="C25" s="15" t="s">
        <v>842</v>
      </c>
      <c r="D25" s="16" t="s">
        <v>29</v>
      </c>
      <c r="E25" s="17" t="s">
        <v>23</v>
      </c>
      <c r="F25" s="18">
        <f>SUM(F23:F24)</f>
        <v>0</v>
      </c>
      <c r="G25" s="18">
        <f t="shared" ref="G25:W25" si="17">SUM(G23:G24)</f>
        <v>0</v>
      </c>
      <c r="H25" s="18">
        <f t="shared" si="17"/>
        <v>0</v>
      </c>
      <c r="I25" s="18">
        <f t="shared" si="17"/>
        <v>2</v>
      </c>
      <c r="J25" s="18">
        <f t="shared" si="17"/>
        <v>2</v>
      </c>
      <c r="K25" s="18">
        <f t="shared" si="17"/>
        <v>0</v>
      </c>
      <c r="L25" s="18">
        <f t="shared" si="17"/>
        <v>2</v>
      </c>
      <c r="M25" s="18">
        <f t="shared" si="17"/>
        <v>0</v>
      </c>
      <c r="N25" s="18">
        <f t="shared" si="17"/>
        <v>2</v>
      </c>
      <c r="O25" s="18">
        <f t="shared" si="17"/>
        <v>0</v>
      </c>
      <c r="P25" s="18">
        <f t="shared" si="17"/>
        <v>0</v>
      </c>
      <c r="Q25" s="18">
        <f t="shared" si="17"/>
        <v>2</v>
      </c>
      <c r="R25" s="18">
        <f t="shared" si="17"/>
        <v>0</v>
      </c>
      <c r="S25" s="18">
        <f t="shared" si="17"/>
        <v>0</v>
      </c>
      <c r="T25" s="18">
        <f t="shared" si="17"/>
        <v>2</v>
      </c>
      <c r="U25" s="18">
        <f t="shared" si="17"/>
        <v>2</v>
      </c>
      <c r="V25" s="18">
        <f t="shared" si="17"/>
        <v>2</v>
      </c>
      <c r="W25" s="18">
        <f t="shared" si="17"/>
        <v>2</v>
      </c>
      <c r="X25" s="19" t="s">
        <v>30</v>
      </c>
    </row>
    <row r="26" spans="1:24" s="22" customFormat="1" x14ac:dyDescent="0.3">
      <c r="A26" s="13" t="s">
        <v>27</v>
      </c>
      <c r="B26" s="14" t="s">
        <v>845</v>
      </c>
      <c r="C26" s="15" t="s">
        <v>842</v>
      </c>
      <c r="D26" s="16" t="s">
        <v>29</v>
      </c>
      <c r="E26" s="17" t="s">
        <v>23</v>
      </c>
      <c r="F26" s="18">
        <f>AVERAGE(F23:F24)</f>
        <v>0</v>
      </c>
      <c r="G26" s="18">
        <f t="shared" ref="G26:W26" si="18">AVERAGE(G23:G24)</f>
        <v>0</v>
      </c>
      <c r="H26" s="18">
        <f t="shared" si="18"/>
        <v>0</v>
      </c>
      <c r="I26" s="18">
        <f t="shared" si="18"/>
        <v>1</v>
      </c>
      <c r="J26" s="18">
        <f t="shared" si="18"/>
        <v>1</v>
      </c>
      <c r="K26" s="18">
        <f t="shared" si="18"/>
        <v>0</v>
      </c>
      <c r="L26" s="18">
        <f t="shared" si="18"/>
        <v>1</v>
      </c>
      <c r="M26" s="18">
        <f t="shared" si="18"/>
        <v>0</v>
      </c>
      <c r="N26" s="18">
        <f t="shared" si="18"/>
        <v>1</v>
      </c>
      <c r="O26" s="18">
        <f t="shared" si="18"/>
        <v>0</v>
      </c>
      <c r="P26" s="18">
        <f t="shared" si="18"/>
        <v>0</v>
      </c>
      <c r="Q26" s="18">
        <f t="shared" si="18"/>
        <v>1</v>
      </c>
      <c r="R26" s="18">
        <f t="shared" si="18"/>
        <v>0</v>
      </c>
      <c r="S26" s="18">
        <f t="shared" si="18"/>
        <v>0</v>
      </c>
      <c r="T26" s="18">
        <f t="shared" si="18"/>
        <v>1</v>
      </c>
      <c r="U26" s="18">
        <f t="shared" si="18"/>
        <v>1</v>
      </c>
      <c r="V26" s="18">
        <f t="shared" si="18"/>
        <v>1</v>
      </c>
      <c r="W26" s="18">
        <f t="shared" si="18"/>
        <v>1</v>
      </c>
      <c r="X26" s="19" t="s">
        <v>31</v>
      </c>
    </row>
    <row r="27" spans="1:24" s="22" customFormat="1" x14ac:dyDescent="0.3">
      <c r="A27" s="13" t="s">
        <v>27</v>
      </c>
      <c r="B27" s="14" t="s">
        <v>845</v>
      </c>
      <c r="C27" s="15" t="s">
        <v>842</v>
      </c>
      <c r="D27" s="16" t="s">
        <v>29</v>
      </c>
      <c r="E27" s="17" t="s">
        <v>23</v>
      </c>
      <c r="F27" s="18">
        <f>_xlfn.STDEV.P(F23:F24)</f>
        <v>0</v>
      </c>
      <c r="G27" s="18">
        <f t="shared" ref="G27:W27" si="19">_xlfn.STDEV.P(G23:G24)</f>
        <v>0</v>
      </c>
      <c r="H27" s="18">
        <f t="shared" si="19"/>
        <v>0</v>
      </c>
      <c r="I27" s="18">
        <f t="shared" si="19"/>
        <v>0</v>
      </c>
      <c r="J27" s="18">
        <f t="shared" si="19"/>
        <v>0</v>
      </c>
      <c r="K27" s="18">
        <f t="shared" si="19"/>
        <v>0</v>
      </c>
      <c r="L27" s="18">
        <f t="shared" si="19"/>
        <v>0</v>
      </c>
      <c r="M27" s="18">
        <f t="shared" si="19"/>
        <v>0</v>
      </c>
      <c r="N27" s="18">
        <f t="shared" si="19"/>
        <v>0</v>
      </c>
      <c r="O27" s="18">
        <f t="shared" si="19"/>
        <v>0</v>
      </c>
      <c r="P27" s="18">
        <f t="shared" si="19"/>
        <v>0</v>
      </c>
      <c r="Q27" s="18">
        <f t="shared" si="19"/>
        <v>0</v>
      </c>
      <c r="R27" s="18">
        <f t="shared" si="19"/>
        <v>0</v>
      </c>
      <c r="S27" s="18">
        <f t="shared" si="19"/>
        <v>0</v>
      </c>
      <c r="T27" s="18">
        <f t="shared" si="19"/>
        <v>0</v>
      </c>
      <c r="U27" s="18">
        <f t="shared" si="19"/>
        <v>0</v>
      </c>
      <c r="V27" s="18">
        <f t="shared" si="19"/>
        <v>0</v>
      </c>
      <c r="W27" s="18">
        <f t="shared" si="19"/>
        <v>0</v>
      </c>
      <c r="X27" s="19" t="s">
        <v>32</v>
      </c>
    </row>
    <row r="28" spans="1:24" s="22" customFormat="1" x14ac:dyDescent="0.3">
      <c r="A28" s="5" t="s">
        <v>27</v>
      </c>
      <c r="B28" s="6" t="s">
        <v>846</v>
      </c>
      <c r="C28" s="7" t="s">
        <v>842</v>
      </c>
      <c r="D28" s="8" t="s">
        <v>44</v>
      </c>
      <c r="E28" s="30" t="s">
        <v>48</v>
      </c>
      <c r="F28" s="27">
        <v>0</v>
      </c>
      <c r="G28" s="27">
        <v>0</v>
      </c>
      <c r="H28" s="27">
        <v>0</v>
      </c>
      <c r="I28" s="27">
        <v>1</v>
      </c>
      <c r="J28" s="27">
        <v>1</v>
      </c>
      <c r="K28" s="27">
        <v>0</v>
      </c>
      <c r="L28" s="27">
        <v>1</v>
      </c>
      <c r="M28" s="27">
        <v>0</v>
      </c>
      <c r="N28" s="27">
        <v>1</v>
      </c>
      <c r="O28" s="27">
        <v>0</v>
      </c>
      <c r="P28" s="27">
        <v>0</v>
      </c>
      <c r="Q28" s="12">
        <f>((J28+N28)/2)</f>
        <v>1</v>
      </c>
      <c r="R28" s="12">
        <v>0</v>
      </c>
      <c r="S28" s="12">
        <v>0</v>
      </c>
      <c r="T28" s="12">
        <f>((G28+I28+J28)/2)</f>
        <v>1</v>
      </c>
      <c r="U28" s="12">
        <f>((N28+P28)/1)</f>
        <v>1</v>
      </c>
      <c r="V28" s="12">
        <f>((I28+M28)/1)</f>
        <v>1</v>
      </c>
      <c r="W28" s="12">
        <f>((H28+I28+M28)/1)</f>
        <v>1</v>
      </c>
      <c r="X28" s="21"/>
    </row>
    <row r="29" spans="1:24" s="22" customFormat="1" x14ac:dyDescent="0.3">
      <c r="A29" s="5" t="s">
        <v>27</v>
      </c>
      <c r="B29" s="6" t="s">
        <v>846</v>
      </c>
      <c r="C29" s="7" t="s">
        <v>842</v>
      </c>
      <c r="D29" s="8" t="s">
        <v>49</v>
      </c>
      <c r="E29" s="30" t="s">
        <v>50</v>
      </c>
      <c r="F29" s="27">
        <v>0</v>
      </c>
      <c r="G29" s="27">
        <v>0</v>
      </c>
      <c r="H29" s="27">
        <v>0</v>
      </c>
      <c r="I29" s="27">
        <v>1</v>
      </c>
      <c r="J29" s="27">
        <v>1</v>
      </c>
      <c r="K29" s="27">
        <v>0</v>
      </c>
      <c r="L29" s="27">
        <v>2</v>
      </c>
      <c r="M29" s="27">
        <v>0</v>
      </c>
      <c r="N29" s="27">
        <v>1</v>
      </c>
      <c r="O29" s="27">
        <v>0</v>
      </c>
      <c r="P29" s="27">
        <v>0</v>
      </c>
      <c r="Q29" s="12">
        <f>((J29+N29)/2)</f>
        <v>1</v>
      </c>
      <c r="R29" s="12">
        <v>0</v>
      </c>
      <c r="S29" s="12">
        <v>0</v>
      </c>
      <c r="T29" s="12">
        <f>((G29+I29+J29)/2)</f>
        <v>1</v>
      </c>
      <c r="U29" s="12">
        <f>((N29+P29)/1)</f>
        <v>1</v>
      </c>
      <c r="V29" s="12">
        <f>((I29+M29)/1)</f>
        <v>1</v>
      </c>
      <c r="W29" s="12">
        <f>((H29+I29+M29)/1)</f>
        <v>1</v>
      </c>
      <c r="X29" s="21"/>
    </row>
    <row r="30" spans="1:24" s="22" customFormat="1" x14ac:dyDescent="0.3">
      <c r="A30" s="5" t="s">
        <v>27</v>
      </c>
      <c r="B30" s="6" t="s">
        <v>846</v>
      </c>
      <c r="C30" s="7" t="s">
        <v>842</v>
      </c>
      <c r="D30" s="8" t="s">
        <v>51</v>
      </c>
      <c r="E30" s="30" t="s">
        <v>52</v>
      </c>
      <c r="F30" s="27">
        <v>0</v>
      </c>
      <c r="G30" s="27">
        <v>0</v>
      </c>
      <c r="H30" s="27">
        <v>0</v>
      </c>
      <c r="I30" s="27">
        <v>1</v>
      </c>
      <c r="J30" s="27">
        <v>1</v>
      </c>
      <c r="K30" s="27">
        <v>0</v>
      </c>
      <c r="L30" s="27">
        <v>1</v>
      </c>
      <c r="M30" s="27">
        <v>0</v>
      </c>
      <c r="N30" s="27">
        <v>1</v>
      </c>
      <c r="O30" s="27">
        <v>0</v>
      </c>
      <c r="P30" s="27">
        <v>0</v>
      </c>
      <c r="Q30" s="12">
        <f>((J30+N30)/2)</f>
        <v>1</v>
      </c>
      <c r="R30" s="12">
        <v>0</v>
      </c>
      <c r="S30" s="12">
        <v>0</v>
      </c>
      <c r="T30" s="12">
        <f>((G30+I30+J30)/2)</f>
        <v>1</v>
      </c>
      <c r="U30" s="12">
        <f>((N30+P30)/1)</f>
        <v>1</v>
      </c>
      <c r="V30" s="12">
        <f>((I30+M30)/1)</f>
        <v>1</v>
      </c>
      <c r="W30" s="12">
        <f>((H30+I30+M30)/1)</f>
        <v>1</v>
      </c>
      <c r="X30" s="21"/>
    </row>
    <row r="31" spans="1:24" s="22" customFormat="1" x14ac:dyDescent="0.3">
      <c r="A31" s="5" t="s">
        <v>27</v>
      </c>
      <c r="B31" s="6" t="s">
        <v>846</v>
      </c>
      <c r="C31" s="7" t="s">
        <v>842</v>
      </c>
      <c r="D31" s="8" t="s">
        <v>53</v>
      </c>
      <c r="E31" s="30" t="s">
        <v>34</v>
      </c>
      <c r="F31" s="27">
        <v>0</v>
      </c>
      <c r="G31" s="27">
        <v>0</v>
      </c>
      <c r="H31" s="27">
        <v>0</v>
      </c>
      <c r="I31" s="27">
        <v>1</v>
      </c>
      <c r="J31" s="27">
        <v>1</v>
      </c>
      <c r="K31" s="27">
        <v>0</v>
      </c>
      <c r="L31" s="27">
        <v>1</v>
      </c>
      <c r="M31" s="27">
        <v>0</v>
      </c>
      <c r="N31" s="27">
        <v>1</v>
      </c>
      <c r="O31" s="27">
        <v>0</v>
      </c>
      <c r="P31" s="27">
        <v>0</v>
      </c>
      <c r="Q31" s="12">
        <f>((J31+N31)/2)</f>
        <v>1</v>
      </c>
      <c r="R31" s="12">
        <v>0</v>
      </c>
      <c r="S31" s="12">
        <v>0</v>
      </c>
      <c r="T31" s="12">
        <f>((G31+I31+J31)/2)</f>
        <v>1</v>
      </c>
      <c r="U31" s="12">
        <f>((N31+P31)/1)</f>
        <v>1</v>
      </c>
      <c r="V31" s="12">
        <f>((I31+M31)/1)</f>
        <v>1</v>
      </c>
      <c r="W31" s="12">
        <f>((H31+I31+M31)/1)</f>
        <v>1</v>
      </c>
      <c r="X31" s="21"/>
    </row>
    <row r="32" spans="1:24" s="22" customFormat="1" x14ac:dyDescent="0.3">
      <c r="A32" s="13" t="s">
        <v>27</v>
      </c>
      <c r="B32" s="14" t="s">
        <v>846</v>
      </c>
      <c r="C32" s="15" t="s">
        <v>842</v>
      </c>
      <c r="D32" s="16" t="s">
        <v>29</v>
      </c>
      <c r="E32" s="17" t="s">
        <v>23</v>
      </c>
      <c r="F32" s="18">
        <f>SUM(F28:F31)</f>
        <v>0</v>
      </c>
      <c r="G32" s="18">
        <f t="shared" ref="G32:W32" si="20">SUM(G28:G31)</f>
        <v>0</v>
      </c>
      <c r="H32" s="18">
        <f t="shared" si="20"/>
        <v>0</v>
      </c>
      <c r="I32" s="18">
        <f t="shared" si="20"/>
        <v>4</v>
      </c>
      <c r="J32" s="18">
        <f t="shared" si="20"/>
        <v>4</v>
      </c>
      <c r="K32" s="18">
        <f t="shared" si="20"/>
        <v>0</v>
      </c>
      <c r="L32" s="18">
        <f t="shared" si="20"/>
        <v>5</v>
      </c>
      <c r="M32" s="18">
        <f t="shared" si="20"/>
        <v>0</v>
      </c>
      <c r="N32" s="18">
        <f t="shared" si="20"/>
        <v>4</v>
      </c>
      <c r="O32" s="18">
        <f t="shared" si="20"/>
        <v>0</v>
      </c>
      <c r="P32" s="18">
        <f t="shared" si="20"/>
        <v>0</v>
      </c>
      <c r="Q32" s="18">
        <f t="shared" si="20"/>
        <v>4</v>
      </c>
      <c r="R32" s="18">
        <f t="shared" si="20"/>
        <v>0</v>
      </c>
      <c r="S32" s="18">
        <f t="shared" si="20"/>
        <v>0</v>
      </c>
      <c r="T32" s="18">
        <f t="shared" si="20"/>
        <v>4</v>
      </c>
      <c r="U32" s="18">
        <f t="shared" si="20"/>
        <v>4</v>
      </c>
      <c r="V32" s="18">
        <f t="shared" si="20"/>
        <v>4</v>
      </c>
      <c r="W32" s="18">
        <f t="shared" si="20"/>
        <v>4</v>
      </c>
      <c r="X32" s="19" t="s">
        <v>30</v>
      </c>
    </row>
    <row r="33" spans="1:24" s="22" customFormat="1" x14ac:dyDescent="0.3">
      <c r="A33" s="13" t="s">
        <v>27</v>
      </c>
      <c r="B33" s="14" t="s">
        <v>846</v>
      </c>
      <c r="C33" s="15" t="s">
        <v>842</v>
      </c>
      <c r="D33" s="16" t="s">
        <v>29</v>
      </c>
      <c r="E33" s="17" t="s">
        <v>23</v>
      </c>
      <c r="F33" s="18">
        <f>AVERAGE(F28:F31)</f>
        <v>0</v>
      </c>
      <c r="G33" s="18">
        <f t="shared" ref="G33:W33" si="21">AVERAGE(G28:G31)</f>
        <v>0</v>
      </c>
      <c r="H33" s="18">
        <f t="shared" si="21"/>
        <v>0</v>
      </c>
      <c r="I33" s="18">
        <f t="shared" si="21"/>
        <v>1</v>
      </c>
      <c r="J33" s="18">
        <f t="shared" si="21"/>
        <v>1</v>
      </c>
      <c r="K33" s="18">
        <f t="shared" si="21"/>
        <v>0</v>
      </c>
      <c r="L33" s="18">
        <f t="shared" si="21"/>
        <v>1.25</v>
      </c>
      <c r="M33" s="18">
        <f t="shared" si="21"/>
        <v>0</v>
      </c>
      <c r="N33" s="18">
        <f t="shared" si="21"/>
        <v>1</v>
      </c>
      <c r="O33" s="18">
        <f t="shared" si="21"/>
        <v>0</v>
      </c>
      <c r="P33" s="18">
        <f t="shared" si="21"/>
        <v>0</v>
      </c>
      <c r="Q33" s="18">
        <f t="shared" si="21"/>
        <v>1</v>
      </c>
      <c r="R33" s="18">
        <f t="shared" si="21"/>
        <v>0</v>
      </c>
      <c r="S33" s="18">
        <f t="shared" si="21"/>
        <v>0</v>
      </c>
      <c r="T33" s="18">
        <f t="shared" si="21"/>
        <v>1</v>
      </c>
      <c r="U33" s="18">
        <f t="shared" si="21"/>
        <v>1</v>
      </c>
      <c r="V33" s="18">
        <f t="shared" si="21"/>
        <v>1</v>
      </c>
      <c r="W33" s="18">
        <f t="shared" si="21"/>
        <v>1</v>
      </c>
      <c r="X33" s="19" t="s">
        <v>31</v>
      </c>
    </row>
    <row r="34" spans="1:24" s="22" customFormat="1" x14ac:dyDescent="0.3">
      <c r="A34" s="13" t="s">
        <v>27</v>
      </c>
      <c r="B34" s="14" t="s">
        <v>846</v>
      </c>
      <c r="C34" s="15" t="s">
        <v>842</v>
      </c>
      <c r="D34" s="16" t="s">
        <v>29</v>
      </c>
      <c r="E34" s="17" t="s">
        <v>23</v>
      </c>
      <c r="F34" s="18">
        <f>_xlfn.STDEV.P(F28:F31)</f>
        <v>0</v>
      </c>
      <c r="G34" s="18">
        <f t="shared" ref="G34:W34" si="22">_xlfn.STDEV.P(G28:G31)</f>
        <v>0</v>
      </c>
      <c r="H34" s="18">
        <f t="shared" si="22"/>
        <v>0</v>
      </c>
      <c r="I34" s="18">
        <f t="shared" si="22"/>
        <v>0</v>
      </c>
      <c r="J34" s="18">
        <f t="shared" si="22"/>
        <v>0</v>
      </c>
      <c r="K34" s="18">
        <f t="shared" si="22"/>
        <v>0</v>
      </c>
      <c r="L34" s="18">
        <f t="shared" si="22"/>
        <v>0.4330127018922193</v>
      </c>
      <c r="M34" s="18">
        <f t="shared" si="22"/>
        <v>0</v>
      </c>
      <c r="N34" s="18">
        <f t="shared" si="22"/>
        <v>0</v>
      </c>
      <c r="O34" s="18">
        <f t="shared" si="22"/>
        <v>0</v>
      </c>
      <c r="P34" s="18">
        <f t="shared" si="22"/>
        <v>0</v>
      </c>
      <c r="Q34" s="18">
        <f t="shared" si="22"/>
        <v>0</v>
      </c>
      <c r="R34" s="18">
        <f t="shared" si="22"/>
        <v>0</v>
      </c>
      <c r="S34" s="18">
        <f t="shared" si="22"/>
        <v>0</v>
      </c>
      <c r="T34" s="18">
        <f t="shared" si="22"/>
        <v>0</v>
      </c>
      <c r="U34" s="18">
        <f t="shared" si="22"/>
        <v>0</v>
      </c>
      <c r="V34" s="18">
        <f t="shared" si="22"/>
        <v>0</v>
      </c>
      <c r="W34" s="18">
        <f t="shared" si="22"/>
        <v>0</v>
      </c>
      <c r="X34" s="19" t="s">
        <v>32</v>
      </c>
    </row>
    <row r="35" spans="1:24" s="22" customFormat="1" x14ac:dyDescent="0.3">
      <c r="A35" s="5" t="s">
        <v>27</v>
      </c>
      <c r="B35" s="6" t="s">
        <v>847</v>
      </c>
      <c r="C35" s="7" t="s">
        <v>842</v>
      </c>
      <c r="D35" s="31" t="s">
        <v>55</v>
      </c>
      <c r="E35" s="32" t="s">
        <v>34</v>
      </c>
      <c r="F35" s="27">
        <v>0</v>
      </c>
      <c r="G35" s="27">
        <v>0</v>
      </c>
      <c r="H35" s="27">
        <v>0</v>
      </c>
      <c r="I35" s="27">
        <v>2</v>
      </c>
      <c r="J35" s="27">
        <v>3</v>
      </c>
      <c r="K35" s="27">
        <v>0</v>
      </c>
      <c r="L35" s="27">
        <v>1</v>
      </c>
      <c r="M35" s="27">
        <v>0</v>
      </c>
      <c r="N35" s="27">
        <v>1</v>
      </c>
      <c r="O35" s="27">
        <v>0</v>
      </c>
      <c r="P35" s="27">
        <v>0</v>
      </c>
      <c r="Q35" s="12">
        <f>((J35+N35)/2)</f>
        <v>2</v>
      </c>
      <c r="R35" s="12">
        <v>0</v>
      </c>
      <c r="S35" s="12">
        <v>0</v>
      </c>
      <c r="T35" s="12">
        <f>((G35+I35+J35)/2)</f>
        <v>2.5</v>
      </c>
      <c r="U35" s="12">
        <f>((N35+P35)/1)</f>
        <v>1</v>
      </c>
      <c r="V35" s="12">
        <f>((I35+M35)/1)</f>
        <v>2</v>
      </c>
      <c r="W35" s="12">
        <f>((H35+I35+M35)/1)</f>
        <v>2</v>
      </c>
      <c r="X35" s="21"/>
    </row>
    <row r="36" spans="1:24" s="22" customFormat="1" x14ac:dyDescent="0.3">
      <c r="A36" s="5" t="s">
        <v>27</v>
      </c>
      <c r="B36" s="6" t="s">
        <v>847</v>
      </c>
      <c r="C36" s="7" t="s">
        <v>842</v>
      </c>
      <c r="D36" s="8" t="s">
        <v>56</v>
      </c>
      <c r="E36" s="30" t="s">
        <v>57</v>
      </c>
      <c r="F36" s="27">
        <v>0</v>
      </c>
      <c r="G36" s="27">
        <v>0</v>
      </c>
      <c r="H36" s="27">
        <v>0</v>
      </c>
      <c r="I36" s="27">
        <v>2</v>
      </c>
      <c r="J36" s="27">
        <v>3</v>
      </c>
      <c r="K36" s="27">
        <v>0</v>
      </c>
      <c r="L36" s="27">
        <v>1</v>
      </c>
      <c r="M36" s="27">
        <v>0</v>
      </c>
      <c r="N36" s="27">
        <v>2</v>
      </c>
      <c r="O36" s="27">
        <v>0</v>
      </c>
      <c r="P36" s="27">
        <v>0</v>
      </c>
      <c r="Q36" s="12">
        <f>((J36+N36)/2)</f>
        <v>2.5</v>
      </c>
      <c r="R36" s="12">
        <v>0</v>
      </c>
      <c r="S36" s="12">
        <v>0</v>
      </c>
      <c r="T36" s="12">
        <f>((G36+I36+J36)/2)</f>
        <v>2.5</v>
      </c>
      <c r="U36" s="12">
        <f>((N36+P36)/1)</f>
        <v>2</v>
      </c>
      <c r="V36" s="12">
        <f>((I36+M36)/1)</f>
        <v>2</v>
      </c>
      <c r="W36" s="12">
        <f>((H36+I36+M36)/1)</f>
        <v>2</v>
      </c>
      <c r="X36" s="21"/>
    </row>
    <row r="37" spans="1:24" s="22" customFormat="1" x14ac:dyDescent="0.3">
      <c r="A37" s="5" t="s">
        <v>27</v>
      </c>
      <c r="B37" s="6" t="s">
        <v>847</v>
      </c>
      <c r="C37" s="7" t="s">
        <v>842</v>
      </c>
      <c r="D37" s="8" t="s">
        <v>58</v>
      </c>
      <c r="E37" s="30" t="s">
        <v>59</v>
      </c>
      <c r="F37" s="27">
        <v>0</v>
      </c>
      <c r="G37" s="27">
        <v>0</v>
      </c>
      <c r="H37" s="27">
        <v>0</v>
      </c>
      <c r="I37" s="27">
        <v>1</v>
      </c>
      <c r="J37" s="27">
        <v>3</v>
      </c>
      <c r="K37" s="27">
        <v>0</v>
      </c>
      <c r="L37" s="27">
        <v>3</v>
      </c>
      <c r="M37" s="27">
        <v>0</v>
      </c>
      <c r="N37" s="27">
        <v>2</v>
      </c>
      <c r="O37" s="27">
        <v>0</v>
      </c>
      <c r="P37" s="27">
        <v>0</v>
      </c>
      <c r="Q37" s="12">
        <f>((J37+N37)/2)</f>
        <v>2.5</v>
      </c>
      <c r="R37" s="12">
        <v>0</v>
      </c>
      <c r="S37" s="12">
        <v>0</v>
      </c>
      <c r="T37" s="12">
        <f>((G37+I37+J37)/2)</f>
        <v>2</v>
      </c>
      <c r="U37" s="12">
        <f>((N37+P37)/1)</f>
        <v>2</v>
      </c>
      <c r="V37" s="12">
        <f>((I37+M37)/1)</f>
        <v>1</v>
      </c>
      <c r="W37" s="12">
        <f>((H37+I37+M37)/1)</f>
        <v>1</v>
      </c>
      <c r="X37" s="21"/>
    </row>
    <row r="38" spans="1:24" s="22" customFormat="1" x14ac:dyDescent="0.3">
      <c r="A38" s="13" t="s">
        <v>27</v>
      </c>
      <c r="B38" s="14" t="s">
        <v>847</v>
      </c>
      <c r="C38" s="15" t="s">
        <v>842</v>
      </c>
      <c r="D38" s="16" t="s">
        <v>29</v>
      </c>
      <c r="E38" s="17" t="s">
        <v>23</v>
      </c>
      <c r="F38" s="18">
        <f>SUM(F35:F37)</f>
        <v>0</v>
      </c>
      <c r="G38" s="18">
        <f t="shared" ref="G38:W38" si="23">SUM(G35:G37)</f>
        <v>0</v>
      </c>
      <c r="H38" s="18">
        <f t="shared" si="23"/>
        <v>0</v>
      </c>
      <c r="I38" s="18">
        <f t="shared" si="23"/>
        <v>5</v>
      </c>
      <c r="J38" s="18">
        <f t="shared" si="23"/>
        <v>9</v>
      </c>
      <c r="K38" s="18">
        <f t="shared" si="23"/>
        <v>0</v>
      </c>
      <c r="L38" s="18">
        <f t="shared" si="23"/>
        <v>5</v>
      </c>
      <c r="M38" s="18">
        <f t="shared" si="23"/>
        <v>0</v>
      </c>
      <c r="N38" s="18">
        <f t="shared" si="23"/>
        <v>5</v>
      </c>
      <c r="O38" s="18">
        <f t="shared" si="23"/>
        <v>0</v>
      </c>
      <c r="P38" s="18">
        <f t="shared" si="23"/>
        <v>0</v>
      </c>
      <c r="Q38" s="18">
        <f t="shared" si="23"/>
        <v>7</v>
      </c>
      <c r="R38" s="18">
        <f t="shared" si="23"/>
        <v>0</v>
      </c>
      <c r="S38" s="18">
        <f t="shared" si="23"/>
        <v>0</v>
      </c>
      <c r="T38" s="18">
        <f t="shared" si="23"/>
        <v>7</v>
      </c>
      <c r="U38" s="18">
        <f t="shared" si="23"/>
        <v>5</v>
      </c>
      <c r="V38" s="18">
        <f t="shared" si="23"/>
        <v>5</v>
      </c>
      <c r="W38" s="18">
        <f t="shared" si="23"/>
        <v>5</v>
      </c>
      <c r="X38" s="19" t="s">
        <v>30</v>
      </c>
    </row>
    <row r="39" spans="1:24" s="22" customFormat="1" x14ac:dyDescent="0.3">
      <c r="A39" s="13" t="s">
        <v>27</v>
      </c>
      <c r="B39" s="14" t="s">
        <v>847</v>
      </c>
      <c r="C39" s="15" t="s">
        <v>842</v>
      </c>
      <c r="D39" s="16" t="s">
        <v>29</v>
      </c>
      <c r="E39" s="17" t="s">
        <v>23</v>
      </c>
      <c r="F39" s="18">
        <f>AVERAGE(F35:F37)</f>
        <v>0</v>
      </c>
      <c r="G39" s="18">
        <f t="shared" ref="G39:W39" si="24">AVERAGE(G35:G37)</f>
        <v>0</v>
      </c>
      <c r="H39" s="18">
        <f t="shared" si="24"/>
        <v>0</v>
      </c>
      <c r="I39" s="18">
        <f t="shared" si="24"/>
        <v>1.6666666666666667</v>
      </c>
      <c r="J39" s="18">
        <f t="shared" si="24"/>
        <v>3</v>
      </c>
      <c r="K39" s="18">
        <f t="shared" si="24"/>
        <v>0</v>
      </c>
      <c r="L39" s="18">
        <f t="shared" si="24"/>
        <v>1.6666666666666667</v>
      </c>
      <c r="M39" s="18">
        <f t="shared" si="24"/>
        <v>0</v>
      </c>
      <c r="N39" s="18">
        <f t="shared" si="24"/>
        <v>1.6666666666666667</v>
      </c>
      <c r="O39" s="18">
        <f t="shared" si="24"/>
        <v>0</v>
      </c>
      <c r="P39" s="18">
        <f t="shared" si="24"/>
        <v>0</v>
      </c>
      <c r="Q39" s="18">
        <f t="shared" si="24"/>
        <v>2.3333333333333335</v>
      </c>
      <c r="R39" s="18">
        <f t="shared" si="24"/>
        <v>0</v>
      </c>
      <c r="S39" s="18">
        <f t="shared" si="24"/>
        <v>0</v>
      </c>
      <c r="T39" s="18">
        <f t="shared" si="24"/>
        <v>2.3333333333333335</v>
      </c>
      <c r="U39" s="18">
        <f t="shared" si="24"/>
        <v>1.6666666666666667</v>
      </c>
      <c r="V39" s="18">
        <f t="shared" si="24"/>
        <v>1.6666666666666667</v>
      </c>
      <c r="W39" s="18">
        <f t="shared" si="24"/>
        <v>1.6666666666666667</v>
      </c>
      <c r="X39" s="19" t="s">
        <v>31</v>
      </c>
    </row>
    <row r="40" spans="1:24" s="22" customFormat="1" x14ac:dyDescent="0.3">
      <c r="A40" s="13" t="s">
        <v>27</v>
      </c>
      <c r="B40" s="14" t="s">
        <v>54</v>
      </c>
      <c r="C40" s="15" t="s">
        <v>842</v>
      </c>
      <c r="D40" s="16" t="s">
        <v>29</v>
      </c>
      <c r="E40" s="17" t="s">
        <v>23</v>
      </c>
      <c r="F40" s="18">
        <f>_xlfn.STDEV.P(F35:F37)</f>
        <v>0</v>
      </c>
      <c r="G40" s="18">
        <f t="shared" ref="G40:W40" si="25">_xlfn.STDEV.P(G35:G37)</f>
        <v>0</v>
      </c>
      <c r="H40" s="18">
        <f t="shared" si="25"/>
        <v>0</v>
      </c>
      <c r="I40" s="18">
        <f t="shared" si="25"/>
        <v>0.47140452079103168</v>
      </c>
      <c r="J40" s="18">
        <f t="shared" si="25"/>
        <v>0</v>
      </c>
      <c r="K40" s="18">
        <f t="shared" si="25"/>
        <v>0</v>
      </c>
      <c r="L40" s="18">
        <f t="shared" si="25"/>
        <v>0.94280904158206336</v>
      </c>
      <c r="M40" s="18">
        <f t="shared" si="25"/>
        <v>0</v>
      </c>
      <c r="N40" s="18">
        <f t="shared" si="25"/>
        <v>0.47140452079103168</v>
      </c>
      <c r="O40" s="18">
        <f t="shared" si="25"/>
        <v>0</v>
      </c>
      <c r="P40" s="18">
        <f t="shared" si="25"/>
        <v>0</v>
      </c>
      <c r="Q40" s="18">
        <f t="shared" si="25"/>
        <v>0.23570226039551584</v>
      </c>
      <c r="R40" s="18">
        <f t="shared" si="25"/>
        <v>0</v>
      </c>
      <c r="S40" s="18">
        <f t="shared" si="25"/>
        <v>0</v>
      </c>
      <c r="T40" s="18">
        <f t="shared" si="25"/>
        <v>0.23570226039551584</v>
      </c>
      <c r="U40" s="18">
        <f t="shared" si="25"/>
        <v>0.47140452079103168</v>
      </c>
      <c r="V40" s="18">
        <f t="shared" si="25"/>
        <v>0.47140452079103168</v>
      </c>
      <c r="W40" s="18">
        <f t="shared" si="25"/>
        <v>0.47140452079103168</v>
      </c>
      <c r="X40" s="19" t="s">
        <v>32</v>
      </c>
    </row>
    <row r="41" spans="1:24" s="22" customFormat="1" x14ac:dyDescent="0.3">
      <c r="A41" s="5" t="s">
        <v>27</v>
      </c>
      <c r="B41" s="6" t="s">
        <v>848</v>
      </c>
      <c r="C41" s="7" t="s">
        <v>842</v>
      </c>
      <c r="D41" s="8" t="s">
        <v>56</v>
      </c>
      <c r="E41" s="30" t="s">
        <v>57</v>
      </c>
      <c r="F41" s="27">
        <v>0</v>
      </c>
      <c r="G41" s="27">
        <v>0</v>
      </c>
      <c r="H41" s="27">
        <v>0</v>
      </c>
      <c r="I41" s="27">
        <v>2</v>
      </c>
      <c r="J41" s="27">
        <v>3</v>
      </c>
      <c r="K41" s="27">
        <v>0</v>
      </c>
      <c r="L41" s="27">
        <v>1</v>
      </c>
      <c r="M41" s="27">
        <v>0</v>
      </c>
      <c r="N41" s="27">
        <v>2</v>
      </c>
      <c r="O41" s="27">
        <v>0</v>
      </c>
      <c r="P41" s="27">
        <v>0</v>
      </c>
      <c r="Q41" s="12">
        <f>((J41+N41)/2)</f>
        <v>2.5</v>
      </c>
      <c r="R41" s="12">
        <v>0</v>
      </c>
      <c r="S41" s="12">
        <v>0</v>
      </c>
      <c r="T41" s="12">
        <f>((G41+I41+J41)/2)</f>
        <v>2.5</v>
      </c>
      <c r="U41" s="12">
        <f>((N41+P41)/1)</f>
        <v>2</v>
      </c>
      <c r="V41" s="12">
        <f>((I41+M41)/1)</f>
        <v>2</v>
      </c>
      <c r="W41" s="12">
        <f>((H41+I41+M41)/1)</f>
        <v>2</v>
      </c>
      <c r="X41" s="21"/>
    </row>
    <row r="42" spans="1:24" s="22" customFormat="1" x14ac:dyDescent="0.3">
      <c r="A42" s="5" t="s">
        <v>27</v>
      </c>
      <c r="B42" s="6" t="s">
        <v>848</v>
      </c>
      <c r="C42" s="7" t="s">
        <v>842</v>
      </c>
      <c r="D42" s="8" t="s">
        <v>58</v>
      </c>
      <c r="E42" s="30" t="s">
        <v>59</v>
      </c>
      <c r="F42" s="27">
        <v>0</v>
      </c>
      <c r="G42" s="27">
        <v>0</v>
      </c>
      <c r="H42" s="27">
        <v>0</v>
      </c>
      <c r="I42" s="27">
        <v>1</v>
      </c>
      <c r="J42" s="27">
        <v>3</v>
      </c>
      <c r="K42" s="27">
        <v>0</v>
      </c>
      <c r="L42" s="27">
        <v>3</v>
      </c>
      <c r="M42" s="27">
        <v>0</v>
      </c>
      <c r="N42" s="27">
        <v>2</v>
      </c>
      <c r="O42" s="27">
        <v>0</v>
      </c>
      <c r="P42" s="27">
        <v>0</v>
      </c>
      <c r="Q42" s="12">
        <f>((J42+N42)/2)</f>
        <v>2.5</v>
      </c>
      <c r="R42" s="12">
        <v>0</v>
      </c>
      <c r="S42" s="12">
        <v>0</v>
      </c>
      <c r="T42" s="12">
        <f>((G42+I42+J42)/2)</f>
        <v>2</v>
      </c>
      <c r="U42" s="12">
        <f>((N42+P42)/1)</f>
        <v>2</v>
      </c>
      <c r="V42" s="12">
        <f>((I42+M42)/1)</f>
        <v>1</v>
      </c>
      <c r="W42" s="12">
        <f>((H42+I42+M42)/1)</f>
        <v>1</v>
      </c>
      <c r="X42" s="21"/>
    </row>
    <row r="43" spans="1:24" s="22" customFormat="1" x14ac:dyDescent="0.3">
      <c r="A43" s="5" t="s">
        <v>27</v>
      </c>
      <c r="B43" s="6" t="s">
        <v>848</v>
      </c>
      <c r="C43" s="7" t="s">
        <v>842</v>
      </c>
      <c r="D43" s="8" t="s">
        <v>60</v>
      </c>
      <c r="E43" s="30" t="s">
        <v>61</v>
      </c>
      <c r="F43" s="27">
        <v>0</v>
      </c>
      <c r="G43" s="27">
        <v>0</v>
      </c>
      <c r="H43" s="27">
        <v>0</v>
      </c>
      <c r="I43" s="27">
        <v>1</v>
      </c>
      <c r="J43" s="27">
        <v>1</v>
      </c>
      <c r="K43" s="27">
        <v>0</v>
      </c>
      <c r="L43" s="27">
        <v>2</v>
      </c>
      <c r="M43" s="27">
        <v>0</v>
      </c>
      <c r="N43" s="27">
        <v>1</v>
      </c>
      <c r="O43" s="27">
        <v>0</v>
      </c>
      <c r="P43" s="27">
        <v>0</v>
      </c>
      <c r="Q43" s="12">
        <f>((J43+N43)/2)</f>
        <v>1</v>
      </c>
      <c r="R43" s="12">
        <v>0</v>
      </c>
      <c r="S43" s="12">
        <v>0</v>
      </c>
      <c r="T43" s="12">
        <f>((G43+I43+J43)/2)</f>
        <v>1</v>
      </c>
      <c r="U43" s="12">
        <f>((N43+P43)/1)</f>
        <v>1</v>
      </c>
      <c r="V43" s="12">
        <f>((I43+M43)/1)</f>
        <v>1</v>
      </c>
      <c r="W43" s="12">
        <f>((H43+I43+M43)/1)</f>
        <v>1</v>
      </c>
      <c r="X43" s="21"/>
    </row>
    <row r="44" spans="1:24" s="22" customFormat="1" x14ac:dyDescent="0.3">
      <c r="A44" s="5" t="s">
        <v>27</v>
      </c>
      <c r="B44" s="6" t="s">
        <v>848</v>
      </c>
      <c r="C44" s="7" t="s">
        <v>842</v>
      </c>
      <c r="D44" s="8" t="s">
        <v>62</v>
      </c>
      <c r="E44" s="30" t="s">
        <v>63</v>
      </c>
      <c r="F44" s="27">
        <v>0</v>
      </c>
      <c r="G44" s="27">
        <v>0</v>
      </c>
      <c r="H44" s="27">
        <v>0</v>
      </c>
      <c r="I44" s="27">
        <v>2</v>
      </c>
      <c r="J44" s="27">
        <v>3</v>
      </c>
      <c r="K44" s="27">
        <v>0</v>
      </c>
      <c r="L44" s="27">
        <v>1</v>
      </c>
      <c r="M44" s="27">
        <v>0</v>
      </c>
      <c r="N44" s="27">
        <v>1</v>
      </c>
      <c r="O44" s="27">
        <v>0</v>
      </c>
      <c r="P44" s="27">
        <v>0</v>
      </c>
      <c r="Q44" s="12">
        <f>((J44+N44)/2)</f>
        <v>2</v>
      </c>
      <c r="R44" s="12">
        <v>0</v>
      </c>
      <c r="S44" s="12">
        <v>0</v>
      </c>
      <c r="T44" s="12">
        <f>((G44+I44+J44)/2)</f>
        <v>2.5</v>
      </c>
      <c r="U44" s="12">
        <f>((N44+P44)/1)</f>
        <v>1</v>
      </c>
      <c r="V44" s="12">
        <f>((I44+M44)/1)</f>
        <v>2</v>
      </c>
      <c r="W44" s="12">
        <f>((H44+I44+M44)/1)</f>
        <v>2</v>
      </c>
      <c r="X44" s="21"/>
    </row>
    <row r="45" spans="1:24" s="22" customFormat="1" x14ac:dyDescent="0.3">
      <c r="A45" s="13" t="s">
        <v>27</v>
      </c>
      <c r="B45" s="14" t="s">
        <v>848</v>
      </c>
      <c r="C45" s="15" t="s">
        <v>842</v>
      </c>
      <c r="D45" s="16" t="s">
        <v>29</v>
      </c>
      <c r="E45" s="17" t="s">
        <v>23</v>
      </c>
      <c r="F45" s="18">
        <f>SUM(F41:F44)</f>
        <v>0</v>
      </c>
      <c r="G45" s="18">
        <f t="shared" ref="G45:W45" si="26">SUM(G41:G44)</f>
        <v>0</v>
      </c>
      <c r="H45" s="18">
        <f t="shared" si="26"/>
        <v>0</v>
      </c>
      <c r="I45" s="18">
        <f t="shared" si="26"/>
        <v>6</v>
      </c>
      <c r="J45" s="18">
        <f t="shared" si="26"/>
        <v>10</v>
      </c>
      <c r="K45" s="18">
        <f t="shared" si="26"/>
        <v>0</v>
      </c>
      <c r="L45" s="18">
        <f t="shared" si="26"/>
        <v>7</v>
      </c>
      <c r="M45" s="18">
        <f t="shared" si="26"/>
        <v>0</v>
      </c>
      <c r="N45" s="18">
        <f t="shared" si="26"/>
        <v>6</v>
      </c>
      <c r="O45" s="18">
        <f t="shared" si="26"/>
        <v>0</v>
      </c>
      <c r="P45" s="18">
        <f t="shared" si="26"/>
        <v>0</v>
      </c>
      <c r="Q45" s="18">
        <f t="shared" si="26"/>
        <v>8</v>
      </c>
      <c r="R45" s="18">
        <f t="shared" si="26"/>
        <v>0</v>
      </c>
      <c r="S45" s="18">
        <f t="shared" si="26"/>
        <v>0</v>
      </c>
      <c r="T45" s="18">
        <f t="shared" si="26"/>
        <v>8</v>
      </c>
      <c r="U45" s="18">
        <f t="shared" si="26"/>
        <v>6</v>
      </c>
      <c r="V45" s="18">
        <f t="shared" si="26"/>
        <v>6</v>
      </c>
      <c r="W45" s="18">
        <f t="shared" si="26"/>
        <v>6</v>
      </c>
      <c r="X45" s="19" t="s">
        <v>30</v>
      </c>
    </row>
    <row r="46" spans="1:24" s="22" customFormat="1" x14ac:dyDescent="0.3">
      <c r="A46" s="13" t="s">
        <v>27</v>
      </c>
      <c r="B46" s="14" t="s">
        <v>848</v>
      </c>
      <c r="C46" s="15" t="s">
        <v>842</v>
      </c>
      <c r="D46" s="16" t="s">
        <v>29</v>
      </c>
      <c r="E46" s="17" t="s">
        <v>23</v>
      </c>
      <c r="F46" s="18">
        <f>AVERAGE(F41:F44)</f>
        <v>0</v>
      </c>
      <c r="G46" s="18">
        <f t="shared" ref="G46:W46" si="27">AVERAGE(G41:G44)</f>
        <v>0</v>
      </c>
      <c r="H46" s="18">
        <f t="shared" si="27"/>
        <v>0</v>
      </c>
      <c r="I46" s="18">
        <f t="shared" si="27"/>
        <v>1.5</v>
      </c>
      <c r="J46" s="18">
        <f t="shared" si="27"/>
        <v>2.5</v>
      </c>
      <c r="K46" s="18">
        <f t="shared" si="27"/>
        <v>0</v>
      </c>
      <c r="L46" s="18">
        <f t="shared" si="27"/>
        <v>1.75</v>
      </c>
      <c r="M46" s="18">
        <f t="shared" si="27"/>
        <v>0</v>
      </c>
      <c r="N46" s="18">
        <f t="shared" si="27"/>
        <v>1.5</v>
      </c>
      <c r="O46" s="18">
        <f t="shared" si="27"/>
        <v>0</v>
      </c>
      <c r="P46" s="18">
        <f t="shared" si="27"/>
        <v>0</v>
      </c>
      <c r="Q46" s="18">
        <f t="shared" si="27"/>
        <v>2</v>
      </c>
      <c r="R46" s="18">
        <f t="shared" si="27"/>
        <v>0</v>
      </c>
      <c r="S46" s="18">
        <f t="shared" si="27"/>
        <v>0</v>
      </c>
      <c r="T46" s="18">
        <f t="shared" si="27"/>
        <v>2</v>
      </c>
      <c r="U46" s="18">
        <f t="shared" si="27"/>
        <v>1.5</v>
      </c>
      <c r="V46" s="18">
        <f t="shared" si="27"/>
        <v>1.5</v>
      </c>
      <c r="W46" s="18">
        <f t="shared" si="27"/>
        <v>1.5</v>
      </c>
      <c r="X46" s="19" t="s">
        <v>31</v>
      </c>
    </row>
    <row r="47" spans="1:24" s="22" customFormat="1" x14ac:dyDescent="0.3">
      <c r="A47" s="13" t="s">
        <v>27</v>
      </c>
      <c r="B47" s="14" t="s">
        <v>848</v>
      </c>
      <c r="C47" s="15" t="s">
        <v>842</v>
      </c>
      <c r="D47" s="16" t="s">
        <v>29</v>
      </c>
      <c r="E47" s="17" t="s">
        <v>23</v>
      </c>
      <c r="F47" s="18">
        <f>_xlfn.STDEV.P(F41:F44)</f>
        <v>0</v>
      </c>
      <c r="G47" s="18">
        <f t="shared" ref="G47:W47" si="28">_xlfn.STDEV.P(G41:G44)</f>
        <v>0</v>
      </c>
      <c r="H47" s="18">
        <f t="shared" si="28"/>
        <v>0</v>
      </c>
      <c r="I47" s="18">
        <f t="shared" si="28"/>
        <v>0.5</v>
      </c>
      <c r="J47" s="18">
        <f t="shared" si="28"/>
        <v>0.8660254037844386</v>
      </c>
      <c r="K47" s="18">
        <f t="shared" si="28"/>
        <v>0</v>
      </c>
      <c r="L47" s="18">
        <f t="shared" si="28"/>
        <v>0.82915619758884995</v>
      </c>
      <c r="M47" s="18">
        <f t="shared" si="28"/>
        <v>0</v>
      </c>
      <c r="N47" s="18">
        <f t="shared" si="28"/>
        <v>0.5</v>
      </c>
      <c r="O47" s="18">
        <f t="shared" si="28"/>
        <v>0</v>
      </c>
      <c r="P47" s="18">
        <f t="shared" si="28"/>
        <v>0</v>
      </c>
      <c r="Q47" s="18">
        <f t="shared" si="28"/>
        <v>0.61237243569579447</v>
      </c>
      <c r="R47" s="18">
        <f t="shared" si="28"/>
        <v>0</v>
      </c>
      <c r="S47" s="18">
        <f t="shared" si="28"/>
        <v>0</v>
      </c>
      <c r="T47" s="18">
        <f t="shared" si="28"/>
        <v>0.61237243569579447</v>
      </c>
      <c r="U47" s="18">
        <f t="shared" si="28"/>
        <v>0.5</v>
      </c>
      <c r="V47" s="18">
        <f t="shared" si="28"/>
        <v>0.5</v>
      </c>
      <c r="W47" s="18">
        <f t="shared" si="28"/>
        <v>0.5</v>
      </c>
      <c r="X47" s="19" t="s">
        <v>32</v>
      </c>
    </row>
    <row r="48" spans="1:24" s="22" customFormat="1" x14ac:dyDescent="0.3">
      <c r="A48" s="5" t="s">
        <v>27</v>
      </c>
      <c r="B48" s="25" t="s">
        <v>849</v>
      </c>
      <c r="C48" s="7" t="s">
        <v>842</v>
      </c>
      <c r="D48" s="8" t="s">
        <v>64</v>
      </c>
      <c r="E48" s="33" t="s">
        <v>65</v>
      </c>
      <c r="F48" s="27">
        <v>0</v>
      </c>
      <c r="G48" s="27">
        <v>0</v>
      </c>
      <c r="H48" s="27">
        <v>0</v>
      </c>
      <c r="I48" s="27">
        <v>1</v>
      </c>
      <c r="J48" s="27">
        <v>1</v>
      </c>
      <c r="K48" s="27">
        <v>0</v>
      </c>
      <c r="L48" s="27">
        <v>1</v>
      </c>
      <c r="M48" s="27">
        <v>0</v>
      </c>
      <c r="N48" s="27">
        <v>1</v>
      </c>
      <c r="O48" s="27">
        <v>0</v>
      </c>
      <c r="P48" s="27">
        <v>0</v>
      </c>
      <c r="Q48" s="12">
        <f>((J48+N48)/2)</f>
        <v>1</v>
      </c>
      <c r="R48" s="12">
        <v>0</v>
      </c>
      <c r="S48" s="12">
        <v>0</v>
      </c>
      <c r="T48" s="12">
        <f>((G48+I48+J48)/2)</f>
        <v>1</v>
      </c>
      <c r="U48" s="12">
        <f>((N48+P48)/1)</f>
        <v>1</v>
      </c>
      <c r="V48" s="12">
        <f>((I48+M48)/1)</f>
        <v>1</v>
      </c>
      <c r="W48" s="12">
        <f>((H48+I48+M48)/1)</f>
        <v>1</v>
      </c>
      <c r="X48" s="21"/>
    </row>
    <row r="49" spans="1:24" s="22" customFormat="1" x14ac:dyDescent="0.3">
      <c r="A49" s="13" t="s">
        <v>27</v>
      </c>
      <c r="B49" s="14" t="s">
        <v>849</v>
      </c>
      <c r="C49" s="15" t="s">
        <v>842</v>
      </c>
      <c r="D49" s="16" t="s">
        <v>29</v>
      </c>
      <c r="E49" s="17" t="s">
        <v>23</v>
      </c>
      <c r="F49" s="18">
        <f>SUM(F48:F48)</f>
        <v>0</v>
      </c>
      <c r="G49" s="18">
        <f t="shared" ref="G49:W49" si="29">SUM(G48:G48)</f>
        <v>0</v>
      </c>
      <c r="H49" s="18">
        <f t="shared" si="29"/>
        <v>0</v>
      </c>
      <c r="I49" s="18">
        <f t="shared" si="29"/>
        <v>1</v>
      </c>
      <c r="J49" s="18">
        <f t="shared" si="29"/>
        <v>1</v>
      </c>
      <c r="K49" s="18">
        <f t="shared" si="29"/>
        <v>0</v>
      </c>
      <c r="L49" s="18">
        <f t="shared" si="29"/>
        <v>1</v>
      </c>
      <c r="M49" s="18">
        <f t="shared" si="29"/>
        <v>0</v>
      </c>
      <c r="N49" s="18">
        <f t="shared" si="29"/>
        <v>1</v>
      </c>
      <c r="O49" s="18">
        <f t="shared" si="29"/>
        <v>0</v>
      </c>
      <c r="P49" s="18">
        <f t="shared" si="29"/>
        <v>0</v>
      </c>
      <c r="Q49" s="18">
        <f t="shared" si="29"/>
        <v>1</v>
      </c>
      <c r="R49" s="18">
        <f t="shared" si="29"/>
        <v>0</v>
      </c>
      <c r="S49" s="18">
        <f t="shared" si="29"/>
        <v>0</v>
      </c>
      <c r="T49" s="18">
        <f t="shared" si="29"/>
        <v>1</v>
      </c>
      <c r="U49" s="18">
        <f t="shared" si="29"/>
        <v>1</v>
      </c>
      <c r="V49" s="18">
        <f t="shared" si="29"/>
        <v>1</v>
      </c>
      <c r="W49" s="18">
        <f t="shared" si="29"/>
        <v>1</v>
      </c>
      <c r="X49" s="19" t="s">
        <v>30</v>
      </c>
    </row>
    <row r="50" spans="1:24" s="22" customFormat="1" x14ac:dyDescent="0.3">
      <c r="A50" s="13" t="s">
        <v>27</v>
      </c>
      <c r="B50" s="14" t="s">
        <v>849</v>
      </c>
      <c r="C50" s="15" t="s">
        <v>842</v>
      </c>
      <c r="D50" s="16" t="s">
        <v>29</v>
      </c>
      <c r="E50" s="17" t="s">
        <v>23</v>
      </c>
      <c r="F50" s="18">
        <f>AVERAGE(F48:F48)</f>
        <v>0</v>
      </c>
      <c r="G50" s="18">
        <f t="shared" ref="G50:W50" si="30">AVERAGE(G48:G48)</f>
        <v>0</v>
      </c>
      <c r="H50" s="18">
        <f t="shared" si="30"/>
        <v>0</v>
      </c>
      <c r="I50" s="18">
        <f t="shared" si="30"/>
        <v>1</v>
      </c>
      <c r="J50" s="18">
        <f t="shared" si="30"/>
        <v>1</v>
      </c>
      <c r="K50" s="18">
        <f t="shared" si="30"/>
        <v>0</v>
      </c>
      <c r="L50" s="18">
        <f t="shared" si="30"/>
        <v>1</v>
      </c>
      <c r="M50" s="18">
        <f t="shared" si="30"/>
        <v>0</v>
      </c>
      <c r="N50" s="18">
        <f t="shared" si="30"/>
        <v>1</v>
      </c>
      <c r="O50" s="18">
        <f t="shared" si="30"/>
        <v>0</v>
      </c>
      <c r="P50" s="18">
        <f t="shared" si="30"/>
        <v>0</v>
      </c>
      <c r="Q50" s="18">
        <f t="shared" si="30"/>
        <v>1</v>
      </c>
      <c r="R50" s="18">
        <f t="shared" si="30"/>
        <v>0</v>
      </c>
      <c r="S50" s="18">
        <f t="shared" si="30"/>
        <v>0</v>
      </c>
      <c r="T50" s="18">
        <f t="shared" si="30"/>
        <v>1</v>
      </c>
      <c r="U50" s="18">
        <f t="shared" si="30"/>
        <v>1</v>
      </c>
      <c r="V50" s="18">
        <f t="shared" si="30"/>
        <v>1</v>
      </c>
      <c r="W50" s="18">
        <f t="shared" si="30"/>
        <v>1</v>
      </c>
      <c r="X50" s="19" t="s">
        <v>31</v>
      </c>
    </row>
    <row r="51" spans="1:24" s="22" customFormat="1" x14ac:dyDescent="0.3">
      <c r="A51" s="13" t="s">
        <v>27</v>
      </c>
      <c r="B51" s="14" t="s">
        <v>849</v>
      </c>
      <c r="C51" s="15" t="s">
        <v>842</v>
      </c>
      <c r="D51" s="16" t="s">
        <v>29</v>
      </c>
      <c r="E51" s="17" t="s">
        <v>23</v>
      </c>
      <c r="F51" s="18">
        <f>_xlfn.STDEV.P(F48:F48)</f>
        <v>0</v>
      </c>
      <c r="G51" s="18">
        <f t="shared" ref="G51:W51" si="31">_xlfn.STDEV.P(G48:G48)</f>
        <v>0</v>
      </c>
      <c r="H51" s="18">
        <f t="shared" si="31"/>
        <v>0</v>
      </c>
      <c r="I51" s="18">
        <f t="shared" si="31"/>
        <v>0</v>
      </c>
      <c r="J51" s="18">
        <f t="shared" si="31"/>
        <v>0</v>
      </c>
      <c r="K51" s="18">
        <f t="shared" si="31"/>
        <v>0</v>
      </c>
      <c r="L51" s="18">
        <f t="shared" si="31"/>
        <v>0</v>
      </c>
      <c r="M51" s="18">
        <f t="shared" si="31"/>
        <v>0</v>
      </c>
      <c r="N51" s="18">
        <f t="shared" si="31"/>
        <v>0</v>
      </c>
      <c r="O51" s="18">
        <f t="shared" si="31"/>
        <v>0</v>
      </c>
      <c r="P51" s="18">
        <f t="shared" si="31"/>
        <v>0</v>
      </c>
      <c r="Q51" s="18">
        <f t="shared" si="31"/>
        <v>0</v>
      </c>
      <c r="R51" s="18">
        <f t="shared" si="31"/>
        <v>0</v>
      </c>
      <c r="S51" s="18">
        <f t="shared" si="31"/>
        <v>0</v>
      </c>
      <c r="T51" s="18">
        <f t="shared" si="31"/>
        <v>0</v>
      </c>
      <c r="U51" s="18">
        <f t="shared" si="31"/>
        <v>0</v>
      </c>
      <c r="V51" s="18">
        <f t="shared" si="31"/>
        <v>0</v>
      </c>
      <c r="W51" s="18">
        <f t="shared" si="31"/>
        <v>0</v>
      </c>
      <c r="X51" s="19" t="s">
        <v>32</v>
      </c>
    </row>
    <row r="52" spans="1:24" s="22" customFormat="1" x14ac:dyDescent="0.3">
      <c r="A52" s="5" t="s">
        <v>27</v>
      </c>
      <c r="B52" s="25" t="s">
        <v>850</v>
      </c>
      <c r="C52" s="7" t="s">
        <v>842</v>
      </c>
      <c r="D52" s="8" t="s">
        <v>66</v>
      </c>
      <c r="E52" s="33" t="s">
        <v>67</v>
      </c>
      <c r="F52" s="27">
        <v>0</v>
      </c>
      <c r="G52" s="27">
        <v>0</v>
      </c>
      <c r="H52" s="27">
        <v>0</v>
      </c>
      <c r="I52" s="27">
        <v>1</v>
      </c>
      <c r="J52" s="27">
        <v>1</v>
      </c>
      <c r="K52" s="27">
        <v>0</v>
      </c>
      <c r="L52" s="27">
        <v>1</v>
      </c>
      <c r="M52" s="27">
        <v>0</v>
      </c>
      <c r="N52" s="27">
        <v>1</v>
      </c>
      <c r="O52" s="27">
        <v>0</v>
      </c>
      <c r="P52" s="27">
        <v>0</v>
      </c>
      <c r="Q52" s="12">
        <f>((J52+N52)/2)</f>
        <v>1</v>
      </c>
      <c r="R52" s="12">
        <v>0</v>
      </c>
      <c r="S52" s="12">
        <v>0</v>
      </c>
      <c r="T52" s="12">
        <f>((G52+I52+J52)/2)</f>
        <v>1</v>
      </c>
      <c r="U52" s="12">
        <f>((N52+P52)/1)</f>
        <v>1</v>
      </c>
      <c r="V52" s="12">
        <f>((I52+M52)/1)</f>
        <v>1</v>
      </c>
      <c r="W52" s="12">
        <f>((H52+I52+M52)/1)</f>
        <v>1</v>
      </c>
      <c r="X52" s="21"/>
    </row>
    <row r="53" spans="1:24" s="22" customFormat="1" x14ac:dyDescent="0.3">
      <c r="A53" s="13" t="s">
        <v>27</v>
      </c>
      <c r="B53" s="14" t="s">
        <v>850</v>
      </c>
      <c r="C53" s="15" t="s">
        <v>842</v>
      </c>
      <c r="D53" s="16" t="s">
        <v>29</v>
      </c>
      <c r="E53" s="17" t="s">
        <v>23</v>
      </c>
      <c r="F53" s="18">
        <f>SUM(F52:F52)</f>
        <v>0</v>
      </c>
      <c r="G53" s="18">
        <f t="shared" ref="G53:W53" si="32">SUM(G52:G52)</f>
        <v>0</v>
      </c>
      <c r="H53" s="18">
        <f t="shared" si="32"/>
        <v>0</v>
      </c>
      <c r="I53" s="18">
        <f t="shared" si="32"/>
        <v>1</v>
      </c>
      <c r="J53" s="18">
        <f t="shared" si="32"/>
        <v>1</v>
      </c>
      <c r="K53" s="18">
        <f t="shared" si="32"/>
        <v>0</v>
      </c>
      <c r="L53" s="18">
        <f t="shared" si="32"/>
        <v>1</v>
      </c>
      <c r="M53" s="18">
        <f t="shared" si="32"/>
        <v>0</v>
      </c>
      <c r="N53" s="18">
        <f t="shared" si="32"/>
        <v>1</v>
      </c>
      <c r="O53" s="18">
        <f t="shared" si="32"/>
        <v>0</v>
      </c>
      <c r="P53" s="18">
        <f t="shared" si="32"/>
        <v>0</v>
      </c>
      <c r="Q53" s="18">
        <f t="shared" si="32"/>
        <v>1</v>
      </c>
      <c r="R53" s="18">
        <f t="shared" si="32"/>
        <v>0</v>
      </c>
      <c r="S53" s="18">
        <f t="shared" si="32"/>
        <v>0</v>
      </c>
      <c r="T53" s="18">
        <f t="shared" si="32"/>
        <v>1</v>
      </c>
      <c r="U53" s="18">
        <f t="shared" si="32"/>
        <v>1</v>
      </c>
      <c r="V53" s="18">
        <f t="shared" si="32"/>
        <v>1</v>
      </c>
      <c r="W53" s="18">
        <f t="shared" si="32"/>
        <v>1</v>
      </c>
      <c r="X53" s="19" t="s">
        <v>30</v>
      </c>
    </row>
    <row r="54" spans="1:24" s="22" customFormat="1" x14ac:dyDescent="0.3">
      <c r="A54" s="13" t="s">
        <v>27</v>
      </c>
      <c r="B54" s="14" t="s">
        <v>850</v>
      </c>
      <c r="C54" s="15" t="s">
        <v>842</v>
      </c>
      <c r="D54" s="16" t="s">
        <v>29</v>
      </c>
      <c r="E54" s="17" t="s">
        <v>23</v>
      </c>
      <c r="F54" s="18">
        <f>AVERAGE(F52:F52)</f>
        <v>0</v>
      </c>
      <c r="G54" s="18">
        <f t="shared" ref="G54:W54" si="33">AVERAGE(G52:G52)</f>
        <v>0</v>
      </c>
      <c r="H54" s="18">
        <f t="shared" si="33"/>
        <v>0</v>
      </c>
      <c r="I54" s="18">
        <f t="shared" si="33"/>
        <v>1</v>
      </c>
      <c r="J54" s="18">
        <f t="shared" si="33"/>
        <v>1</v>
      </c>
      <c r="K54" s="18">
        <f t="shared" si="33"/>
        <v>0</v>
      </c>
      <c r="L54" s="18">
        <f t="shared" si="33"/>
        <v>1</v>
      </c>
      <c r="M54" s="18">
        <f t="shared" si="33"/>
        <v>0</v>
      </c>
      <c r="N54" s="18">
        <f t="shared" si="33"/>
        <v>1</v>
      </c>
      <c r="O54" s="18">
        <f t="shared" si="33"/>
        <v>0</v>
      </c>
      <c r="P54" s="18">
        <f t="shared" si="33"/>
        <v>0</v>
      </c>
      <c r="Q54" s="18">
        <f t="shared" si="33"/>
        <v>1</v>
      </c>
      <c r="R54" s="18">
        <f t="shared" si="33"/>
        <v>0</v>
      </c>
      <c r="S54" s="18">
        <f t="shared" si="33"/>
        <v>0</v>
      </c>
      <c r="T54" s="18">
        <f t="shared" si="33"/>
        <v>1</v>
      </c>
      <c r="U54" s="18">
        <f t="shared" si="33"/>
        <v>1</v>
      </c>
      <c r="V54" s="18">
        <f t="shared" si="33"/>
        <v>1</v>
      </c>
      <c r="W54" s="18">
        <f t="shared" si="33"/>
        <v>1</v>
      </c>
      <c r="X54" s="19" t="s">
        <v>31</v>
      </c>
    </row>
    <row r="55" spans="1:24" s="22" customFormat="1" x14ac:dyDescent="0.3">
      <c r="A55" s="13" t="s">
        <v>27</v>
      </c>
      <c r="B55" s="14" t="s">
        <v>850</v>
      </c>
      <c r="C55" s="15" t="s">
        <v>842</v>
      </c>
      <c r="D55" s="16" t="s">
        <v>29</v>
      </c>
      <c r="E55" s="17" t="s">
        <v>23</v>
      </c>
      <c r="F55" s="18">
        <f>_xlfn.STDEV.P(F52:F52)</f>
        <v>0</v>
      </c>
      <c r="G55" s="18">
        <f t="shared" ref="G55:W55" si="34">_xlfn.STDEV.P(G52:G52)</f>
        <v>0</v>
      </c>
      <c r="H55" s="18">
        <f t="shared" si="34"/>
        <v>0</v>
      </c>
      <c r="I55" s="18">
        <f t="shared" si="34"/>
        <v>0</v>
      </c>
      <c r="J55" s="18">
        <f t="shared" si="34"/>
        <v>0</v>
      </c>
      <c r="K55" s="18">
        <f t="shared" si="34"/>
        <v>0</v>
      </c>
      <c r="L55" s="18">
        <f t="shared" si="34"/>
        <v>0</v>
      </c>
      <c r="M55" s="18">
        <f t="shared" si="34"/>
        <v>0</v>
      </c>
      <c r="N55" s="18">
        <f t="shared" si="34"/>
        <v>0</v>
      </c>
      <c r="O55" s="18">
        <f t="shared" si="34"/>
        <v>0</v>
      </c>
      <c r="P55" s="18">
        <f t="shared" si="34"/>
        <v>0</v>
      </c>
      <c r="Q55" s="18">
        <f t="shared" si="34"/>
        <v>0</v>
      </c>
      <c r="R55" s="18">
        <f t="shared" si="34"/>
        <v>0</v>
      </c>
      <c r="S55" s="18">
        <f t="shared" si="34"/>
        <v>0</v>
      </c>
      <c r="T55" s="18">
        <f t="shared" si="34"/>
        <v>0</v>
      </c>
      <c r="U55" s="18">
        <f t="shared" si="34"/>
        <v>0</v>
      </c>
      <c r="V55" s="18">
        <f t="shared" si="34"/>
        <v>0</v>
      </c>
      <c r="W55" s="18">
        <f t="shared" si="34"/>
        <v>0</v>
      </c>
      <c r="X55" s="19" t="s">
        <v>32</v>
      </c>
    </row>
    <row r="56" spans="1:24" s="22" customFormat="1" x14ac:dyDescent="0.3">
      <c r="A56" s="5" t="s">
        <v>27</v>
      </c>
      <c r="B56" s="6" t="s">
        <v>68</v>
      </c>
      <c r="C56" s="7" t="s">
        <v>42</v>
      </c>
      <c r="D56" s="26" t="s">
        <v>69</v>
      </c>
      <c r="E56" s="29" t="s">
        <v>70</v>
      </c>
      <c r="F56" s="27">
        <v>0</v>
      </c>
      <c r="G56" s="27">
        <v>0</v>
      </c>
      <c r="H56" s="27">
        <v>0</v>
      </c>
      <c r="I56" s="27">
        <v>2</v>
      </c>
      <c r="J56" s="27">
        <v>3</v>
      </c>
      <c r="K56" s="27">
        <v>0</v>
      </c>
      <c r="L56" s="27">
        <v>1</v>
      </c>
      <c r="M56" s="27">
        <v>0</v>
      </c>
      <c r="N56" s="27">
        <v>2</v>
      </c>
      <c r="O56" s="27">
        <v>0</v>
      </c>
      <c r="P56" s="27">
        <v>0</v>
      </c>
      <c r="Q56" s="12">
        <f>((J56+N56)/2)</f>
        <v>2.5</v>
      </c>
      <c r="R56" s="12">
        <v>0</v>
      </c>
      <c r="S56" s="12">
        <v>0</v>
      </c>
      <c r="T56" s="12">
        <f>((G56+I56+J56)/2)</f>
        <v>2.5</v>
      </c>
      <c r="U56" s="12">
        <f>((N56+P56)/1)</f>
        <v>2</v>
      </c>
      <c r="V56" s="12">
        <f>((I56+M56)/1)</f>
        <v>2</v>
      </c>
      <c r="W56" s="12">
        <f>((H56+I56+M56)/1)</f>
        <v>2</v>
      </c>
      <c r="X56" s="21"/>
    </row>
    <row r="57" spans="1:24" s="22" customFormat="1" x14ac:dyDescent="0.3">
      <c r="A57" s="13" t="s">
        <v>27</v>
      </c>
      <c r="B57" s="14" t="s">
        <v>68</v>
      </c>
      <c r="C57" s="15" t="s">
        <v>42</v>
      </c>
      <c r="D57" s="16" t="s">
        <v>29</v>
      </c>
      <c r="E57" s="17" t="s">
        <v>23</v>
      </c>
      <c r="F57" s="18">
        <f>SUM(F56:F56)</f>
        <v>0</v>
      </c>
      <c r="G57" s="18">
        <f t="shared" ref="G57:W57" si="35">SUM(G56:G56)</f>
        <v>0</v>
      </c>
      <c r="H57" s="18">
        <f t="shared" si="35"/>
        <v>0</v>
      </c>
      <c r="I57" s="18">
        <f t="shared" si="35"/>
        <v>2</v>
      </c>
      <c r="J57" s="18">
        <f t="shared" si="35"/>
        <v>3</v>
      </c>
      <c r="K57" s="18">
        <f t="shared" si="35"/>
        <v>0</v>
      </c>
      <c r="L57" s="18">
        <f t="shared" si="35"/>
        <v>1</v>
      </c>
      <c r="M57" s="18">
        <f t="shared" si="35"/>
        <v>0</v>
      </c>
      <c r="N57" s="18">
        <f t="shared" si="35"/>
        <v>2</v>
      </c>
      <c r="O57" s="18">
        <f t="shared" si="35"/>
        <v>0</v>
      </c>
      <c r="P57" s="18">
        <f t="shared" si="35"/>
        <v>0</v>
      </c>
      <c r="Q57" s="18">
        <f t="shared" si="35"/>
        <v>2.5</v>
      </c>
      <c r="R57" s="18">
        <f t="shared" si="35"/>
        <v>0</v>
      </c>
      <c r="S57" s="18">
        <f t="shared" si="35"/>
        <v>0</v>
      </c>
      <c r="T57" s="18">
        <f t="shared" si="35"/>
        <v>2.5</v>
      </c>
      <c r="U57" s="18">
        <f t="shared" si="35"/>
        <v>2</v>
      </c>
      <c r="V57" s="18">
        <f t="shared" si="35"/>
        <v>2</v>
      </c>
      <c r="W57" s="18">
        <f t="shared" si="35"/>
        <v>2</v>
      </c>
      <c r="X57" s="19" t="s">
        <v>30</v>
      </c>
    </row>
    <row r="58" spans="1:24" s="22" customFormat="1" x14ac:dyDescent="0.3">
      <c r="A58" s="13" t="s">
        <v>27</v>
      </c>
      <c r="B58" s="14" t="s">
        <v>68</v>
      </c>
      <c r="C58" s="15" t="s">
        <v>42</v>
      </c>
      <c r="D58" s="16" t="s">
        <v>29</v>
      </c>
      <c r="E58" s="17" t="s">
        <v>23</v>
      </c>
      <c r="F58" s="18">
        <f>AVERAGE(F56:F56)</f>
        <v>0</v>
      </c>
      <c r="G58" s="18">
        <f t="shared" ref="G58:W58" si="36">AVERAGE(G56:G56)</f>
        <v>0</v>
      </c>
      <c r="H58" s="18">
        <f t="shared" si="36"/>
        <v>0</v>
      </c>
      <c r="I58" s="18">
        <f t="shared" si="36"/>
        <v>2</v>
      </c>
      <c r="J58" s="18">
        <f t="shared" si="36"/>
        <v>3</v>
      </c>
      <c r="K58" s="18">
        <f t="shared" si="36"/>
        <v>0</v>
      </c>
      <c r="L58" s="18">
        <f t="shared" si="36"/>
        <v>1</v>
      </c>
      <c r="M58" s="18">
        <f t="shared" si="36"/>
        <v>0</v>
      </c>
      <c r="N58" s="18">
        <f t="shared" si="36"/>
        <v>2</v>
      </c>
      <c r="O58" s="18">
        <f t="shared" si="36"/>
        <v>0</v>
      </c>
      <c r="P58" s="18">
        <f t="shared" si="36"/>
        <v>0</v>
      </c>
      <c r="Q58" s="18">
        <f t="shared" si="36"/>
        <v>2.5</v>
      </c>
      <c r="R58" s="18">
        <f t="shared" si="36"/>
        <v>0</v>
      </c>
      <c r="S58" s="18">
        <f t="shared" si="36"/>
        <v>0</v>
      </c>
      <c r="T58" s="18">
        <f t="shared" si="36"/>
        <v>2.5</v>
      </c>
      <c r="U58" s="18">
        <f t="shared" si="36"/>
        <v>2</v>
      </c>
      <c r="V58" s="18">
        <f t="shared" si="36"/>
        <v>2</v>
      </c>
      <c r="W58" s="18">
        <f t="shared" si="36"/>
        <v>2</v>
      </c>
      <c r="X58" s="19" t="s">
        <v>31</v>
      </c>
    </row>
    <row r="59" spans="1:24" s="22" customFormat="1" x14ac:dyDescent="0.3">
      <c r="A59" s="13" t="s">
        <v>27</v>
      </c>
      <c r="B59" s="14" t="s">
        <v>68</v>
      </c>
      <c r="C59" s="15" t="s">
        <v>42</v>
      </c>
      <c r="D59" s="16" t="s">
        <v>29</v>
      </c>
      <c r="E59" s="17" t="s">
        <v>23</v>
      </c>
      <c r="F59" s="18">
        <f>_xlfn.STDEV.P(F56:F56)</f>
        <v>0</v>
      </c>
      <c r="G59" s="18">
        <f t="shared" ref="G59:W59" si="37">_xlfn.STDEV.P(G56:G56)</f>
        <v>0</v>
      </c>
      <c r="H59" s="18">
        <f t="shared" si="37"/>
        <v>0</v>
      </c>
      <c r="I59" s="18">
        <f t="shared" si="37"/>
        <v>0</v>
      </c>
      <c r="J59" s="18">
        <f t="shared" si="37"/>
        <v>0</v>
      </c>
      <c r="K59" s="18">
        <f t="shared" si="37"/>
        <v>0</v>
      </c>
      <c r="L59" s="18">
        <f t="shared" si="37"/>
        <v>0</v>
      </c>
      <c r="M59" s="18">
        <f t="shared" si="37"/>
        <v>0</v>
      </c>
      <c r="N59" s="18">
        <f t="shared" si="37"/>
        <v>0</v>
      </c>
      <c r="O59" s="18">
        <f t="shared" si="37"/>
        <v>0</v>
      </c>
      <c r="P59" s="18">
        <f t="shared" si="37"/>
        <v>0</v>
      </c>
      <c r="Q59" s="18">
        <f t="shared" si="37"/>
        <v>0</v>
      </c>
      <c r="R59" s="18">
        <f t="shared" si="37"/>
        <v>0</v>
      </c>
      <c r="S59" s="18">
        <f t="shared" si="37"/>
        <v>0</v>
      </c>
      <c r="T59" s="18">
        <f t="shared" si="37"/>
        <v>0</v>
      </c>
      <c r="U59" s="18">
        <f t="shared" si="37"/>
        <v>0</v>
      </c>
      <c r="V59" s="18">
        <f t="shared" si="37"/>
        <v>0</v>
      </c>
      <c r="W59" s="18">
        <f t="shared" si="37"/>
        <v>0</v>
      </c>
      <c r="X59" s="19" t="s">
        <v>32</v>
      </c>
    </row>
    <row r="60" spans="1:24" s="22" customFormat="1" x14ac:dyDescent="0.3">
      <c r="A60" s="34" t="s">
        <v>71</v>
      </c>
      <c r="B60" s="6" t="s">
        <v>841</v>
      </c>
      <c r="C60" s="7" t="s">
        <v>842</v>
      </c>
      <c r="D60" s="8" t="s">
        <v>72</v>
      </c>
      <c r="E60" s="35"/>
      <c r="F60" s="27">
        <v>0</v>
      </c>
      <c r="G60" s="27">
        <v>0</v>
      </c>
      <c r="H60" s="27">
        <v>0</v>
      </c>
      <c r="I60" s="27">
        <v>2</v>
      </c>
      <c r="J60" s="27">
        <v>3</v>
      </c>
      <c r="K60" s="27">
        <v>0</v>
      </c>
      <c r="L60" s="27">
        <v>1</v>
      </c>
      <c r="M60" s="27">
        <v>0</v>
      </c>
      <c r="N60" s="27">
        <v>1</v>
      </c>
      <c r="O60" s="27">
        <v>0</v>
      </c>
      <c r="P60" s="27">
        <v>0</v>
      </c>
      <c r="Q60" s="12">
        <f>((J60+N60)/2)</f>
        <v>2</v>
      </c>
      <c r="R60" s="12">
        <v>0</v>
      </c>
      <c r="S60" s="12">
        <v>0</v>
      </c>
      <c r="T60" s="12">
        <f>((G60+I60+J60)/2)</f>
        <v>2.5</v>
      </c>
      <c r="U60" s="12">
        <f>((N60+P60)/1)</f>
        <v>1</v>
      </c>
      <c r="V60" s="12">
        <f>((I60+M60)/1)</f>
        <v>2</v>
      </c>
      <c r="W60" s="12">
        <f>((H60+I60+M60)/1)</f>
        <v>2</v>
      </c>
      <c r="X60" s="21"/>
    </row>
    <row r="61" spans="1:24" s="22" customFormat="1" x14ac:dyDescent="0.3">
      <c r="A61" s="34" t="s">
        <v>71</v>
      </c>
      <c r="B61" s="6" t="s">
        <v>841</v>
      </c>
      <c r="C61" s="7" t="s">
        <v>842</v>
      </c>
      <c r="D61" s="8" t="s">
        <v>73</v>
      </c>
      <c r="E61" s="35"/>
      <c r="F61" s="27">
        <v>0</v>
      </c>
      <c r="G61" s="27">
        <v>0</v>
      </c>
      <c r="H61" s="27">
        <v>0</v>
      </c>
      <c r="I61" s="27">
        <v>2</v>
      </c>
      <c r="J61" s="27">
        <v>3</v>
      </c>
      <c r="K61" s="27">
        <v>0</v>
      </c>
      <c r="L61" s="27">
        <v>1</v>
      </c>
      <c r="M61" s="27">
        <v>0</v>
      </c>
      <c r="N61" s="27">
        <v>1</v>
      </c>
      <c r="O61" s="27">
        <v>0</v>
      </c>
      <c r="P61" s="27">
        <v>0</v>
      </c>
      <c r="Q61" s="12">
        <f>((J61+N61)/2)</f>
        <v>2</v>
      </c>
      <c r="R61" s="12">
        <v>0</v>
      </c>
      <c r="S61" s="12">
        <v>0</v>
      </c>
      <c r="T61" s="12">
        <f>((G61+I61+J61)/2)</f>
        <v>2.5</v>
      </c>
      <c r="U61" s="12">
        <f>((N61+P61)/1)</f>
        <v>1</v>
      </c>
      <c r="V61" s="12">
        <f>((I61+M61)/1)</f>
        <v>2</v>
      </c>
      <c r="W61" s="12">
        <f>((H61+I61+M61)/1)</f>
        <v>2</v>
      </c>
      <c r="X61" s="21"/>
    </row>
    <row r="62" spans="1:24" s="22" customFormat="1" x14ac:dyDescent="0.3">
      <c r="A62" s="34" t="s">
        <v>71</v>
      </c>
      <c r="B62" s="6" t="s">
        <v>841</v>
      </c>
      <c r="C62" s="7" t="s">
        <v>842</v>
      </c>
      <c r="D62" s="8" t="s">
        <v>74</v>
      </c>
      <c r="E62" s="35"/>
      <c r="F62" s="27">
        <v>0</v>
      </c>
      <c r="G62" s="27">
        <v>0</v>
      </c>
      <c r="H62" s="27">
        <v>0</v>
      </c>
      <c r="I62" s="27">
        <v>2</v>
      </c>
      <c r="J62" s="27">
        <v>1</v>
      </c>
      <c r="K62" s="27">
        <v>0</v>
      </c>
      <c r="L62" s="27">
        <v>1</v>
      </c>
      <c r="M62" s="27">
        <v>0</v>
      </c>
      <c r="N62" s="27">
        <v>1</v>
      </c>
      <c r="O62" s="27">
        <v>0</v>
      </c>
      <c r="P62" s="27">
        <v>0</v>
      </c>
      <c r="Q62" s="12">
        <f>((J62+N62)/2)</f>
        <v>1</v>
      </c>
      <c r="R62" s="12">
        <v>0</v>
      </c>
      <c r="S62" s="12">
        <v>0</v>
      </c>
      <c r="T62" s="12">
        <f>((G62+I62+J62)/2)</f>
        <v>1.5</v>
      </c>
      <c r="U62" s="12">
        <f>((N62+P62)/1)</f>
        <v>1</v>
      </c>
      <c r="V62" s="12">
        <f>((I62+M62)/1)</f>
        <v>2</v>
      </c>
      <c r="W62" s="12">
        <f>((H62+I62+M62)/1)</f>
        <v>2</v>
      </c>
      <c r="X62" s="21"/>
    </row>
    <row r="63" spans="1:24" s="22" customFormat="1" x14ac:dyDescent="0.3">
      <c r="A63" s="13" t="s">
        <v>71</v>
      </c>
      <c r="B63" s="14" t="s">
        <v>841</v>
      </c>
      <c r="C63" s="15" t="s">
        <v>842</v>
      </c>
      <c r="D63" s="16" t="s">
        <v>29</v>
      </c>
      <c r="E63" s="17" t="s">
        <v>23</v>
      </c>
      <c r="F63" s="18">
        <f>SUM(F60:F62)</f>
        <v>0</v>
      </c>
      <c r="G63" s="18">
        <f t="shared" ref="G63:W63" si="38">SUM(G60:G62)</f>
        <v>0</v>
      </c>
      <c r="H63" s="18">
        <f t="shared" si="38"/>
        <v>0</v>
      </c>
      <c r="I63" s="18">
        <f t="shared" si="38"/>
        <v>6</v>
      </c>
      <c r="J63" s="18">
        <f t="shared" si="38"/>
        <v>7</v>
      </c>
      <c r="K63" s="18">
        <f t="shared" si="38"/>
        <v>0</v>
      </c>
      <c r="L63" s="18">
        <f t="shared" si="38"/>
        <v>3</v>
      </c>
      <c r="M63" s="18">
        <f t="shared" si="38"/>
        <v>0</v>
      </c>
      <c r="N63" s="18">
        <f t="shared" si="38"/>
        <v>3</v>
      </c>
      <c r="O63" s="18">
        <f t="shared" si="38"/>
        <v>0</v>
      </c>
      <c r="P63" s="18">
        <f t="shared" si="38"/>
        <v>0</v>
      </c>
      <c r="Q63" s="18">
        <f t="shared" si="38"/>
        <v>5</v>
      </c>
      <c r="R63" s="18">
        <f t="shared" si="38"/>
        <v>0</v>
      </c>
      <c r="S63" s="18">
        <f t="shared" si="38"/>
        <v>0</v>
      </c>
      <c r="T63" s="18">
        <f t="shared" si="38"/>
        <v>6.5</v>
      </c>
      <c r="U63" s="18">
        <f t="shared" si="38"/>
        <v>3</v>
      </c>
      <c r="V63" s="18">
        <f t="shared" si="38"/>
        <v>6</v>
      </c>
      <c r="W63" s="18">
        <f t="shared" si="38"/>
        <v>6</v>
      </c>
      <c r="X63" s="19" t="s">
        <v>30</v>
      </c>
    </row>
    <row r="64" spans="1:24" s="22" customFormat="1" x14ac:dyDescent="0.3">
      <c r="A64" s="13" t="s">
        <v>71</v>
      </c>
      <c r="B64" s="14" t="s">
        <v>841</v>
      </c>
      <c r="C64" s="15" t="s">
        <v>842</v>
      </c>
      <c r="D64" s="16" t="s">
        <v>29</v>
      </c>
      <c r="E64" s="17" t="s">
        <v>23</v>
      </c>
      <c r="F64" s="18">
        <f>AVERAGE(F60:F62)</f>
        <v>0</v>
      </c>
      <c r="G64" s="18">
        <f t="shared" ref="G64:W64" si="39">AVERAGE(G60:G62)</f>
        <v>0</v>
      </c>
      <c r="H64" s="18">
        <f t="shared" si="39"/>
        <v>0</v>
      </c>
      <c r="I64" s="18">
        <f t="shared" si="39"/>
        <v>2</v>
      </c>
      <c r="J64" s="18">
        <f t="shared" si="39"/>
        <v>2.3333333333333335</v>
      </c>
      <c r="K64" s="18">
        <f t="shared" si="39"/>
        <v>0</v>
      </c>
      <c r="L64" s="18">
        <f t="shared" si="39"/>
        <v>1</v>
      </c>
      <c r="M64" s="18">
        <f t="shared" si="39"/>
        <v>0</v>
      </c>
      <c r="N64" s="18">
        <f t="shared" si="39"/>
        <v>1</v>
      </c>
      <c r="O64" s="18">
        <f t="shared" si="39"/>
        <v>0</v>
      </c>
      <c r="P64" s="18">
        <f t="shared" si="39"/>
        <v>0</v>
      </c>
      <c r="Q64" s="18">
        <f t="shared" si="39"/>
        <v>1.6666666666666667</v>
      </c>
      <c r="R64" s="18">
        <f t="shared" si="39"/>
        <v>0</v>
      </c>
      <c r="S64" s="18">
        <f t="shared" si="39"/>
        <v>0</v>
      </c>
      <c r="T64" s="18">
        <f t="shared" si="39"/>
        <v>2.1666666666666665</v>
      </c>
      <c r="U64" s="18">
        <f t="shared" si="39"/>
        <v>1</v>
      </c>
      <c r="V64" s="18">
        <f t="shared" si="39"/>
        <v>2</v>
      </c>
      <c r="W64" s="18">
        <f t="shared" si="39"/>
        <v>2</v>
      </c>
      <c r="X64" s="19" t="s">
        <v>31</v>
      </c>
    </row>
    <row r="65" spans="1:24" s="22" customFormat="1" x14ac:dyDescent="0.3">
      <c r="A65" s="13" t="s">
        <v>71</v>
      </c>
      <c r="B65" s="14" t="s">
        <v>841</v>
      </c>
      <c r="C65" s="15" t="s">
        <v>842</v>
      </c>
      <c r="D65" s="16" t="s">
        <v>29</v>
      </c>
      <c r="E65" s="17" t="s">
        <v>23</v>
      </c>
      <c r="F65" s="18">
        <f>_xlfn.STDEV.P(F60:F62)</f>
        <v>0</v>
      </c>
      <c r="G65" s="18">
        <f t="shared" ref="G65:W65" si="40">_xlfn.STDEV.P(G60:G62)</f>
        <v>0</v>
      </c>
      <c r="H65" s="18">
        <f t="shared" si="40"/>
        <v>0</v>
      </c>
      <c r="I65" s="18">
        <f t="shared" si="40"/>
        <v>0</v>
      </c>
      <c r="J65" s="18">
        <f t="shared" si="40"/>
        <v>0.94280904158206336</v>
      </c>
      <c r="K65" s="18">
        <f t="shared" si="40"/>
        <v>0</v>
      </c>
      <c r="L65" s="18">
        <f t="shared" si="40"/>
        <v>0</v>
      </c>
      <c r="M65" s="18">
        <f t="shared" si="40"/>
        <v>0</v>
      </c>
      <c r="N65" s="18">
        <f t="shared" si="40"/>
        <v>0</v>
      </c>
      <c r="O65" s="18">
        <f t="shared" si="40"/>
        <v>0</v>
      </c>
      <c r="P65" s="18">
        <f t="shared" si="40"/>
        <v>0</v>
      </c>
      <c r="Q65" s="18">
        <f t="shared" si="40"/>
        <v>0.47140452079103168</v>
      </c>
      <c r="R65" s="18">
        <f t="shared" si="40"/>
        <v>0</v>
      </c>
      <c r="S65" s="18">
        <f t="shared" si="40"/>
        <v>0</v>
      </c>
      <c r="T65" s="18">
        <f t="shared" si="40"/>
        <v>0.47140452079103168</v>
      </c>
      <c r="U65" s="18">
        <f t="shared" si="40"/>
        <v>0</v>
      </c>
      <c r="V65" s="18">
        <f t="shared" si="40"/>
        <v>0</v>
      </c>
      <c r="W65" s="18">
        <f t="shared" si="40"/>
        <v>0</v>
      </c>
      <c r="X65" s="19" t="s">
        <v>32</v>
      </c>
    </row>
    <row r="66" spans="1:24" s="22" customFormat="1" x14ac:dyDescent="0.3">
      <c r="A66" s="34" t="s">
        <v>71</v>
      </c>
      <c r="B66" s="6" t="s">
        <v>851</v>
      </c>
      <c r="C66" s="7" t="s">
        <v>842</v>
      </c>
      <c r="D66" s="8" t="s">
        <v>75</v>
      </c>
      <c r="E66" s="33" t="s">
        <v>76</v>
      </c>
      <c r="F66" s="27">
        <v>0</v>
      </c>
      <c r="G66" s="27">
        <v>0</v>
      </c>
      <c r="H66" s="27">
        <v>0</v>
      </c>
      <c r="I66" s="27">
        <v>2</v>
      </c>
      <c r="J66" s="27">
        <v>3</v>
      </c>
      <c r="K66" s="27">
        <v>0</v>
      </c>
      <c r="L66" s="27">
        <v>1</v>
      </c>
      <c r="M66" s="27">
        <v>0</v>
      </c>
      <c r="N66" s="27">
        <v>1</v>
      </c>
      <c r="O66" s="27">
        <v>0</v>
      </c>
      <c r="P66" s="27">
        <v>0</v>
      </c>
      <c r="Q66" s="12">
        <f>((J66+N66)/2)</f>
        <v>2</v>
      </c>
      <c r="R66" s="12">
        <v>0</v>
      </c>
      <c r="S66" s="12">
        <v>0</v>
      </c>
      <c r="T66" s="12">
        <f>((G66+I66+J66)/2)</f>
        <v>2.5</v>
      </c>
      <c r="U66" s="12">
        <f>((N66+P66)/1)</f>
        <v>1</v>
      </c>
      <c r="V66" s="12">
        <f>((I66+M66)/1)</f>
        <v>2</v>
      </c>
      <c r="W66" s="12">
        <f>((H66+I66+M66)/1)</f>
        <v>2</v>
      </c>
      <c r="X66" s="21"/>
    </row>
    <row r="67" spans="1:24" s="22" customFormat="1" x14ac:dyDescent="0.3">
      <c r="A67" s="13" t="s">
        <v>71</v>
      </c>
      <c r="B67" s="14" t="s">
        <v>851</v>
      </c>
      <c r="C67" s="15" t="s">
        <v>842</v>
      </c>
      <c r="D67" s="16" t="s">
        <v>29</v>
      </c>
      <c r="E67" s="17" t="s">
        <v>23</v>
      </c>
      <c r="F67" s="18">
        <f>SUM(F66:F66)</f>
        <v>0</v>
      </c>
      <c r="G67" s="18">
        <f t="shared" ref="G67:W67" si="41">SUM(G66:G66)</f>
        <v>0</v>
      </c>
      <c r="H67" s="18">
        <f t="shared" si="41"/>
        <v>0</v>
      </c>
      <c r="I67" s="18">
        <f t="shared" si="41"/>
        <v>2</v>
      </c>
      <c r="J67" s="18">
        <f t="shared" si="41"/>
        <v>3</v>
      </c>
      <c r="K67" s="18">
        <f t="shared" si="41"/>
        <v>0</v>
      </c>
      <c r="L67" s="18">
        <f t="shared" si="41"/>
        <v>1</v>
      </c>
      <c r="M67" s="18">
        <f t="shared" si="41"/>
        <v>0</v>
      </c>
      <c r="N67" s="18">
        <f t="shared" si="41"/>
        <v>1</v>
      </c>
      <c r="O67" s="18">
        <f t="shared" si="41"/>
        <v>0</v>
      </c>
      <c r="P67" s="18">
        <f t="shared" si="41"/>
        <v>0</v>
      </c>
      <c r="Q67" s="18">
        <f t="shared" si="41"/>
        <v>2</v>
      </c>
      <c r="R67" s="18">
        <f t="shared" si="41"/>
        <v>0</v>
      </c>
      <c r="S67" s="18">
        <f t="shared" si="41"/>
        <v>0</v>
      </c>
      <c r="T67" s="18">
        <f t="shared" si="41"/>
        <v>2.5</v>
      </c>
      <c r="U67" s="18">
        <f t="shared" si="41"/>
        <v>1</v>
      </c>
      <c r="V67" s="18">
        <f t="shared" si="41"/>
        <v>2</v>
      </c>
      <c r="W67" s="18">
        <f t="shared" si="41"/>
        <v>2</v>
      </c>
      <c r="X67" s="19" t="s">
        <v>30</v>
      </c>
    </row>
    <row r="68" spans="1:24" s="22" customFormat="1" x14ac:dyDescent="0.3">
      <c r="A68" s="13" t="s">
        <v>71</v>
      </c>
      <c r="B68" s="14" t="s">
        <v>851</v>
      </c>
      <c r="C68" s="15" t="s">
        <v>842</v>
      </c>
      <c r="D68" s="16" t="s">
        <v>29</v>
      </c>
      <c r="E68" s="17" t="s">
        <v>23</v>
      </c>
      <c r="F68" s="18">
        <f>AVERAGE(F66:F66)</f>
        <v>0</v>
      </c>
      <c r="G68" s="18">
        <f t="shared" ref="G68:W68" si="42">AVERAGE(G66:G66)</f>
        <v>0</v>
      </c>
      <c r="H68" s="18">
        <f t="shared" si="42"/>
        <v>0</v>
      </c>
      <c r="I68" s="18">
        <f t="shared" si="42"/>
        <v>2</v>
      </c>
      <c r="J68" s="18">
        <f t="shared" si="42"/>
        <v>3</v>
      </c>
      <c r="K68" s="18">
        <f t="shared" si="42"/>
        <v>0</v>
      </c>
      <c r="L68" s="18">
        <f t="shared" si="42"/>
        <v>1</v>
      </c>
      <c r="M68" s="18">
        <f t="shared" si="42"/>
        <v>0</v>
      </c>
      <c r="N68" s="18">
        <f t="shared" si="42"/>
        <v>1</v>
      </c>
      <c r="O68" s="18">
        <f t="shared" si="42"/>
        <v>0</v>
      </c>
      <c r="P68" s="18">
        <f t="shared" si="42"/>
        <v>0</v>
      </c>
      <c r="Q68" s="18">
        <f t="shared" si="42"/>
        <v>2</v>
      </c>
      <c r="R68" s="18">
        <f t="shared" si="42"/>
        <v>0</v>
      </c>
      <c r="S68" s="18">
        <f t="shared" si="42"/>
        <v>0</v>
      </c>
      <c r="T68" s="18">
        <f t="shared" si="42"/>
        <v>2.5</v>
      </c>
      <c r="U68" s="18">
        <f t="shared" si="42"/>
        <v>1</v>
      </c>
      <c r="V68" s="18">
        <f t="shared" si="42"/>
        <v>2</v>
      </c>
      <c r="W68" s="18">
        <f t="shared" si="42"/>
        <v>2</v>
      </c>
      <c r="X68" s="19" t="s">
        <v>31</v>
      </c>
    </row>
    <row r="69" spans="1:24" s="22" customFormat="1" x14ac:dyDescent="0.3">
      <c r="A69" s="13" t="s">
        <v>71</v>
      </c>
      <c r="B69" s="14" t="s">
        <v>851</v>
      </c>
      <c r="C69" s="15" t="s">
        <v>842</v>
      </c>
      <c r="D69" s="16" t="s">
        <v>29</v>
      </c>
      <c r="E69" s="17" t="s">
        <v>23</v>
      </c>
      <c r="F69" s="18">
        <f>_xlfn.STDEV.P(F66:F66)</f>
        <v>0</v>
      </c>
      <c r="G69" s="18">
        <f t="shared" ref="G69:W69" si="43">_xlfn.STDEV.P(G66:G66)</f>
        <v>0</v>
      </c>
      <c r="H69" s="18">
        <f t="shared" si="43"/>
        <v>0</v>
      </c>
      <c r="I69" s="18">
        <f t="shared" si="43"/>
        <v>0</v>
      </c>
      <c r="J69" s="18">
        <f t="shared" si="43"/>
        <v>0</v>
      </c>
      <c r="K69" s="18">
        <f t="shared" si="43"/>
        <v>0</v>
      </c>
      <c r="L69" s="18">
        <f t="shared" si="43"/>
        <v>0</v>
      </c>
      <c r="M69" s="18">
        <f t="shared" si="43"/>
        <v>0</v>
      </c>
      <c r="N69" s="18">
        <f t="shared" si="43"/>
        <v>0</v>
      </c>
      <c r="O69" s="18">
        <f t="shared" si="43"/>
        <v>0</v>
      </c>
      <c r="P69" s="18">
        <f t="shared" si="43"/>
        <v>0</v>
      </c>
      <c r="Q69" s="18">
        <f t="shared" si="43"/>
        <v>0</v>
      </c>
      <c r="R69" s="18">
        <f t="shared" si="43"/>
        <v>0</v>
      </c>
      <c r="S69" s="18">
        <f t="shared" si="43"/>
        <v>0</v>
      </c>
      <c r="T69" s="18">
        <f t="shared" si="43"/>
        <v>0</v>
      </c>
      <c r="U69" s="18">
        <f t="shared" si="43"/>
        <v>0</v>
      </c>
      <c r="V69" s="18">
        <f t="shared" si="43"/>
        <v>0</v>
      </c>
      <c r="W69" s="18">
        <f t="shared" si="43"/>
        <v>0</v>
      </c>
      <c r="X69" s="19" t="s">
        <v>32</v>
      </c>
    </row>
    <row r="70" spans="1:24" s="22" customFormat="1" x14ac:dyDescent="0.3">
      <c r="A70" s="34" t="s">
        <v>71</v>
      </c>
      <c r="B70" s="6" t="s">
        <v>852</v>
      </c>
      <c r="C70" s="7" t="s">
        <v>842</v>
      </c>
      <c r="D70" s="8" t="s">
        <v>77</v>
      </c>
      <c r="E70" s="30" t="s">
        <v>78</v>
      </c>
      <c r="F70" s="10">
        <v>0</v>
      </c>
      <c r="G70" s="10">
        <v>0</v>
      </c>
      <c r="H70" s="10">
        <v>0</v>
      </c>
      <c r="I70" s="10">
        <v>2</v>
      </c>
      <c r="J70" s="10">
        <v>3</v>
      </c>
      <c r="K70" s="10">
        <v>0</v>
      </c>
      <c r="L70" s="10">
        <v>1</v>
      </c>
      <c r="M70" s="10">
        <v>0</v>
      </c>
      <c r="N70" s="10">
        <v>1</v>
      </c>
      <c r="O70" s="10">
        <v>0</v>
      </c>
      <c r="P70" s="10">
        <v>0</v>
      </c>
      <c r="Q70" s="12">
        <f>((J70+N70)/2)</f>
        <v>2</v>
      </c>
      <c r="R70" s="12">
        <v>0</v>
      </c>
      <c r="S70" s="12">
        <v>0</v>
      </c>
      <c r="T70" s="12">
        <f>((G70+I70+J70)/2)</f>
        <v>2.5</v>
      </c>
      <c r="U70" s="12">
        <f>((N70+P70)/1)</f>
        <v>1</v>
      </c>
      <c r="V70" s="12">
        <f>((I70+M70)/1)</f>
        <v>2</v>
      </c>
      <c r="W70" s="12">
        <f>((H70+I70+M70)/1)</f>
        <v>2</v>
      </c>
      <c r="X70" s="21"/>
    </row>
    <row r="71" spans="1:24" s="22" customFormat="1" x14ac:dyDescent="0.3">
      <c r="A71" s="13" t="s">
        <v>71</v>
      </c>
      <c r="B71" s="14" t="s">
        <v>852</v>
      </c>
      <c r="C71" s="15" t="s">
        <v>842</v>
      </c>
      <c r="D71" s="16" t="s">
        <v>29</v>
      </c>
      <c r="E71" s="17" t="s">
        <v>23</v>
      </c>
      <c r="F71" s="18">
        <f>SUM(F70:F70)</f>
        <v>0</v>
      </c>
      <c r="G71" s="18">
        <f t="shared" ref="G71:W71" si="44">SUM(G70:G70)</f>
        <v>0</v>
      </c>
      <c r="H71" s="18">
        <f t="shared" si="44"/>
        <v>0</v>
      </c>
      <c r="I71" s="18">
        <f t="shared" si="44"/>
        <v>2</v>
      </c>
      <c r="J71" s="18">
        <f t="shared" si="44"/>
        <v>3</v>
      </c>
      <c r="K71" s="18">
        <f t="shared" si="44"/>
        <v>0</v>
      </c>
      <c r="L71" s="18">
        <f t="shared" si="44"/>
        <v>1</v>
      </c>
      <c r="M71" s="18">
        <f t="shared" si="44"/>
        <v>0</v>
      </c>
      <c r="N71" s="18">
        <f t="shared" si="44"/>
        <v>1</v>
      </c>
      <c r="O71" s="18">
        <f t="shared" si="44"/>
        <v>0</v>
      </c>
      <c r="P71" s="18">
        <f t="shared" si="44"/>
        <v>0</v>
      </c>
      <c r="Q71" s="18">
        <f t="shared" si="44"/>
        <v>2</v>
      </c>
      <c r="R71" s="18">
        <f t="shared" si="44"/>
        <v>0</v>
      </c>
      <c r="S71" s="18">
        <f t="shared" si="44"/>
        <v>0</v>
      </c>
      <c r="T71" s="18">
        <f t="shared" si="44"/>
        <v>2.5</v>
      </c>
      <c r="U71" s="18">
        <f t="shared" si="44"/>
        <v>1</v>
      </c>
      <c r="V71" s="18">
        <f t="shared" si="44"/>
        <v>2</v>
      </c>
      <c r="W71" s="18">
        <f t="shared" si="44"/>
        <v>2</v>
      </c>
      <c r="X71" s="19" t="s">
        <v>30</v>
      </c>
    </row>
    <row r="72" spans="1:24" s="22" customFormat="1" x14ac:dyDescent="0.3">
      <c r="A72" s="13" t="s">
        <v>71</v>
      </c>
      <c r="B72" s="14" t="s">
        <v>852</v>
      </c>
      <c r="C72" s="15" t="s">
        <v>842</v>
      </c>
      <c r="D72" s="16" t="s">
        <v>29</v>
      </c>
      <c r="E72" s="17" t="s">
        <v>23</v>
      </c>
      <c r="F72" s="18">
        <f>AVERAGE(F70:F70)</f>
        <v>0</v>
      </c>
      <c r="G72" s="18">
        <f t="shared" ref="G72:W72" si="45">AVERAGE(G70:G70)</f>
        <v>0</v>
      </c>
      <c r="H72" s="18">
        <f t="shared" si="45"/>
        <v>0</v>
      </c>
      <c r="I72" s="18">
        <f t="shared" si="45"/>
        <v>2</v>
      </c>
      <c r="J72" s="18">
        <f t="shared" si="45"/>
        <v>3</v>
      </c>
      <c r="K72" s="18">
        <f t="shared" si="45"/>
        <v>0</v>
      </c>
      <c r="L72" s="18">
        <f t="shared" si="45"/>
        <v>1</v>
      </c>
      <c r="M72" s="18">
        <f t="shared" si="45"/>
        <v>0</v>
      </c>
      <c r="N72" s="18">
        <f t="shared" si="45"/>
        <v>1</v>
      </c>
      <c r="O72" s="18">
        <f t="shared" si="45"/>
        <v>0</v>
      </c>
      <c r="P72" s="18">
        <f t="shared" si="45"/>
        <v>0</v>
      </c>
      <c r="Q72" s="18">
        <f t="shared" si="45"/>
        <v>2</v>
      </c>
      <c r="R72" s="18">
        <f t="shared" si="45"/>
        <v>0</v>
      </c>
      <c r="S72" s="18">
        <f t="shared" si="45"/>
        <v>0</v>
      </c>
      <c r="T72" s="18">
        <f t="shared" si="45"/>
        <v>2.5</v>
      </c>
      <c r="U72" s="18">
        <f t="shared" si="45"/>
        <v>1</v>
      </c>
      <c r="V72" s="18">
        <f t="shared" si="45"/>
        <v>2</v>
      </c>
      <c r="W72" s="18">
        <f t="shared" si="45"/>
        <v>2</v>
      </c>
      <c r="X72" s="19" t="s">
        <v>31</v>
      </c>
    </row>
    <row r="73" spans="1:24" s="22" customFormat="1" x14ac:dyDescent="0.3">
      <c r="A73" s="13" t="s">
        <v>71</v>
      </c>
      <c r="B73" s="14" t="s">
        <v>852</v>
      </c>
      <c r="C73" s="15" t="s">
        <v>842</v>
      </c>
      <c r="D73" s="16" t="s">
        <v>29</v>
      </c>
      <c r="E73" s="17" t="s">
        <v>23</v>
      </c>
      <c r="F73" s="18">
        <f>_xlfn.STDEV.P(F70:F70)</f>
        <v>0</v>
      </c>
      <c r="G73" s="18">
        <f t="shared" ref="G73:W73" si="46">_xlfn.STDEV.P(G70:G70)</f>
        <v>0</v>
      </c>
      <c r="H73" s="18">
        <f t="shared" si="46"/>
        <v>0</v>
      </c>
      <c r="I73" s="18">
        <f t="shared" si="46"/>
        <v>0</v>
      </c>
      <c r="J73" s="18">
        <f t="shared" si="46"/>
        <v>0</v>
      </c>
      <c r="K73" s="18">
        <f t="shared" si="46"/>
        <v>0</v>
      </c>
      <c r="L73" s="18">
        <f t="shared" si="46"/>
        <v>0</v>
      </c>
      <c r="M73" s="18">
        <f t="shared" si="46"/>
        <v>0</v>
      </c>
      <c r="N73" s="18">
        <f t="shared" si="46"/>
        <v>0</v>
      </c>
      <c r="O73" s="18">
        <f t="shared" si="46"/>
        <v>0</v>
      </c>
      <c r="P73" s="18">
        <f t="shared" si="46"/>
        <v>0</v>
      </c>
      <c r="Q73" s="18">
        <f t="shared" si="46"/>
        <v>0</v>
      </c>
      <c r="R73" s="18">
        <f t="shared" si="46"/>
        <v>0</v>
      </c>
      <c r="S73" s="18">
        <f t="shared" si="46"/>
        <v>0</v>
      </c>
      <c r="T73" s="18">
        <f t="shared" si="46"/>
        <v>0</v>
      </c>
      <c r="U73" s="18">
        <f t="shared" si="46"/>
        <v>0</v>
      </c>
      <c r="V73" s="18">
        <f t="shared" si="46"/>
        <v>0</v>
      </c>
      <c r="W73" s="18">
        <f t="shared" si="46"/>
        <v>0</v>
      </c>
      <c r="X73" s="19" t="s">
        <v>32</v>
      </c>
    </row>
    <row r="74" spans="1:24" s="22" customFormat="1" x14ac:dyDescent="0.3">
      <c r="A74" s="34" t="s">
        <v>71</v>
      </c>
      <c r="B74" s="6" t="s">
        <v>853</v>
      </c>
      <c r="C74" s="7" t="s">
        <v>842</v>
      </c>
      <c r="D74" s="8" t="s">
        <v>77</v>
      </c>
      <c r="E74" s="30" t="s">
        <v>78</v>
      </c>
      <c r="F74" s="10">
        <v>0</v>
      </c>
      <c r="G74" s="10">
        <v>0</v>
      </c>
      <c r="H74" s="10">
        <v>0</v>
      </c>
      <c r="I74" s="10">
        <v>2</v>
      </c>
      <c r="J74" s="10">
        <v>3</v>
      </c>
      <c r="K74" s="10">
        <v>0</v>
      </c>
      <c r="L74" s="10">
        <v>1</v>
      </c>
      <c r="M74" s="10">
        <v>0</v>
      </c>
      <c r="N74" s="10">
        <v>1</v>
      </c>
      <c r="O74" s="10">
        <v>0</v>
      </c>
      <c r="P74" s="10">
        <v>0</v>
      </c>
      <c r="Q74" s="12">
        <f>((J74+N74)/2)</f>
        <v>2</v>
      </c>
      <c r="R74" s="12">
        <v>0</v>
      </c>
      <c r="S74" s="12">
        <v>0</v>
      </c>
      <c r="T74" s="12">
        <f>((G74+I74+J74)/2)</f>
        <v>2.5</v>
      </c>
      <c r="U74" s="12">
        <f>((N74+P74)/1)</f>
        <v>1</v>
      </c>
      <c r="V74" s="12">
        <f>((I74+M74)/1)</f>
        <v>2</v>
      </c>
      <c r="W74" s="12">
        <f>((H74+I74+M74)/1)</f>
        <v>2</v>
      </c>
      <c r="X74" s="21"/>
    </row>
    <row r="75" spans="1:24" s="22" customFormat="1" x14ac:dyDescent="0.3">
      <c r="A75" s="13" t="s">
        <v>71</v>
      </c>
      <c r="B75" s="14" t="s">
        <v>853</v>
      </c>
      <c r="C75" s="15" t="s">
        <v>842</v>
      </c>
      <c r="D75" s="16" t="s">
        <v>29</v>
      </c>
      <c r="E75" s="17" t="s">
        <v>23</v>
      </c>
      <c r="F75" s="18">
        <f>SUM(F74:F74)</f>
        <v>0</v>
      </c>
      <c r="G75" s="18">
        <f t="shared" ref="G75:W75" si="47">SUM(G74:G74)</f>
        <v>0</v>
      </c>
      <c r="H75" s="18">
        <f t="shared" si="47"/>
        <v>0</v>
      </c>
      <c r="I75" s="18">
        <f t="shared" si="47"/>
        <v>2</v>
      </c>
      <c r="J75" s="18">
        <f t="shared" si="47"/>
        <v>3</v>
      </c>
      <c r="K75" s="18">
        <f t="shared" si="47"/>
        <v>0</v>
      </c>
      <c r="L75" s="18">
        <f t="shared" si="47"/>
        <v>1</v>
      </c>
      <c r="M75" s="18">
        <f t="shared" si="47"/>
        <v>0</v>
      </c>
      <c r="N75" s="18">
        <f t="shared" si="47"/>
        <v>1</v>
      </c>
      <c r="O75" s="18">
        <f t="shared" si="47"/>
        <v>0</v>
      </c>
      <c r="P75" s="18">
        <f t="shared" si="47"/>
        <v>0</v>
      </c>
      <c r="Q75" s="18">
        <f t="shared" si="47"/>
        <v>2</v>
      </c>
      <c r="R75" s="18">
        <f t="shared" si="47"/>
        <v>0</v>
      </c>
      <c r="S75" s="18">
        <f t="shared" si="47"/>
        <v>0</v>
      </c>
      <c r="T75" s="18">
        <f t="shared" si="47"/>
        <v>2.5</v>
      </c>
      <c r="U75" s="18">
        <f t="shared" si="47"/>
        <v>1</v>
      </c>
      <c r="V75" s="18">
        <f t="shared" si="47"/>
        <v>2</v>
      </c>
      <c r="W75" s="18">
        <f t="shared" si="47"/>
        <v>2</v>
      </c>
      <c r="X75" s="19" t="s">
        <v>30</v>
      </c>
    </row>
    <row r="76" spans="1:24" s="22" customFormat="1" x14ac:dyDescent="0.3">
      <c r="A76" s="13" t="s">
        <v>71</v>
      </c>
      <c r="B76" s="14" t="s">
        <v>853</v>
      </c>
      <c r="C76" s="15" t="s">
        <v>842</v>
      </c>
      <c r="D76" s="16" t="s">
        <v>29</v>
      </c>
      <c r="E76" s="17" t="s">
        <v>23</v>
      </c>
      <c r="F76" s="18">
        <f>AVERAGE(F74:F74)</f>
        <v>0</v>
      </c>
      <c r="G76" s="18">
        <f t="shared" ref="G76:W76" si="48">AVERAGE(G74:G74)</f>
        <v>0</v>
      </c>
      <c r="H76" s="18">
        <f t="shared" si="48"/>
        <v>0</v>
      </c>
      <c r="I76" s="18">
        <f t="shared" si="48"/>
        <v>2</v>
      </c>
      <c r="J76" s="18">
        <f t="shared" si="48"/>
        <v>3</v>
      </c>
      <c r="K76" s="18">
        <f t="shared" si="48"/>
        <v>0</v>
      </c>
      <c r="L76" s="18">
        <f t="shared" si="48"/>
        <v>1</v>
      </c>
      <c r="M76" s="18">
        <f t="shared" si="48"/>
        <v>0</v>
      </c>
      <c r="N76" s="18">
        <f t="shared" si="48"/>
        <v>1</v>
      </c>
      <c r="O76" s="18">
        <f t="shared" si="48"/>
        <v>0</v>
      </c>
      <c r="P76" s="18">
        <f t="shared" si="48"/>
        <v>0</v>
      </c>
      <c r="Q76" s="18">
        <f t="shared" si="48"/>
        <v>2</v>
      </c>
      <c r="R76" s="18">
        <f t="shared" si="48"/>
        <v>0</v>
      </c>
      <c r="S76" s="18">
        <f t="shared" si="48"/>
        <v>0</v>
      </c>
      <c r="T76" s="18">
        <f t="shared" si="48"/>
        <v>2.5</v>
      </c>
      <c r="U76" s="18">
        <f t="shared" si="48"/>
        <v>1</v>
      </c>
      <c r="V76" s="18">
        <f t="shared" si="48"/>
        <v>2</v>
      </c>
      <c r="W76" s="18">
        <f t="shared" si="48"/>
        <v>2</v>
      </c>
      <c r="X76" s="19" t="s">
        <v>31</v>
      </c>
    </row>
    <row r="77" spans="1:24" s="22" customFormat="1" x14ac:dyDescent="0.3">
      <c r="A77" s="13" t="s">
        <v>71</v>
      </c>
      <c r="B77" s="14" t="s">
        <v>853</v>
      </c>
      <c r="C77" s="15" t="s">
        <v>842</v>
      </c>
      <c r="D77" s="16" t="s">
        <v>29</v>
      </c>
      <c r="E77" s="17" t="s">
        <v>23</v>
      </c>
      <c r="F77" s="18">
        <f>_xlfn.STDEV.P(F74:F74)</f>
        <v>0</v>
      </c>
      <c r="G77" s="18">
        <f t="shared" ref="G77:W77" si="49">_xlfn.STDEV.P(G74:G74)</f>
        <v>0</v>
      </c>
      <c r="H77" s="18">
        <f t="shared" si="49"/>
        <v>0</v>
      </c>
      <c r="I77" s="18">
        <f t="shared" si="49"/>
        <v>0</v>
      </c>
      <c r="J77" s="18">
        <f t="shared" si="49"/>
        <v>0</v>
      </c>
      <c r="K77" s="18">
        <f t="shared" si="49"/>
        <v>0</v>
      </c>
      <c r="L77" s="18">
        <f t="shared" si="49"/>
        <v>0</v>
      </c>
      <c r="M77" s="18">
        <f t="shared" si="49"/>
        <v>0</v>
      </c>
      <c r="N77" s="18">
        <f t="shared" si="49"/>
        <v>0</v>
      </c>
      <c r="O77" s="18">
        <f t="shared" si="49"/>
        <v>0</v>
      </c>
      <c r="P77" s="18">
        <f t="shared" si="49"/>
        <v>0</v>
      </c>
      <c r="Q77" s="18">
        <f t="shared" si="49"/>
        <v>0</v>
      </c>
      <c r="R77" s="18">
        <f t="shared" si="49"/>
        <v>0</v>
      </c>
      <c r="S77" s="18">
        <f t="shared" si="49"/>
        <v>0</v>
      </c>
      <c r="T77" s="18">
        <f t="shared" si="49"/>
        <v>0</v>
      </c>
      <c r="U77" s="18">
        <f t="shared" si="49"/>
        <v>0</v>
      </c>
      <c r="V77" s="18">
        <f t="shared" si="49"/>
        <v>0</v>
      </c>
      <c r="W77" s="18">
        <f t="shared" si="49"/>
        <v>0</v>
      </c>
      <c r="X77" s="19" t="s">
        <v>32</v>
      </c>
    </row>
    <row r="78" spans="1:24" s="22" customFormat="1" x14ac:dyDescent="0.3">
      <c r="A78" s="34" t="s">
        <v>71</v>
      </c>
      <c r="B78" s="6" t="s">
        <v>843</v>
      </c>
      <c r="C78" s="7" t="s">
        <v>842</v>
      </c>
      <c r="D78" s="8" t="s">
        <v>79</v>
      </c>
      <c r="E78" s="28" t="s">
        <v>80</v>
      </c>
      <c r="F78" s="10">
        <v>0</v>
      </c>
      <c r="G78" s="10">
        <v>0</v>
      </c>
      <c r="H78" s="10">
        <v>0</v>
      </c>
      <c r="I78" s="10">
        <v>2</v>
      </c>
      <c r="J78" s="10">
        <v>3</v>
      </c>
      <c r="K78" s="10">
        <v>0</v>
      </c>
      <c r="L78" s="10">
        <v>1</v>
      </c>
      <c r="M78" s="10">
        <v>0</v>
      </c>
      <c r="N78" s="10">
        <v>1</v>
      </c>
      <c r="O78" s="10">
        <v>0</v>
      </c>
      <c r="P78" s="10">
        <v>0</v>
      </c>
      <c r="Q78" s="12">
        <f>((J78+N78)/2)</f>
        <v>2</v>
      </c>
      <c r="R78" s="12">
        <v>0</v>
      </c>
      <c r="S78" s="12">
        <v>0</v>
      </c>
      <c r="T78" s="12">
        <f>((G78+I78+J78)/2)</f>
        <v>2.5</v>
      </c>
      <c r="U78" s="12">
        <f>((N78+P78)/1)</f>
        <v>1</v>
      </c>
      <c r="V78" s="12">
        <f>((I78+M78)/1)</f>
        <v>2</v>
      </c>
      <c r="W78" s="12">
        <f>((H78+I78+M78)/1)</f>
        <v>2</v>
      </c>
      <c r="X78" s="21"/>
    </row>
    <row r="79" spans="1:24" s="22" customFormat="1" x14ac:dyDescent="0.3">
      <c r="A79" s="34" t="s">
        <v>71</v>
      </c>
      <c r="B79" s="6" t="s">
        <v>843</v>
      </c>
      <c r="C79" s="7" t="s">
        <v>842</v>
      </c>
      <c r="D79" s="8" t="s">
        <v>81</v>
      </c>
      <c r="E79" s="28" t="s">
        <v>34</v>
      </c>
      <c r="F79" s="10">
        <v>0</v>
      </c>
      <c r="G79" s="10">
        <v>0</v>
      </c>
      <c r="H79" s="10">
        <v>0</v>
      </c>
      <c r="I79" s="10">
        <v>2</v>
      </c>
      <c r="J79" s="10">
        <v>3</v>
      </c>
      <c r="K79" s="10">
        <v>0</v>
      </c>
      <c r="L79" s="10">
        <v>1</v>
      </c>
      <c r="M79" s="10">
        <v>0</v>
      </c>
      <c r="N79" s="10">
        <v>3</v>
      </c>
      <c r="O79" s="10">
        <v>0</v>
      </c>
      <c r="P79" s="10">
        <v>0</v>
      </c>
      <c r="Q79" s="12">
        <f>((J79+N79)/2)</f>
        <v>3</v>
      </c>
      <c r="R79" s="12">
        <v>0</v>
      </c>
      <c r="S79" s="12">
        <v>0</v>
      </c>
      <c r="T79" s="12">
        <f>((G79+I79+J79)/2)</f>
        <v>2.5</v>
      </c>
      <c r="U79" s="12">
        <f>((N79+P79)/1)</f>
        <v>3</v>
      </c>
      <c r="V79" s="12">
        <f>((I79+M79)/1)</f>
        <v>2</v>
      </c>
      <c r="W79" s="12">
        <f>((H79+I79+M79)/1)</f>
        <v>2</v>
      </c>
      <c r="X79" s="21"/>
    </row>
    <row r="80" spans="1:24" s="22" customFormat="1" x14ac:dyDescent="0.3">
      <c r="A80" s="34" t="s">
        <v>71</v>
      </c>
      <c r="B80" s="6" t="s">
        <v>843</v>
      </c>
      <c r="C80" s="7" t="s">
        <v>842</v>
      </c>
      <c r="D80" s="8" t="s">
        <v>82</v>
      </c>
      <c r="E80" s="28" t="s">
        <v>34</v>
      </c>
      <c r="F80" s="10">
        <v>0</v>
      </c>
      <c r="G80" s="10">
        <v>0</v>
      </c>
      <c r="H80" s="10">
        <v>0</v>
      </c>
      <c r="I80" s="10">
        <v>3</v>
      </c>
      <c r="J80" s="10">
        <v>3</v>
      </c>
      <c r="K80" s="10">
        <v>0</v>
      </c>
      <c r="L80" s="10">
        <v>1</v>
      </c>
      <c r="M80" s="10">
        <v>0</v>
      </c>
      <c r="N80" s="10">
        <v>2</v>
      </c>
      <c r="O80" s="10">
        <v>0</v>
      </c>
      <c r="P80" s="10">
        <v>0</v>
      </c>
      <c r="Q80" s="12">
        <f>((J80+N80)/2)</f>
        <v>2.5</v>
      </c>
      <c r="R80" s="12">
        <v>0</v>
      </c>
      <c r="S80" s="12">
        <v>0</v>
      </c>
      <c r="T80" s="12">
        <f>((G80+I80+J80)/2)</f>
        <v>3</v>
      </c>
      <c r="U80" s="12">
        <f>((N80+P80)/1)</f>
        <v>2</v>
      </c>
      <c r="V80" s="12">
        <f>((I80+M80)/1)</f>
        <v>3</v>
      </c>
      <c r="W80" s="12">
        <f>((H80+I80+M80)/1)</f>
        <v>3</v>
      </c>
      <c r="X80" s="21"/>
    </row>
    <row r="81" spans="1:24" s="22" customFormat="1" x14ac:dyDescent="0.3">
      <c r="A81" s="34" t="s">
        <v>71</v>
      </c>
      <c r="B81" s="6" t="s">
        <v>843</v>
      </c>
      <c r="C81" s="7" t="s">
        <v>842</v>
      </c>
      <c r="D81" s="8" t="s">
        <v>83</v>
      </c>
      <c r="E81" s="28" t="s">
        <v>34</v>
      </c>
      <c r="F81" s="10">
        <v>0</v>
      </c>
      <c r="G81" s="10">
        <v>0</v>
      </c>
      <c r="H81" s="10">
        <v>0</v>
      </c>
      <c r="I81" s="10">
        <v>3</v>
      </c>
      <c r="J81" s="10">
        <v>3</v>
      </c>
      <c r="K81" s="10">
        <v>0</v>
      </c>
      <c r="L81" s="10">
        <v>1</v>
      </c>
      <c r="M81" s="10">
        <v>0</v>
      </c>
      <c r="N81" s="10">
        <v>2</v>
      </c>
      <c r="O81" s="10">
        <v>0</v>
      </c>
      <c r="P81" s="10">
        <v>0</v>
      </c>
      <c r="Q81" s="12">
        <f>((J81+N81)/2)</f>
        <v>2.5</v>
      </c>
      <c r="R81" s="12">
        <v>0</v>
      </c>
      <c r="S81" s="12">
        <v>0</v>
      </c>
      <c r="T81" s="12">
        <f>((G81+I81+J81)/2)</f>
        <v>3</v>
      </c>
      <c r="U81" s="12">
        <f>((N81+P81)/1)</f>
        <v>2</v>
      </c>
      <c r="V81" s="12">
        <f>((I81+M81)/1)</f>
        <v>3</v>
      </c>
      <c r="W81" s="12">
        <f>((H81+I81+M81)/1)</f>
        <v>3</v>
      </c>
      <c r="X81" s="21"/>
    </row>
    <row r="82" spans="1:24" s="22" customFormat="1" x14ac:dyDescent="0.3">
      <c r="A82" s="34" t="s">
        <v>71</v>
      </c>
      <c r="B82" s="6" t="s">
        <v>843</v>
      </c>
      <c r="C82" s="7" t="s">
        <v>842</v>
      </c>
      <c r="D82" s="8" t="s">
        <v>84</v>
      </c>
      <c r="E82" s="28" t="s">
        <v>85</v>
      </c>
      <c r="F82" s="10">
        <v>0</v>
      </c>
      <c r="G82" s="10">
        <v>0</v>
      </c>
      <c r="H82" s="10">
        <v>0</v>
      </c>
      <c r="I82" s="10">
        <v>1</v>
      </c>
      <c r="J82" s="10">
        <v>1</v>
      </c>
      <c r="K82" s="10">
        <v>0</v>
      </c>
      <c r="L82" s="10">
        <v>2</v>
      </c>
      <c r="M82" s="10">
        <v>0</v>
      </c>
      <c r="N82" s="10">
        <v>1</v>
      </c>
      <c r="O82" s="10">
        <v>0</v>
      </c>
      <c r="P82" s="10">
        <v>0</v>
      </c>
      <c r="Q82" s="12">
        <f>((J82+N82)/2)</f>
        <v>1</v>
      </c>
      <c r="R82" s="12">
        <v>0</v>
      </c>
      <c r="S82" s="12">
        <v>0</v>
      </c>
      <c r="T82" s="12">
        <f>((G82+I82+J82)/2)</f>
        <v>1</v>
      </c>
      <c r="U82" s="12">
        <f>((N82+P82)/1)</f>
        <v>1</v>
      </c>
      <c r="V82" s="12">
        <f>((I82+M82)/1)</f>
        <v>1</v>
      </c>
      <c r="W82" s="12">
        <f>((H82+I82+M82)/1)</f>
        <v>1</v>
      </c>
      <c r="X82" s="21"/>
    </row>
    <row r="83" spans="1:24" s="22" customFormat="1" x14ac:dyDescent="0.3">
      <c r="A83" s="34" t="s">
        <v>71</v>
      </c>
      <c r="B83" s="6" t="s">
        <v>843</v>
      </c>
      <c r="C83" s="7" t="s">
        <v>842</v>
      </c>
      <c r="D83" s="8" t="s">
        <v>86</v>
      </c>
      <c r="E83" s="28" t="s">
        <v>87</v>
      </c>
      <c r="F83" s="10">
        <v>0</v>
      </c>
      <c r="G83" s="10">
        <v>0</v>
      </c>
      <c r="H83" s="10">
        <v>0</v>
      </c>
      <c r="I83" s="10">
        <v>1</v>
      </c>
      <c r="J83" s="10">
        <v>1</v>
      </c>
      <c r="K83" s="10">
        <v>0</v>
      </c>
      <c r="L83" s="10">
        <v>1</v>
      </c>
      <c r="M83" s="10">
        <v>0</v>
      </c>
      <c r="N83" s="10">
        <v>3</v>
      </c>
      <c r="O83" s="10">
        <v>0</v>
      </c>
      <c r="P83" s="10">
        <v>0</v>
      </c>
      <c r="Q83" s="12">
        <f t="shared" ref="Q83:Q86" si="50">((J83+N83)/2)</f>
        <v>2</v>
      </c>
      <c r="R83" s="12">
        <v>0</v>
      </c>
      <c r="S83" s="12">
        <v>0</v>
      </c>
      <c r="T83" s="12">
        <f t="shared" ref="T83:T86" si="51">((G83+I83+J83)/2)</f>
        <v>1</v>
      </c>
      <c r="U83" s="12">
        <f t="shared" ref="U83:U86" si="52">((N83+P83)/1)</f>
        <v>3</v>
      </c>
      <c r="V83" s="12">
        <f t="shared" ref="V83:V86" si="53">((I83+M83)/1)</f>
        <v>1</v>
      </c>
      <c r="W83" s="12">
        <f t="shared" ref="W83:W86" si="54">((H83+I83+M83)/1)</f>
        <v>1</v>
      </c>
      <c r="X83" s="21"/>
    </row>
    <row r="84" spans="1:24" s="22" customFormat="1" x14ac:dyDescent="0.3">
      <c r="A84" s="34" t="s">
        <v>71</v>
      </c>
      <c r="B84" s="6" t="s">
        <v>843</v>
      </c>
      <c r="C84" s="7" t="s">
        <v>842</v>
      </c>
      <c r="D84" s="8" t="s">
        <v>88</v>
      </c>
      <c r="E84" s="28" t="s">
        <v>34</v>
      </c>
      <c r="F84" s="10">
        <v>0</v>
      </c>
      <c r="G84" s="10">
        <v>0</v>
      </c>
      <c r="H84" s="10">
        <v>0</v>
      </c>
      <c r="I84" s="10">
        <v>3</v>
      </c>
      <c r="J84" s="10">
        <v>3</v>
      </c>
      <c r="K84" s="10">
        <v>0</v>
      </c>
      <c r="L84" s="10">
        <v>1</v>
      </c>
      <c r="M84" s="10">
        <v>0</v>
      </c>
      <c r="N84" s="10">
        <v>2</v>
      </c>
      <c r="O84" s="10">
        <v>0</v>
      </c>
      <c r="P84" s="10">
        <v>0</v>
      </c>
      <c r="Q84" s="12">
        <f t="shared" si="50"/>
        <v>2.5</v>
      </c>
      <c r="R84" s="12">
        <v>0</v>
      </c>
      <c r="S84" s="12">
        <v>0</v>
      </c>
      <c r="T84" s="12">
        <f t="shared" si="51"/>
        <v>3</v>
      </c>
      <c r="U84" s="12">
        <f t="shared" si="52"/>
        <v>2</v>
      </c>
      <c r="V84" s="12">
        <f t="shared" si="53"/>
        <v>3</v>
      </c>
      <c r="W84" s="12">
        <f t="shared" si="54"/>
        <v>3</v>
      </c>
      <c r="X84" s="21"/>
    </row>
    <row r="85" spans="1:24" s="22" customFormat="1" x14ac:dyDescent="0.3">
      <c r="A85" s="34" t="s">
        <v>71</v>
      </c>
      <c r="B85" s="6" t="s">
        <v>843</v>
      </c>
      <c r="C85" s="7" t="s">
        <v>842</v>
      </c>
      <c r="D85" s="8" t="s">
        <v>89</v>
      </c>
      <c r="E85" s="28" t="s">
        <v>34</v>
      </c>
      <c r="F85" s="10">
        <v>0</v>
      </c>
      <c r="G85" s="10">
        <v>0</v>
      </c>
      <c r="H85" s="10">
        <v>0</v>
      </c>
      <c r="I85" s="10">
        <v>2</v>
      </c>
      <c r="J85" s="10">
        <v>3</v>
      </c>
      <c r="K85" s="10">
        <v>0</v>
      </c>
      <c r="L85" s="10">
        <v>1</v>
      </c>
      <c r="M85" s="10">
        <v>0</v>
      </c>
      <c r="N85" s="10">
        <v>1</v>
      </c>
      <c r="O85" s="10">
        <v>0</v>
      </c>
      <c r="P85" s="10">
        <v>0</v>
      </c>
      <c r="Q85" s="12">
        <f t="shared" si="50"/>
        <v>2</v>
      </c>
      <c r="R85" s="12">
        <v>0</v>
      </c>
      <c r="S85" s="12">
        <v>0</v>
      </c>
      <c r="T85" s="12">
        <f t="shared" si="51"/>
        <v>2.5</v>
      </c>
      <c r="U85" s="12">
        <f t="shared" si="52"/>
        <v>1</v>
      </c>
      <c r="V85" s="12">
        <f t="shared" si="53"/>
        <v>2</v>
      </c>
      <c r="W85" s="12">
        <f t="shared" si="54"/>
        <v>2</v>
      </c>
      <c r="X85" s="21"/>
    </row>
    <row r="86" spans="1:24" s="22" customFormat="1" x14ac:dyDescent="0.3">
      <c r="A86" s="34" t="s">
        <v>71</v>
      </c>
      <c r="B86" s="6" t="s">
        <v>843</v>
      </c>
      <c r="C86" s="7" t="s">
        <v>842</v>
      </c>
      <c r="D86" s="8" t="s">
        <v>90</v>
      </c>
      <c r="E86" s="28" t="s">
        <v>34</v>
      </c>
      <c r="F86" s="10">
        <v>0</v>
      </c>
      <c r="G86" s="10">
        <v>0</v>
      </c>
      <c r="H86" s="10">
        <v>0</v>
      </c>
      <c r="I86" s="10">
        <v>2</v>
      </c>
      <c r="J86" s="10">
        <v>3</v>
      </c>
      <c r="K86" s="10">
        <v>0</v>
      </c>
      <c r="L86" s="10">
        <v>1</v>
      </c>
      <c r="M86" s="10">
        <v>0</v>
      </c>
      <c r="N86" s="10">
        <v>1</v>
      </c>
      <c r="O86" s="10">
        <v>0</v>
      </c>
      <c r="P86" s="10">
        <v>0</v>
      </c>
      <c r="Q86" s="12">
        <f t="shared" si="50"/>
        <v>2</v>
      </c>
      <c r="R86" s="12">
        <v>0</v>
      </c>
      <c r="S86" s="12">
        <v>0</v>
      </c>
      <c r="T86" s="12">
        <f t="shared" si="51"/>
        <v>2.5</v>
      </c>
      <c r="U86" s="12">
        <f t="shared" si="52"/>
        <v>1</v>
      </c>
      <c r="V86" s="12">
        <f t="shared" si="53"/>
        <v>2</v>
      </c>
      <c r="W86" s="12">
        <f t="shared" si="54"/>
        <v>2</v>
      </c>
      <c r="X86" s="21"/>
    </row>
    <row r="87" spans="1:24" x14ac:dyDescent="0.3">
      <c r="A87" s="13" t="s">
        <v>71</v>
      </c>
      <c r="B87" s="14" t="s">
        <v>843</v>
      </c>
      <c r="C87" s="15" t="s">
        <v>842</v>
      </c>
      <c r="D87" s="16" t="s">
        <v>29</v>
      </c>
      <c r="E87" s="17" t="s">
        <v>23</v>
      </c>
      <c r="F87" s="18">
        <f>SUM(F78:F86)</f>
        <v>0</v>
      </c>
      <c r="G87" s="18">
        <f t="shared" ref="G87:W87" si="55">SUM(G78:G86)</f>
        <v>0</v>
      </c>
      <c r="H87" s="18">
        <f t="shared" si="55"/>
        <v>0</v>
      </c>
      <c r="I87" s="18">
        <f t="shared" si="55"/>
        <v>19</v>
      </c>
      <c r="J87" s="18">
        <f t="shared" si="55"/>
        <v>23</v>
      </c>
      <c r="K87" s="18">
        <f t="shared" si="55"/>
        <v>0</v>
      </c>
      <c r="L87" s="18">
        <f t="shared" si="55"/>
        <v>10</v>
      </c>
      <c r="M87" s="18">
        <f t="shared" si="55"/>
        <v>0</v>
      </c>
      <c r="N87" s="18">
        <f t="shared" si="55"/>
        <v>16</v>
      </c>
      <c r="O87" s="18">
        <f t="shared" si="55"/>
        <v>0</v>
      </c>
      <c r="P87" s="18">
        <f t="shared" si="55"/>
        <v>0</v>
      </c>
      <c r="Q87" s="18">
        <f t="shared" si="55"/>
        <v>19.5</v>
      </c>
      <c r="R87" s="18">
        <f t="shared" si="55"/>
        <v>0</v>
      </c>
      <c r="S87" s="18">
        <f t="shared" si="55"/>
        <v>0</v>
      </c>
      <c r="T87" s="18">
        <f t="shared" si="55"/>
        <v>21</v>
      </c>
      <c r="U87" s="18">
        <f t="shared" si="55"/>
        <v>16</v>
      </c>
      <c r="V87" s="18">
        <f t="shared" si="55"/>
        <v>19</v>
      </c>
      <c r="W87" s="18">
        <f t="shared" si="55"/>
        <v>19</v>
      </c>
      <c r="X87" s="19" t="s">
        <v>30</v>
      </c>
    </row>
    <row r="88" spans="1:24" x14ac:dyDescent="0.3">
      <c r="A88" s="13" t="s">
        <v>71</v>
      </c>
      <c r="B88" s="14" t="s">
        <v>843</v>
      </c>
      <c r="C88" s="15" t="s">
        <v>842</v>
      </c>
      <c r="D88" s="16" t="s">
        <v>29</v>
      </c>
      <c r="E88" s="17" t="s">
        <v>23</v>
      </c>
      <c r="F88" s="18">
        <f>AVERAGE(F78:F86)</f>
        <v>0</v>
      </c>
      <c r="G88" s="18">
        <f t="shared" ref="G88:W88" si="56">AVERAGE(G78:G86)</f>
        <v>0</v>
      </c>
      <c r="H88" s="18">
        <f t="shared" si="56"/>
        <v>0</v>
      </c>
      <c r="I88" s="18">
        <f t="shared" si="56"/>
        <v>2.1111111111111112</v>
      </c>
      <c r="J88" s="18">
        <f t="shared" si="56"/>
        <v>2.5555555555555554</v>
      </c>
      <c r="K88" s="18">
        <f t="shared" si="56"/>
        <v>0</v>
      </c>
      <c r="L88" s="18">
        <f t="shared" si="56"/>
        <v>1.1111111111111112</v>
      </c>
      <c r="M88" s="18">
        <f t="shared" si="56"/>
        <v>0</v>
      </c>
      <c r="N88" s="18">
        <f t="shared" si="56"/>
        <v>1.7777777777777777</v>
      </c>
      <c r="O88" s="18">
        <f t="shared" si="56"/>
        <v>0</v>
      </c>
      <c r="P88" s="18">
        <f t="shared" si="56"/>
        <v>0</v>
      </c>
      <c r="Q88" s="18">
        <f t="shared" si="56"/>
        <v>2.1666666666666665</v>
      </c>
      <c r="R88" s="18">
        <f t="shared" si="56"/>
        <v>0</v>
      </c>
      <c r="S88" s="18">
        <f t="shared" si="56"/>
        <v>0</v>
      </c>
      <c r="T88" s="18">
        <f t="shared" si="56"/>
        <v>2.3333333333333335</v>
      </c>
      <c r="U88" s="18">
        <f t="shared" si="56"/>
        <v>1.7777777777777777</v>
      </c>
      <c r="V88" s="18">
        <f t="shared" si="56"/>
        <v>2.1111111111111112</v>
      </c>
      <c r="W88" s="18">
        <f t="shared" si="56"/>
        <v>2.1111111111111112</v>
      </c>
      <c r="X88" s="19" t="s">
        <v>31</v>
      </c>
    </row>
    <row r="89" spans="1:24" x14ac:dyDescent="0.3">
      <c r="A89" s="13" t="s">
        <v>71</v>
      </c>
      <c r="B89" s="14" t="s">
        <v>843</v>
      </c>
      <c r="C89" s="15" t="s">
        <v>842</v>
      </c>
      <c r="D89" s="16" t="s">
        <v>29</v>
      </c>
      <c r="E89" s="17" t="s">
        <v>23</v>
      </c>
      <c r="F89" s="18">
        <f>_xlfn.STDEV.P(F78:F86)</f>
        <v>0</v>
      </c>
      <c r="G89" s="18">
        <f t="shared" ref="G89:W89" si="57">_xlfn.STDEV.P(G78:G86)</f>
        <v>0</v>
      </c>
      <c r="H89" s="18">
        <f t="shared" si="57"/>
        <v>0</v>
      </c>
      <c r="I89" s="18">
        <f t="shared" si="57"/>
        <v>0.7370277311900888</v>
      </c>
      <c r="J89" s="18">
        <f t="shared" si="57"/>
        <v>0.8314794192830981</v>
      </c>
      <c r="K89" s="18">
        <f t="shared" si="57"/>
        <v>0</v>
      </c>
      <c r="L89" s="18">
        <f t="shared" si="57"/>
        <v>0.31426968052735443</v>
      </c>
      <c r="M89" s="18">
        <f t="shared" si="57"/>
        <v>0</v>
      </c>
      <c r="N89" s="18">
        <f t="shared" si="57"/>
        <v>0.78567420131838617</v>
      </c>
      <c r="O89" s="18">
        <f t="shared" si="57"/>
        <v>0</v>
      </c>
      <c r="P89" s="18">
        <f t="shared" si="57"/>
        <v>0</v>
      </c>
      <c r="Q89" s="18">
        <f t="shared" si="57"/>
        <v>0.52704627669472992</v>
      </c>
      <c r="R89" s="18">
        <f t="shared" si="57"/>
        <v>0</v>
      </c>
      <c r="S89" s="18">
        <f t="shared" si="57"/>
        <v>0</v>
      </c>
      <c r="T89" s="18">
        <f t="shared" si="57"/>
        <v>0.7453559924999299</v>
      </c>
      <c r="U89" s="18">
        <f t="shared" si="57"/>
        <v>0.78567420131838617</v>
      </c>
      <c r="V89" s="18">
        <f t="shared" si="57"/>
        <v>0.7370277311900888</v>
      </c>
      <c r="W89" s="18">
        <f t="shared" si="57"/>
        <v>0.7370277311900888</v>
      </c>
      <c r="X89" s="19" t="s">
        <v>32</v>
      </c>
    </row>
    <row r="90" spans="1:24" s="22" customFormat="1" x14ac:dyDescent="0.3">
      <c r="A90" s="34" t="s">
        <v>71</v>
      </c>
      <c r="B90" s="6" t="s">
        <v>844</v>
      </c>
      <c r="C90" s="7" t="s">
        <v>842</v>
      </c>
      <c r="D90" s="8" t="s">
        <v>91</v>
      </c>
      <c r="E90" s="33" t="s">
        <v>92</v>
      </c>
      <c r="F90" s="10">
        <v>0</v>
      </c>
      <c r="G90" s="10">
        <v>0</v>
      </c>
      <c r="H90" s="10">
        <v>0</v>
      </c>
      <c r="I90" s="10">
        <v>2</v>
      </c>
      <c r="J90" s="10">
        <v>3</v>
      </c>
      <c r="K90" s="10">
        <v>0</v>
      </c>
      <c r="L90" s="10">
        <v>1</v>
      </c>
      <c r="M90" s="10">
        <v>0</v>
      </c>
      <c r="N90" s="10">
        <v>1</v>
      </c>
      <c r="O90" s="10">
        <v>0</v>
      </c>
      <c r="P90" s="10">
        <v>0</v>
      </c>
      <c r="Q90" s="12">
        <f t="shared" ref="Q90:Q92" si="58">((J90+N90)/2)</f>
        <v>2</v>
      </c>
      <c r="R90" s="12">
        <v>0</v>
      </c>
      <c r="S90" s="12">
        <v>0</v>
      </c>
      <c r="T90" s="12">
        <f t="shared" ref="T90:T92" si="59">((G90+I90+J90)/2)</f>
        <v>2.5</v>
      </c>
      <c r="U90" s="12">
        <f t="shared" ref="U90:U92" si="60">((N90+P90)/1)</f>
        <v>1</v>
      </c>
      <c r="V90" s="12">
        <f t="shared" ref="V90:V92" si="61">((I90+M90)/1)</f>
        <v>2</v>
      </c>
      <c r="W90" s="12">
        <f t="shared" ref="W90:W92" si="62">((H90+I90+M90)/1)</f>
        <v>2</v>
      </c>
      <c r="X90" s="21"/>
    </row>
    <row r="91" spans="1:24" s="22" customFormat="1" x14ac:dyDescent="0.3">
      <c r="A91" s="34" t="s">
        <v>71</v>
      </c>
      <c r="B91" s="6" t="s">
        <v>844</v>
      </c>
      <c r="C91" s="7" t="s">
        <v>842</v>
      </c>
      <c r="D91" s="8" t="s">
        <v>93</v>
      </c>
      <c r="E91" s="30" t="s">
        <v>94</v>
      </c>
      <c r="F91" s="10">
        <v>0</v>
      </c>
      <c r="G91" s="10">
        <v>0</v>
      </c>
      <c r="H91" s="10">
        <v>0</v>
      </c>
      <c r="I91" s="10">
        <v>1</v>
      </c>
      <c r="J91" s="10">
        <v>1</v>
      </c>
      <c r="K91" s="10">
        <v>0</v>
      </c>
      <c r="L91" s="10">
        <v>1</v>
      </c>
      <c r="M91" s="10">
        <v>0</v>
      </c>
      <c r="N91" s="10">
        <v>1</v>
      </c>
      <c r="O91" s="10">
        <v>0</v>
      </c>
      <c r="P91" s="10">
        <v>0</v>
      </c>
      <c r="Q91" s="12">
        <f t="shared" si="58"/>
        <v>1</v>
      </c>
      <c r="R91" s="12">
        <v>0</v>
      </c>
      <c r="S91" s="12">
        <v>0</v>
      </c>
      <c r="T91" s="12">
        <f t="shared" si="59"/>
        <v>1</v>
      </c>
      <c r="U91" s="12">
        <f t="shared" si="60"/>
        <v>1</v>
      </c>
      <c r="V91" s="12">
        <f t="shared" si="61"/>
        <v>1</v>
      </c>
      <c r="W91" s="12">
        <f t="shared" si="62"/>
        <v>1</v>
      </c>
      <c r="X91" s="21"/>
    </row>
    <row r="92" spans="1:24" s="22" customFormat="1" x14ac:dyDescent="0.3">
      <c r="A92" s="34" t="s">
        <v>71</v>
      </c>
      <c r="B92" s="6" t="s">
        <v>844</v>
      </c>
      <c r="C92" s="7" t="s">
        <v>842</v>
      </c>
      <c r="D92" s="8" t="s">
        <v>95</v>
      </c>
      <c r="E92" s="36" t="s">
        <v>96</v>
      </c>
      <c r="F92" s="10">
        <v>0</v>
      </c>
      <c r="G92" s="10">
        <v>0</v>
      </c>
      <c r="H92" s="10">
        <v>0</v>
      </c>
      <c r="I92" s="10">
        <v>1</v>
      </c>
      <c r="J92" s="10">
        <v>1</v>
      </c>
      <c r="K92" s="10">
        <v>0</v>
      </c>
      <c r="L92" s="10">
        <v>1</v>
      </c>
      <c r="M92" s="10">
        <v>0</v>
      </c>
      <c r="N92" s="10">
        <v>1</v>
      </c>
      <c r="O92" s="10">
        <v>0</v>
      </c>
      <c r="P92" s="10">
        <v>0</v>
      </c>
      <c r="Q92" s="12">
        <f t="shared" si="58"/>
        <v>1</v>
      </c>
      <c r="R92" s="12">
        <v>0</v>
      </c>
      <c r="S92" s="12">
        <v>0</v>
      </c>
      <c r="T92" s="12">
        <f t="shared" si="59"/>
        <v>1</v>
      </c>
      <c r="U92" s="12">
        <f t="shared" si="60"/>
        <v>1</v>
      </c>
      <c r="V92" s="12">
        <f t="shared" si="61"/>
        <v>1</v>
      </c>
      <c r="W92" s="12">
        <f t="shared" si="62"/>
        <v>1</v>
      </c>
      <c r="X92" s="21"/>
    </row>
    <row r="93" spans="1:24" x14ac:dyDescent="0.3">
      <c r="A93" s="13" t="s">
        <v>71</v>
      </c>
      <c r="B93" s="14" t="s">
        <v>844</v>
      </c>
      <c r="C93" s="15" t="s">
        <v>842</v>
      </c>
      <c r="D93" s="16" t="s">
        <v>29</v>
      </c>
      <c r="E93" s="17" t="s">
        <v>23</v>
      </c>
      <c r="F93" s="18">
        <f>SUM(F90:F92)</f>
        <v>0</v>
      </c>
      <c r="G93" s="18">
        <f t="shared" ref="G93:W93" si="63">SUM(G90:G92)</f>
        <v>0</v>
      </c>
      <c r="H93" s="18">
        <f t="shared" si="63"/>
        <v>0</v>
      </c>
      <c r="I93" s="18">
        <f t="shared" si="63"/>
        <v>4</v>
      </c>
      <c r="J93" s="18">
        <f t="shared" si="63"/>
        <v>5</v>
      </c>
      <c r="K93" s="18">
        <f t="shared" si="63"/>
        <v>0</v>
      </c>
      <c r="L93" s="18">
        <f t="shared" si="63"/>
        <v>3</v>
      </c>
      <c r="M93" s="18">
        <f t="shared" si="63"/>
        <v>0</v>
      </c>
      <c r="N93" s="18">
        <f t="shared" si="63"/>
        <v>3</v>
      </c>
      <c r="O93" s="18">
        <f t="shared" si="63"/>
        <v>0</v>
      </c>
      <c r="P93" s="18">
        <f t="shared" si="63"/>
        <v>0</v>
      </c>
      <c r="Q93" s="18">
        <f t="shared" si="63"/>
        <v>4</v>
      </c>
      <c r="R93" s="18">
        <f t="shared" si="63"/>
        <v>0</v>
      </c>
      <c r="S93" s="18">
        <f t="shared" si="63"/>
        <v>0</v>
      </c>
      <c r="T93" s="18">
        <f t="shared" si="63"/>
        <v>4.5</v>
      </c>
      <c r="U93" s="18">
        <f t="shared" si="63"/>
        <v>3</v>
      </c>
      <c r="V93" s="18">
        <f t="shared" si="63"/>
        <v>4</v>
      </c>
      <c r="W93" s="18">
        <f t="shared" si="63"/>
        <v>4</v>
      </c>
      <c r="X93" s="19" t="s">
        <v>30</v>
      </c>
    </row>
    <row r="94" spans="1:24" x14ac:dyDescent="0.3">
      <c r="A94" s="13" t="s">
        <v>71</v>
      </c>
      <c r="B94" s="14" t="s">
        <v>844</v>
      </c>
      <c r="C94" s="15" t="s">
        <v>842</v>
      </c>
      <c r="D94" s="16" t="s">
        <v>29</v>
      </c>
      <c r="E94" s="17" t="s">
        <v>23</v>
      </c>
      <c r="F94" s="18">
        <f>AVERAGE(F90:F92)</f>
        <v>0</v>
      </c>
      <c r="G94" s="18">
        <f t="shared" ref="G94:W94" si="64">AVERAGE(G90:G92)</f>
        <v>0</v>
      </c>
      <c r="H94" s="18">
        <f t="shared" si="64"/>
        <v>0</v>
      </c>
      <c r="I94" s="18">
        <f t="shared" si="64"/>
        <v>1.3333333333333333</v>
      </c>
      <c r="J94" s="18">
        <f t="shared" si="64"/>
        <v>1.6666666666666667</v>
      </c>
      <c r="K94" s="18">
        <f t="shared" si="64"/>
        <v>0</v>
      </c>
      <c r="L94" s="18">
        <f t="shared" si="64"/>
        <v>1</v>
      </c>
      <c r="M94" s="18">
        <f t="shared" si="64"/>
        <v>0</v>
      </c>
      <c r="N94" s="18">
        <f t="shared" si="64"/>
        <v>1</v>
      </c>
      <c r="O94" s="18">
        <f t="shared" si="64"/>
        <v>0</v>
      </c>
      <c r="P94" s="18">
        <f t="shared" si="64"/>
        <v>0</v>
      </c>
      <c r="Q94" s="18">
        <f t="shared" si="64"/>
        <v>1.3333333333333333</v>
      </c>
      <c r="R94" s="18">
        <f t="shared" si="64"/>
        <v>0</v>
      </c>
      <c r="S94" s="18">
        <f t="shared" si="64"/>
        <v>0</v>
      </c>
      <c r="T94" s="18">
        <f t="shared" si="64"/>
        <v>1.5</v>
      </c>
      <c r="U94" s="18">
        <f t="shared" si="64"/>
        <v>1</v>
      </c>
      <c r="V94" s="18">
        <f t="shared" si="64"/>
        <v>1.3333333333333333</v>
      </c>
      <c r="W94" s="18">
        <f t="shared" si="64"/>
        <v>1.3333333333333333</v>
      </c>
      <c r="X94" s="19" t="s">
        <v>31</v>
      </c>
    </row>
    <row r="95" spans="1:24" x14ac:dyDescent="0.3">
      <c r="A95" s="13" t="s">
        <v>71</v>
      </c>
      <c r="B95" s="14" t="s">
        <v>844</v>
      </c>
      <c r="C95" s="15" t="s">
        <v>842</v>
      </c>
      <c r="D95" s="16" t="s">
        <v>29</v>
      </c>
      <c r="E95" s="17" t="s">
        <v>23</v>
      </c>
      <c r="F95" s="18">
        <f>_xlfn.STDEV.P(F90:F92)</f>
        <v>0</v>
      </c>
      <c r="G95" s="18">
        <f t="shared" ref="G95:W95" si="65">_xlfn.STDEV.P(G90:G92)</f>
        <v>0</v>
      </c>
      <c r="H95" s="18">
        <f t="shared" si="65"/>
        <v>0</v>
      </c>
      <c r="I95" s="18">
        <f t="shared" si="65"/>
        <v>0.47140452079103168</v>
      </c>
      <c r="J95" s="18">
        <f t="shared" si="65"/>
        <v>0.94280904158206336</v>
      </c>
      <c r="K95" s="18">
        <f t="shared" si="65"/>
        <v>0</v>
      </c>
      <c r="L95" s="18">
        <f t="shared" si="65"/>
        <v>0</v>
      </c>
      <c r="M95" s="18">
        <f t="shared" si="65"/>
        <v>0</v>
      </c>
      <c r="N95" s="18">
        <f t="shared" si="65"/>
        <v>0</v>
      </c>
      <c r="O95" s="18">
        <f t="shared" si="65"/>
        <v>0</v>
      </c>
      <c r="P95" s="18">
        <f t="shared" si="65"/>
        <v>0</v>
      </c>
      <c r="Q95" s="18">
        <f t="shared" si="65"/>
        <v>0.47140452079103168</v>
      </c>
      <c r="R95" s="18">
        <f t="shared" si="65"/>
        <v>0</v>
      </c>
      <c r="S95" s="18">
        <f t="shared" si="65"/>
        <v>0</v>
      </c>
      <c r="T95" s="18">
        <f t="shared" si="65"/>
        <v>0.70710678118654757</v>
      </c>
      <c r="U95" s="18">
        <f t="shared" si="65"/>
        <v>0</v>
      </c>
      <c r="V95" s="18">
        <f t="shared" si="65"/>
        <v>0.47140452079103168</v>
      </c>
      <c r="W95" s="18">
        <f t="shared" si="65"/>
        <v>0.47140452079103168</v>
      </c>
      <c r="X95" s="19" t="s">
        <v>32</v>
      </c>
    </row>
    <row r="96" spans="1:24" s="22" customFormat="1" x14ac:dyDescent="0.3">
      <c r="A96" s="34" t="s">
        <v>71</v>
      </c>
      <c r="B96" s="25" t="s">
        <v>41</v>
      </c>
      <c r="C96" s="7" t="s">
        <v>42</v>
      </c>
      <c r="D96" s="26" t="s">
        <v>97</v>
      </c>
      <c r="E96" s="29" t="s">
        <v>98</v>
      </c>
      <c r="F96" s="27">
        <v>0</v>
      </c>
      <c r="G96" s="27">
        <v>0</v>
      </c>
      <c r="H96" s="27">
        <v>0</v>
      </c>
      <c r="I96" s="27">
        <v>1</v>
      </c>
      <c r="J96" s="27">
        <v>1</v>
      </c>
      <c r="K96" s="27">
        <v>0</v>
      </c>
      <c r="L96" s="27">
        <v>1</v>
      </c>
      <c r="M96" s="27">
        <v>0</v>
      </c>
      <c r="N96" s="27">
        <v>1</v>
      </c>
      <c r="O96" s="27">
        <v>0</v>
      </c>
      <c r="P96" s="27">
        <v>0</v>
      </c>
      <c r="Q96" s="12">
        <f>((J96+N96)/2)</f>
        <v>1</v>
      </c>
      <c r="R96" s="12">
        <v>0</v>
      </c>
      <c r="S96" s="12">
        <v>0</v>
      </c>
      <c r="T96" s="12">
        <f>((G96+I96+J96)/2)</f>
        <v>1</v>
      </c>
      <c r="U96" s="12">
        <f>((N96+P96)/1)</f>
        <v>1</v>
      </c>
      <c r="V96" s="12">
        <f>((I96+M96)/1)</f>
        <v>1</v>
      </c>
      <c r="W96" s="12">
        <f>((H96+I96+M96)/1)</f>
        <v>1</v>
      </c>
      <c r="X96" s="21"/>
    </row>
    <row r="97" spans="1:24" x14ac:dyDescent="0.3">
      <c r="A97" s="13" t="s">
        <v>71</v>
      </c>
      <c r="B97" s="14" t="s">
        <v>41</v>
      </c>
      <c r="C97" s="15" t="s">
        <v>42</v>
      </c>
      <c r="D97" s="16" t="s">
        <v>29</v>
      </c>
      <c r="E97" s="17" t="s">
        <v>23</v>
      </c>
      <c r="F97" s="18">
        <f>SUM(F96:F96)</f>
        <v>0</v>
      </c>
      <c r="G97" s="18">
        <f t="shared" ref="G97:W97" si="66">SUM(G96:G96)</f>
        <v>0</v>
      </c>
      <c r="H97" s="18">
        <f t="shared" si="66"/>
        <v>0</v>
      </c>
      <c r="I97" s="18">
        <f t="shared" si="66"/>
        <v>1</v>
      </c>
      <c r="J97" s="18">
        <f t="shared" si="66"/>
        <v>1</v>
      </c>
      <c r="K97" s="18">
        <f t="shared" si="66"/>
        <v>0</v>
      </c>
      <c r="L97" s="18">
        <f t="shared" si="66"/>
        <v>1</v>
      </c>
      <c r="M97" s="18">
        <f t="shared" si="66"/>
        <v>0</v>
      </c>
      <c r="N97" s="18">
        <f t="shared" si="66"/>
        <v>1</v>
      </c>
      <c r="O97" s="18">
        <f t="shared" si="66"/>
        <v>0</v>
      </c>
      <c r="P97" s="18">
        <f t="shared" si="66"/>
        <v>0</v>
      </c>
      <c r="Q97" s="18">
        <f t="shared" si="66"/>
        <v>1</v>
      </c>
      <c r="R97" s="18">
        <f t="shared" si="66"/>
        <v>0</v>
      </c>
      <c r="S97" s="18">
        <f t="shared" si="66"/>
        <v>0</v>
      </c>
      <c r="T97" s="18">
        <f t="shared" si="66"/>
        <v>1</v>
      </c>
      <c r="U97" s="18">
        <f t="shared" si="66"/>
        <v>1</v>
      </c>
      <c r="V97" s="18">
        <f t="shared" si="66"/>
        <v>1</v>
      </c>
      <c r="W97" s="18">
        <f t="shared" si="66"/>
        <v>1</v>
      </c>
      <c r="X97" s="19" t="s">
        <v>30</v>
      </c>
    </row>
    <row r="98" spans="1:24" x14ac:dyDescent="0.3">
      <c r="A98" s="13" t="s">
        <v>71</v>
      </c>
      <c r="B98" s="14" t="s">
        <v>41</v>
      </c>
      <c r="C98" s="15" t="s">
        <v>42</v>
      </c>
      <c r="D98" s="16" t="s">
        <v>29</v>
      </c>
      <c r="E98" s="17" t="s">
        <v>23</v>
      </c>
      <c r="F98" s="18">
        <f>AVERAGE(F96:F96)</f>
        <v>0</v>
      </c>
      <c r="G98" s="18">
        <f t="shared" ref="G98:W98" si="67">AVERAGE(G96:G96)</f>
        <v>0</v>
      </c>
      <c r="H98" s="18">
        <f t="shared" si="67"/>
        <v>0</v>
      </c>
      <c r="I98" s="18">
        <f t="shared" si="67"/>
        <v>1</v>
      </c>
      <c r="J98" s="18">
        <f t="shared" si="67"/>
        <v>1</v>
      </c>
      <c r="K98" s="18">
        <f t="shared" si="67"/>
        <v>0</v>
      </c>
      <c r="L98" s="18">
        <f t="shared" si="67"/>
        <v>1</v>
      </c>
      <c r="M98" s="18">
        <f t="shared" si="67"/>
        <v>0</v>
      </c>
      <c r="N98" s="18">
        <f t="shared" si="67"/>
        <v>1</v>
      </c>
      <c r="O98" s="18">
        <f t="shared" si="67"/>
        <v>0</v>
      </c>
      <c r="P98" s="18">
        <f t="shared" si="67"/>
        <v>0</v>
      </c>
      <c r="Q98" s="18">
        <f t="shared" si="67"/>
        <v>1</v>
      </c>
      <c r="R98" s="18">
        <f t="shared" si="67"/>
        <v>0</v>
      </c>
      <c r="S98" s="18">
        <f t="shared" si="67"/>
        <v>0</v>
      </c>
      <c r="T98" s="18">
        <f t="shared" si="67"/>
        <v>1</v>
      </c>
      <c r="U98" s="18">
        <f t="shared" si="67"/>
        <v>1</v>
      </c>
      <c r="V98" s="18">
        <f t="shared" si="67"/>
        <v>1</v>
      </c>
      <c r="W98" s="18">
        <f t="shared" si="67"/>
        <v>1</v>
      </c>
      <c r="X98" s="19" t="s">
        <v>31</v>
      </c>
    </row>
    <row r="99" spans="1:24" x14ac:dyDescent="0.3">
      <c r="A99" s="13" t="s">
        <v>71</v>
      </c>
      <c r="B99" s="14" t="s">
        <v>41</v>
      </c>
      <c r="C99" s="15" t="s">
        <v>42</v>
      </c>
      <c r="D99" s="16" t="s">
        <v>29</v>
      </c>
      <c r="E99" s="17" t="s">
        <v>23</v>
      </c>
      <c r="F99" s="18">
        <f>_xlfn.STDEV.P(F96:F96)</f>
        <v>0</v>
      </c>
      <c r="G99" s="18">
        <f t="shared" ref="G99:W99" si="68">_xlfn.STDEV.P(G96:G96)</f>
        <v>0</v>
      </c>
      <c r="H99" s="18">
        <f t="shared" si="68"/>
        <v>0</v>
      </c>
      <c r="I99" s="18">
        <f t="shared" si="68"/>
        <v>0</v>
      </c>
      <c r="J99" s="18">
        <f t="shared" si="68"/>
        <v>0</v>
      </c>
      <c r="K99" s="18">
        <f t="shared" si="68"/>
        <v>0</v>
      </c>
      <c r="L99" s="18">
        <f t="shared" si="68"/>
        <v>0</v>
      </c>
      <c r="M99" s="18">
        <f t="shared" si="68"/>
        <v>0</v>
      </c>
      <c r="N99" s="18">
        <f t="shared" si="68"/>
        <v>0</v>
      </c>
      <c r="O99" s="18">
        <f t="shared" si="68"/>
        <v>0</v>
      </c>
      <c r="P99" s="18">
        <f t="shared" si="68"/>
        <v>0</v>
      </c>
      <c r="Q99" s="18">
        <f t="shared" si="68"/>
        <v>0</v>
      </c>
      <c r="R99" s="18">
        <f t="shared" si="68"/>
        <v>0</v>
      </c>
      <c r="S99" s="18">
        <f t="shared" si="68"/>
        <v>0</v>
      </c>
      <c r="T99" s="18">
        <f t="shared" si="68"/>
        <v>0</v>
      </c>
      <c r="U99" s="18">
        <f t="shared" si="68"/>
        <v>0</v>
      </c>
      <c r="V99" s="18">
        <f t="shared" si="68"/>
        <v>0</v>
      </c>
      <c r="W99" s="18">
        <f t="shared" si="68"/>
        <v>0</v>
      </c>
      <c r="X99" s="19" t="s">
        <v>32</v>
      </c>
    </row>
    <row r="100" spans="1:24" x14ac:dyDescent="0.3">
      <c r="A100" s="34" t="s">
        <v>71</v>
      </c>
      <c r="B100" s="25" t="s">
        <v>99</v>
      </c>
      <c r="C100" s="7" t="s">
        <v>100</v>
      </c>
      <c r="D100" s="26" t="s">
        <v>101</v>
      </c>
      <c r="E100" s="29" t="s">
        <v>102</v>
      </c>
      <c r="F100" s="10">
        <v>0</v>
      </c>
      <c r="G100" s="10">
        <v>0</v>
      </c>
      <c r="H100" s="10">
        <v>0</v>
      </c>
      <c r="I100" s="10">
        <v>1</v>
      </c>
      <c r="J100" s="10">
        <v>3</v>
      </c>
      <c r="K100" s="10">
        <v>0</v>
      </c>
      <c r="L100" s="10">
        <v>2</v>
      </c>
      <c r="M100" s="10">
        <v>0</v>
      </c>
      <c r="N100" s="10">
        <v>2</v>
      </c>
      <c r="O100" s="10">
        <v>0</v>
      </c>
      <c r="P100" s="10">
        <v>0</v>
      </c>
      <c r="Q100" s="12">
        <f>((J100+N100)/2)</f>
        <v>2.5</v>
      </c>
      <c r="R100" s="12">
        <v>0</v>
      </c>
      <c r="S100" s="12">
        <v>0</v>
      </c>
      <c r="T100" s="12">
        <f>((G100+I100+J100)/2)</f>
        <v>2</v>
      </c>
      <c r="U100" s="12">
        <f>((N100+P100)/1)</f>
        <v>2</v>
      </c>
      <c r="V100" s="12">
        <f>((I100+M100)/1)</f>
        <v>1</v>
      </c>
      <c r="W100" s="12">
        <f>((H100+I100+M100)/1)</f>
        <v>1</v>
      </c>
    </row>
    <row r="101" spans="1:24" x14ac:dyDescent="0.3">
      <c r="A101" s="34" t="s">
        <v>71</v>
      </c>
      <c r="B101" s="25" t="s">
        <v>99</v>
      </c>
      <c r="C101" s="7" t="s">
        <v>100</v>
      </c>
      <c r="D101" s="26" t="s">
        <v>103</v>
      </c>
      <c r="E101" s="29" t="s">
        <v>104</v>
      </c>
      <c r="F101" s="10">
        <v>0</v>
      </c>
      <c r="G101" s="10">
        <v>0</v>
      </c>
      <c r="H101" s="10">
        <v>0</v>
      </c>
      <c r="I101" s="10">
        <v>1</v>
      </c>
      <c r="J101" s="10">
        <v>3</v>
      </c>
      <c r="K101" s="10">
        <v>0</v>
      </c>
      <c r="L101" s="10">
        <v>1</v>
      </c>
      <c r="M101" s="10">
        <v>0</v>
      </c>
      <c r="N101" s="10">
        <v>1</v>
      </c>
      <c r="O101" s="10">
        <v>0</v>
      </c>
      <c r="P101" s="10">
        <v>0</v>
      </c>
      <c r="Q101" s="12">
        <f t="shared" ref="Q101:Q106" si="69">((J101+N101)/2)</f>
        <v>2</v>
      </c>
      <c r="R101" s="12">
        <v>0</v>
      </c>
      <c r="S101" s="12">
        <v>0</v>
      </c>
      <c r="T101" s="12">
        <f t="shared" ref="T101:T106" si="70">((G101+I101+J101)/2)</f>
        <v>2</v>
      </c>
      <c r="U101" s="12">
        <f t="shared" ref="U101:U106" si="71">((N101+P101)/1)</f>
        <v>1</v>
      </c>
      <c r="V101" s="12">
        <f t="shared" ref="V101:V106" si="72">((I101+M101)/1)</f>
        <v>1</v>
      </c>
      <c r="W101" s="12">
        <f t="shared" ref="W101:W106" si="73">((H101+I101+M101)/1)</f>
        <v>1</v>
      </c>
    </row>
    <row r="102" spans="1:24" x14ac:dyDescent="0.3">
      <c r="A102" s="34" t="s">
        <v>71</v>
      </c>
      <c r="B102" s="25" t="s">
        <v>99</v>
      </c>
      <c r="C102" s="7" t="s">
        <v>100</v>
      </c>
      <c r="D102" s="26" t="s">
        <v>105</v>
      </c>
      <c r="E102" s="29" t="s">
        <v>106</v>
      </c>
      <c r="F102" s="10">
        <v>0</v>
      </c>
      <c r="G102" s="10">
        <v>0</v>
      </c>
      <c r="H102" s="10">
        <v>0</v>
      </c>
      <c r="I102" s="10">
        <v>1</v>
      </c>
      <c r="J102" s="10">
        <v>3</v>
      </c>
      <c r="K102" s="10">
        <v>0</v>
      </c>
      <c r="L102" s="10">
        <v>1</v>
      </c>
      <c r="M102" s="10">
        <v>0</v>
      </c>
      <c r="N102" s="10">
        <v>1</v>
      </c>
      <c r="O102" s="10">
        <v>0</v>
      </c>
      <c r="P102" s="10">
        <v>0</v>
      </c>
      <c r="Q102" s="12">
        <f t="shared" si="69"/>
        <v>2</v>
      </c>
      <c r="R102" s="12">
        <v>0</v>
      </c>
      <c r="S102" s="12">
        <v>0</v>
      </c>
      <c r="T102" s="12">
        <f t="shared" si="70"/>
        <v>2</v>
      </c>
      <c r="U102" s="12">
        <f t="shared" si="71"/>
        <v>1</v>
      </c>
      <c r="V102" s="12">
        <f t="shared" si="72"/>
        <v>1</v>
      </c>
      <c r="W102" s="12">
        <f t="shared" si="73"/>
        <v>1</v>
      </c>
    </row>
    <row r="103" spans="1:24" x14ac:dyDescent="0.3">
      <c r="A103" s="34" t="s">
        <v>71</v>
      </c>
      <c r="B103" s="25" t="s">
        <v>99</v>
      </c>
      <c r="C103" s="7" t="s">
        <v>100</v>
      </c>
      <c r="D103" s="26" t="s">
        <v>107</v>
      </c>
      <c r="E103" s="29" t="s">
        <v>108</v>
      </c>
      <c r="F103" s="10">
        <v>0</v>
      </c>
      <c r="G103" s="10">
        <v>0</v>
      </c>
      <c r="H103" s="10">
        <v>0</v>
      </c>
      <c r="I103" s="10">
        <v>2</v>
      </c>
      <c r="J103" s="10">
        <v>3</v>
      </c>
      <c r="K103" s="10">
        <v>0</v>
      </c>
      <c r="L103" s="10">
        <v>1</v>
      </c>
      <c r="M103" s="10">
        <v>0</v>
      </c>
      <c r="N103" s="10">
        <v>2</v>
      </c>
      <c r="O103" s="10">
        <v>0</v>
      </c>
      <c r="P103" s="10">
        <v>0</v>
      </c>
      <c r="Q103" s="12">
        <f t="shared" si="69"/>
        <v>2.5</v>
      </c>
      <c r="R103" s="12">
        <v>0</v>
      </c>
      <c r="S103" s="12">
        <v>0</v>
      </c>
      <c r="T103" s="12">
        <f t="shared" si="70"/>
        <v>2.5</v>
      </c>
      <c r="U103" s="12">
        <f t="shared" si="71"/>
        <v>2</v>
      </c>
      <c r="V103" s="12">
        <f t="shared" si="72"/>
        <v>2</v>
      </c>
      <c r="W103" s="12">
        <f t="shared" si="73"/>
        <v>2</v>
      </c>
    </row>
    <row r="104" spans="1:24" x14ac:dyDescent="0.3">
      <c r="A104" s="34" t="s">
        <v>71</v>
      </c>
      <c r="B104" s="25" t="s">
        <v>99</v>
      </c>
      <c r="C104" s="7" t="s">
        <v>100</v>
      </c>
      <c r="D104" s="26" t="s">
        <v>109</v>
      </c>
      <c r="E104" s="29" t="s">
        <v>110</v>
      </c>
      <c r="F104" s="10">
        <v>0</v>
      </c>
      <c r="G104" s="10">
        <v>0</v>
      </c>
      <c r="H104" s="10">
        <v>0</v>
      </c>
      <c r="I104" s="10">
        <v>2</v>
      </c>
      <c r="J104" s="10">
        <v>3</v>
      </c>
      <c r="K104" s="10">
        <v>0</v>
      </c>
      <c r="L104" s="10">
        <v>1</v>
      </c>
      <c r="M104" s="10">
        <v>0</v>
      </c>
      <c r="N104" s="10">
        <v>1</v>
      </c>
      <c r="O104" s="10">
        <v>0</v>
      </c>
      <c r="P104" s="10">
        <v>0</v>
      </c>
      <c r="Q104" s="12">
        <f t="shared" si="69"/>
        <v>2</v>
      </c>
      <c r="R104" s="12">
        <v>0</v>
      </c>
      <c r="S104" s="12">
        <v>0</v>
      </c>
      <c r="T104" s="12">
        <f t="shared" si="70"/>
        <v>2.5</v>
      </c>
      <c r="U104" s="12">
        <f t="shared" si="71"/>
        <v>1</v>
      </c>
      <c r="V104" s="12">
        <f t="shared" si="72"/>
        <v>2</v>
      </c>
      <c r="W104" s="12">
        <f t="shared" si="73"/>
        <v>2</v>
      </c>
    </row>
    <row r="105" spans="1:24" x14ac:dyDescent="0.3">
      <c r="A105" s="34" t="s">
        <v>71</v>
      </c>
      <c r="B105" s="25" t="s">
        <v>99</v>
      </c>
      <c r="C105" s="7" t="s">
        <v>100</v>
      </c>
      <c r="D105" s="26" t="s">
        <v>111</v>
      </c>
      <c r="E105" s="29"/>
      <c r="F105" s="10">
        <v>0</v>
      </c>
      <c r="G105" s="10">
        <v>0</v>
      </c>
      <c r="H105" s="10">
        <v>0</v>
      </c>
      <c r="I105" s="10">
        <v>1</v>
      </c>
      <c r="J105" s="10">
        <v>3</v>
      </c>
      <c r="K105" s="10">
        <v>0</v>
      </c>
      <c r="L105" s="10">
        <v>3</v>
      </c>
      <c r="M105" s="10">
        <v>0</v>
      </c>
      <c r="N105" s="10">
        <v>1</v>
      </c>
      <c r="O105" s="10">
        <v>0</v>
      </c>
      <c r="P105" s="10">
        <v>0</v>
      </c>
      <c r="Q105" s="12">
        <f t="shared" si="69"/>
        <v>2</v>
      </c>
      <c r="R105" s="12">
        <v>0</v>
      </c>
      <c r="S105" s="12">
        <v>0</v>
      </c>
      <c r="T105" s="12">
        <f t="shared" si="70"/>
        <v>2</v>
      </c>
      <c r="U105" s="12">
        <f t="shared" si="71"/>
        <v>1</v>
      </c>
      <c r="V105" s="12">
        <f t="shared" si="72"/>
        <v>1</v>
      </c>
      <c r="W105" s="12">
        <f t="shared" si="73"/>
        <v>1</v>
      </c>
    </row>
    <row r="106" spans="1:24" x14ac:dyDescent="0.3">
      <c r="A106" s="34" t="s">
        <v>71</v>
      </c>
      <c r="B106" s="25" t="s">
        <v>99</v>
      </c>
      <c r="C106" s="7" t="s">
        <v>100</v>
      </c>
      <c r="D106" s="26" t="s">
        <v>112</v>
      </c>
      <c r="E106" s="29"/>
      <c r="F106" s="10">
        <v>0</v>
      </c>
      <c r="G106" s="10">
        <v>0</v>
      </c>
      <c r="H106" s="10">
        <v>0</v>
      </c>
      <c r="I106" s="10">
        <v>1</v>
      </c>
      <c r="J106" s="10">
        <v>3</v>
      </c>
      <c r="K106" s="10">
        <v>0</v>
      </c>
      <c r="L106" s="10">
        <v>3</v>
      </c>
      <c r="M106" s="10">
        <v>0</v>
      </c>
      <c r="N106" s="10">
        <v>1</v>
      </c>
      <c r="O106" s="10">
        <v>0</v>
      </c>
      <c r="P106" s="10">
        <v>0</v>
      </c>
      <c r="Q106" s="12">
        <f t="shared" si="69"/>
        <v>2</v>
      </c>
      <c r="R106" s="12">
        <v>0</v>
      </c>
      <c r="S106" s="12">
        <v>0</v>
      </c>
      <c r="T106" s="12">
        <f t="shared" si="70"/>
        <v>2</v>
      </c>
      <c r="U106" s="12">
        <f t="shared" si="71"/>
        <v>1</v>
      </c>
      <c r="V106" s="12">
        <f t="shared" si="72"/>
        <v>1</v>
      </c>
      <c r="W106" s="12">
        <f t="shared" si="73"/>
        <v>1</v>
      </c>
    </row>
    <row r="107" spans="1:24" x14ac:dyDescent="0.3">
      <c r="A107" s="13" t="s">
        <v>71</v>
      </c>
      <c r="B107" s="14" t="s">
        <v>99</v>
      </c>
      <c r="C107" s="15" t="s">
        <v>100</v>
      </c>
      <c r="D107" s="16" t="s">
        <v>29</v>
      </c>
      <c r="E107" s="17" t="s">
        <v>23</v>
      </c>
      <c r="F107" s="18">
        <f>SUM(F100:F106)</f>
        <v>0</v>
      </c>
      <c r="G107" s="18">
        <f t="shared" ref="G107:W107" si="74">SUM(G100:G106)</f>
        <v>0</v>
      </c>
      <c r="H107" s="18">
        <f t="shared" si="74"/>
        <v>0</v>
      </c>
      <c r="I107" s="18">
        <f t="shared" si="74"/>
        <v>9</v>
      </c>
      <c r="J107" s="18">
        <f t="shared" si="74"/>
        <v>21</v>
      </c>
      <c r="K107" s="18">
        <f t="shared" si="74"/>
        <v>0</v>
      </c>
      <c r="L107" s="18">
        <f t="shared" si="74"/>
        <v>12</v>
      </c>
      <c r="M107" s="18">
        <f t="shared" si="74"/>
        <v>0</v>
      </c>
      <c r="N107" s="18">
        <f t="shared" si="74"/>
        <v>9</v>
      </c>
      <c r="O107" s="18">
        <f t="shared" si="74"/>
        <v>0</v>
      </c>
      <c r="P107" s="18">
        <f t="shared" si="74"/>
        <v>0</v>
      </c>
      <c r="Q107" s="18">
        <f t="shared" si="74"/>
        <v>15</v>
      </c>
      <c r="R107" s="18">
        <f t="shared" si="74"/>
        <v>0</v>
      </c>
      <c r="S107" s="18">
        <f t="shared" si="74"/>
        <v>0</v>
      </c>
      <c r="T107" s="18">
        <f t="shared" si="74"/>
        <v>15</v>
      </c>
      <c r="U107" s="18">
        <f t="shared" si="74"/>
        <v>9</v>
      </c>
      <c r="V107" s="18">
        <f t="shared" si="74"/>
        <v>9</v>
      </c>
      <c r="W107" s="18">
        <f t="shared" si="74"/>
        <v>9</v>
      </c>
      <c r="X107" s="19" t="s">
        <v>30</v>
      </c>
    </row>
    <row r="108" spans="1:24" x14ac:dyDescent="0.3">
      <c r="A108" s="13" t="s">
        <v>71</v>
      </c>
      <c r="B108" s="14" t="s">
        <v>99</v>
      </c>
      <c r="C108" s="15" t="s">
        <v>100</v>
      </c>
      <c r="D108" s="16" t="s">
        <v>29</v>
      </c>
      <c r="E108" s="17" t="s">
        <v>23</v>
      </c>
      <c r="F108" s="18">
        <f>AVERAGE(F100:F106)</f>
        <v>0</v>
      </c>
      <c r="G108" s="18">
        <f t="shared" ref="G108:W108" si="75">AVERAGE(G100:G106)</f>
        <v>0</v>
      </c>
      <c r="H108" s="18">
        <f t="shared" si="75"/>
        <v>0</v>
      </c>
      <c r="I108" s="18">
        <f t="shared" si="75"/>
        <v>1.2857142857142858</v>
      </c>
      <c r="J108" s="18">
        <f t="shared" si="75"/>
        <v>3</v>
      </c>
      <c r="K108" s="18">
        <f t="shared" si="75"/>
        <v>0</v>
      </c>
      <c r="L108" s="18">
        <f t="shared" si="75"/>
        <v>1.7142857142857142</v>
      </c>
      <c r="M108" s="18">
        <f t="shared" si="75"/>
        <v>0</v>
      </c>
      <c r="N108" s="18">
        <f t="shared" si="75"/>
        <v>1.2857142857142858</v>
      </c>
      <c r="O108" s="18">
        <f t="shared" si="75"/>
        <v>0</v>
      </c>
      <c r="P108" s="18">
        <f t="shared" si="75"/>
        <v>0</v>
      </c>
      <c r="Q108" s="18">
        <f t="shared" si="75"/>
        <v>2.1428571428571428</v>
      </c>
      <c r="R108" s="18">
        <f t="shared" si="75"/>
        <v>0</v>
      </c>
      <c r="S108" s="18">
        <f t="shared" si="75"/>
        <v>0</v>
      </c>
      <c r="T108" s="18">
        <f t="shared" si="75"/>
        <v>2.1428571428571428</v>
      </c>
      <c r="U108" s="18">
        <f t="shared" si="75"/>
        <v>1.2857142857142858</v>
      </c>
      <c r="V108" s="18">
        <f t="shared" si="75"/>
        <v>1.2857142857142858</v>
      </c>
      <c r="W108" s="18">
        <f t="shared" si="75"/>
        <v>1.2857142857142858</v>
      </c>
      <c r="X108" s="19" t="s">
        <v>31</v>
      </c>
    </row>
    <row r="109" spans="1:24" x14ac:dyDescent="0.3">
      <c r="A109" s="13" t="s">
        <v>71</v>
      </c>
      <c r="B109" s="14" t="s">
        <v>99</v>
      </c>
      <c r="C109" s="15" t="s">
        <v>100</v>
      </c>
      <c r="D109" s="16" t="s">
        <v>29</v>
      </c>
      <c r="E109" s="17" t="s">
        <v>23</v>
      </c>
      <c r="F109" s="18">
        <f>_xlfn.STDEV.P(F100:F106)</f>
        <v>0</v>
      </c>
      <c r="G109" s="18">
        <f t="shared" ref="G109:W109" si="76">_xlfn.STDEV.P(G100:G106)</f>
        <v>0</v>
      </c>
      <c r="H109" s="18">
        <f t="shared" si="76"/>
        <v>0</v>
      </c>
      <c r="I109" s="18">
        <f t="shared" si="76"/>
        <v>0.45175395145262565</v>
      </c>
      <c r="J109" s="18">
        <f t="shared" si="76"/>
        <v>0</v>
      </c>
      <c r="K109" s="18">
        <f t="shared" si="76"/>
        <v>0</v>
      </c>
      <c r="L109" s="18">
        <f t="shared" si="76"/>
        <v>0.88063057185271088</v>
      </c>
      <c r="M109" s="18">
        <f t="shared" si="76"/>
        <v>0</v>
      </c>
      <c r="N109" s="18">
        <f t="shared" si="76"/>
        <v>0.45175395145262565</v>
      </c>
      <c r="O109" s="18">
        <f t="shared" si="76"/>
        <v>0</v>
      </c>
      <c r="P109" s="18">
        <f t="shared" si="76"/>
        <v>0</v>
      </c>
      <c r="Q109" s="18">
        <f t="shared" si="76"/>
        <v>0.22587697572631282</v>
      </c>
      <c r="R109" s="18">
        <f t="shared" si="76"/>
        <v>0</v>
      </c>
      <c r="S109" s="18">
        <f t="shared" si="76"/>
        <v>0</v>
      </c>
      <c r="T109" s="18">
        <f t="shared" si="76"/>
        <v>0.22587697572631282</v>
      </c>
      <c r="U109" s="18">
        <f t="shared" si="76"/>
        <v>0.45175395145262565</v>
      </c>
      <c r="V109" s="18">
        <f t="shared" si="76"/>
        <v>0.45175395145262565</v>
      </c>
      <c r="W109" s="18">
        <f t="shared" si="76"/>
        <v>0.45175395145262565</v>
      </c>
      <c r="X109" s="19" t="s">
        <v>32</v>
      </c>
    </row>
    <row r="110" spans="1:24" s="22" customFormat="1" x14ac:dyDescent="0.3">
      <c r="A110" s="34" t="s">
        <v>71</v>
      </c>
      <c r="B110" s="6" t="s">
        <v>113</v>
      </c>
      <c r="C110" s="7" t="s">
        <v>100</v>
      </c>
      <c r="D110" s="26" t="s">
        <v>114</v>
      </c>
      <c r="E110" s="29" t="s">
        <v>115</v>
      </c>
      <c r="F110" s="27">
        <v>0</v>
      </c>
      <c r="G110" s="27">
        <v>0</v>
      </c>
      <c r="H110" s="27">
        <v>0</v>
      </c>
      <c r="I110" s="27">
        <v>2</v>
      </c>
      <c r="J110" s="27">
        <v>1</v>
      </c>
      <c r="K110" s="27">
        <v>0</v>
      </c>
      <c r="L110" s="27">
        <v>1</v>
      </c>
      <c r="M110" s="27">
        <v>0</v>
      </c>
      <c r="N110" s="27">
        <v>2</v>
      </c>
      <c r="O110" s="27">
        <v>0</v>
      </c>
      <c r="P110" s="27">
        <v>0</v>
      </c>
      <c r="Q110" s="12">
        <f>((J110+N110)/2)</f>
        <v>1.5</v>
      </c>
      <c r="R110" s="12">
        <v>0</v>
      </c>
      <c r="S110" s="12">
        <v>0</v>
      </c>
      <c r="T110" s="12">
        <f>((G110+I110+J110)/2)</f>
        <v>1.5</v>
      </c>
      <c r="U110" s="12">
        <f>((N110+P110)/1)</f>
        <v>2</v>
      </c>
      <c r="V110" s="12">
        <f>((I110+M110)/1)</f>
        <v>2</v>
      </c>
      <c r="W110" s="12">
        <f>((H110+I110+M110)/1)</f>
        <v>2</v>
      </c>
      <c r="X110" s="21"/>
    </row>
    <row r="111" spans="1:24" s="22" customFormat="1" x14ac:dyDescent="0.3">
      <c r="A111" s="34" t="s">
        <v>71</v>
      </c>
      <c r="B111" s="6" t="s">
        <v>113</v>
      </c>
      <c r="C111" s="7" t="s">
        <v>100</v>
      </c>
      <c r="D111" s="26" t="s">
        <v>116</v>
      </c>
      <c r="E111" s="29" t="s">
        <v>117</v>
      </c>
      <c r="F111" s="27">
        <v>0</v>
      </c>
      <c r="G111" s="27">
        <v>0</v>
      </c>
      <c r="H111" s="27">
        <v>0</v>
      </c>
      <c r="I111" s="27">
        <v>1</v>
      </c>
      <c r="J111" s="27">
        <v>1</v>
      </c>
      <c r="K111" s="27">
        <v>0</v>
      </c>
      <c r="L111" s="27">
        <v>1</v>
      </c>
      <c r="M111" s="27">
        <v>0</v>
      </c>
      <c r="N111" s="27">
        <v>2</v>
      </c>
      <c r="O111" s="27">
        <v>0</v>
      </c>
      <c r="P111" s="27">
        <v>0</v>
      </c>
      <c r="Q111" s="12">
        <f>((J111+N111)/2)</f>
        <v>1.5</v>
      </c>
      <c r="R111" s="12">
        <v>0</v>
      </c>
      <c r="S111" s="12">
        <v>0</v>
      </c>
      <c r="T111" s="12">
        <f>((G111+I111+J111)/2)</f>
        <v>1</v>
      </c>
      <c r="U111" s="12">
        <f>((N111+P111)/1)</f>
        <v>2</v>
      </c>
      <c r="V111" s="12">
        <f>((I111+M111)/1)</f>
        <v>1</v>
      </c>
      <c r="W111" s="12">
        <f>((H111+I111+M111)/1)</f>
        <v>1</v>
      </c>
      <c r="X111" s="21"/>
    </row>
    <row r="112" spans="1:24" s="22" customFormat="1" x14ac:dyDescent="0.3">
      <c r="A112" s="34" t="s">
        <v>71</v>
      </c>
      <c r="B112" s="6" t="s">
        <v>113</v>
      </c>
      <c r="C112" s="7" t="s">
        <v>100</v>
      </c>
      <c r="D112" s="26" t="s">
        <v>118</v>
      </c>
      <c r="E112" s="29" t="s">
        <v>119</v>
      </c>
      <c r="F112" s="27">
        <v>0</v>
      </c>
      <c r="G112" s="27">
        <v>0</v>
      </c>
      <c r="H112" s="27">
        <v>0</v>
      </c>
      <c r="I112" s="27">
        <v>1</v>
      </c>
      <c r="J112" s="27">
        <v>1</v>
      </c>
      <c r="K112" s="27">
        <v>0</v>
      </c>
      <c r="L112" s="27">
        <v>1</v>
      </c>
      <c r="M112" s="27">
        <v>0</v>
      </c>
      <c r="N112" s="27">
        <v>2</v>
      </c>
      <c r="O112" s="27">
        <v>0</v>
      </c>
      <c r="P112" s="27">
        <v>0</v>
      </c>
      <c r="Q112" s="12">
        <f>((J112+N112)/2)</f>
        <v>1.5</v>
      </c>
      <c r="R112" s="12">
        <v>0</v>
      </c>
      <c r="S112" s="12">
        <v>0</v>
      </c>
      <c r="T112" s="12">
        <f>((G112+I112+J112)/2)</f>
        <v>1</v>
      </c>
      <c r="U112" s="12">
        <f>((N112+P112)/1)</f>
        <v>2</v>
      </c>
      <c r="V112" s="12">
        <f>((I112+M112)/1)</f>
        <v>1</v>
      </c>
      <c r="W112" s="12">
        <f>((H112+I112+M112)/1)</f>
        <v>1</v>
      </c>
      <c r="X112" s="21"/>
    </row>
    <row r="113" spans="1:24" s="22" customFormat="1" x14ac:dyDescent="0.3">
      <c r="A113" s="34" t="s">
        <v>71</v>
      </c>
      <c r="B113" s="6" t="s">
        <v>113</v>
      </c>
      <c r="C113" s="7" t="s">
        <v>100</v>
      </c>
      <c r="D113" s="26" t="s">
        <v>120</v>
      </c>
      <c r="E113" s="29" t="s">
        <v>121</v>
      </c>
      <c r="F113" s="27">
        <v>0</v>
      </c>
      <c r="G113" s="27">
        <v>0</v>
      </c>
      <c r="H113" s="27">
        <v>0</v>
      </c>
      <c r="I113" s="27">
        <v>1</v>
      </c>
      <c r="J113" s="27">
        <v>1</v>
      </c>
      <c r="K113" s="27">
        <v>0</v>
      </c>
      <c r="L113" s="27">
        <v>1</v>
      </c>
      <c r="M113" s="27">
        <v>0</v>
      </c>
      <c r="N113" s="27">
        <v>2</v>
      </c>
      <c r="O113" s="27">
        <v>0</v>
      </c>
      <c r="P113" s="27">
        <v>0</v>
      </c>
      <c r="Q113" s="12">
        <f>((J113+N113)/2)</f>
        <v>1.5</v>
      </c>
      <c r="R113" s="12">
        <v>0</v>
      </c>
      <c r="S113" s="12">
        <v>0</v>
      </c>
      <c r="T113" s="12">
        <f>((G113+I113+J113)/2)</f>
        <v>1</v>
      </c>
      <c r="U113" s="12">
        <f>((N113+P113)/1)</f>
        <v>2</v>
      </c>
      <c r="V113" s="12">
        <f>((I113+M113)/1)</f>
        <v>1</v>
      </c>
      <c r="W113" s="12">
        <f>((H113+I113+M113)/1)</f>
        <v>1</v>
      </c>
      <c r="X113" s="21"/>
    </row>
    <row r="114" spans="1:24" x14ac:dyDescent="0.3">
      <c r="A114" s="13" t="s">
        <v>71</v>
      </c>
      <c r="B114" s="14" t="s">
        <v>113</v>
      </c>
      <c r="C114" s="15" t="s">
        <v>100</v>
      </c>
      <c r="D114" s="16" t="s">
        <v>29</v>
      </c>
      <c r="E114" s="17" t="s">
        <v>23</v>
      </c>
      <c r="F114" s="18">
        <f>SUM(F110:F113)</f>
        <v>0</v>
      </c>
      <c r="G114" s="18">
        <f t="shared" ref="G114:W114" si="77">SUM(G110:G113)</f>
        <v>0</v>
      </c>
      <c r="H114" s="18">
        <f t="shared" si="77"/>
        <v>0</v>
      </c>
      <c r="I114" s="18">
        <f t="shared" si="77"/>
        <v>5</v>
      </c>
      <c r="J114" s="18">
        <f t="shared" si="77"/>
        <v>4</v>
      </c>
      <c r="K114" s="18">
        <f t="shared" si="77"/>
        <v>0</v>
      </c>
      <c r="L114" s="18">
        <f t="shared" si="77"/>
        <v>4</v>
      </c>
      <c r="M114" s="18">
        <f t="shared" si="77"/>
        <v>0</v>
      </c>
      <c r="N114" s="18">
        <f t="shared" si="77"/>
        <v>8</v>
      </c>
      <c r="O114" s="18">
        <f t="shared" si="77"/>
        <v>0</v>
      </c>
      <c r="P114" s="18">
        <f t="shared" si="77"/>
        <v>0</v>
      </c>
      <c r="Q114" s="18">
        <f t="shared" si="77"/>
        <v>6</v>
      </c>
      <c r="R114" s="18">
        <f t="shared" si="77"/>
        <v>0</v>
      </c>
      <c r="S114" s="18">
        <f t="shared" si="77"/>
        <v>0</v>
      </c>
      <c r="T114" s="18">
        <f t="shared" si="77"/>
        <v>4.5</v>
      </c>
      <c r="U114" s="18">
        <f t="shared" si="77"/>
        <v>8</v>
      </c>
      <c r="V114" s="18">
        <f t="shared" si="77"/>
        <v>5</v>
      </c>
      <c r="W114" s="18">
        <f t="shared" si="77"/>
        <v>5</v>
      </c>
      <c r="X114" s="19" t="s">
        <v>30</v>
      </c>
    </row>
    <row r="115" spans="1:24" x14ac:dyDescent="0.3">
      <c r="A115" s="13" t="s">
        <v>71</v>
      </c>
      <c r="B115" s="14" t="s">
        <v>113</v>
      </c>
      <c r="C115" s="15" t="s">
        <v>100</v>
      </c>
      <c r="D115" s="16" t="s">
        <v>29</v>
      </c>
      <c r="E115" s="17" t="s">
        <v>23</v>
      </c>
      <c r="F115" s="18">
        <f>AVERAGE(F110:F113)</f>
        <v>0</v>
      </c>
      <c r="G115" s="18">
        <f t="shared" ref="G115:W115" si="78">AVERAGE(G110:G113)</f>
        <v>0</v>
      </c>
      <c r="H115" s="18">
        <f t="shared" si="78"/>
        <v>0</v>
      </c>
      <c r="I115" s="18">
        <f t="shared" si="78"/>
        <v>1.25</v>
      </c>
      <c r="J115" s="18">
        <f t="shared" si="78"/>
        <v>1</v>
      </c>
      <c r="K115" s="18">
        <f t="shared" si="78"/>
        <v>0</v>
      </c>
      <c r="L115" s="18">
        <f t="shared" si="78"/>
        <v>1</v>
      </c>
      <c r="M115" s="18">
        <f t="shared" si="78"/>
        <v>0</v>
      </c>
      <c r="N115" s="18">
        <f t="shared" si="78"/>
        <v>2</v>
      </c>
      <c r="O115" s="18">
        <f t="shared" si="78"/>
        <v>0</v>
      </c>
      <c r="P115" s="18">
        <f t="shared" si="78"/>
        <v>0</v>
      </c>
      <c r="Q115" s="18">
        <f t="shared" si="78"/>
        <v>1.5</v>
      </c>
      <c r="R115" s="18">
        <f t="shared" si="78"/>
        <v>0</v>
      </c>
      <c r="S115" s="18">
        <f t="shared" si="78"/>
        <v>0</v>
      </c>
      <c r="T115" s="18">
        <f t="shared" si="78"/>
        <v>1.125</v>
      </c>
      <c r="U115" s="18">
        <f t="shared" si="78"/>
        <v>2</v>
      </c>
      <c r="V115" s="18">
        <f t="shared" si="78"/>
        <v>1.25</v>
      </c>
      <c r="W115" s="18">
        <f t="shared" si="78"/>
        <v>1.25</v>
      </c>
      <c r="X115" s="19" t="s">
        <v>31</v>
      </c>
    </row>
    <row r="116" spans="1:24" x14ac:dyDescent="0.3">
      <c r="A116" s="13" t="s">
        <v>71</v>
      </c>
      <c r="B116" s="14" t="s">
        <v>113</v>
      </c>
      <c r="C116" s="15" t="s">
        <v>100</v>
      </c>
      <c r="D116" s="16" t="s">
        <v>29</v>
      </c>
      <c r="E116" s="17" t="s">
        <v>23</v>
      </c>
      <c r="F116" s="18">
        <f>_xlfn.STDEV.P(F110:F113)</f>
        <v>0</v>
      </c>
      <c r="G116" s="18">
        <f t="shared" ref="G116:W116" si="79">_xlfn.STDEV.P(G110:G113)</f>
        <v>0</v>
      </c>
      <c r="H116" s="18">
        <f t="shared" si="79"/>
        <v>0</v>
      </c>
      <c r="I116" s="18">
        <f t="shared" si="79"/>
        <v>0.4330127018922193</v>
      </c>
      <c r="J116" s="18">
        <f t="shared" si="79"/>
        <v>0</v>
      </c>
      <c r="K116" s="18">
        <f t="shared" si="79"/>
        <v>0</v>
      </c>
      <c r="L116" s="18">
        <f t="shared" si="79"/>
        <v>0</v>
      </c>
      <c r="M116" s="18">
        <f t="shared" si="79"/>
        <v>0</v>
      </c>
      <c r="N116" s="18">
        <f t="shared" si="79"/>
        <v>0</v>
      </c>
      <c r="O116" s="18">
        <f t="shared" si="79"/>
        <v>0</v>
      </c>
      <c r="P116" s="18">
        <f t="shared" si="79"/>
        <v>0</v>
      </c>
      <c r="Q116" s="18">
        <f t="shared" si="79"/>
        <v>0</v>
      </c>
      <c r="R116" s="18">
        <f t="shared" si="79"/>
        <v>0</v>
      </c>
      <c r="S116" s="18">
        <f t="shared" si="79"/>
        <v>0</v>
      </c>
      <c r="T116" s="18">
        <f t="shared" si="79"/>
        <v>0.21650635094610965</v>
      </c>
      <c r="U116" s="18">
        <f t="shared" si="79"/>
        <v>0</v>
      </c>
      <c r="V116" s="18">
        <f t="shared" si="79"/>
        <v>0.4330127018922193</v>
      </c>
      <c r="W116" s="18">
        <f t="shared" si="79"/>
        <v>0.4330127018922193</v>
      </c>
      <c r="X116" s="19" t="s">
        <v>32</v>
      </c>
    </row>
    <row r="117" spans="1:24" x14ac:dyDescent="0.3">
      <c r="A117" s="34" t="s">
        <v>71</v>
      </c>
      <c r="B117" s="6" t="s">
        <v>122</v>
      </c>
      <c r="C117" s="7" t="s">
        <v>100</v>
      </c>
      <c r="D117" s="26" t="s">
        <v>123</v>
      </c>
      <c r="E117" s="29"/>
      <c r="F117" s="12">
        <v>0</v>
      </c>
      <c r="G117" s="12">
        <v>0</v>
      </c>
      <c r="H117" s="12">
        <v>0</v>
      </c>
      <c r="I117" s="12">
        <v>2</v>
      </c>
      <c r="J117" s="12">
        <v>3</v>
      </c>
      <c r="K117" s="12">
        <v>0</v>
      </c>
      <c r="L117" s="12">
        <v>1</v>
      </c>
      <c r="M117" s="12">
        <v>0</v>
      </c>
      <c r="N117" s="12">
        <v>1</v>
      </c>
      <c r="O117" s="12">
        <v>0</v>
      </c>
      <c r="P117" s="12">
        <v>0</v>
      </c>
      <c r="Q117" s="12">
        <f>((J117+N117)/2)</f>
        <v>2</v>
      </c>
      <c r="R117" s="12">
        <v>0</v>
      </c>
      <c r="S117" s="12">
        <v>0</v>
      </c>
      <c r="T117" s="12">
        <f>((G117+I117+J117)/2)</f>
        <v>2.5</v>
      </c>
      <c r="U117" s="12">
        <f>((N117+P117)/1)</f>
        <v>1</v>
      </c>
      <c r="V117" s="12">
        <f>((I117+M117)/1)</f>
        <v>2</v>
      </c>
      <c r="W117" s="12">
        <f>((H117+I117+M117)/1)</f>
        <v>2</v>
      </c>
    </row>
    <row r="118" spans="1:24" x14ac:dyDescent="0.3">
      <c r="A118" s="34" t="s">
        <v>71</v>
      </c>
      <c r="B118" s="6" t="s">
        <v>122</v>
      </c>
      <c r="C118" s="7" t="s">
        <v>100</v>
      </c>
      <c r="D118" s="26" t="s">
        <v>124</v>
      </c>
      <c r="E118" s="29"/>
      <c r="F118" s="12">
        <v>0</v>
      </c>
      <c r="G118" s="12">
        <v>0</v>
      </c>
      <c r="H118" s="12">
        <v>0</v>
      </c>
      <c r="I118" s="12">
        <v>2</v>
      </c>
      <c r="J118" s="12">
        <v>3</v>
      </c>
      <c r="K118" s="12">
        <v>0</v>
      </c>
      <c r="L118" s="12">
        <v>1</v>
      </c>
      <c r="M118" s="12">
        <v>0</v>
      </c>
      <c r="N118" s="12">
        <v>1</v>
      </c>
      <c r="O118" s="12">
        <v>0</v>
      </c>
      <c r="P118" s="12">
        <v>0</v>
      </c>
      <c r="Q118" s="12">
        <f t="shared" ref="Q118:Q142" si="80">((J118+N118)/2)</f>
        <v>2</v>
      </c>
      <c r="R118" s="12">
        <v>0</v>
      </c>
      <c r="S118" s="12">
        <v>0</v>
      </c>
      <c r="T118" s="12">
        <f t="shared" ref="T118:T142" si="81">((G118+I118+J118)/2)</f>
        <v>2.5</v>
      </c>
      <c r="U118" s="12">
        <f t="shared" ref="U118:U142" si="82">((N118+P118)/1)</f>
        <v>1</v>
      </c>
      <c r="V118" s="12">
        <f t="shared" ref="V118:V142" si="83">((I118+M118)/1)</f>
        <v>2</v>
      </c>
      <c r="W118" s="12">
        <f t="shared" ref="W118:W142" si="84">((H118+I118+M118)/1)</f>
        <v>2</v>
      </c>
    </row>
    <row r="119" spans="1:24" x14ac:dyDescent="0.3">
      <c r="A119" s="34" t="s">
        <v>71</v>
      </c>
      <c r="B119" s="6" t="s">
        <v>122</v>
      </c>
      <c r="C119" s="7" t="s">
        <v>100</v>
      </c>
      <c r="D119" s="26" t="s">
        <v>125</v>
      </c>
      <c r="E119" s="29"/>
      <c r="F119" s="12">
        <v>0</v>
      </c>
      <c r="G119" s="12">
        <v>0</v>
      </c>
      <c r="H119" s="12">
        <v>0</v>
      </c>
      <c r="I119" s="12">
        <v>1</v>
      </c>
      <c r="J119" s="12">
        <v>3</v>
      </c>
      <c r="K119" s="12">
        <v>0</v>
      </c>
      <c r="L119" s="12">
        <v>1</v>
      </c>
      <c r="M119" s="12">
        <v>0</v>
      </c>
      <c r="N119" s="12">
        <v>1</v>
      </c>
      <c r="O119" s="12">
        <v>0</v>
      </c>
      <c r="P119" s="12">
        <v>0</v>
      </c>
      <c r="Q119" s="12">
        <f t="shared" si="80"/>
        <v>2</v>
      </c>
      <c r="R119" s="12">
        <v>0</v>
      </c>
      <c r="S119" s="12">
        <v>0</v>
      </c>
      <c r="T119" s="12">
        <f t="shared" si="81"/>
        <v>2</v>
      </c>
      <c r="U119" s="12">
        <f t="shared" si="82"/>
        <v>1</v>
      </c>
      <c r="V119" s="12">
        <f t="shared" si="83"/>
        <v>1</v>
      </c>
      <c r="W119" s="12">
        <f t="shared" si="84"/>
        <v>1</v>
      </c>
    </row>
    <row r="120" spans="1:24" x14ac:dyDescent="0.3">
      <c r="A120" s="34" t="s">
        <v>71</v>
      </c>
      <c r="B120" s="6" t="s">
        <v>122</v>
      </c>
      <c r="C120" s="7" t="s">
        <v>100</v>
      </c>
      <c r="D120" s="26" t="s">
        <v>126</v>
      </c>
      <c r="E120" s="29"/>
      <c r="F120" s="12">
        <v>0</v>
      </c>
      <c r="G120" s="12">
        <v>0</v>
      </c>
      <c r="H120" s="12">
        <v>0</v>
      </c>
      <c r="I120" s="12">
        <v>1</v>
      </c>
      <c r="J120" s="12">
        <v>3</v>
      </c>
      <c r="K120" s="12">
        <v>0</v>
      </c>
      <c r="L120" s="12">
        <v>1</v>
      </c>
      <c r="M120" s="12">
        <v>0</v>
      </c>
      <c r="N120" s="12">
        <v>1</v>
      </c>
      <c r="O120" s="12">
        <v>0</v>
      </c>
      <c r="P120" s="12">
        <v>0</v>
      </c>
      <c r="Q120" s="12">
        <f t="shared" si="80"/>
        <v>2</v>
      </c>
      <c r="R120" s="12">
        <v>0</v>
      </c>
      <c r="S120" s="12">
        <v>0</v>
      </c>
      <c r="T120" s="12">
        <f t="shared" si="81"/>
        <v>2</v>
      </c>
      <c r="U120" s="12">
        <f t="shared" si="82"/>
        <v>1</v>
      </c>
      <c r="V120" s="12">
        <f t="shared" si="83"/>
        <v>1</v>
      </c>
      <c r="W120" s="12">
        <f t="shared" si="84"/>
        <v>1</v>
      </c>
    </row>
    <row r="121" spans="1:24" x14ac:dyDescent="0.3">
      <c r="A121" s="34" t="s">
        <v>71</v>
      </c>
      <c r="B121" s="6" t="s">
        <v>122</v>
      </c>
      <c r="C121" s="7" t="s">
        <v>100</v>
      </c>
      <c r="D121" s="26" t="s">
        <v>127</v>
      </c>
      <c r="E121" s="29"/>
      <c r="F121" s="12">
        <v>0</v>
      </c>
      <c r="G121" s="12">
        <v>0</v>
      </c>
      <c r="H121" s="12">
        <v>0</v>
      </c>
      <c r="I121" s="12">
        <v>1</v>
      </c>
      <c r="J121" s="12">
        <v>3</v>
      </c>
      <c r="K121" s="12">
        <v>0</v>
      </c>
      <c r="L121" s="12">
        <v>1</v>
      </c>
      <c r="M121" s="12">
        <v>0</v>
      </c>
      <c r="N121" s="12">
        <v>1</v>
      </c>
      <c r="O121" s="12">
        <v>0</v>
      </c>
      <c r="P121" s="12">
        <v>0</v>
      </c>
      <c r="Q121" s="12">
        <f t="shared" si="80"/>
        <v>2</v>
      </c>
      <c r="R121" s="12">
        <v>0</v>
      </c>
      <c r="S121" s="12">
        <v>0</v>
      </c>
      <c r="T121" s="12">
        <f t="shared" si="81"/>
        <v>2</v>
      </c>
      <c r="U121" s="12">
        <f t="shared" si="82"/>
        <v>1</v>
      </c>
      <c r="V121" s="12">
        <f t="shared" si="83"/>
        <v>1</v>
      </c>
      <c r="W121" s="12">
        <f t="shared" si="84"/>
        <v>1</v>
      </c>
    </row>
    <row r="122" spans="1:24" x14ac:dyDescent="0.3">
      <c r="A122" s="34" t="s">
        <v>71</v>
      </c>
      <c r="B122" s="6" t="s">
        <v>122</v>
      </c>
      <c r="C122" s="7" t="s">
        <v>100</v>
      </c>
      <c r="D122" s="26" t="s">
        <v>128</v>
      </c>
      <c r="E122" s="29"/>
      <c r="F122" s="12">
        <v>0</v>
      </c>
      <c r="G122" s="12">
        <v>0</v>
      </c>
      <c r="H122" s="12">
        <v>0</v>
      </c>
      <c r="I122" s="12">
        <v>1</v>
      </c>
      <c r="J122" s="12">
        <v>3</v>
      </c>
      <c r="K122" s="12">
        <v>0</v>
      </c>
      <c r="L122" s="12">
        <v>2</v>
      </c>
      <c r="M122" s="12">
        <v>0</v>
      </c>
      <c r="N122" s="12">
        <v>1</v>
      </c>
      <c r="O122" s="12">
        <v>0</v>
      </c>
      <c r="P122" s="12">
        <v>0</v>
      </c>
      <c r="Q122" s="12">
        <f t="shared" si="80"/>
        <v>2</v>
      </c>
      <c r="R122" s="12">
        <v>0</v>
      </c>
      <c r="S122" s="12">
        <v>0</v>
      </c>
      <c r="T122" s="12">
        <f t="shared" si="81"/>
        <v>2</v>
      </c>
      <c r="U122" s="12">
        <f t="shared" si="82"/>
        <v>1</v>
      </c>
      <c r="V122" s="12">
        <f t="shared" si="83"/>
        <v>1</v>
      </c>
      <c r="W122" s="12">
        <f t="shared" si="84"/>
        <v>1</v>
      </c>
    </row>
    <row r="123" spans="1:24" x14ac:dyDescent="0.3">
      <c r="A123" s="34" t="s">
        <v>71</v>
      </c>
      <c r="B123" s="6" t="s">
        <v>122</v>
      </c>
      <c r="C123" s="7" t="s">
        <v>100</v>
      </c>
      <c r="D123" s="26" t="s">
        <v>129</v>
      </c>
      <c r="E123" s="29"/>
      <c r="F123" s="12">
        <v>0</v>
      </c>
      <c r="G123" s="12">
        <v>0</v>
      </c>
      <c r="H123" s="12">
        <v>0</v>
      </c>
      <c r="I123" s="12">
        <v>2</v>
      </c>
      <c r="J123" s="12">
        <v>3</v>
      </c>
      <c r="K123" s="12">
        <v>0</v>
      </c>
      <c r="L123" s="12">
        <v>1</v>
      </c>
      <c r="M123" s="12">
        <v>0</v>
      </c>
      <c r="N123" s="12">
        <v>1</v>
      </c>
      <c r="O123" s="12">
        <v>0</v>
      </c>
      <c r="P123" s="12">
        <v>0</v>
      </c>
      <c r="Q123" s="12">
        <f t="shared" si="80"/>
        <v>2</v>
      </c>
      <c r="R123" s="12">
        <v>0</v>
      </c>
      <c r="S123" s="12">
        <v>0</v>
      </c>
      <c r="T123" s="12">
        <f t="shared" si="81"/>
        <v>2.5</v>
      </c>
      <c r="U123" s="12">
        <f t="shared" si="82"/>
        <v>1</v>
      </c>
      <c r="V123" s="12">
        <f t="shared" si="83"/>
        <v>2</v>
      </c>
      <c r="W123" s="12">
        <f t="shared" si="84"/>
        <v>2</v>
      </c>
    </row>
    <row r="124" spans="1:24" x14ac:dyDescent="0.3">
      <c r="A124" s="34" t="s">
        <v>71</v>
      </c>
      <c r="B124" s="6" t="s">
        <v>122</v>
      </c>
      <c r="C124" s="7" t="s">
        <v>100</v>
      </c>
      <c r="D124" s="26" t="s">
        <v>130</v>
      </c>
      <c r="E124" s="29"/>
      <c r="F124" s="12">
        <v>0</v>
      </c>
      <c r="G124" s="12">
        <v>0</v>
      </c>
      <c r="H124" s="12">
        <v>0</v>
      </c>
      <c r="I124" s="12">
        <v>2</v>
      </c>
      <c r="J124" s="12">
        <v>3</v>
      </c>
      <c r="K124" s="12">
        <v>0</v>
      </c>
      <c r="L124" s="12">
        <v>1</v>
      </c>
      <c r="M124" s="12">
        <v>0</v>
      </c>
      <c r="N124" s="12">
        <v>1</v>
      </c>
      <c r="O124" s="12">
        <v>0</v>
      </c>
      <c r="P124" s="12">
        <v>0</v>
      </c>
      <c r="Q124" s="12">
        <f t="shared" si="80"/>
        <v>2</v>
      </c>
      <c r="R124" s="12">
        <v>0</v>
      </c>
      <c r="S124" s="12">
        <v>0</v>
      </c>
      <c r="T124" s="12">
        <f t="shared" si="81"/>
        <v>2.5</v>
      </c>
      <c r="U124" s="12">
        <f t="shared" si="82"/>
        <v>1</v>
      </c>
      <c r="V124" s="12">
        <f t="shared" si="83"/>
        <v>2</v>
      </c>
      <c r="W124" s="12">
        <f t="shared" si="84"/>
        <v>2</v>
      </c>
    </row>
    <row r="125" spans="1:24" x14ac:dyDescent="0.3">
      <c r="A125" s="34" t="s">
        <v>71</v>
      </c>
      <c r="B125" s="6" t="s">
        <v>122</v>
      </c>
      <c r="C125" s="7" t="s">
        <v>100</v>
      </c>
      <c r="D125" s="26" t="s">
        <v>131</v>
      </c>
      <c r="E125" s="29"/>
      <c r="F125" s="12">
        <v>0</v>
      </c>
      <c r="G125" s="12">
        <v>0</v>
      </c>
      <c r="H125" s="12">
        <v>0</v>
      </c>
      <c r="I125" s="12">
        <v>1</v>
      </c>
      <c r="J125" s="12">
        <v>3</v>
      </c>
      <c r="K125" s="12">
        <v>0</v>
      </c>
      <c r="L125" s="12">
        <v>3</v>
      </c>
      <c r="M125" s="12">
        <v>0</v>
      </c>
      <c r="N125" s="12">
        <v>1</v>
      </c>
      <c r="O125" s="12">
        <v>0</v>
      </c>
      <c r="P125" s="12">
        <v>0</v>
      </c>
      <c r="Q125" s="12">
        <f t="shared" si="80"/>
        <v>2</v>
      </c>
      <c r="R125" s="12">
        <v>0</v>
      </c>
      <c r="S125" s="12">
        <v>0</v>
      </c>
      <c r="T125" s="12">
        <f t="shared" si="81"/>
        <v>2</v>
      </c>
      <c r="U125" s="12">
        <f t="shared" si="82"/>
        <v>1</v>
      </c>
      <c r="V125" s="12">
        <f t="shared" si="83"/>
        <v>1</v>
      </c>
      <c r="W125" s="12">
        <f t="shared" si="84"/>
        <v>1</v>
      </c>
    </row>
    <row r="126" spans="1:24" x14ac:dyDescent="0.3">
      <c r="A126" s="34" t="s">
        <v>71</v>
      </c>
      <c r="B126" s="6" t="s">
        <v>122</v>
      </c>
      <c r="C126" s="7" t="s">
        <v>100</v>
      </c>
      <c r="D126" s="26" t="s">
        <v>132</v>
      </c>
      <c r="E126" s="29"/>
      <c r="F126" s="12">
        <v>0</v>
      </c>
      <c r="G126" s="12">
        <v>0</v>
      </c>
      <c r="H126" s="12">
        <v>0</v>
      </c>
      <c r="I126" s="12">
        <v>1</v>
      </c>
      <c r="J126" s="12">
        <v>3</v>
      </c>
      <c r="K126" s="12">
        <v>0</v>
      </c>
      <c r="L126" s="12">
        <v>1</v>
      </c>
      <c r="M126" s="12">
        <v>0</v>
      </c>
      <c r="N126" s="12">
        <v>1</v>
      </c>
      <c r="O126" s="12">
        <v>0</v>
      </c>
      <c r="P126" s="12">
        <v>0</v>
      </c>
      <c r="Q126" s="12">
        <f t="shared" si="80"/>
        <v>2</v>
      </c>
      <c r="R126" s="12">
        <v>0</v>
      </c>
      <c r="S126" s="12">
        <v>0</v>
      </c>
      <c r="T126" s="12">
        <f t="shared" si="81"/>
        <v>2</v>
      </c>
      <c r="U126" s="12">
        <f t="shared" si="82"/>
        <v>1</v>
      </c>
      <c r="V126" s="12">
        <f t="shared" si="83"/>
        <v>1</v>
      </c>
      <c r="W126" s="12">
        <f t="shared" si="84"/>
        <v>1</v>
      </c>
    </row>
    <row r="127" spans="1:24" x14ac:dyDescent="0.3">
      <c r="A127" s="34" t="s">
        <v>71</v>
      </c>
      <c r="B127" s="6" t="s">
        <v>122</v>
      </c>
      <c r="C127" s="7" t="s">
        <v>100</v>
      </c>
      <c r="D127" s="26" t="s">
        <v>133</v>
      </c>
      <c r="E127" s="29"/>
      <c r="F127" s="12">
        <v>0</v>
      </c>
      <c r="G127" s="12">
        <v>0</v>
      </c>
      <c r="H127" s="12">
        <v>0</v>
      </c>
      <c r="I127" s="12">
        <v>1</v>
      </c>
      <c r="J127" s="12">
        <v>3</v>
      </c>
      <c r="K127" s="12">
        <v>0</v>
      </c>
      <c r="L127" s="12">
        <v>1</v>
      </c>
      <c r="M127" s="12">
        <v>0</v>
      </c>
      <c r="N127" s="12">
        <v>1</v>
      </c>
      <c r="O127" s="12">
        <v>0</v>
      </c>
      <c r="P127" s="12">
        <v>0</v>
      </c>
      <c r="Q127" s="12">
        <f t="shared" si="80"/>
        <v>2</v>
      </c>
      <c r="R127" s="12">
        <v>0</v>
      </c>
      <c r="S127" s="12">
        <v>0</v>
      </c>
      <c r="T127" s="12">
        <f t="shared" si="81"/>
        <v>2</v>
      </c>
      <c r="U127" s="12">
        <f t="shared" si="82"/>
        <v>1</v>
      </c>
      <c r="V127" s="12">
        <f t="shared" si="83"/>
        <v>1</v>
      </c>
      <c r="W127" s="12">
        <f t="shared" si="84"/>
        <v>1</v>
      </c>
    </row>
    <row r="128" spans="1:24" x14ac:dyDescent="0.3">
      <c r="A128" s="34" t="s">
        <v>71</v>
      </c>
      <c r="B128" s="6" t="s">
        <v>122</v>
      </c>
      <c r="C128" s="7" t="s">
        <v>100</v>
      </c>
      <c r="D128" s="26" t="s">
        <v>134</v>
      </c>
      <c r="E128" s="29"/>
      <c r="F128" s="12">
        <v>0</v>
      </c>
      <c r="G128" s="12">
        <v>0</v>
      </c>
      <c r="H128" s="12">
        <v>0</v>
      </c>
      <c r="I128" s="12">
        <v>1</v>
      </c>
      <c r="J128" s="12">
        <v>3</v>
      </c>
      <c r="K128" s="12">
        <v>0</v>
      </c>
      <c r="L128" s="12">
        <v>1</v>
      </c>
      <c r="M128" s="12">
        <v>0</v>
      </c>
      <c r="N128" s="12">
        <v>1</v>
      </c>
      <c r="O128" s="12">
        <v>0</v>
      </c>
      <c r="P128" s="12">
        <v>0</v>
      </c>
      <c r="Q128" s="12">
        <f t="shared" si="80"/>
        <v>2</v>
      </c>
      <c r="R128" s="12">
        <v>0</v>
      </c>
      <c r="S128" s="12">
        <v>0</v>
      </c>
      <c r="T128" s="12">
        <f t="shared" si="81"/>
        <v>2</v>
      </c>
      <c r="U128" s="12">
        <f t="shared" si="82"/>
        <v>1</v>
      </c>
      <c r="V128" s="12">
        <f t="shared" si="83"/>
        <v>1</v>
      </c>
      <c r="W128" s="12">
        <f t="shared" si="84"/>
        <v>1</v>
      </c>
    </row>
    <row r="129" spans="1:24" x14ac:dyDescent="0.3">
      <c r="A129" s="34" t="s">
        <v>71</v>
      </c>
      <c r="B129" s="6" t="s">
        <v>122</v>
      </c>
      <c r="C129" s="7" t="s">
        <v>100</v>
      </c>
      <c r="D129" s="26" t="s">
        <v>135</v>
      </c>
      <c r="E129" s="29"/>
      <c r="F129" s="12">
        <v>0</v>
      </c>
      <c r="G129" s="12">
        <v>0</v>
      </c>
      <c r="H129" s="12">
        <v>0</v>
      </c>
      <c r="I129" s="12">
        <v>1</v>
      </c>
      <c r="J129" s="12">
        <v>3</v>
      </c>
      <c r="K129" s="12">
        <v>0</v>
      </c>
      <c r="L129" s="12">
        <v>1</v>
      </c>
      <c r="M129" s="12">
        <v>0</v>
      </c>
      <c r="N129" s="12">
        <v>1</v>
      </c>
      <c r="O129" s="12">
        <v>0</v>
      </c>
      <c r="P129" s="12">
        <v>0</v>
      </c>
      <c r="Q129" s="12">
        <f t="shared" si="80"/>
        <v>2</v>
      </c>
      <c r="R129" s="12">
        <v>0</v>
      </c>
      <c r="S129" s="12">
        <v>0</v>
      </c>
      <c r="T129" s="12">
        <f t="shared" si="81"/>
        <v>2</v>
      </c>
      <c r="U129" s="12">
        <f t="shared" si="82"/>
        <v>1</v>
      </c>
      <c r="V129" s="12">
        <f t="shared" si="83"/>
        <v>1</v>
      </c>
      <c r="W129" s="12">
        <f t="shared" si="84"/>
        <v>1</v>
      </c>
    </row>
    <row r="130" spans="1:24" x14ac:dyDescent="0.3">
      <c r="A130" s="34" t="s">
        <v>71</v>
      </c>
      <c r="B130" s="6" t="s">
        <v>122</v>
      </c>
      <c r="C130" s="7" t="s">
        <v>100</v>
      </c>
      <c r="D130" s="26" t="s">
        <v>136</v>
      </c>
      <c r="E130" s="29"/>
      <c r="F130" s="12">
        <v>0</v>
      </c>
      <c r="G130" s="12">
        <v>0</v>
      </c>
      <c r="H130" s="12">
        <v>0</v>
      </c>
      <c r="I130" s="12">
        <v>1</v>
      </c>
      <c r="J130" s="12">
        <v>3</v>
      </c>
      <c r="K130" s="12">
        <v>0</v>
      </c>
      <c r="L130" s="12">
        <v>1</v>
      </c>
      <c r="M130" s="12">
        <v>0</v>
      </c>
      <c r="N130" s="12">
        <v>1</v>
      </c>
      <c r="O130" s="12">
        <v>0</v>
      </c>
      <c r="P130" s="12">
        <v>0</v>
      </c>
      <c r="Q130" s="12">
        <f t="shared" si="80"/>
        <v>2</v>
      </c>
      <c r="R130" s="12">
        <v>0</v>
      </c>
      <c r="S130" s="12">
        <v>0</v>
      </c>
      <c r="T130" s="12">
        <f t="shared" si="81"/>
        <v>2</v>
      </c>
      <c r="U130" s="12">
        <f t="shared" si="82"/>
        <v>1</v>
      </c>
      <c r="V130" s="12">
        <f t="shared" si="83"/>
        <v>1</v>
      </c>
      <c r="W130" s="12">
        <f t="shared" si="84"/>
        <v>1</v>
      </c>
    </row>
    <row r="131" spans="1:24" x14ac:dyDescent="0.3">
      <c r="A131" s="34" t="s">
        <v>71</v>
      </c>
      <c r="B131" s="6" t="s">
        <v>122</v>
      </c>
      <c r="C131" s="7" t="s">
        <v>100</v>
      </c>
      <c r="D131" s="26" t="s">
        <v>137</v>
      </c>
      <c r="E131" s="29"/>
      <c r="F131" s="12">
        <v>0</v>
      </c>
      <c r="G131" s="12">
        <v>0</v>
      </c>
      <c r="H131" s="12">
        <v>0</v>
      </c>
      <c r="I131" s="12">
        <v>1</v>
      </c>
      <c r="J131" s="12">
        <v>3</v>
      </c>
      <c r="K131" s="12">
        <v>0</v>
      </c>
      <c r="L131" s="12">
        <v>1</v>
      </c>
      <c r="M131" s="12">
        <v>0</v>
      </c>
      <c r="N131" s="12">
        <v>1</v>
      </c>
      <c r="O131" s="12">
        <v>0</v>
      </c>
      <c r="P131" s="12">
        <v>0</v>
      </c>
      <c r="Q131" s="12">
        <f t="shared" si="80"/>
        <v>2</v>
      </c>
      <c r="R131" s="12">
        <v>0</v>
      </c>
      <c r="S131" s="12">
        <v>0</v>
      </c>
      <c r="T131" s="12">
        <f t="shared" si="81"/>
        <v>2</v>
      </c>
      <c r="U131" s="12">
        <f t="shared" si="82"/>
        <v>1</v>
      </c>
      <c r="V131" s="12">
        <f t="shared" si="83"/>
        <v>1</v>
      </c>
      <c r="W131" s="12">
        <f t="shared" si="84"/>
        <v>1</v>
      </c>
    </row>
    <row r="132" spans="1:24" x14ac:dyDescent="0.3">
      <c r="A132" s="34" t="s">
        <v>71</v>
      </c>
      <c r="B132" s="6" t="s">
        <v>122</v>
      </c>
      <c r="C132" s="7" t="s">
        <v>100</v>
      </c>
      <c r="D132" s="26" t="s">
        <v>138</v>
      </c>
      <c r="E132" s="29"/>
      <c r="F132" s="12">
        <v>0</v>
      </c>
      <c r="G132" s="12">
        <v>0</v>
      </c>
      <c r="H132" s="12">
        <v>0</v>
      </c>
      <c r="I132" s="12">
        <v>1</v>
      </c>
      <c r="J132" s="12">
        <v>3</v>
      </c>
      <c r="K132" s="12">
        <v>0</v>
      </c>
      <c r="L132" s="12">
        <v>1</v>
      </c>
      <c r="M132" s="12">
        <v>0</v>
      </c>
      <c r="N132" s="12">
        <v>1</v>
      </c>
      <c r="O132" s="12">
        <v>0</v>
      </c>
      <c r="P132" s="12">
        <v>0</v>
      </c>
      <c r="Q132" s="12">
        <f t="shared" si="80"/>
        <v>2</v>
      </c>
      <c r="R132" s="12">
        <v>0</v>
      </c>
      <c r="S132" s="12">
        <v>0</v>
      </c>
      <c r="T132" s="12">
        <f t="shared" si="81"/>
        <v>2</v>
      </c>
      <c r="U132" s="12">
        <f t="shared" si="82"/>
        <v>1</v>
      </c>
      <c r="V132" s="12">
        <f t="shared" si="83"/>
        <v>1</v>
      </c>
      <c r="W132" s="12">
        <f t="shared" si="84"/>
        <v>1</v>
      </c>
    </row>
    <row r="133" spans="1:24" x14ac:dyDescent="0.3">
      <c r="A133" s="34" t="s">
        <v>71</v>
      </c>
      <c r="B133" s="6" t="s">
        <v>122</v>
      </c>
      <c r="C133" s="7" t="s">
        <v>100</v>
      </c>
      <c r="D133" s="26" t="s">
        <v>139</v>
      </c>
      <c r="E133" s="29"/>
      <c r="F133" s="12">
        <v>0</v>
      </c>
      <c r="G133" s="12">
        <v>0</v>
      </c>
      <c r="H133" s="12">
        <v>0</v>
      </c>
      <c r="I133" s="12">
        <v>1</v>
      </c>
      <c r="J133" s="12">
        <v>3</v>
      </c>
      <c r="K133" s="12">
        <v>0</v>
      </c>
      <c r="L133" s="12">
        <v>1</v>
      </c>
      <c r="M133" s="12">
        <v>0</v>
      </c>
      <c r="N133" s="12">
        <v>1</v>
      </c>
      <c r="O133" s="12">
        <v>0</v>
      </c>
      <c r="P133" s="12">
        <v>0</v>
      </c>
      <c r="Q133" s="12">
        <f t="shared" si="80"/>
        <v>2</v>
      </c>
      <c r="R133" s="12">
        <v>0</v>
      </c>
      <c r="S133" s="12">
        <v>0</v>
      </c>
      <c r="T133" s="12">
        <f t="shared" si="81"/>
        <v>2</v>
      </c>
      <c r="U133" s="12">
        <f t="shared" si="82"/>
        <v>1</v>
      </c>
      <c r="V133" s="12">
        <f t="shared" si="83"/>
        <v>1</v>
      </c>
      <c r="W133" s="12">
        <f t="shared" si="84"/>
        <v>1</v>
      </c>
    </row>
    <row r="134" spans="1:24" x14ac:dyDescent="0.3">
      <c r="A134" s="34" t="s">
        <v>71</v>
      </c>
      <c r="B134" s="6" t="s">
        <v>122</v>
      </c>
      <c r="C134" s="7" t="s">
        <v>100</v>
      </c>
      <c r="D134" s="26" t="s">
        <v>140</v>
      </c>
      <c r="E134" s="29"/>
      <c r="F134" s="12">
        <v>0</v>
      </c>
      <c r="G134" s="12">
        <v>0</v>
      </c>
      <c r="H134" s="12">
        <v>0</v>
      </c>
      <c r="I134" s="12">
        <v>1</v>
      </c>
      <c r="J134" s="12">
        <v>3</v>
      </c>
      <c r="K134" s="12">
        <v>0</v>
      </c>
      <c r="L134" s="12">
        <v>1</v>
      </c>
      <c r="M134" s="12">
        <v>0</v>
      </c>
      <c r="N134" s="12">
        <v>1</v>
      </c>
      <c r="O134" s="12">
        <v>0</v>
      </c>
      <c r="P134" s="12">
        <v>0</v>
      </c>
      <c r="Q134" s="12">
        <f t="shared" si="80"/>
        <v>2</v>
      </c>
      <c r="R134" s="12">
        <v>0</v>
      </c>
      <c r="S134" s="12">
        <v>0</v>
      </c>
      <c r="T134" s="12">
        <f t="shared" si="81"/>
        <v>2</v>
      </c>
      <c r="U134" s="12">
        <f t="shared" si="82"/>
        <v>1</v>
      </c>
      <c r="V134" s="12">
        <f t="shared" si="83"/>
        <v>1</v>
      </c>
      <c r="W134" s="12">
        <f t="shared" si="84"/>
        <v>1</v>
      </c>
    </row>
    <row r="135" spans="1:24" x14ac:dyDescent="0.3">
      <c r="A135" s="34" t="s">
        <v>71</v>
      </c>
      <c r="B135" s="6" t="s">
        <v>122</v>
      </c>
      <c r="C135" s="7" t="s">
        <v>100</v>
      </c>
      <c r="D135" s="8" t="s">
        <v>141</v>
      </c>
      <c r="E135" s="29"/>
      <c r="F135" s="12">
        <v>0</v>
      </c>
      <c r="G135" s="12">
        <v>0</v>
      </c>
      <c r="H135" s="12">
        <v>0</v>
      </c>
      <c r="I135" s="12">
        <v>1</v>
      </c>
      <c r="J135" s="12">
        <v>3</v>
      </c>
      <c r="K135" s="12">
        <v>0</v>
      </c>
      <c r="L135" s="12">
        <v>1</v>
      </c>
      <c r="M135" s="12">
        <v>0</v>
      </c>
      <c r="N135" s="12">
        <v>1</v>
      </c>
      <c r="O135" s="12">
        <v>0</v>
      </c>
      <c r="P135" s="12">
        <v>0</v>
      </c>
      <c r="Q135" s="12">
        <f t="shared" si="80"/>
        <v>2</v>
      </c>
      <c r="R135" s="12">
        <v>0</v>
      </c>
      <c r="S135" s="12">
        <v>0</v>
      </c>
      <c r="T135" s="12">
        <f t="shared" si="81"/>
        <v>2</v>
      </c>
      <c r="U135" s="12">
        <f t="shared" si="82"/>
        <v>1</v>
      </c>
      <c r="V135" s="12">
        <f t="shared" si="83"/>
        <v>1</v>
      </c>
      <c r="W135" s="12">
        <f t="shared" si="84"/>
        <v>1</v>
      </c>
    </row>
    <row r="136" spans="1:24" x14ac:dyDescent="0.3">
      <c r="A136" s="34" t="s">
        <v>71</v>
      </c>
      <c r="B136" s="6" t="s">
        <v>122</v>
      </c>
      <c r="C136" s="7" t="s">
        <v>100</v>
      </c>
      <c r="D136" s="26" t="s">
        <v>142</v>
      </c>
      <c r="E136" s="29"/>
      <c r="F136" s="12">
        <v>0</v>
      </c>
      <c r="G136" s="12">
        <v>0</v>
      </c>
      <c r="H136" s="12">
        <v>0</v>
      </c>
      <c r="I136" s="12">
        <v>1</v>
      </c>
      <c r="J136" s="12">
        <v>3</v>
      </c>
      <c r="K136" s="12">
        <v>0</v>
      </c>
      <c r="L136" s="12">
        <v>2</v>
      </c>
      <c r="M136" s="12">
        <v>0</v>
      </c>
      <c r="N136" s="12">
        <v>1</v>
      </c>
      <c r="O136" s="12">
        <v>0</v>
      </c>
      <c r="P136" s="12">
        <v>0</v>
      </c>
      <c r="Q136" s="12">
        <f t="shared" si="80"/>
        <v>2</v>
      </c>
      <c r="R136" s="12">
        <v>0</v>
      </c>
      <c r="S136" s="12">
        <v>0</v>
      </c>
      <c r="T136" s="12">
        <f t="shared" si="81"/>
        <v>2</v>
      </c>
      <c r="U136" s="12">
        <f t="shared" si="82"/>
        <v>1</v>
      </c>
      <c r="V136" s="12">
        <f t="shared" si="83"/>
        <v>1</v>
      </c>
      <c r="W136" s="12">
        <f t="shared" si="84"/>
        <v>1</v>
      </c>
    </row>
    <row r="137" spans="1:24" x14ac:dyDescent="0.3">
      <c r="A137" s="34" t="s">
        <v>71</v>
      </c>
      <c r="B137" s="6" t="s">
        <v>122</v>
      </c>
      <c r="C137" s="7" t="s">
        <v>100</v>
      </c>
      <c r="D137" s="26" t="s">
        <v>143</v>
      </c>
      <c r="E137" s="29"/>
      <c r="F137" s="12">
        <v>0</v>
      </c>
      <c r="G137" s="12">
        <v>0</v>
      </c>
      <c r="H137" s="12">
        <v>0</v>
      </c>
      <c r="I137" s="12">
        <v>1</v>
      </c>
      <c r="J137" s="12">
        <v>3</v>
      </c>
      <c r="K137" s="12">
        <v>0</v>
      </c>
      <c r="L137" s="12">
        <v>2</v>
      </c>
      <c r="M137" s="12">
        <v>0</v>
      </c>
      <c r="N137" s="12">
        <v>1</v>
      </c>
      <c r="O137" s="12">
        <v>0</v>
      </c>
      <c r="P137" s="12">
        <v>0</v>
      </c>
      <c r="Q137" s="12">
        <f t="shared" si="80"/>
        <v>2</v>
      </c>
      <c r="R137" s="12">
        <v>0</v>
      </c>
      <c r="S137" s="12">
        <v>0</v>
      </c>
      <c r="T137" s="12">
        <f t="shared" si="81"/>
        <v>2</v>
      </c>
      <c r="U137" s="12">
        <f t="shared" si="82"/>
        <v>1</v>
      </c>
      <c r="V137" s="12">
        <f t="shared" si="83"/>
        <v>1</v>
      </c>
      <c r="W137" s="12">
        <f t="shared" si="84"/>
        <v>1</v>
      </c>
    </row>
    <row r="138" spans="1:24" x14ac:dyDescent="0.3">
      <c r="A138" s="34" t="s">
        <v>71</v>
      </c>
      <c r="B138" s="6" t="s">
        <v>122</v>
      </c>
      <c r="C138" s="7" t="s">
        <v>100</v>
      </c>
      <c r="D138" s="26" t="s">
        <v>144</v>
      </c>
      <c r="E138" s="29"/>
      <c r="F138" s="12">
        <v>0</v>
      </c>
      <c r="G138" s="12">
        <v>0</v>
      </c>
      <c r="H138" s="12">
        <v>0</v>
      </c>
      <c r="I138" s="12">
        <v>1</v>
      </c>
      <c r="J138" s="12">
        <v>3</v>
      </c>
      <c r="K138" s="12">
        <v>0</v>
      </c>
      <c r="L138" s="12">
        <v>3</v>
      </c>
      <c r="M138" s="12">
        <v>0</v>
      </c>
      <c r="N138" s="12">
        <v>1</v>
      </c>
      <c r="O138" s="12">
        <v>0</v>
      </c>
      <c r="P138" s="12">
        <v>0</v>
      </c>
      <c r="Q138" s="12">
        <f t="shared" si="80"/>
        <v>2</v>
      </c>
      <c r="R138" s="12">
        <v>0</v>
      </c>
      <c r="S138" s="12">
        <v>0</v>
      </c>
      <c r="T138" s="12">
        <f t="shared" si="81"/>
        <v>2</v>
      </c>
      <c r="U138" s="12">
        <f t="shared" si="82"/>
        <v>1</v>
      </c>
      <c r="V138" s="12">
        <f t="shared" si="83"/>
        <v>1</v>
      </c>
      <c r="W138" s="12">
        <f t="shared" si="84"/>
        <v>1</v>
      </c>
    </row>
    <row r="139" spans="1:24" x14ac:dyDescent="0.3">
      <c r="A139" s="34" t="s">
        <v>71</v>
      </c>
      <c r="B139" s="6" t="s">
        <v>122</v>
      </c>
      <c r="C139" s="7" t="s">
        <v>100</v>
      </c>
      <c r="D139" s="26" t="s">
        <v>145</v>
      </c>
      <c r="E139" s="29"/>
      <c r="F139" s="12">
        <v>0</v>
      </c>
      <c r="G139" s="12">
        <v>0</v>
      </c>
      <c r="H139" s="12">
        <v>0</v>
      </c>
      <c r="I139" s="12">
        <v>1</v>
      </c>
      <c r="J139" s="12">
        <v>3</v>
      </c>
      <c r="K139" s="12">
        <v>0</v>
      </c>
      <c r="L139" s="12">
        <v>1</v>
      </c>
      <c r="M139" s="12">
        <v>0</v>
      </c>
      <c r="N139" s="12">
        <v>1</v>
      </c>
      <c r="O139" s="12">
        <v>0</v>
      </c>
      <c r="P139" s="12">
        <v>0</v>
      </c>
      <c r="Q139" s="12">
        <f t="shared" si="80"/>
        <v>2</v>
      </c>
      <c r="R139" s="12">
        <v>0</v>
      </c>
      <c r="S139" s="12">
        <v>0</v>
      </c>
      <c r="T139" s="12">
        <f t="shared" si="81"/>
        <v>2</v>
      </c>
      <c r="U139" s="12">
        <f t="shared" si="82"/>
        <v>1</v>
      </c>
      <c r="V139" s="12">
        <f t="shared" si="83"/>
        <v>1</v>
      </c>
      <c r="W139" s="12">
        <f t="shared" si="84"/>
        <v>1</v>
      </c>
    </row>
    <row r="140" spans="1:24" x14ac:dyDescent="0.3">
      <c r="A140" s="34" t="s">
        <v>71</v>
      </c>
      <c r="B140" s="6" t="s">
        <v>122</v>
      </c>
      <c r="C140" s="7" t="s">
        <v>100</v>
      </c>
      <c r="D140" s="26" t="s">
        <v>146</v>
      </c>
      <c r="E140" s="29"/>
      <c r="F140" s="12">
        <v>0</v>
      </c>
      <c r="G140" s="12">
        <v>0</v>
      </c>
      <c r="H140" s="12">
        <v>0</v>
      </c>
      <c r="I140" s="12">
        <v>1</v>
      </c>
      <c r="J140" s="12">
        <v>3</v>
      </c>
      <c r="K140" s="12">
        <v>0</v>
      </c>
      <c r="L140" s="12">
        <v>3</v>
      </c>
      <c r="M140" s="12">
        <v>0</v>
      </c>
      <c r="N140" s="12">
        <v>1</v>
      </c>
      <c r="O140" s="12">
        <v>0</v>
      </c>
      <c r="P140" s="12">
        <v>0</v>
      </c>
      <c r="Q140" s="12">
        <f t="shared" si="80"/>
        <v>2</v>
      </c>
      <c r="R140" s="12">
        <v>0</v>
      </c>
      <c r="S140" s="12">
        <v>0</v>
      </c>
      <c r="T140" s="12">
        <f t="shared" si="81"/>
        <v>2</v>
      </c>
      <c r="U140" s="12">
        <f t="shared" si="82"/>
        <v>1</v>
      </c>
      <c r="V140" s="12">
        <f t="shared" si="83"/>
        <v>1</v>
      </c>
      <c r="W140" s="12">
        <f t="shared" si="84"/>
        <v>1</v>
      </c>
    </row>
    <row r="141" spans="1:24" x14ac:dyDescent="0.3">
      <c r="A141" s="34" t="s">
        <v>71</v>
      </c>
      <c r="B141" s="6" t="s">
        <v>122</v>
      </c>
      <c r="C141" s="7" t="s">
        <v>100</v>
      </c>
      <c r="D141" s="26" t="s">
        <v>147</v>
      </c>
      <c r="E141" s="29"/>
      <c r="F141" s="12">
        <v>0</v>
      </c>
      <c r="G141" s="12">
        <v>0</v>
      </c>
      <c r="H141" s="12">
        <v>0</v>
      </c>
      <c r="I141" s="12">
        <v>1</v>
      </c>
      <c r="J141" s="12">
        <v>3</v>
      </c>
      <c r="K141" s="12">
        <v>0</v>
      </c>
      <c r="L141" s="12">
        <v>3</v>
      </c>
      <c r="M141" s="12">
        <v>0</v>
      </c>
      <c r="N141" s="12">
        <v>1</v>
      </c>
      <c r="O141" s="12">
        <v>0</v>
      </c>
      <c r="P141" s="12">
        <v>0</v>
      </c>
      <c r="Q141" s="12">
        <f t="shared" si="80"/>
        <v>2</v>
      </c>
      <c r="R141" s="12">
        <v>0</v>
      </c>
      <c r="S141" s="12">
        <v>0</v>
      </c>
      <c r="T141" s="12">
        <f t="shared" si="81"/>
        <v>2</v>
      </c>
      <c r="U141" s="12">
        <f t="shared" si="82"/>
        <v>1</v>
      </c>
      <c r="V141" s="12">
        <f t="shared" si="83"/>
        <v>1</v>
      </c>
      <c r="W141" s="12">
        <f t="shared" si="84"/>
        <v>1</v>
      </c>
    </row>
    <row r="142" spans="1:24" x14ac:dyDescent="0.3">
      <c r="A142" s="34" t="s">
        <v>71</v>
      </c>
      <c r="B142" s="6" t="s">
        <v>122</v>
      </c>
      <c r="C142" s="7" t="s">
        <v>100</v>
      </c>
      <c r="D142" s="26" t="s">
        <v>148</v>
      </c>
      <c r="E142" s="29"/>
      <c r="F142" s="12">
        <v>0</v>
      </c>
      <c r="G142" s="12">
        <v>0</v>
      </c>
      <c r="H142" s="12">
        <v>0</v>
      </c>
      <c r="I142" s="12">
        <v>2</v>
      </c>
      <c r="J142" s="12">
        <v>3</v>
      </c>
      <c r="K142" s="12">
        <v>0</v>
      </c>
      <c r="L142" s="12">
        <v>3</v>
      </c>
      <c r="M142" s="12">
        <v>0</v>
      </c>
      <c r="N142" s="12">
        <v>1</v>
      </c>
      <c r="O142" s="12">
        <v>0</v>
      </c>
      <c r="P142" s="12">
        <v>0</v>
      </c>
      <c r="Q142" s="12">
        <f t="shared" si="80"/>
        <v>2</v>
      </c>
      <c r="R142" s="12">
        <v>0</v>
      </c>
      <c r="S142" s="12">
        <v>0</v>
      </c>
      <c r="T142" s="12">
        <f t="shared" si="81"/>
        <v>2.5</v>
      </c>
      <c r="U142" s="12">
        <f t="shared" si="82"/>
        <v>1</v>
      </c>
      <c r="V142" s="12">
        <f t="shared" si="83"/>
        <v>2</v>
      </c>
      <c r="W142" s="12">
        <f t="shared" si="84"/>
        <v>2</v>
      </c>
    </row>
    <row r="143" spans="1:24" x14ac:dyDescent="0.3">
      <c r="A143" s="13" t="s">
        <v>71</v>
      </c>
      <c r="B143" s="19" t="s">
        <v>122</v>
      </c>
      <c r="C143" s="15" t="s">
        <v>100</v>
      </c>
      <c r="D143" s="37" t="s">
        <v>29</v>
      </c>
      <c r="E143" s="38" t="s">
        <v>149</v>
      </c>
      <c r="F143" s="18">
        <f t="shared" ref="F143:W143" si="85">SUM(F117:F142)</f>
        <v>0</v>
      </c>
      <c r="G143" s="18">
        <f t="shared" si="85"/>
        <v>0</v>
      </c>
      <c r="H143" s="18">
        <f t="shared" si="85"/>
        <v>0</v>
      </c>
      <c r="I143" s="18">
        <f t="shared" si="85"/>
        <v>31</v>
      </c>
      <c r="J143" s="18">
        <f t="shared" si="85"/>
        <v>78</v>
      </c>
      <c r="K143" s="18">
        <f t="shared" si="85"/>
        <v>0</v>
      </c>
      <c r="L143" s="18">
        <f t="shared" si="85"/>
        <v>39</v>
      </c>
      <c r="M143" s="18">
        <f t="shared" si="85"/>
        <v>0</v>
      </c>
      <c r="N143" s="18">
        <f t="shared" si="85"/>
        <v>26</v>
      </c>
      <c r="O143" s="18">
        <f t="shared" si="85"/>
        <v>0</v>
      </c>
      <c r="P143" s="18">
        <f t="shared" si="85"/>
        <v>0</v>
      </c>
      <c r="Q143" s="18">
        <f t="shared" si="85"/>
        <v>52</v>
      </c>
      <c r="R143" s="18">
        <f t="shared" si="85"/>
        <v>0</v>
      </c>
      <c r="S143" s="18">
        <f t="shared" si="85"/>
        <v>0</v>
      </c>
      <c r="T143" s="18">
        <f t="shared" si="85"/>
        <v>54.5</v>
      </c>
      <c r="U143" s="18">
        <f t="shared" si="85"/>
        <v>26</v>
      </c>
      <c r="V143" s="18">
        <f t="shared" si="85"/>
        <v>31</v>
      </c>
      <c r="W143" s="18">
        <f t="shared" si="85"/>
        <v>31</v>
      </c>
      <c r="X143" s="19" t="s">
        <v>30</v>
      </c>
    </row>
    <row r="144" spans="1:24" ht="14.4" customHeight="1" x14ac:dyDescent="0.3">
      <c r="A144" s="13" t="s">
        <v>71</v>
      </c>
      <c r="B144" s="19" t="s">
        <v>122</v>
      </c>
      <c r="C144" s="15" t="s">
        <v>100</v>
      </c>
      <c r="D144" s="37" t="s">
        <v>29</v>
      </c>
      <c r="E144" s="38" t="s">
        <v>149</v>
      </c>
      <c r="F144" s="18">
        <f t="shared" ref="F144:W144" si="86">AVERAGE(F117:F142)</f>
        <v>0</v>
      </c>
      <c r="G144" s="18">
        <f t="shared" si="86"/>
        <v>0</v>
      </c>
      <c r="H144" s="18">
        <f t="shared" si="86"/>
        <v>0</v>
      </c>
      <c r="I144" s="18">
        <f t="shared" si="86"/>
        <v>1.1923076923076923</v>
      </c>
      <c r="J144" s="18">
        <f t="shared" si="86"/>
        <v>3</v>
      </c>
      <c r="K144" s="18">
        <f t="shared" si="86"/>
        <v>0</v>
      </c>
      <c r="L144" s="18">
        <f t="shared" si="86"/>
        <v>1.5</v>
      </c>
      <c r="M144" s="18">
        <f t="shared" si="86"/>
        <v>0</v>
      </c>
      <c r="N144" s="18">
        <f t="shared" si="86"/>
        <v>1</v>
      </c>
      <c r="O144" s="18">
        <f t="shared" si="86"/>
        <v>0</v>
      </c>
      <c r="P144" s="18">
        <f t="shared" si="86"/>
        <v>0</v>
      </c>
      <c r="Q144" s="18">
        <f t="shared" si="86"/>
        <v>2</v>
      </c>
      <c r="R144" s="18">
        <f t="shared" si="86"/>
        <v>0</v>
      </c>
      <c r="S144" s="18">
        <f t="shared" si="86"/>
        <v>0</v>
      </c>
      <c r="T144" s="18">
        <f t="shared" si="86"/>
        <v>2.0961538461538463</v>
      </c>
      <c r="U144" s="18">
        <f t="shared" si="86"/>
        <v>1</v>
      </c>
      <c r="V144" s="18">
        <f t="shared" si="86"/>
        <v>1.1923076923076923</v>
      </c>
      <c r="W144" s="18">
        <f t="shared" si="86"/>
        <v>1.1923076923076923</v>
      </c>
      <c r="X144" s="19" t="s">
        <v>31</v>
      </c>
    </row>
    <row r="145" spans="1:24" ht="14.4" customHeight="1" x14ac:dyDescent="0.3">
      <c r="A145" s="13" t="s">
        <v>71</v>
      </c>
      <c r="B145" s="19" t="s">
        <v>122</v>
      </c>
      <c r="C145" s="15" t="s">
        <v>100</v>
      </c>
      <c r="D145" s="37" t="s">
        <v>29</v>
      </c>
      <c r="E145" s="38" t="s">
        <v>149</v>
      </c>
      <c r="F145" s="18">
        <f t="shared" ref="F145:W145" si="87">_xlfn.STDEV.P(F117:F142)</f>
        <v>0</v>
      </c>
      <c r="G145" s="18">
        <f t="shared" si="87"/>
        <v>0</v>
      </c>
      <c r="H145" s="18">
        <f t="shared" si="87"/>
        <v>0</v>
      </c>
      <c r="I145" s="18">
        <f t="shared" si="87"/>
        <v>0.39411349099844606</v>
      </c>
      <c r="J145" s="18">
        <f t="shared" si="87"/>
        <v>0</v>
      </c>
      <c r="K145" s="18">
        <f t="shared" si="87"/>
        <v>0</v>
      </c>
      <c r="L145" s="18">
        <f t="shared" si="87"/>
        <v>0.7966275068156915</v>
      </c>
      <c r="M145" s="18">
        <f t="shared" si="87"/>
        <v>0</v>
      </c>
      <c r="N145" s="18">
        <f t="shared" si="87"/>
        <v>0</v>
      </c>
      <c r="O145" s="18">
        <f t="shared" si="87"/>
        <v>0</v>
      </c>
      <c r="P145" s="18">
        <f t="shared" si="87"/>
        <v>0</v>
      </c>
      <c r="Q145" s="18">
        <f t="shared" si="87"/>
        <v>0</v>
      </c>
      <c r="R145" s="18">
        <f t="shared" si="87"/>
        <v>0</v>
      </c>
      <c r="S145" s="18">
        <f t="shared" si="87"/>
        <v>0</v>
      </c>
      <c r="T145" s="18">
        <f t="shared" si="87"/>
        <v>0.19705674549922311</v>
      </c>
      <c r="U145" s="18">
        <f t="shared" si="87"/>
        <v>0</v>
      </c>
      <c r="V145" s="18">
        <f t="shared" si="87"/>
        <v>0.39411349099844606</v>
      </c>
      <c r="W145" s="18">
        <f t="shared" si="87"/>
        <v>0.39411349099844606</v>
      </c>
      <c r="X145" s="19" t="s">
        <v>32</v>
      </c>
    </row>
    <row r="146" spans="1:24" s="22" customFormat="1" ht="14.4" customHeight="1" x14ac:dyDescent="0.3">
      <c r="A146" s="34" t="s">
        <v>71</v>
      </c>
      <c r="B146" s="6" t="s">
        <v>150</v>
      </c>
      <c r="C146" s="7" t="s">
        <v>100</v>
      </c>
      <c r="D146" s="26" t="s">
        <v>151</v>
      </c>
      <c r="E146" s="29" t="s">
        <v>34</v>
      </c>
      <c r="F146" s="27">
        <v>0</v>
      </c>
      <c r="G146" s="27">
        <v>0</v>
      </c>
      <c r="H146" s="27">
        <v>0</v>
      </c>
      <c r="I146" s="27">
        <v>1</v>
      </c>
      <c r="J146" s="27">
        <v>3</v>
      </c>
      <c r="K146" s="27">
        <v>0</v>
      </c>
      <c r="L146" s="27">
        <v>1</v>
      </c>
      <c r="M146" s="27">
        <v>0</v>
      </c>
      <c r="N146" s="27">
        <v>2</v>
      </c>
      <c r="O146" s="27">
        <v>0</v>
      </c>
      <c r="P146" s="27">
        <v>0</v>
      </c>
      <c r="Q146" s="12">
        <f t="shared" ref="Q146:Q163" si="88">((J146+N146)/2)</f>
        <v>2.5</v>
      </c>
      <c r="R146" s="12">
        <v>0</v>
      </c>
      <c r="S146" s="12">
        <v>0</v>
      </c>
      <c r="T146" s="12">
        <f t="shared" ref="T146:T163" si="89">((G146+I146+J146)/2)</f>
        <v>2</v>
      </c>
      <c r="U146" s="12">
        <f t="shared" ref="U146:U163" si="90">((N146+P146)/1)</f>
        <v>2</v>
      </c>
      <c r="V146" s="12">
        <f t="shared" ref="V146:V163" si="91">((I146+M146)/1)</f>
        <v>1</v>
      </c>
      <c r="W146" s="12">
        <f t="shared" ref="W146:W163" si="92">((H146+I146+M146)/1)</f>
        <v>1</v>
      </c>
      <c r="X146" s="21"/>
    </row>
    <row r="147" spans="1:24" s="22" customFormat="1" ht="14.4" customHeight="1" x14ac:dyDescent="0.3">
      <c r="A147" s="34" t="s">
        <v>71</v>
      </c>
      <c r="B147" s="6" t="s">
        <v>150</v>
      </c>
      <c r="C147" s="7" t="s">
        <v>100</v>
      </c>
      <c r="D147" s="26" t="s">
        <v>152</v>
      </c>
      <c r="E147" s="29" t="s">
        <v>34</v>
      </c>
      <c r="F147" s="27">
        <v>0</v>
      </c>
      <c r="G147" s="27">
        <v>0</v>
      </c>
      <c r="H147" s="27">
        <v>0</v>
      </c>
      <c r="I147" s="27">
        <v>1</v>
      </c>
      <c r="J147" s="27">
        <v>3</v>
      </c>
      <c r="K147" s="27">
        <v>0</v>
      </c>
      <c r="L147" s="27">
        <v>1</v>
      </c>
      <c r="M147" s="27">
        <v>0</v>
      </c>
      <c r="N147" s="27">
        <v>2</v>
      </c>
      <c r="O147" s="27">
        <v>0</v>
      </c>
      <c r="P147" s="27">
        <v>0</v>
      </c>
      <c r="Q147" s="12">
        <f t="shared" si="88"/>
        <v>2.5</v>
      </c>
      <c r="R147" s="12">
        <v>0</v>
      </c>
      <c r="S147" s="12">
        <v>0</v>
      </c>
      <c r="T147" s="12">
        <f t="shared" si="89"/>
        <v>2</v>
      </c>
      <c r="U147" s="12">
        <f t="shared" si="90"/>
        <v>2</v>
      </c>
      <c r="V147" s="12">
        <f t="shared" si="91"/>
        <v>1</v>
      </c>
      <c r="W147" s="12">
        <f t="shared" si="92"/>
        <v>1</v>
      </c>
      <c r="X147" s="21"/>
    </row>
    <row r="148" spans="1:24" s="22" customFormat="1" ht="14.4" customHeight="1" x14ac:dyDescent="0.3">
      <c r="A148" s="34" t="s">
        <v>71</v>
      </c>
      <c r="B148" s="6" t="s">
        <v>150</v>
      </c>
      <c r="C148" s="7" t="s">
        <v>100</v>
      </c>
      <c r="D148" s="26" t="s">
        <v>153</v>
      </c>
      <c r="E148" s="29" t="s">
        <v>34</v>
      </c>
      <c r="F148" s="27">
        <v>0</v>
      </c>
      <c r="G148" s="27">
        <v>0</v>
      </c>
      <c r="H148" s="27">
        <v>0</v>
      </c>
      <c r="I148" s="27">
        <v>1</v>
      </c>
      <c r="J148" s="27">
        <v>3</v>
      </c>
      <c r="K148" s="27">
        <v>0</v>
      </c>
      <c r="L148" s="27">
        <v>1</v>
      </c>
      <c r="M148" s="27">
        <v>0</v>
      </c>
      <c r="N148" s="27">
        <v>1</v>
      </c>
      <c r="O148" s="27">
        <v>0</v>
      </c>
      <c r="P148" s="27">
        <v>0</v>
      </c>
      <c r="Q148" s="12">
        <f t="shared" si="88"/>
        <v>2</v>
      </c>
      <c r="R148" s="12">
        <v>0</v>
      </c>
      <c r="S148" s="12">
        <v>0</v>
      </c>
      <c r="T148" s="12">
        <f t="shared" si="89"/>
        <v>2</v>
      </c>
      <c r="U148" s="12">
        <f t="shared" si="90"/>
        <v>1</v>
      </c>
      <c r="V148" s="12">
        <f t="shared" si="91"/>
        <v>1</v>
      </c>
      <c r="W148" s="12">
        <f t="shared" si="92"/>
        <v>1</v>
      </c>
      <c r="X148" s="21"/>
    </row>
    <row r="149" spans="1:24" s="22" customFormat="1" ht="14.4" customHeight="1" x14ac:dyDescent="0.3">
      <c r="A149" s="34" t="s">
        <v>71</v>
      </c>
      <c r="B149" s="6" t="s">
        <v>150</v>
      </c>
      <c r="C149" s="7" t="s">
        <v>100</v>
      </c>
      <c r="D149" s="26" t="s">
        <v>154</v>
      </c>
      <c r="E149" s="29" t="s">
        <v>34</v>
      </c>
      <c r="F149" s="27">
        <v>0</v>
      </c>
      <c r="G149" s="27">
        <v>0</v>
      </c>
      <c r="H149" s="27">
        <v>0</v>
      </c>
      <c r="I149" s="27">
        <v>1</v>
      </c>
      <c r="J149" s="27">
        <v>3</v>
      </c>
      <c r="K149" s="27">
        <v>0</v>
      </c>
      <c r="L149" s="27">
        <v>1</v>
      </c>
      <c r="M149" s="27">
        <v>0</v>
      </c>
      <c r="N149" s="27">
        <v>1</v>
      </c>
      <c r="O149" s="27">
        <v>0</v>
      </c>
      <c r="P149" s="27">
        <v>0</v>
      </c>
      <c r="Q149" s="12">
        <f t="shared" si="88"/>
        <v>2</v>
      </c>
      <c r="R149" s="12">
        <v>0</v>
      </c>
      <c r="S149" s="12">
        <v>0</v>
      </c>
      <c r="T149" s="12">
        <f t="shared" si="89"/>
        <v>2</v>
      </c>
      <c r="U149" s="12">
        <f t="shared" si="90"/>
        <v>1</v>
      </c>
      <c r="V149" s="12">
        <f t="shared" si="91"/>
        <v>1</v>
      </c>
      <c r="W149" s="12">
        <f t="shared" si="92"/>
        <v>1</v>
      </c>
      <c r="X149" s="21"/>
    </row>
    <row r="150" spans="1:24" s="22" customFormat="1" ht="14.4" customHeight="1" x14ac:dyDescent="0.3">
      <c r="A150" s="34" t="s">
        <v>71</v>
      </c>
      <c r="B150" s="6" t="s">
        <v>150</v>
      </c>
      <c r="C150" s="7" t="s">
        <v>100</v>
      </c>
      <c r="D150" s="26" t="s">
        <v>155</v>
      </c>
      <c r="E150" s="29" t="s">
        <v>34</v>
      </c>
      <c r="F150" s="27">
        <v>0</v>
      </c>
      <c r="G150" s="27">
        <v>0</v>
      </c>
      <c r="H150" s="27">
        <v>0</v>
      </c>
      <c r="I150" s="27">
        <v>1</v>
      </c>
      <c r="J150" s="27">
        <v>3</v>
      </c>
      <c r="K150" s="27">
        <v>0</v>
      </c>
      <c r="L150" s="27">
        <v>1</v>
      </c>
      <c r="M150" s="27">
        <v>0</v>
      </c>
      <c r="N150" s="27">
        <v>1</v>
      </c>
      <c r="O150" s="27">
        <v>0</v>
      </c>
      <c r="P150" s="27">
        <v>0</v>
      </c>
      <c r="Q150" s="12">
        <f t="shared" si="88"/>
        <v>2</v>
      </c>
      <c r="R150" s="12">
        <v>0</v>
      </c>
      <c r="S150" s="12">
        <v>0</v>
      </c>
      <c r="T150" s="12">
        <f t="shared" si="89"/>
        <v>2</v>
      </c>
      <c r="U150" s="12">
        <f t="shared" si="90"/>
        <v>1</v>
      </c>
      <c r="V150" s="12">
        <f t="shared" si="91"/>
        <v>1</v>
      </c>
      <c r="W150" s="12">
        <f t="shared" si="92"/>
        <v>1</v>
      </c>
      <c r="X150" s="21"/>
    </row>
    <row r="151" spans="1:24" s="22" customFormat="1" ht="14.4" customHeight="1" x14ac:dyDescent="0.3">
      <c r="A151" s="34" t="s">
        <v>71</v>
      </c>
      <c r="B151" s="6" t="s">
        <v>150</v>
      </c>
      <c r="C151" s="7" t="s">
        <v>100</v>
      </c>
      <c r="D151" s="26" t="s">
        <v>156</v>
      </c>
      <c r="E151" s="29" t="s">
        <v>34</v>
      </c>
      <c r="F151" s="27">
        <v>0</v>
      </c>
      <c r="G151" s="27">
        <v>0</v>
      </c>
      <c r="H151" s="27">
        <v>0</v>
      </c>
      <c r="I151" s="27">
        <v>1</v>
      </c>
      <c r="J151" s="27">
        <v>3</v>
      </c>
      <c r="K151" s="27">
        <v>0</v>
      </c>
      <c r="L151" s="27">
        <v>1</v>
      </c>
      <c r="M151" s="27">
        <v>0</v>
      </c>
      <c r="N151" s="27">
        <v>1</v>
      </c>
      <c r="O151" s="27">
        <v>0</v>
      </c>
      <c r="P151" s="27">
        <v>0</v>
      </c>
      <c r="Q151" s="12">
        <f t="shared" si="88"/>
        <v>2</v>
      </c>
      <c r="R151" s="12">
        <v>0</v>
      </c>
      <c r="S151" s="12">
        <v>0</v>
      </c>
      <c r="T151" s="12">
        <f t="shared" si="89"/>
        <v>2</v>
      </c>
      <c r="U151" s="12">
        <f t="shared" si="90"/>
        <v>1</v>
      </c>
      <c r="V151" s="12">
        <f t="shared" si="91"/>
        <v>1</v>
      </c>
      <c r="W151" s="12">
        <f t="shared" si="92"/>
        <v>1</v>
      </c>
      <c r="X151" s="21"/>
    </row>
    <row r="152" spans="1:24" s="22" customFormat="1" ht="14.4" customHeight="1" x14ac:dyDescent="0.3">
      <c r="A152" s="34" t="s">
        <v>71</v>
      </c>
      <c r="B152" s="6" t="s">
        <v>150</v>
      </c>
      <c r="C152" s="7" t="s">
        <v>100</v>
      </c>
      <c r="D152" s="26" t="s">
        <v>157</v>
      </c>
      <c r="E152" s="29" t="s">
        <v>34</v>
      </c>
      <c r="F152" s="27">
        <v>0</v>
      </c>
      <c r="G152" s="27">
        <v>0</v>
      </c>
      <c r="H152" s="27">
        <v>0</v>
      </c>
      <c r="I152" s="27">
        <v>1</v>
      </c>
      <c r="J152" s="27">
        <v>3</v>
      </c>
      <c r="K152" s="27">
        <v>0</v>
      </c>
      <c r="L152" s="27">
        <v>1</v>
      </c>
      <c r="M152" s="27">
        <v>0</v>
      </c>
      <c r="N152" s="27">
        <v>1</v>
      </c>
      <c r="O152" s="27">
        <v>0</v>
      </c>
      <c r="P152" s="27">
        <v>0</v>
      </c>
      <c r="Q152" s="12">
        <f t="shared" si="88"/>
        <v>2</v>
      </c>
      <c r="R152" s="12">
        <v>0</v>
      </c>
      <c r="S152" s="12">
        <v>0</v>
      </c>
      <c r="T152" s="12">
        <f t="shared" si="89"/>
        <v>2</v>
      </c>
      <c r="U152" s="12">
        <f t="shared" si="90"/>
        <v>1</v>
      </c>
      <c r="V152" s="12">
        <f t="shared" si="91"/>
        <v>1</v>
      </c>
      <c r="W152" s="12">
        <f t="shared" si="92"/>
        <v>1</v>
      </c>
      <c r="X152" s="21"/>
    </row>
    <row r="153" spans="1:24" s="22" customFormat="1" ht="14.4" customHeight="1" x14ac:dyDescent="0.3">
      <c r="A153" s="34" t="s">
        <v>71</v>
      </c>
      <c r="B153" s="6" t="s">
        <v>150</v>
      </c>
      <c r="C153" s="7" t="s">
        <v>100</v>
      </c>
      <c r="D153" s="26" t="s">
        <v>158</v>
      </c>
      <c r="E153" s="29" t="s">
        <v>34</v>
      </c>
      <c r="F153" s="27">
        <v>0</v>
      </c>
      <c r="G153" s="27">
        <v>0</v>
      </c>
      <c r="H153" s="27">
        <v>0</v>
      </c>
      <c r="I153" s="27">
        <v>1</v>
      </c>
      <c r="J153" s="27">
        <v>3</v>
      </c>
      <c r="K153" s="27">
        <v>0</v>
      </c>
      <c r="L153" s="27">
        <v>1</v>
      </c>
      <c r="M153" s="27">
        <v>0</v>
      </c>
      <c r="N153" s="27">
        <v>1</v>
      </c>
      <c r="O153" s="27">
        <v>0</v>
      </c>
      <c r="P153" s="27">
        <v>0</v>
      </c>
      <c r="Q153" s="12">
        <f t="shared" si="88"/>
        <v>2</v>
      </c>
      <c r="R153" s="12">
        <v>0</v>
      </c>
      <c r="S153" s="12">
        <v>0</v>
      </c>
      <c r="T153" s="12">
        <f t="shared" si="89"/>
        <v>2</v>
      </c>
      <c r="U153" s="12">
        <f t="shared" si="90"/>
        <v>1</v>
      </c>
      <c r="V153" s="12">
        <f t="shared" si="91"/>
        <v>1</v>
      </c>
      <c r="W153" s="12">
        <f t="shared" si="92"/>
        <v>1</v>
      </c>
      <c r="X153" s="21"/>
    </row>
    <row r="154" spans="1:24" s="22" customFormat="1" ht="14.4" customHeight="1" x14ac:dyDescent="0.3">
      <c r="A154" s="34" t="s">
        <v>71</v>
      </c>
      <c r="B154" s="6" t="s">
        <v>150</v>
      </c>
      <c r="C154" s="7" t="s">
        <v>100</v>
      </c>
      <c r="D154" s="26" t="s">
        <v>159</v>
      </c>
      <c r="E154" s="29" t="s">
        <v>34</v>
      </c>
      <c r="F154" s="27">
        <v>0</v>
      </c>
      <c r="G154" s="27">
        <v>0</v>
      </c>
      <c r="H154" s="27">
        <v>0</v>
      </c>
      <c r="I154" s="27">
        <v>1</v>
      </c>
      <c r="J154" s="27">
        <v>3</v>
      </c>
      <c r="K154" s="27">
        <v>0</v>
      </c>
      <c r="L154" s="27">
        <v>1</v>
      </c>
      <c r="M154" s="27">
        <v>0</v>
      </c>
      <c r="N154" s="27">
        <v>1</v>
      </c>
      <c r="O154" s="27">
        <v>0</v>
      </c>
      <c r="P154" s="27">
        <v>0</v>
      </c>
      <c r="Q154" s="12">
        <f t="shared" si="88"/>
        <v>2</v>
      </c>
      <c r="R154" s="12">
        <v>0</v>
      </c>
      <c r="S154" s="12">
        <v>0</v>
      </c>
      <c r="T154" s="12">
        <f t="shared" si="89"/>
        <v>2</v>
      </c>
      <c r="U154" s="12">
        <f t="shared" si="90"/>
        <v>1</v>
      </c>
      <c r="V154" s="12">
        <f t="shared" si="91"/>
        <v>1</v>
      </c>
      <c r="W154" s="12">
        <f t="shared" si="92"/>
        <v>1</v>
      </c>
      <c r="X154" s="21"/>
    </row>
    <row r="155" spans="1:24" s="22" customFormat="1" ht="14.4" customHeight="1" x14ac:dyDescent="0.3">
      <c r="A155" s="34" t="s">
        <v>71</v>
      </c>
      <c r="B155" s="6" t="s">
        <v>150</v>
      </c>
      <c r="C155" s="7" t="s">
        <v>100</v>
      </c>
      <c r="D155" s="8" t="s">
        <v>160</v>
      </c>
      <c r="E155" s="29" t="s">
        <v>34</v>
      </c>
      <c r="F155" s="27">
        <v>0</v>
      </c>
      <c r="G155" s="27">
        <v>0</v>
      </c>
      <c r="H155" s="27">
        <v>0</v>
      </c>
      <c r="I155" s="27">
        <v>1</v>
      </c>
      <c r="J155" s="27">
        <v>3</v>
      </c>
      <c r="K155" s="27">
        <v>0</v>
      </c>
      <c r="L155" s="27">
        <v>1</v>
      </c>
      <c r="M155" s="27">
        <v>0</v>
      </c>
      <c r="N155" s="27">
        <v>1</v>
      </c>
      <c r="O155" s="27">
        <v>0</v>
      </c>
      <c r="P155" s="27">
        <v>0</v>
      </c>
      <c r="Q155" s="12">
        <f t="shared" si="88"/>
        <v>2</v>
      </c>
      <c r="R155" s="12">
        <v>0</v>
      </c>
      <c r="S155" s="12">
        <v>0</v>
      </c>
      <c r="T155" s="12">
        <f t="shared" si="89"/>
        <v>2</v>
      </c>
      <c r="U155" s="12">
        <f t="shared" si="90"/>
        <v>1</v>
      </c>
      <c r="V155" s="12">
        <f t="shared" si="91"/>
        <v>1</v>
      </c>
      <c r="W155" s="12">
        <f t="shared" si="92"/>
        <v>1</v>
      </c>
      <c r="X155" s="21"/>
    </row>
    <row r="156" spans="1:24" s="22" customFormat="1" ht="14.4" customHeight="1" x14ac:dyDescent="0.3">
      <c r="A156" s="34" t="s">
        <v>71</v>
      </c>
      <c r="B156" s="6" t="s">
        <v>150</v>
      </c>
      <c r="C156" s="7" t="s">
        <v>100</v>
      </c>
      <c r="D156" s="26" t="s">
        <v>161</v>
      </c>
      <c r="E156" s="29" t="s">
        <v>34</v>
      </c>
      <c r="F156" s="27">
        <v>0</v>
      </c>
      <c r="G156" s="27">
        <v>0</v>
      </c>
      <c r="H156" s="27">
        <v>0</v>
      </c>
      <c r="I156" s="27">
        <v>1</v>
      </c>
      <c r="J156" s="27">
        <v>3</v>
      </c>
      <c r="K156" s="27">
        <v>0</v>
      </c>
      <c r="L156" s="27">
        <v>1</v>
      </c>
      <c r="M156" s="27">
        <v>0</v>
      </c>
      <c r="N156" s="27">
        <v>1</v>
      </c>
      <c r="O156" s="27">
        <v>0</v>
      </c>
      <c r="P156" s="27">
        <v>0</v>
      </c>
      <c r="Q156" s="12">
        <f t="shared" si="88"/>
        <v>2</v>
      </c>
      <c r="R156" s="12">
        <v>0</v>
      </c>
      <c r="S156" s="12">
        <v>0</v>
      </c>
      <c r="T156" s="12">
        <f t="shared" si="89"/>
        <v>2</v>
      </c>
      <c r="U156" s="12">
        <f t="shared" si="90"/>
        <v>1</v>
      </c>
      <c r="V156" s="12">
        <f t="shared" si="91"/>
        <v>1</v>
      </c>
      <c r="W156" s="12">
        <f t="shared" si="92"/>
        <v>1</v>
      </c>
      <c r="X156" s="21"/>
    </row>
    <row r="157" spans="1:24" s="22" customFormat="1" ht="14.4" customHeight="1" x14ac:dyDescent="0.3">
      <c r="A157" s="34" t="s">
        <v>71</v>
      </c>
      <c r="B157" s="6" t="s">
        <v>150</v>
      </c>
      <c r="C157" s="7" t="s">
        <v>100</v>
      </c>
      <c r="D157" s="26" t="s">
        <v>162</v>
      </c>
      <c r="E157" s="29" t="s">
        <v>34</v>
      </c>
      <c r="F157" s="27">
        <v>0</v>
      </c>
      <c r="G157" s="27">
        <v>0</v>
      </c>
      <c r="H157" s="27">
        <v>0</v>
      </c>
      <c r="I157" s="27">
        <v>1</v>
      </c>
      <c r="J157" s="27">
        <v>3</v>
      </c>
      <c r="K157" s="27">
        <v>0</v>
      </c>
      <c r="L157" s="27">
        <v>1</v>
      </c>
      <c r="M157" s="27">
        <v>0</v>
      </c>
      <c r="N157" s="27">
        <v>1</v>
      </c>
      <c r="O157" s="27">
        <v>0</v>
      </c>
      <c r="P157" s="27">
        <v>0</v>
      </c>
      <c r="Q157" s="12">
        <f t="shared" si="88"/>
        <v>2</v>
      </c>
      <c r="R157" s="12">
        <v>0</v>
      </c>
      <c r="S157" s="12">
        <v>0</v>
      </c>
      <c r="T157" s="12">
        <f t="shared" si="89"/>
        <v>2</v>
      </c>
      <c r="U157" s="12">
        <f t="shared" si="90"/>
        <v>1</v>
      </c>
      <c r="V157" s="12">
        <f t="shared" si="91"/>
        <v>1</v>
      </c>
      <c r="W157" s="12">
        <f t="shared" si="92"/>
        <v>1</v>
      </c>
      <c r="X157" s="21"/>
    </row>
    <row r="158" spans="1:24" s="22" customFormat="1" ht="14.4" customHeight="1" x14ac:dyDescent="0.3">
      <c r="A158" s="34" t="s">
        <v>71</v>
      </c>
      <c r="B158" s="6" t="s">
        <v>150</v>
      </c>
      <c r="C158" s="7" t="s">
        <v>100</v>
      </c>
      <c r="D158" s="26" t="s">
        <v>163</v>
      </c>
      <c r="E158" s="29" t="s">
        <v>34</v>
      </c>
      <c r="F158" s="27">
        <v>0</v>
      </c>
      <c r="G158" s="27">
        <v>0</v>
      </c>
      <c r="H158" s="27">
        <v>0</v>
      </c>
      <c r="I158" s="27">
        <v>1</v>
      </c>
      <c r="J158" s="27">
        <v>3</v>
      </c>
      <c r="K158" s="27">
        <v>0</v>
      </c>
      <c r="L158" s="27">
        <v>1</v>
      </c>
      <c r="M158" s="27">
        <v>0</v>
      </c>
      <c r="N158" s="27">
        <v>1</v>
      </c>
      <c r="O158" s="27">
        <v>0</v>
      </c>
      <c r="P158" s="27">
        <v>0</v>
      </c>
      <c r="Q158" s="12">
        <f t="shared" si="88"/>
        <v>2</v>
      </c>
      <c r="R158" s="12">
        <v>0</v>
      </c>
      <c r="S158" s="12">
        <v>0</v>
      </c>
      <c r="T158" s="12">
        <f t="shared" si="89"/>
        <v>2</v>
      </c>
      <c r="U158" s="12">
        <f t="shared" si="90"/>
        <v>1</v>
      </c>
      <c r="V158" s="12">
        <f t="shared" si="91"/>
        <v>1</v>
      </c>
      <c r="W158" s="12">
        <f t="shared" si="92"/>
        <v>1</v>
      </c>
      <c r="X158" s="21"/>
    </row>
    <row r="159" spans="1:24" s="22" customFormat="1" ht="14.4" customHeight="1" x14ac:dyDescent="0.3">
      <c r="A159" s="34" t="s">
        <v>71</v>
      </c>
      <c r="B159" s="6" t="s">
        <v>150</v>
      </c>
      <c r="C159" s="7" t="s">
        <v>100</v>
      </c>
      <c r="D159" s="26" t="s">
        <v>164</v>
      </c>
      <c r="E159" s="29" t="s">
        <v>34</v>
      </c>
      <c r="F159" s="27">
        <v>0</v>
      </c>
      <c r="G159" s="27">
        <v>0</v>
      </c>
      <c r="H159" s="27">
        <v>0</v>
      </c>
      <c r="I159" s="27">
        <v>1</v>
      </c>
      <c r="J159" s="27">
        <v>3</v>
      </c>
      <c r="K159" s="27">
        <v>0</v>
      </c>
      <c r="L159" s="27">
        <v>1</v>
      </c>
      <c r="M159" s="27">
        <v>0</v>
      </c>
      <c r="N159" s="27">
        <v>1</v>
      </c>
      <c r="O159" s="27">
        <v>0</v>
      </c>
      <c r="P159" s="27">
        <v>0</v>
      </c>
      <c r="Q159" s="12">
        <f t="shared" si="88"/>
        <v>2</v>
      </c>
      <c r="R159" s="12">
        <v>0</v>
      </c>
      <c r="S159" s="12">
        <v>0</v>
      </c>
      <c r="T159" s="12">
        <f t="shared" si="89"/>
        <v>2</v>
      </c>
      <c r="U159" s="12">
        <f t="shared" si="90"/>
        <v>1</v>
      </c>
      <c r="V159" s="12">
        <f t="shared" si="91"/>
        <v>1</v>
      </c>
      <c r="W159" s="12">
        <f t="shared" si="92"/>
        <v>1</v>
      </c>
      <c r="X159" s="21"/>
    </row>
    <row r="160" spans="1:24" s="22" customFormat="1" ht="14.4" customHeight="1" x14ac:dyDescent="0.3">
      <c r="A160" s="34" t="s">
        <v>71</v>
      </c>
      <c r="B160" s="6" t="s">
        <v>150</v>
      </c>
      <c r="C160" s="7" t="s">
        <v>100</v>
      </c>
      <c r="D160" s="26" t="s">
        <v>165</v>
      </c>
      <c r="E160" s="29" t="s">
        <v>34</v>
      </c>
      <c r="F160" s="27">
        <v>0</v>
      </c>
      <c r="G160" s="27">
        <v>0</v>
      </c>
      <c r="H160" s="27">
        <v>0</v>
      </c>
      <c r="I160" s="27">
        <v>1</v>
      </c>
      <c r="J160" s="27">
        <v>3</v>
      </c>
      <c r="K160" s="27">
        <v>0</v>
      </c>
      <c r="L160" s="27">
        <v>1</v>
      </c>
      <c r="M160" s="27">
        <v>0</v>
      </c>
      <c r="N160" s="27">
        <v>1</v>
      </c>
      <c r="O160" s="27">
        <v>0</v>
      </c>
      <c r="P160" s="27">
        <v>0</v>
      </c>
      <c r="Q160" s="12">
        <f t="shared" si="88"/>
        <v>2</v>
      </c>
      <c r="R160" s="12">
        <v>0</v>
      </c>
      <c r="S160" s="12">
        <v>0</v>
      </c>
      <c r="T160" s="12">
        <f t="shared" si="89"/>
        <v>2</v>
      </c>
      <c r="U160" s="12">
        <f t="shared" si="90"/>
        <v>1</v>
      </c>
      <c r="V160" s="12">
        <f t="shared" si="91"/>
        <v>1</v>
      </c>
      <c r="W160" s="12">
        <f t="shared" si="92"/>
        <v>1</v>
      </c>
      <c r="X160" s="21"/>
    </row>
    <row r="161" spans="1:24" s="22" customFormat="1" ht="14.4" customHeight="1" x14ac:dyDescent="0.3">
      <c r="A161" s="34" t="s">
        <v>71</v>
      </c>
      <c r="B161" s="6" t="s">
        <v>150</v>
      </c>
      <c r="C161" s="7" t="s">
        <v>100</v>
      </c>
      <c r="D161" s="26" t="s">
        <v>166</v>
      </c>
      <c r="E161" s="29" t="s">
        <v>34</v>
      </c>
      <c r="F161" s="27">
        <v>0</v>
      </c>
      <c r="G161" s="27">
        <v>0</v>
      </c>
      <c r="H161" s="27">
        <v>0</v>
      </c>
      <c r="I161" s="27">
        <v>1</v>
      </c>
      <c r="J161" s="27">
        <v>3</v>
      </c>
      <c r="K161" s="27">
        <v>0</v>
      </c>
      <c r="L161" s="27">
        <v>1</v>
      </c>
      <c r="M161" s="27">
        <v>0</v>
      </c>
      <c r="N161" s="27">
        <v>1</v>
      </c>
      <c r="O161" s="27">
        <v>0</v>
      </c>
      <c r="P161" s="27">
        <v>0</v>
      </c>
      <c r="Q161" s="12">
        <f t="shared" si="88"/>
        <v>2</v>
      </c>
      <c r="R161" s="12">
        <v>0</v>
      </c>
      <c r="S161" s="12">
        <v>0</v>
      </c>
      <c r="T161" s="12">
        <f t="shared" si="89"/>
        <v>2</v>
      </c>
      <c r="U161" s="12">
        <f t="shared" si="90"/>
        <v>1</v>
      </c>
      <c r="V161" s="12">
        <f t="shared" si="91"/>
        <v>1</v>
      </c>
      <c r="W161" s="12">
        <f t="shared" si="92"/>
        <v>1</v>
      </c>
      <c r="X161" s="21"/>
    </row>
    <row r="162" spans="1:24" s="22" customFormat="1" ht="14.4" customHeight="1" x14ac:dyDescent="0.3">
      <c r="A162" s="34" t="s">
        <v>71</v>
      </c>
      <c r="B162" s="6" t="s">
        <v>150</v>
      </c>
      <c r="C162" s="7" t="s">
        <v>100</v>
      </c>
      <c r="D162" s="26" t="s">
        <v>167</v>
      </c>
      <c r="E162" s="29" t="s">
        <v>34</v>
      </c>
      <c r="F162" s="27">
        <v>0</v>
      </c>
      <c r="G162" s="27">
        <v>0</v>
      </c>
      <c r="H162" s="27">
        <v>0</v>
      </c>
      <c r="I162" s="27">
        <v>1</v>
      </c>
      <c r="J162" s="27">
        <v>3</v>
      </c>
      <c r="K162" s="27">
        <v>0</v>
      </c>
      <c r="L162" s="27">
        <v>1</v>
      </c>
      <c r="M162" s="27">
        <v>0</v>
      </c>
      <c r="N162" s="27">
        <v>1</v>
      </c>
      <c r="O162" s="27">
        <v>0</v>
      </c>
      <c r="P162" s="27">
        <v>0</v>
      </c>
      <c r="Q162" s="12">
        <f t="shared" si="88"/>
        <v>2</v>
      </c>
      <c r="R162" s="12">
        <v>0</v>
      </c>
      <c r="S162" s="12">
        <v>0</v>
      </c>
      <c r="T162" s="12">
        <f t="shared" si="89"/>
        <v>2</v>
      </c>
      <c r="U162" s="12">
        <f t="shared" si="90"/>
        <v>1</v>
      </c>
      <c r="V162" s="12">
        <f t="shared" si="91"/>
        <v>1</v>
      </c>
      <c r="W162" s="12">
        <f t="shared" si="92"/>
        <v>1</v>
      </c>
      <c r="X162" s="21"/>
    </row>
    <row r="163" spans="1:24" s="22" customFormat="1" ht="14.4" customHeight="1" x14ac:dyDescent="0.3">
      <c r="A163" s="34" t="s">
        <v>71</v>
      </c>
      <c r="B163" s="6" t="s">
        <v>150</v>
      </c>
      <c r="C163" s="7" t="s">
        <v>100</v>
      </c>
      <c r="D163" s="26" t="s">
        <v>168</v>
      </c>
      <c r="E163" s="29" t="s">
        <v>34</v>
      </c>
      <c r="F163" s="27">
        <v>0</v>
      </c>
      <c r="G163" s="27">
        <v>0</v>
      </c>
      <c r="H163" s="27">
        <v>0</v>
      </c>
      <c r="I163" s="27">
        <v>1</v>
      </c>
      <c r="J163" s="27">
        <v>3</v>
      </c>
      <c r="K163" s="27">
        <v>0</v>
      </c>
      <c r="L163" s="27">
        <v>1</v>
      </c>
      <c r="M163" s="27">
        <v>0</v>
      </c>
      <c r="N163" s="27">
        <v>1</v>
      </c>
      <c r="O163" s="27">
        <v>0</v>
      </c>
      <c r="P163" s="27">
        <v>0</v>
      </c>
      <c r="Q163" s="12">
        <f t="shared" si="88"/>
        <v>2</v>
      </c>
      <c r="R163" s="12">
        <v>0</v>
      </c>
      <c r="S163" s="12">
        <v>0</v>
      </c>
      <c r="T163" s="12">
        <f t="shared" si="89"/>
        <v>2</v>
      </c>
      <c r="U163" s="12">
        <f t="shared" si="90"/>
        <v>1</v>
      </c>
      <c r="V163" s="12">
        <f t="shared" si="91"/>
        <v>1</v>
      </c>
      <c r="W163" s="12">
        <f t="shared" si="92"/>
        <v>1</v>
      </c>
      <c r="X163" s="21"/>
    </row>
    <row r="164" spans="1:24" x14ac:dyDescent="0.3">
      <c r="A164" s="13" t="s">
        <v>71</v>
      </c>
      <c r="B164" s="19" t="s">
        <v>150</v>
      </c>
      <c r="C164" s="15" t="s">
        <v>100</v>
      </c>
      <c r="D164" s="37" t="s">
        <v>29</v>
      </c>
      <c r="E164" s="38" t="s">
        <v>149</v>
      </c>
      <c r="F164" s="18">
        <f>SUM(F146:F163)</f>
        <v>0</v>
      </c>
      <c r="G164" s="18">
        <f t="shared" ref="G164:W164" si="93">SUM(G146:G163)</f>
        <v>0</v>
      </c>
      <c r="H164" s="18">
        <f t="shared" si="93"/>
        <v>0</v>
      </c>
      <c r="I164" s="18">
        <f t="shared" si="93"/>
        <v>18</v>
      </c>
      <c r="J164" s="18">
        <f t="shared" si="93"/>
        <v>54</v>
      </c>
      <c r="K164" s="18">
        <f t="shared" si="93"/>
        <v>0</v>
      </c>
      <c r="L164" s="18">
        <f t="shared" si="93"/>
        <v>18</v>
      </c>
      <c r="M164" s="18">
        <f t="shared" si="93"/>
        <v>0</v>
      </c>
      <c r="N164" s="18">
        <f t="shared" si="93"/>
        <v>20</v>
      </c>
      <c r="O164" s="18">
        <f t="shared" si="93"/>
        <v>0</v>
      </c>
      <c r="P164" s="18">
        <f t="shared" si="93"/>
        <v>0</v>
      </c>
      <c r="Q164" s="18">
        <f t="shared" si="93"/>
        <v>37</v>
      </c>
      <c r="R164" s="18">
        <f t="shared" si="93"/>
        <v>0</v>
      </c>
      <c r="S164" s="18">
        <f t="shared" si="93"/>
        <v>0</v>
      </c>
      <c r="T164" s="18">
        <f t="shared" si="93"/>
        <v>36</v>
      </c>
      <c r="U164" s="18">
        <f t="shared" si="93"/>
        <v>20</v>
      </c>
      <c r="V164" s="18">
        <f t="shared" si="93"/>
        <v>18</v>
      </c>
      <c r="W164" s="18">
        <f t="shared" si="93"/>
        <v>18</v>
      </c>
      <c r="X164" s="19" t="s">
        <v>30</v>
      </c>
    </row>
    <row r="165" spans="1:24" ht="14.4" customHeight="1" x14ac:dyDescent="0.3">
      <c r="A165" s="13" t="s">
        <v>71</v>
      </c>
      <c r="B165" s="19" t="s">
        <v>150</v>
      </c>
      <c r="C165" s="15" t="s">
        <v>100</v>
      </c>
      <c r="D165" s="37" t="s">
        <v>29</v>
      </c>
      <c r="E165" s="38" t="s">
        <v>149</v>
      </c>
      <c r="F165" s="18">
        <f>AVERAGE(F146:F163)</f>
        <v>0</v>
      </c>
      <c r="G165" s="18">
        <f t="shared" ref="G165:W165" si="94">AVERAGE(G146:G163)</f>
        <v>0</v>
      </c>
      <c r="H165" s="18">
        <f t="shared" si="94"/>
        <v>0</v>
      </c>
      <c r="I165" s="18">
        <f t="shared" si="94"/>
        <v>1</v>
      </c>
      <c r="J165" s="18">
        <f t="shared" si="94"/>
        <v>3</v>
      </c>
      <c r="K165" s="18">
        <f t="shared" si="94"/>
        <v>0</v>
      </c>
      <c r="L165" s="18">
        <f t="shared" si="94"/>
        <v>1</v>
      </c>
      <c r="M165" s="18">
        <f t="shared" si="94"/>
        <v>0</v>
      </c>
      <c r="N165" s="18">
        <f t="shared" si="94"/>
        <v>1.1111111111111112</v>
      </c>
      <c r="O165" s="18">
        <f t="shared" si="94"/>
        <v>0</v>
      </c>
      <c r="P165" s="18">
        <f t="shared" si="94"/>
        <v>0</v>
      </c>
      <c r="Q165" s="18">
        <f t="shared" si="94"/>
        <v>2.0555555555555554</v>
      </c>
      <c r="R165" s="18">
        <f t="shared" si="94"/>
        <v>0</v>
      </c>
      <c r="S165" s="18">
        <f t="shared" si="94"/>
        <v>0</v>
      </c>
      <c r="T165" s="18">
        <f t="shared" si="94"/>
        <v>2</v>
      </c>
      <c r="U165" s="18">
        <f t="shared" si="94"/>
        <v>1.1111111111111112</v>
      </c>
      <c r="V165" s="18">
        <f t="shared" si="94"/>
        <v>1</v>
      </c>
      <c r="W165" s="18">
        <f t="shared" si="94"/>
        <v>1</v>
      </c>
      <c r="X165" s="19" t="s">
        <v>31</v>
      </c>
    </row>
    <row r="166" spans="1:24" ht="14.4" customHeight="1" x14ac:dyDescent="0.3">
      <c r="A166" s="13" t="s">
        <v>71</v>
      </c>
      <c r="B166" s="19" t="s">
        <v>150</v>
      </c>
      <c r="C166" s="15" t="s">
        <v>100</v>
      </c>
      <c r="D166" s="37" t="s">
        <v>29</v>
      </c>
      <c r="E166" s="38" t="s">
        <v>149</v>
      </c>
      <c r="F166" s="18">
        <f>_xlfn.STDEV.P(F146:F163)</f>
        <v>0</v>
      </c>
      <c r="G166" s="18">
        <f t="shared" ref="G166:W166" si="95">_xlfn.STDEV.P(G146:G163)</f>
        <v>0</v>
      </c>
      <c r="H166" s="18">
        <f t="shared" si="95"/>
        <v>0</v>
      </c>
      <c r="I166" s="18">
        <f t="shared" si="95"/>
        <v>0</v>
      </c>
      <c r="J166" s="18">
        <f t="shared" si="95"/>
        <v>0</v>
      </c>
      <c r="K166" s="18">
        <f t="shared" si="95"/>
        <v>0</v>
      </c>
      <c r="L166" s="18">
        <f t="shared" si="95"/>
        <v>0</v>
      </c>
      <c r="M166" s="18">
        <f t="shared" si="95"/>
        <v>0</v>
      </c>
      <c r="N166" s="18">
        <f t="shared" si="95"/>
        <v>0.31426968052735443</v>
      </c>
      <c r="O166" s="18">
        <f t="shared" si="95"/>
        <v>0</v>
      </c>
      <c r="P166" s="18">
        <f t="shared" si="95"/>
        <v>0</v>
      </c>
      <c r="Q166" s="18">
        <f t="shared" si="95"/>
        <v>0.15713484026367719</v>
      </c>
      <c r="R166" s="18">
        <f t="shared" si="95"/>
        <v>0</v>
      </c>
      <c r="S166" s="18">
        <f t="shared" si="95"/>
        <v>0</v>
      </c>
      <c r="T166" s="18">
        <f t="shared" si="95"/>
        <v>0</v>
      </c>
      <c r="U166" s="18">
        <f t="shared" si="95"/>
        <v>0.31426968052735443</v>
      </c>
      <c r="V166" s="18">
        <f t="shared" si="95"/>
        <v>0</v>
      </c>
      <c r="W166" s="18">
        <f t="shared" si="95"/>
        <v>0</v>
      </c>
      <c r="X166" s="19" t="s">
        <v>32</v>
      </c>
    </row>
    <row r="167" spans="1:24" s="22" customFormat="1" ht="14.4" customHeight="1" x14ac:dyDescent="0.3">
      <c r="A167" s="34" t="s">
        <v>71</v>
      </c>
      <c r="B167" s="6" t="s">
        <v>845</v>
      </c>
      <c r="C167" s="7" t="s">
        <v>842</v>
      </c>
      <c r="D167" s="8" t="s">
        <v>169</v>
      </c>
      <c r="E167" s="33" t="s">
        <v>170</v>
      </c>
      <c r="F167" s="27">
        <v>0</v>
      </c>
      <c r="G167" s="27">
        <v>0</v>
      </c>
      <c r="H167" s="27">
        <v>0</v>
      </c>
      <c r="I167" s="39">
        <v>2</v>
      </c>
      <c r="J167" s="39">
        <v>3</v>
      </c>
      <c r="K167" s="39">
        <v>0</v>
      </c>
      <c r="L167" s="39">
        <v>1</v>
      </c>
      <c r="M167" s="39">
        <v>0</v>
      </c>
      <c r="N167" s="39">
        <v>2</v>
      </c>
      <c r="O167" s="27">
        <v>0</v>
      </c>
      <c r="P167" s="27">
        <v>0</v>
      </c>
      <c r="Q167" s="39">
        <f>((J167+N167)/2)</f>
        <v>2.5</v>
      </c>
      <c r="R167" s="12">
        <v>0</v>
      </c>
      <c r="S167" s="12">
        <v>0</v>
      </c>
      <c r="T167" s="12">
        <f>((G167+I167+J167)/2)</f>
        <v>2.5</v>
      </c>
      <c r="U167" s="12">
        <f t="shared" ref="U167:U168" si="96">((N167+P167)/1)</f>
        <v>2</v>
      </c>
      <c r="V167" s="12">
        <f t="shared" ref="V167:V168" si="97">((I167+M167)/1)</f>
        <v>2</v>
      </c>
      <c r="W167" s="12">
        <f t="shared" ref="W167:W168" si="98">((H167+I167+M167)/1)</f>
        <v>2</v>
      </c>
      <c r="X167" s="21"/>
    </row>
    <row r="168" spans="1:24" s="22" customFormat="1" ht="14.4" customHeight="1" x14ac:dyDescent="0.3">
      <c r="A168" s="34" t="s">
        <v>71</v>
      </c>
      <c r="B168" s="6" t="s">
        <v>845</v>
      </c>
      <c r="C168" s="7" t="s">
        <v>842</v>
      </c>
      <c r="D168" s="8" t="s">
        <v>44</v>
      </c>
      <c r="E168" s="33" t="s">
        <v>45</v>
      </c>
      <c r="F168" s="27">
        <v>0</v>
      </c>
      <c r="G168" s="27">
        <v>0</v>
      </c>
      <c r="H168" s="27">
        <v>0</v>
      </c>
      <c r="I168" s="27">
        <v>1</v>
      </c>
      <c r="J168" s="27">
        <v>1</v>
      </c>
      <c r="K168" s="27">
        <v>0</v>
      </c>
      <c r="L168" s="27">
        <v>1</v>
      </c>
      <c r="M168" s="27">
        <v>0</v>
      </c>
      <c r="N168" s="27">
        <v>1</v>
      </c>
      <c r="O168" s="27">
        <v>0</v>
      </c>
      <c r="P168" s="27">
        <v>0</v>
      </c>
      <c r="Q168" s="39">
        <f>((J168+N168)/2)</f>
        <v>1</v>
      </c>
      <c r="R168" s="12">
        <v>0</v>
      </c>
      <c r="S168" s="12">
        <v>0</v>
      </c>
      <c r="T168" s="12">
        <f>((G168+I168+J168)/2)</f>
        <v>1</v>
      </c>
      <c r="U168" s="12">
        <f t="shared" si="96"/>
        <v>1</v>
      </c>
      <c r="V168" s="12">
        <f t="shared" si="97"/>
        <v>1</v>
      </c>
      <c r="W168" s="12">
        <f t="shared" si="98"/>
        <v>1</v>
      </c>
      <c r="X168" s="21"/>
    </row>
    <row r="169" spans="1:24" x14ac:dyDescent="0.3">
      <c r="A169" s="13" t="s">
        <v>71</v>
      </c>
      <c r="B169" s="19" t="s">
        <v>845</v>
      </c>
      <c r="C169" s="15" t="s">
        <v>842</v>
      </c>
      <c r="D169" s="37" t="s">
        <v>29</v>
      </c>
      <c r="E169" s="38" t="s">
        <v>23</v>
      </c>
      <c r="F169" s="18">
        <f>SUM(F167:F168)</f>
        <v>0</v>
      </c>
      <c r="G169" s="18">
        <f t="shared" ref="G169:W169" si="99">SUM(G167:G168)</f>
        <v>0</v>
      </c>
      <c r="H169" s="18">
        <f t="shared" si="99"/>
        <v>0</v>
      </c>
      <c r="I169" s="18">
        <f t="shared" si="99"/>
        <v>3</v>
      </c>
      <c r="J169" s="18">
        <f t="shared" si="99"/>
        <v>4</v>
      </c>
      <c r="K169" s="18">
        <f t="shared" si="99"/>
        <v>0</v>
      </c>
      <c r="L169" s="18">
        <f t="shared" si="99"/>
        <v>2</v>
      </c>
      <c r="M169" s="18">
        <f t="shared" si="99"/>
        <v>0</v>
      </c>
      <c r="N169" s="18">
        <f t="shared" si="99"/>
        <v>3</v>
      </c>
      <c r="O169" s="18">
        <f t="shared" si="99"/>
        <v>0</v>
      </c>
      <c r="P169" s="18">
        <f t="shared" si="99"/>
        <v>0</v>
      </c>
      <c r="Q169" s="18">
        <f t="shared" si="99"/>
        <v>3.5</v>
      </c>
      <c r="R169" s="18">
        <f t="shared" si="99"/>
        <v>0</v>
      </c>
      <c r="S169" s="18">
        <f t="shared" si="99"/>
        <v>0</v>
      </c>
      <c r="T169" s="18">
        <f t="shared" si="99"/>
        <v>3.5</v>
      </c>
      <c r="U169" s="18">
        <f t="shared" si="99"/>
        <v>3</v>
      </c>
      <c r="V169" s="18">
        <f t="shared" si="99"/>
        <v>3</v>
      </c>
      <c r="W169" s="18">
        <f t="shared" si="99"/>
        <v>3</v>
      </c>
      <c r="X169" s="19" t="s">
        <v>30</v>
      </c>
    </row>
    <row r="170" spans="1:24" x14ac:dyDescent="0.3">
      <c r="A170" s="13" t="s">
        <v>71</v>
      </c>
      <c r="B170" s="19" t="s">
        <v>845</v>
      </c>
      <c r="C170" s="15" t="s">
        <v>842</v>
      </c>
      <c r="D170" s="37" t="s">
        <v>29</v>
      </c>
      <c r="E170" s="38" t="s">
        <v>23</v>
      </c>
      <c r="F170" s="18">
        <f t="shared" ref="F170:W170" si="100">AVERAGE(F167:F168)</f>
        <v>0</v>
      </c>
      <c r="G170" s="18">
        <f t="shared" si="100"/>
        <v>0</v>
      </c>
      <c r="H170" s="18">
        <f t="shared" si="100"/>
        <v>0</v>
      </c>
      <c r="I170" s="18">
        <f t="shared" si="100"/>
        <v>1.5</v>
      </c>
      <c r="J170" s="18">
        <f t="shared" si="100"/>
        <v>2</v>
      </c>
      <c r="K170" s="18">
        <f t="shared" si="100"/>
        <v>0</v>
      </c>
      <c r="L170" s="18">
        <f t="shared" si="100"/>
        <v>1</v>
      </c>
      <c r="M170" s="18">
        <f t="shared" si="100"/>
        <v>0</v>
      </c>
      <c r="N170" s="18">
        <f t="shared" si="100"/>
        <v>1.5</v>
      </c>
      <c r="O170" s="18">
        <f t="shared" si="100"/>
        <v>0</v>
      </c>
      <c r="P170" s="18">
        <f t="shared" si="100"/>
        <v>0</v>
      </c>
      <c r="Q170" s="18">
        <f t="shared" si="100"/>
        <v>1.75</v>
      </c>
      <c r="R170" s="18">
        <f t="shared" si="100"/>
        <v>0</v>
      </c>
      <c r="S170" s="18">
        <f t="shared" si="100"/>
        <v>0</v>
      </c>
      <c r="T170" s="18">
        <f t="shared" si="100"/>
        <v>1.75</v>
      </c>
      <c r="U170" s="18">
        <f t="shared" si="100"/>
        <v>1.5</v>
      </c>
      <c r="V170" s="18">
        <f t="shared" si="100"/>
        <v>1.5</v>
      </c>
      <c r="W170" s="18">
        <f t="shared" si="100"/>
        <v>1.5</v>
      </c>
      <c r="X170" s="19" t="s">
        <v>31</v>
      </c>
    </row>
    <row r="171" spans="1:24" x14ac:dyDescent="0.3">
      <c r="A171" s="13" t="s">
        <v>71</v>
      </c>
      <c r="B171" s="19" t="s">
        <v>845</v>
      </c>
      <c r="C171" s="15" t="s">
        <v>842</v>
      </c>
      <c r="D171" s="37" t="s">
        <v>29</v>
      </c>
      <c r="E171" s="38" t="s">
        <v>23</v>
      </c>
      <c r="F171" s="18">
        <f t="shared" ref="F171:W171" si="101">_xlfn.STDEV.P(F167:F168)</f>
        <v>0</v>
      </c>
      <c r="G171" s="18">
        <f t="shared" si="101"/>
        <v>0</v>
      </c>
      <c r="H171" s="18">
        <f t="shared" si="101"/>
        <v>0</v>
      </c>
      <c r="I171" s="18">
        <f t="shared" si="101"/>
        <v>0.5</v>
      </c>
      <c r="J171" s="18">
        <f t="shared" si="101"/>
        <v>1</v>
      </c>
      <c r="K171" s="18">
        <f t="shared" si="101"/>
        <v>0</v>
      </c>
      <c r="L171" s="18">
        <f t="shared" si="101"/>
        <v>0</v>
      </c>
      <c r="M171" s="18">
        <f t="shared" si="101"/>
        <v>0</v>
      </c>
      <c r="N171" s="18">
        <f t="shared" si="101"/>
        <v>0.5</v>
      </c>
      <c r="O171" s="18">
        <f t="shared" si="101"/>
        <v>0</v>
      </c>
      <c r="P171" s="18">
        <f t="shared" si="101"/>
        <v>0</v>
      </c>
      <c r="Q171" s="18">
        <f t="shared" si="101"/>
        <v>0.75</v>
      </c>
      <c r="R171" s="18">
        <f t="shared" si="101"/>
        <v>0</v>
      </c>
      <c r="S171" s="18">
        <f t="shared" si="101"/>
        <v>0</v>
      </c>
      <c r="T171" s="18">
        <f t="shared" si="101"/>
        <v>0.75</v>
      </c>
      <c r="U171" s="18">
        <f t="shared" si="101"/>
        <v>0.5</v>
      </c>
      <c r="V171" s="18">
        <f t="shared" si="101"/>
        <v>0.5</v>
      </c>
      <c r="W171" s="18">
        <f t="shared" si="101"/>
        <v>0.5</v>
      </c>
      <c r="X171" s="19" t="s">
        <v>32</v>
      </c>
    </row>
    <row r="172" spans="1:24" x14ac:dyDescent="0.3">
      <c r="A172" s="34" t="s">
        <v>71</v>
      </c>
      <c r="B172" s="6" t="s">
        <v>846</v>
      </c>
      <c r="C172" s="7" t="s">
        <v>842</v>
      </c>
      <c r="D172" s="26" t="s">
        <v>169</v>
      </c>
      <c r="E172" s="29" t="s">
        <v>170</v>
      </c>
      <c r="F172" s="39">
        <v>0</v>
      </c>
      <c r="G172" s="39">
        <v>0</v>
      </c>
      <c r="H172" s="39">
        <v>0</v>
      </c>
      <c r="I172" s="39">
        <v>2</v>
      </c>
      <c r="J172" s="39">
        <v>3</v>
      </c>
      <c r="K172" s="39">
        <v>0</v>
      </c>
      <c r="L172" s="39">
        <v>1</v>
      </c>
      <c r="M172" s="39">
        <v>0</v>
      </c>
      <c r="N172" s="39">
        <v>2</v>
      </c>
      <c r="O172" s="39">
        <v>0</v>
      </c>
      <c r="P172" s="39">
        <v>0</v>
      </c>
      <c r="Q172" s="39">
        <f>((J172+N172)/2)</f>
        <v>2.5</v>
      </c>
      <c r="R172" s="12">
        <v>0</v>
      </c>
      <c r="S172" s="12">
        <v>0</v>
      </c>
      <c r="T172" s="12">
        <f>((G172+I172+J172)/2)</f>
        <v>2.5</v>
      </c>
      <c r="U172" s="12">
        <f t="shared" ref="U172:U173" si="102">((N172+P172)/1)</f>
        <v>2</v>
      </c>
      <c r="V172" s="12">
        <f t="shared" ref="V172:V173" si="103">((I172+M172)/1)</f>
        <v>2</v>
      </c>
      <c r="W172" s="12">
        <f t="shared" ref="W172:W173" si="104">((H172+I172+M172)/1)</f>
        <v>2</v>
      </c>
    </row>
    <row r="173" spans="1:24" x14ac:dyDescent="0.3">
      <c r="A173" s="34" t="s">
        <v>71</v>
      </c>
      <c r="B173" s="6" t="s">
        <v>846</v>
      </c>
      <c r="C173" s="7" t="s">
        <v>842</v>
      </c>
      <c r="D173" s="26" t="s">
        <v>44</v>
      </c>
      <c r="E173" s="29" t="s">
        <v>45</v>
      </c>
      <c r="F173" s="39">
        <v>0</v>
      </c>
      <c r="G173" s="39">
        <v>0</v>
      </c>
      <c r="H173" s="39">
        <v>0</v>
      </c>
      <c r="I173" s="39">
        <v>1</v>
      </c>
      <c r="J173" s="39">
        <v>1</v>
      </c>
      <c r="K173" s="39">
        <v>0</v>
      </c>
      <c r="L173" s="39">
        <v>1</v>
      </c>
      <c r="M173" s="39">
        <v>0</v>
      </c>
      <c r="N173" s="39">
        <v>1</v>
      </c>
      <c r="O173" s="39">
        <v>0</v>
      </c>
      <c r="P173" s="39">
        <v>0</v>
      </c>
      <c r="Q173" s="39">
        <f t="shared" ref="Q173" si="105">((J173+N173)/2)</f>
        <v>1</v>
      </c>
      <c r="R173" s="12">
        <v>0</v>
      </c>
      <c r="S173" s="12">
        <v>0</v>
      </c>
      <c r="T173" s="12">
        <f t="shared" ref="T173" si="106">((G173+I173+J173)/2)</f>
        <v>1</v>
      </c>
      <c r="U173" s="12">
        <f t="shared" si="102"/>
        <v>1</v>
      </c>
      <c r="V173" s="12">
        <f t="shared" si="103"/>
        <v>1</v>
      </c>
      <c r="W173" s="12">
        <f t="shared" si="104"/>
        <v>1</v>
      </c>
    </row>
    <row r="174" spans="1:24" x14ac:dyDescent="0.3">
      <c r="A174" s="13" t="s">
        <v>71</v>
      </c>
      <c r="B174" s="19" t="s">
        <v>846</v>
      </c>
      <c r="C174" s="15" t="s">
        <v>842</v>
      </c>
      <c r="D174" s="37" t="s">
        <v>29</v>
      </c>
      <c r="E174" s="38" t="s">
        <v>23</v>
      </c>
      <c r="F174" s="18">
        <f t="shared" ref="F174:W174" si="107">SUM(F172:F173)</f>
        <v>0</v>
      </c>
      <c r="G174" s="18">
        <f t="shared" si="107"/>
        <v>0</v>
      </c>
      <c r="H174" s="18">
        <f t="shared" si="107"/>
        <v>0</v>
      </c>
      <c r="I174" s="18">
        <f t="shared" si="107"/>
        <v>3</v>
      </c>
      <c r="J174" s="18">
        <f t="shared" si="107"/>
        <v>4</v>
      </c>
      <c r="K174" s="18">
        <f t="shared" si="107"/>
        <v>0</v>
      </c>
      <c r="L174" s="18">
        <f t="shared" si="107"/>
        <v>2</v>
      </c>
      <c r="M174" s="18">
        <f t="shared" si="107"/>
        <v>0</v>
      </c>
      <c r="N174" s="18">
        <f t="shared" si="107"/>
        <v>3</v>
      </c>
      <c r="O174" s="18">
        <f t="shared" si="107"/>
        <v>0</v>
      </c>
      <c r="P174" s="18">
        <f t="shared" si="107"/>
        <v>0</v>
      </c>
      <c r="Q174" s="18">
        <f t="shared" si="107"/>
        <v>3.5</v>
      </c>
      <c r="R174" s="18">
        <f t="shared" si="107"/>
        <v>0</v>
      </c>
      <c r="S174" s="18">
        <f t="shared" si="107"/>
        <v>0</v>
      </c>
      <c r="T174" s="18">
        <f t="shared" si="107"/>
        <v>3.5</v>
      </c>
      <c r="U174" s="18">
        <f t="shared" si="107"/>
        <v>3</v>
      </c>
      <c r="V174" s="18">
        <f t="shared" si="107"/>
        <v>3</v>
      </c>
      <c r="W174" s="18">
        <f t="shared" si="107"/>
        <v>3</v>
      </c>
      <c r="X174" s="19" t="s">
        <v>30</v>
      </c>
    </row>
    <row r="175" spans="1:24" x14ac:dyDescent="0.3">
      <c r="A175" s="13" t="s">
        <v>71</v>
      </c>
      <c r="B175" s="19" t="s">
        <v>846</v>
      </c>
      <c r="C175" s="15" t="s">
        <v>842</v>
      </c>
      <c r="D175" s="37" t="s">
        <v>29</v>
      </c>
      <c r="E175" s="38" t="s">
        <v>23</v>
      </c>
      <c r="F175" s="18">
        <f t="shared" ref="F175:W175" si="108">AVERAGE(F172:F173)</f>
        <v>0</v>
      </c>
      <c r="G175" s="18">
        <f t="shared" si="108"/>
        <v>0</v>
      </c>
      <c r="H175" s="18">
        <f t="shared" si="108"/>
        <v>0</v>
      </c>
      <c r="I175" s="18">
        <f t="shared" si="108"/>
        <v>1.5</v>
      </c>
      <c r="J175" s="18">
        <f t="shared" si="108"/>
        <v>2</v>
      </c>
      <c r="K175" s="18">
        <f t="shared" si="108"/>
        <v>0</v>
      </c>
      <c r="L175" s="18">
        <f t="shared" si="108"/>
        <v>1</v>
      </c>
      <c r="M175" s="18">
        <f t="shared" si="108"/>
        <v>0</v>
      </c>
      <c r="N175" s="18">
        <f t="shared" si="108"/>
        <v>1.5</v>
      </c>
      <c r="O175" s="18">
        <f t="shared" si="108"/>
        <v>0</v>
      </c>
      <c r="P175" s="18">
        <f t="shared" si="108"/>
        <v>0</v>
      </c>
      <c r="Q175" s="18">
        <f t="shared" si="108"/>
        <v>1.75</v>
      </c>
      <c r="R175" s="18">
        <f t="shared" si="108"/>
        <v>0</v>
      </c>
      <c r="S175" s="18">
        <f t="shared" si="108"/>
        <v>0</v>
      </c>
      <c r="T175" s="18">
        <f t="shared" si="108"/>
        <v>1.75</v>
      </c>
      <c r="U175" s="18">
        <f t="shared" si="108"/>
        <v>1.5</v>
      </c>
      <c r="V175" s="18">
        <f t="shared" si="108"/>
        <v>1.5</v>
      </c>
      <c r="W175" s="18">
        <f t="shared" si="108"/>
        <v>1.5</v>
      </c>
      <c r="X175" s="19" t="s">
        <v>31</v>
      </c>
    </row>
    <row r="176" spans="1:24" x14ac:dyDescent="0.3">
      <c r="A176" s="13" t="s">
        <v>71</v>
      </c>
      <c r="B176" s="19" t="s">
        <v>846</v>
      </c>
      <c r="C176" s="15" t="s">
        <v>842</v>
      </c>
      <c r="D176" s="37" t="s">
        <v>29</v>
      </c>
      <c r="E176" s="38" t="s">
        <v>23</v>
      </c>
      <c r="F176" s="18">
        <f t="shared" ref="F176:W176" si="109">_xlfn.STDEV.P(F172:F173)</f>
        <v>0</v>
      </c>
      <c r="G176" s="18">
        <f t="shared" si="109"/>
        <v>0</v>
      </c>
      <c r="H176" s="18">
        <f t="shared" si="109"/>
        <v>0</v>
      </c>
      <c r="I176" s="18">
        <f t="shared" si="109"/>
        <v>0.5</v>
      </c>
      <c r="J176" s="18">
        <f t="shared" si="109"/>
        <v>1</v>
      </c>
      <c r="K176" s="18">
        <f t="shared" si="109"/>
        <v>0</v>
      </c>
      <c r="L176" s="18">
        <f t="shared" si="109"/>
        <v>0</v>
      </c>
      <c r="M176" s="18">
        <f t="shared" si="109"/>
        <v>0</v>
      </c>
      <c r="N176" s="18">
        <f t="shared" si="109"/>
        <v>0.5</v>
      </c>
      <c r="O176" s="18">
        <f t="shared" si="109"/>
        <v>0</v>
      </c>
      <c r="P176" s="18">
        <f t="shared" si="109"/>
        <v>0</v>
      </c>
      <c r="Q176" s="18">
        <f t="shared" si="109"/>
        <v>0.75</v>
      </c>
      <c r="R176" s="18">
        <f t="shared" si="109"/>
        <v>0</v>
      </c>
      <c r="S176" s="18">
        <f t="shared" si="109"/>
        <v>0</v>
      </c>
      <c r="T176" s="18">
        <f t="shared" si="109"/>
        <v>0.75</v>
      </c>
      <c r="U176" s="18">
        <f t="shared" si="109"/>
        <v>0.5</v>
      </c>
      <c r="V176" s="18">
        <f t="shared" si="109"/>
        <v>0.5</v>
      </c>
      <c r="W176" s="18">
        <f t="shared" si="109"/>
        <v>0.5</v>
      </c>
      <c r="X176" s="19" t="s">
        <v>32</v>
      </c>
    </row>
    <row r="177" spans="1:24" s="22" customFormat="1" x14ac:dyDescent="0.3">
      <c r="A177" s="34" t="s">
        <v>71</v>
      </c>
      <c r="B177" s="25" t="s">
        <v>854</v>
      </c>
      <c r="C177" s="7" t="s">
        <v>842</v>
      </c>
      <c r="D177" s="8" t="s">
        <v>171</v>
      </c>
      <c r="E177" s="30" t="s">
        <v>172</v>
      </c>
      <c r="F177" s="10">
        <v>0</v>
      </c>
      <c r="G177" s="10">
        <v>0</v>
      </c>
      <c r="H177" s="10">
        <v>0</v>
      </c>
      <c r="I177" s="10">
        <v>2</v>
      </c>
      <c r="J177" s="10">
        <v>3</v>
      </c>
      <c r="K177" s="10">
        <v>0</v>
      </c>
      <c r="L177" s="10">
        <v>1</v>
      </c>
      <c r="M177" s="10">
        <v>0</v>
      </c>
      <c r="N177" s="10">
        <v>2</v>
      </c>
      <c r="O177" s="10">
        <v>0</v>
      </c>
      <c r="P177" s="10">
        <v>0</v>
      </c>
      <c r="Q177" s="12">
        <f t="shared" ref="Q177:Q181" si="110">((J177+N177)/2)</f>
        <v>2.5</v>
      </c>
      <c r="R177" s="12">
        <v>0</v>
      </c>
      <c r="S177" s="12">
        <v>0</v>
      </c>
      <c r="T177" s="12">
        <f t="shared" ref="T177:T181" si="111">((G177+I177+J177)/2)</f>
        <v>2.5</v>
      </c>
      <c r="U177" s="12">
        <f t="shared" ref="U177:U181" si="112">((N177+P177)/1)</f>
        <v>2</v>
      </c>
      <c r="V177" s="12">
        <f t="shared" ref="V177:V181" si="113">((I177+M177)/1)</f>
        <v>2</v>
      </c>
      <c r="W177" s="12">
        <f t="shared" ref="W177:W181" si="114">((H177+I177+M177)/1)</f>
        <v>2</v>
      </c>
      <c r="X177" s="21"/>
    </row>
    <row r="178" spans="1:24" s="22" customFormat="1" x14ac:dyDescent="0.3">
      <c r="A178" s="34" t="s">
        <v>71</v>
      </c>
      <c r="B178" s="25" t="s">
        <v>854</v>
      </c>
      <c r="C178" s="7" t="s">
        <v>842</v>
      </c>
      <c r="D178" s="8" t="s">
        <v>173</v>
      </c>
      <c r="E178" s="30" t="s">
        <v>174</v>
      </c>
      <c r="F178" s="10">
        <v>0</v>
      </c>
      <c r="G178" s="10">
        <v>0</v>
      </c>
      <c r="H178" s="10">
        <v>0</v>
      </c>
      <c r="I178" s="10">
        <v>2</v>
      </c>
      <c r="J178" s="10">
        <v>3</v>
      </c>
      <c r="K178" s="10">
        <v>0</v>
      </c>
      <c r="L178" s="10">
        <v>1</v>
      </c>
      <c r="M178" s="10">
        <v>0</v>
      </c>
      <c r="N178" s="10">
        <v>2</v>
      </c>
      <c r="O178" s="10">
        <v>0</v>
      </c>
      <c r="P178" s="10">
        <v>0</v>
      </c>
      <c r="Q178" s="12">
        <f t="shared" si="110"/>
        <v>2.5</v>
      </c>
      <c r="R178" s="12">
        <v>0</v>
      </c>
      <c r="S178" s="12">
        <v>0</v>
      </c>
      <c r="T178" s="12">
        <f t="shared" si="111"/>
        <v>2.5</v>
      </c>
      <c r="U178" s="12">
        <f t="shared" si="112"/>
        <v>2</v>
      </c>
      <c r="V178" s="12">
        <f t="shared" si="113"/>
        <v>2</v>
      </c>
      <c r="W178" s="12">
        <f t="shared" si="114"/>
        <v>2</v>
      </c>
      <c r="X178" s="21"/>
    </row>
    <row r="179" spans="1:24" s="22" customFormat="1" x14ac:dyDescent="0.3">
      <c r="A179" s="34" t="s">
        <v>71</v>
      </c>
      <c r="B179" s="25" t="s">
        <v>854</v>
      </c>
      <c r="C179" s="7" t="s">
        <v>842</v>
      </c>
      <c r="D179" s="8" t="s">
        <v>175</v>
      </c>
      <c r="E179" s="30" t="s">
        <v>176</v>
      </c>
      <c r="F179" s="10">
        <v>0</v>
      </c>
      <c r="G179" s="10">
        <v>0</v>
      </c>
      <c r="H179" s="10">
        <v>0</v>
      </c>
      <c r="I179" s="10">
        <v>2</v>
      </c>
      <c r="J179" s="10">
        <v>3</v>
      </c>
      <c r="K179" s="10">
        <v>0</v>
      </c>
      <c r="L179" s="10">
        <v>1</v>
      </c>
      <c r="M179" s="10">
        <v>0</v>
      </c>
      <c r="N179" s="10">
        <v>2</v>
      </c>
      <c r="O179" s="10">
        <v>0</v>
      </c>
      <c r="P179" s="10">
        <v>0</v>
      </c>
      <c r="Q179" s="12">
        <f t="shared" si="110"/>
        <v>2.5</v>
      </c>
      <c r="R179" s="12">
        <v>0</v>
      </c>
      <c r="S179" s="12">
        <v>0</v>
      </c>
      <c r="T179" s="12">
        <f t="shared" si="111"/>
        <v>2.5</v>
      </c>
      <c r="U179" s="12">
        <f t="shared" si="112"/>
        <v>2</v>
      </c>
      <c r="V179" s="12">
        <f t="shared" si="113"/>
        <v>2</v>
      </c>
      <c r="W179" s="12">
        <f t="shared" si="114"/>
        <v>2</v>
      </c>
      <c r="X179" s="21"/>
    </row>
    <row r="180" spans="1:24" s="22" customFormat="1" x14ac:dyDescent="0.3">
      <c r="A180" s="34" t="s">
        <v>71</v>
      </c>
      <c r="B180" s="25" t="s">
        <v>854</v>
      </c>
      <c r="C180" s="7" t="s">
        <v>842</v>
      </c>
      <c r="D180" s="8" t="s">
        <v>177</v>
      </c>
      <c r="E180" s="30" t="s">
        <v>178</v>
      </c>
      <c r="F180" s="10">
        <v>0</v>
      </c>
      <c r="G180" s="10">
        <v>0</v>
      </c>
      <c r="H180" s="10">
        <v>0</v>
      </c>
      <c r="I180" s="10">
        <v>2</v>
      </c>
      <c r="J180" s="10">
        <v>3</v>
      </c>
      <c r="K180" s="10">
        <v>0</v>
      </c>
      <c r="L180" s="10">
        <v>1</v>
      </c>
      <c r="M180" s="10">
        <v>0</v>
      </c>
      <c r="N180" s="10">
        <v>2</v>
      </c>
      <c r="O180" s="10">
        <v>0</v>
      </c>
      <c r="P180" s="10">
        <v>0</v>
      </c>
      <c r="Q180" s="12">
        <f t="shared" si="110"/>
        <v>2.5</v>
      </c>
      <c r="R180" s="12">
        <v>0</v>
      </c>
      <c r="S180" s="12">
        <v>0</v>
      </c>
      <c r="T180" s="12">
        <f t="shared" si="111"/>
        <v>2.5</v>
      </c>
      <c r="U180" s="12">
        <f t="shared" si="112"/>
        <v>2</v>
      </c>
      <c r="V180" s="12">
        <f t="shared" si="113"/>
        <v>2</v>
      </c>
      <c r="W180" s="12">
        <f t="shared" si="114"/>
        <v>2</v>
      </c>
      <c r="X180" s="21"/>
    </row>
    <row r="181" spans="1:24" s="22" customFormat="1" x14ac:dyDescent="0.3">
      <c r="A181" s="34" t="s">
        <v>71</v>
      </c>
      <c r="B181" s="25" t="s">
        <v>854</v>
      </c>
      <c r="C181" s="7" t="s">
        <v>842</v>
      </c>
      <c r="D181" s="8" t="s">
        <v>179</v>
      </c>
      <c r="E181" s="33" t="s">
        <v>180</v>
      </c>
      <c r="F181" s="10">
        <v>0</v>
      </c>
      <c r="G181" s="10">
        <v>0</v>
      </c>
      <c r="H181" s="10">
        <v>0</v>
      </c>
      <c r="I181" s="10">
        <v>1</v>
      </c>
      <c r="J181" s="10">
        <v>3</v>
      </c>
      <c r="K181" s="10">
        <v>0</v>
      </c>
      <c r="L181" s="10">
        <v>1</v>
      </c>
      <c r="M181" s="10">
        <v>0</v>
      </c>
      <c r="N181" s="10">
        <v>1</v>
      </c>
      <c r="O181" s="10">
        <v>0</v>
      </c>
      <c r="P181" s="10">
        <v>0</v>
      </c>
      <c r="Q181" s="12">
        <f t="shared" si="110"/>
        <v>2</v>
      </c>
      <c r="R181" s="12">
        <v>0</v>
      </c>
      <c r="S181" s="12">
        <v>0</v>
      </c>
      <c r="T181" s="12">
        <f t="shared" si="111"/>
        <v>2</v>
      </c>
      <c r="U181" s="12">
        <f t="shared" si="112"/>
        <v>1</v>
      </c>
      <c r="V181" s="12">
        <f t="shared" si="113"/>
        <v>1</v>
      </c>
      <c r="W181" s="12">
        <f t="shared" si="114"/>
        <v>1</v>
      </c>
      <c r="X181" s="21"/>
    </row>
    <row r="182" spans="1:24" x14ac:dyDescent="0.3">
      <c r="A182" s="13" t="s">
        <v>71</v>
      </c>
      <c r="B182" s="19" t="s">
        <v>854</v>
      </c>
      <c r="C182" s="15" t="s">
        <v>842</v>
      </c>
      <c r="D182" s="37" t="s">
        <v>29</v>
      </c>
      <c r="E182" s="38" t="s">
        <v>23</v>
      </c>
      <c r="F182" s="40">
        <f t="shared" ref="F182:W182" si="115">SUM(F177:F181)</f>
        <v>0</v>
      </c>
      <c r="G182" s="40">
        <f t="shared" si="115"/>
        <v>0</v>
      </c>
      <c r="H182" s="40">
        <f t="shared" si="115"/>
        <v>0</v>
      </c>
      <c r="I182" s="40">
        <f t="shared" si="115"/>
        <v>9</v>
      </c>
      <c r="J182" s="40">
        <f t="shared" si="115"/>
        <v>15</v>
      </c>
      <c r="K182" s="40">
        <f t="shared" si="115"/>
        <v>0</v>
      </c>
      <c r="L182" s="40">
        <f t="shared" si="115"/>
        <v>5</v>
      </c>
      <c r="M182" s="40">
        <f t="shared" si="115"/>
        <v>0</v>
      </c>
      <c r="N182" s="40">
        <f t="shared" si="115"/>
        <v>9</v>
      </c>
      <c r="O182" s="40">
        <f t="shared" si="115"/>
        <v>0</v>
      </c>
      <c r="P182" s="40">
        <f t="shared" si="115"/>
        <v>0</v>
      </c>
      <c r="Q182" s="40">
        <f t="shared" si="115"/>
        <v>12</v>
      </c>
      <c r="R182" s="40">
        <f t="shared" si="115"/>
        <v>0</v>
      </c>
      <c r="S182" s="40">
        <f t="shared" si="115"/>
        <v>0</v>
      </c>
      <c r="T182" s="40">
        <f t="shared" si="115"/>
        <v>12</v>
      </c>
      <c r="U182" s="40">
        <f t="shared" si="115"/>
        <v>9</v>
      </c>
      <c r="V182" s="40">
        <f t="shared" si="115"/>
        <v>9</v>
      </c>
      <c r="W182" s="40">
        <f t="shared" si="115"/>
        <v>9</v>
      </c>
      <c r="X182" s="19" t="s">
        <v>30</v>
      </c>
    </row>
    <row r="183" spans="1:24" x14ac:dyDescent="0.3">
      <c r="A183" s="13" t="s">
        <v>71</v>
      </c>
      <c r="B183" s="19" t="s">
        <v>854</v>
      </c>
      <c r="C183" s="15" t="s">
        <v>842</v>
      </c>
      <c r="D183" s="37" t="s">
        <v>29</v>
      </c>
      <c r="E183" s="38" t="s">
        <v>23</v>
      </c>
      <c r="F183" s="40">
        <f t="shared" ref="F183:W183" si="116">AVERAGE(F177:F181)</f>
        <v>0</v>
      </c>
      <c r="G183" s="40">
        <f t="shared" si="116"/>
        <v>0</v>
      </c>
      <c r="H183" s="40">
        <f t="shared" si="116"/>
        <v>0</v>
      </c>
      <c r="I183" s="40">
        <f t="shared" si="116"/>
        <v>1.8</v>
      </c>
      <c r="J183" s="40">
        <f t="shared" si="116"/>
        <v>3</v>
      </c>
      <c r="K183" s="40">
        <f t="shared" si="116"/>
        <v>0</v>
      </c>
      <c r="L183" s="40">
        <f t="shared" si="116"/>
        <v>1</v>
      </c>
      <c r="M183" s="40">
        <f t="shared" si="116"/>
        <v>0</v>
      </c>
      <c r="N183" s="40">
        <f t="shared" si="116"/>
        <v>1.8</v>
      </c>
      <c r="O183" s="40">
        <f t="shared" si="116"/>
        <v>0</v>
      </c>
      <c r="P183" s="40">
        <f t="shared" si="116"/>
        <v>0</v>
      </c>
      <c r="Q183" s="40">
        <f t="shared" si="116"/>
        <v>2.4</v>
      </c>
      <c r="R183" s="40">
        <f t="shared" si="116"/>
        <v>0</v>
      </c>
      <c r="S183" s="40">
        <f t="shared" si="116"/>
        <v>0</v>
      </c>
      <c r="T183" s="40">
        <f t="shared" si="116"/>
        <v>2.4</v>
      </c>
      <c r="U183" s="40">
        <f t="shared" si="116"/>
        <v>1.8</v>
      </c>
      <c r="V183" s="40">
        <f t="shared" si="116"/>
        <v>1.8</v>
      </c>
      <c r="W183" s="40">
        <f t="shared" si="116"/>
        <v>1.8</v>
      </c>
      <c r="X183" s="19" t="s">
        <v>31</v>
      </c>
    </row>
    <row r="184" spans="1:24" x14ac:dyDescent="0.3">
      <c r="A184" s="13" t="s">
        <v>71</v>
      </c>
      <c r="B184" s="19" t="s">
        <v>854</v>
      </c>
      <c r="C184" s="15" t="s">
        <v>842</v>
      </c>
      <c r="D184" s="37" t="s">
        <v>29</v>
      </c>
      <c r="E184" s="38" t="s">
        <v>23</v>
      </c>
      <c r="F184" s="40">
        <f t="shared" ref="F184:W184" si="117">_xlfn.STDEV.P(F177:F181)</f>
        <v>0</v>
      </c>
      <c r="G184" s="40">
        <f t="shared" si="117"/>
        <v>0</v>
      </c>
      <c r="H184" s="40">
        <f t="shared" si="117"/>
        <v>0</v>
      </c>
      <c r="I184" s="40">
        <f t="shared" si="117"/>
        <v>0.4</v>
      </c>
      <c r="J184" s="40">
        <f t="shared" si="117"/>
        <v>0</v>
      </c>
      <c r="K184" s="40">
        <f t="shared" si="117"/>
        <v>0</v>
      </c>
      <c r="L184" s="40">
        <f t="shared" si="117"/>
        <v>0</v>
      </c>
      <c r="M184" s="40">
        <f t="shared" si="117"/>
        <v>0</v>
      </c>
      <c r="N184" s="40">
        <f t="shared" si="117"/>
        <v>0.4</v>
      </c>
      <c r="O184" s="40">
        <f t="shared" si="117"/>
        <v>0</v>
      </c>
      <c r="P184" s="40">
        <f t="shared" si="117"/>
        <v>0</v>
      </c>
      <c r="Q184" s="40">
        <f t="shared" si="117"/>
        <v>0.19999999999999998</v>
      </c>
      <c r="R184" s="40">
        <f t="shared" si="117"/>
        <v>0</v>
      </c>
      <c r="S184" s="40">
        <f t="shared" si="117"/>
        <v>0</v>
      </c>
      <c r="T184" s="40">
        <f t="shared" si="117"/>
        <v>0.19999999999999998</v>
      </c>
      <c r="U184" s="40">
        <f t="shared" si="117"/>
        <v>0.4</v>
      </c>
      <c r="V184" s="40">
        <f t="shared" si="117"/>
        <v>0.4</v>
      </c>
      <c r="W184" s="40">
        <f t="shared" si="117"/>
        <v>0.4</v>
      </c>
      <c r="X184" s="19" t="s">
        <v>32</v>
      </c>
    </row>
    <row r="185" spans="1:24" s="22" customFormat="1" x14ac:dyDescent="0.3">
      <c r="A185" s="34" t="s">
        <v>71</v>
      </c>
      <c r="B185" s="6" t="s">
        <v>181</v>
      </c>
      <c r="C185" s="7" t="s">
        <v>100</v>
      </c>
      <c r="D185" s="26" t="s">
        <v>182</v>
      </c>
      <c r="E185" s="29" t="s">
        <v>34</v>
      </c>
      <c r="F185" s="10">
        <v>0</v>
      </c>
      <c r="G185" s="10">
        <v>0</v>
      </c>
      <c r="H185" s="10">
        <v>0</v>
      </c>
      <c r="I185" s="10">
        <v>1</v>
      </c>
      <c r="J185" s="10">
        <v>1</v>
      </c>
      <c r="K185" s="10">
        <v>0</v>
      </c>
      <c r="L185" s="10">
        <v>1</v>
      </c>
      <c r="M185" s="10">
        <v>0</v>
      </c>
      <c r="N185" s="10">
        <v>1</v>
      </c>
      <c r="O185" s="10">
        <v>0</v>
      </c>
      <c r="P185" s="10">
        <v>0</v>
      </c>
      <c r="Q185" s="12">
        <f t="shared" ref="Q185:Q189" si="118">((J185+N185)/2)</f>
        <v>1</v>
      </c>
      <c r="R185" s="12">
        <v>0</v>
      </c>
      <c r="S185" s="12">
        <v>0</v>
      </c>
      <c r="T185" s="12">
        <f t="shared" ref="T185:T189" si="119">((G185+I185+J185)/2)</f>
        <v>1</v>
      </c>
      <c r="U185" s="12">
        <f t="shared" ref="U185:U189" si="120">((N185+P185)/1)</f>
        <v>1</v>
      </c>
      <c r="V185" s="12">
        <f t="shared" ref="V185:V189" si="121">((I185+M185)/1)</f>
        <v>1</v>
      </c>
      <c r="W185" s="12">
        <f t="shared" ref="W185:W189" si="122">((H185+I185+M185)/1)</f>
        <v>1</v>
      </c>
      <c r="X185" s="21"/>
    </row>
    <row r="186" spans="1:24" s="22" customFormat="1" x14ac:dyDescent="0.3">
      <c r="A186" s="34" t="s">
        <v>71</v>
      </c>
      <c r="B186" s="6" t="s">
        <v>181</v>
      </c>
      <c r="C186" s="7" t="s">
        <v>100</v>
      </c>
      <c r="D186" s="26" t="s">
        <v>183</v>
      </c>
      <c r="E186" s="29" t="s">
        <v>184</v>
      </c>
      <c r="F186" s="10">
        <v>0</v>
      </c>
      <c r="G186" s="10">
        <v>0</v>
      </c>
      <c r="H186" s="10">
        <v>0</v>
      </c>
      <c r="I186" s="10">
        <v>2</v>
      </c>
      <c r="J186" s="10">
        <v>3</v>
      </c>
      <c r="K186" s="10">
        <v>0</v>
      </c>
      <c r="L186" s="10">
        <v>1</v>
      </c>
      <c r="M186" s="10">
        <v>0</v>
      </c>
      <c r="N186" s="10">
        <v>1</v>
      </c>
      <c r="O186" s="10">
        <v>0</v>
      </c>
      <c r="P186" s="10">
        <v>0</v>
      </c>
      <c r="Q186" s="12">
        <f t="shared" si="118"/>
        <v>2</v>
      </c>
      <c r="R186" s="12">
        <v>0</v>
      </c>
      <c r="S186" s="12">
        <v>0</v>
      </c>
      <c r="T186" s="12">
        <f t="shared" si="119"/>
        <v>2.5</v>
      </c>
      <c r="U186" s="12">
        <f t="shared" si="120"/>
        <v>1</v>
      </c>
      <c r="V186" s="12">
        <f t="shared" si="121"/>
        <v>2</v>
      </c>
      <c r="W186" s="12">
        <f t="shared" si="122"/>
        <v>2</v>
      </c>
      <c r="X186" s="21"/>
    </row>
    <row r="187" spans="1:24" s="22" customFormat="1" x14ac:dyDescent="0.3">
      <c r="A187" s="34" t="s">
        <v>71</v>
      </c>
      <c r="B187" s="6" t="s">
        <v>181</v>
      </c>
      <c r="C187" s="7" t="s">
        <v>100</v>
      </c>
      <c r="D187" s="26" t="s">
        <v>185</v>
      </c>
      <c r="E187" s="29" t="s">
        <v>186</v>
      </c>
      <c r="F187" s="10">
        <v>0</v>
      </c>
      <c r="G187" s="10">
        <v>0</v>
      </c>
      <c r="H187" s="10">
        <v>0</v>
      </c>
      <c r="I187" s="10">
        <v>1</v>
      </c>
      <c r="J187" s="10">
        <v>3</v>
      </c>
      <c r="K187" s="10">
        <v>0</v>
      </c>
      <c r="L187" s="10">
        <v>1</v>
      </c>
      <c r="M187" s="10">
        <v>0</v>
      </c>
      <c r="N187" s="10">
        <v>1</v>
      </c>
      <c r="O187" s="10">
        <v>0</v>
      </c>
      <c r="P187" s="10">
        <v>0</v>
      </c>
      <c r="Q187" s="12">
        <f t="shared" si="118"/>
        <v>2</v>
      </c>
      <c r="R187" s="12">
        <v>0</v>
      </c>
      <c r="S187" s="12">
        <v>0</v>
      </c>
      <c r="T187" s="12">
        <f t="shared" si="119"/>
        <v>2</v>
      </c>
      <c r="U187" s="12">
        <f t="shared" si="120"/>
        <v>1</v>
      </c>
      <c r="V187" s="12">
        <f t="shared" si="121"/>
        <v>1</v>
      </c>
      <c r="W187" s="12">
        <f t="shared" si="122"/>
        <v>1</v>
      </c>
      <c r="X187" s="21"/>
    </row>
    <row r="188" spans="1:24" s="22" customFormat="1" x14ac:dyDescent="0.3">
      <c r="A188" s="34" t="s">
        <v>71</v>
      </c>
      <c r="B188" s="6" t="s">
        <v>181</v>
      </c>
      <c r="C188" s="7" t="s">
        <v>100</v>
      </c>
      <c r="D188" s="26" t="s">
        <v>187</v>
      </c>
      <c r="E188" s="33" t="s">
        <v>188</v>
      </c>
      <c r="F188" s="10">
        <v>0</v>
      </c>
      <c r="G188" s="10">
        <v>0</v>
      </c>
      <c r="H188" s="10">
        <v>0</v>
      </c>
      <c r="I188" s="10">
        <v>1</v>
      </c>
      <c r="J188" s="10">
        <v>3</v>
      </c>
      <c r="K188" s="10">
        <v>0</v>
      </c>
      <c r="L188" s="10">
        <v>1</v>
      </c>
      <c r="M188" s="10">
        <v>0</v>
      </c>
      <c r="N188" s="10">
        <v>1</v>
      </c>
      <c r="O188" s="10">
        <v>0</v>
      </c>
      <c r="P188" s="10">
        <v>0</v>
      </c>
      <c r="Q188" s="12">
        <f t="shared" si="118"/>
        <v>2</v>
      </c>
      <c r="R188" s="12">
        <v>0</v>
      </c>
      <c r="S188" s="12">
        <v>0</v>
      </c>
      <c r="T188" s="12">
        <f t="shared" si="119"/>
        <v>2</v>
      </c>
      <c r="U188" s="12">
        <f t="shared" si="120"/>
        <v>1</v>
      </c>
      <c r="V188" s="12">
        <f t="shared" si="121"/>
        <v>1</v>
      </c>
      <c r="W188" s="12">
        <f t="shared" si="122"/>
        <v>1</v>
      </c>
      <c r="X188" s="21"/>
    </row>
    <row r="189" spans="1:24" s="22" customFormat="1" x14ac:dyDescent="0.3">
      <c r="A189" s="34" t="s">
        <v>71</v>
      </c>
      <c r="B189" s="6" t="s">
        <v>181</v>
      </c>
      <c r="C189" s="7" t="s">
        <v>100</v>
      </c>
      <c r="D189" s="26" t="s">
        <v>189</v>
      </c>
      <c r="E189" s="29" t="s">
        <v>190</v>
      </c>
      <c r="F189" s="10">
        <v>0</v>
      </c>
      <c r="G189" s="10">
        <v>0</v>
      </c>
      <c r="H189" s="10">
        <v>0</v>
      </c>
      <c r="I189" s="10">
        <v>2</v>
      </c>
      <c r="J189" s="10">
        <v>3</v>
      </c>
      <c r="K189" s="10">
        <v>0</v>
      </c>
      <c r="L189" s="10">
        <v>1</v>
      </c>
      <c r="M189" s="10">
        <v>0</v>
      </c>
      <c r="N189" s="10">
        <v>1</v>
      </c>
      <c r="O189" s="10">
        <v>0</v>
      </c>
      <c r="P189" s="10">
        <v>0</v>
      </c>
      <c r="Q189" s="12">
        <f t="shared" si="118"/>
        <v>2</v>
      </c>
      <c r="R189" s="12">
        <v>0</v>
      </c>
      <c r="S189" s="12">
        <v>0</v>
      </c>
      <c r="T189" s="12">
        <f t="shared" si="119"/>
        <v>2.5</v>
      </c>
      <c r="U189" s="12">
        <f t="shared" si="120"/>
        <v>1</v>
      </c>
      <c r="V189" s="12">
        <f t="shared" si="121"/>
        <v>2</v>
      </c>
      <c r="W189" s="12">
        <f t="shared" si="122"/>
        <v>2</v>
      </c>
      <c r="X189" s="21"/>
    </row>
    <row r="190" spans="1:24" x14ac:dyDescent="0.3">
      <c r="A190" s="13" t="s">
        <v>71</v>
      </c>
      <c r="B190" s="14" t="s">
        <v>181</v>
      </c>
      <c r="C190" s="15" t="s">
        <v>100</v>
      </c>
      <c r="D190" s="16" t="s">
        <v>29</v>
      </c>
      <c r="E190" s="17" t="s">
        <v>23</v>
      </c>
      <c r="F190" s="40">
        <f t="shared" ref="F190:W190" si="123">SUM(F185:F189)</f>
        <v>0</v>
      </c>
      <c r="G190" s="40">
        <f t="shared" si="123"/>
        <v>0</v>
      </c>
      <c r="H190" s="40">
        <f t="shared" si="123"/>
        <v>0</v>
      </c>
      <c r="I190" s="40">
        <f t="shared" si="123"/>
        <v>7</v>
      </c>
      <c r="J190" s="40">
        <f t="shared" si="123"/>
        <v>13</v>
      </c>
      <c r="K190" s="40">
        <f t="shared" si="123"/>
        <v>0</v>
      </c>
      <c r="L190" s="40">
        <f t="shared" si="123"/>
        <v>5</v>
      </c>
      <c r="M190" s="40">
        <f t="shared" si="123"/>
        <v>0</v>
      </c>
      <c r="N190" s="40">
        <f t="shared" si="123"/>
        <v>5</v>
      </c>
      <c r="O190" s="40">
        <f t="shared" si="123"/>
        <v>0</v>
      </c>
      <c r="P190" s="40">
        <f t="shared" si="123"/>
        <v>0</v>
      </c>
      <c r="Q190" s="40">
        <f t="shared" si="123"/>
        <v>9</v>
      </c>
      <c r="R190" s="40">
        <f t="shared" si="123"/>
        <v>0</v>
      </c>
      <c r="S190" s="40">
        <f t="shared" si="123"/>
        <v>0</v>
      </c>
      <c r="T190" s="40">
        <f t="shared" si="123"/>
        <v>10</v>
      </c>
      <c r="U190" s="40">
        <f t="shared" si="123"/>
        <v>5</v>
      </c>
      <c r="V190" s="40">
        <f t="shared" si="123"/>
        <v>7</v>
      </c>
      <c r="W190" s="40">
        <f t="shared" si="123"/>
        <v>7</v>
      </c>
      <c r="X190" s="19" t="s">
        <v>30</v>
      </c>
    </row>
    <row r="191" spans="1:24" x14ac:dyDescent="0.3">
      <c r="A191" s="13" t="s">
        <v>71</v>
      </c>
      <c r="B191" s="14" t="s">
        <v>181</v>
      </c>
      <c r="C191" s="15" t="s">
        <v>100</v>
      </c>
      <c r="D191" s="16" t="s">
        <v>29</v>
      </c>
      <c r="E191" s="17" t="s">
        <v>23</v>
      </c>
      <c r="F191" s="40">
        <f t="shared" ref="F191:W191" si="124">AVERAGE(F185:F189)</f>
        <v>0</v>
      </c>
      <c r="G191" s="40">
        <f t="shared" si="124"/>
        <v>0</v>
      </c>
      <c r="H191" s="40">
        <f t="shared" si="124"/>
        <v>0</v>
      </c>
      <c r="I191" s="40">
        <f t="shared" si="124"/>
        <v>1.4</v>
      </c>
      <c r="J191" s="40">
        <f t="shared" si="124"/>
        <v>2.6</v>
      </c>
      <c r="K191" s="40">
        <f t="shared" si="124"/>
        <v>0</v>
      </c>
      <c r="L191" s="40">
        <f t="shared" si="124"/>
        <v>1</v>
      </c>
      <c r="M191" s="40">
        <f t="shared" si="124"/>
        <v>0</v>
      </c>
      <c r="N191" s="40">
        <f t="shared" si="124"/>
        <v>1</v>
      </c>
      <c r="O191" s="40">
        <f t="shared" si="124"/>
        <v>0</v>
      </c>
      <c r="P191" s="40">
        <f t="shared" si="124"/>
        <v>0</v>
      </c>
      <c r="Q191" s="40">
        <f t="shared" si="124"/>
        <v>1.8</v>
      </c>
      <c r="R191" s="40">
        <f t="shared" si="124"/>
        <v>0</v>
      </c>
      <c r="S191" s="40">
        <f t="shared" si="124"/>
        <v>0</v>
      </c>
      <c r="T191" s="40">
        <f t="shared" si="124"/>
        <v>2</v>
      </c>
      <c r="U191" s="40">
        <f t="shared" si="124"/>
        <v>1</v>
      </c>
      <c r="V191" s="40">
        <f t="shared" si="124"/>
        <v>1.4</v>
      </c>
      <c r="W191" s="40">
        <f t="shared" si="124"/>
        <v>1.4</v>
      </c>
      <c r="X191" s="19" t="s">
        <v>31</v>
      </c>
    </row>
    <row r="192" spans="1:24" x14ac:dyDescent="0.3">
      <c r="A192" s="13" t="s">
        <v>71</v>
      </c>
      <c r="B192" s="14" t="s">
        <v>181</v>
      </c>
      <c r="C192" s="15" t="s">
        <v>100</v>
      </c>
      <c r="D192" s="16" t="s">
        <v>29</v>
      </c>
      <c r="E192" s="17" t="s">
        <v>23</v>
      </c>
      <c r="F192" s="40">
        <f t="shared" ref="F192:W192" si="125">_xlfn.STDEV.P(F185:F189)</f>
        <v>0</v>
      </c>
      <c r="G192" s="40">
        <f t="shared" si="125"/>
        <v>0</v>
      </c>
      <c r="H192" s="40">
        <f t="shared" si="125"/>
        <v>0</v>
      </c>
      <c r="I192" s="40">
        <f t="shared" si="125"/>
        <v>0.4898979485566356</v>
      </c>
      <c r="J192" s="40">
        <f t="shared" si="125"/>
        <v>0.8</v>
      </c>
      <c r="K192" s="40">
        <f t="shared" si="125"/>
        <v>0</v>
      </c>
      <c r="L192" s="40">
        <f t="shared" si="125"/>
        <v>0</v>
      </c>
      <c r="M192" s="40">
        <f t="shared" si="125"/>
        <v>0</v>
      </c>
      <c r="N192" s="40">
        <f t="shared" si="125"/>
        <v>0</v>
      </c>
      <c r="O192" s="40">
        <f t="shared" si="125"/>
        <v>0</v>
      </c>
      <c r="P192" s="40">
        <f t="shared" si="125"/>
        <v>0</v>
      </c>
      <c r="Q192" s="40">
        <f t="shared" si="125"/>
        <v>0.4</v>
      </c>
      <c r="R192" s="40">
        <f t="shared" si="125"/>
        <v>0</v>
      </c>
      <c r="S192" s="40">
        <f t="shared" si="125"/>
        <v>0</v>
      </c>
      <c r="T192" s="40">
        <f t="shared" si="125"/>
        <v>0.54772255750516607</v>
      </c>
      <c r="U192" s="40">
        <f t="shared" si="125"/>
        <v>0</v>
      </c>
      <c r="V192" s="40">
        <f t="shared" si="125"/>
        <v>0.4898979485566356</v>
      </c>
      <c r="W192" s="40">
        <f t="shared" si="125"/>
        <v>0.4898979485566356</v>
      </c>
      <c r="X192" s="19" t="s">
        <v>32</v>
      </c>
    </row>
    <row r="193" spans="1:24" s="22" customFormat="1" x14ac:dyDescent="0.3">
      <c r="A193" s="34" t="s">
        <v>71</v>
      </c>
      <c r="B193" s="6" t="s">
        <v>191</v>
      </c>
      <c r="C193" s="7" t="s">
        <v>100</v>
      </c>
      <c r="D193" s="8" t="s">
        <v>192</v>
      </c>
      <c r="E193" s="29" t="s">
        <v>34</v>
      </c>
      <c r="F193" s="10">
        <v>0</v>
      </c>
      <c r="G193" s="10">
        <v>0</v>
      </c>
      <c r="H193" s="10">
        <v>0</v>
      </c>
      <c r="I193" s="10">
        <v>1</v>
      </c>
      <c r="J193" s="10">
        <v>3</v>
      </c>
      <c r="K193" s="10">
        <v>0</v>
      </c>
      <c r="L193" s="10">
        <v>2</v>
      </c>
      <c r="M193" s="10">
        <v>0</v>
      </c>
      <c r="N193" s="10">
        <v>1</v>
      </c>
      <c r="O193" s="10">
        <v>0</v>
      </c>
      <c r="P193" s="10">
        <v>0</v>
      </c>
      <c r="Q193" s="12">
        <f t="shared" ref="Q193:Q204" si="126">((J193+N193)/2)</f>
        <v>2</v>
      </c>
      <c r="R193" s="12">
        <v>0</v>
      </c>
      <c r="S193" s="12">
        <v>0</v>
      </c>
      <c r="T193" s="12">
        <f t="shared" ref="T193:T204" si="127">((G193+I193+J193)/2)</f>
        <v>2</v>
      </c>
      <c r="U193" s="12">
        <f t="shared" ref="U193:U204" si="128">((N193+P193)/1)</f>
        <v>1</v>
      </c>
      <c r="V193" s="12">
        <f t="shared" ref="V193:V204" si="129">((I193+M193)/1)</f>
        <v>1</v>
      </c>
      <c r="W193" s="12">
        <f t="shared" ref="W193:W204" si="130">((H193+I193+M193)/1)</f>
        <v>1</v>
      </c>
      <c r="X193" s="21"/>
    </row>
    <row r="194" spans="1:24" s="22" customFormat="1" x14ac:dyDescent="0.3">
      <c r="A194" s="34" t="s">
        <v>71</v>
      </c>
      <c r="B194" s="6" t="s">
        <v>191</v>
      </c>
      <c r="C194" s="7" t="s">
        <v>100</v>
      </c>
      <c r="D194" s="26" t="s">
        <v>193</v>
      </c>
      <c r="E194" s="29" t="s">
        <v>34</v>
      </c>
      <c r="F194" s="10">
        <v>0</v>
      </c>
      <c r="G194" s="10">
        <v>0</v>
      </c>
      <c r="H194" s="10">
        <v>0</v>
      </c>
      <c r="I194" s="10">
        <v>2</v>
      </c>
      <c r="J194" s="10">
        <v>3</v>
      </c>
      <c r="K194" s="10">
        <v>0</v>
      </c>
      <c r="L194" s="10">
        <v>1</v>
      </c>
      <c r="M194" s="10">
        <v>0</v>
      </c>
      <c r="N194" s="10">
        <v>1</v>
      </c>
      <c r="O194" s="10">
        <v>0</v>
      </c>
      <c r="P194" s="10">
        <v>0</v>
      </c>
      <c r="Q194" s="12">
        <f t="shared" si="126"/>
        <v>2</v>
      </c>
      <c r="R194" s="12">
        <v>0</v>
      </c>
      <c r="S194" s="12">
        <v>0</v>
      </c>
      <c r="T194" s="12">
        <f t="shared" si="127"/>
        <v>2.5</v>
      </c>
      <c r="U194" s="12">
        <f t="shared" si="128"/>
        <v>1</v>
      </c>
      <c r="V194" s="12">
        <f t="shared" si="129"/>
        <v>2</v>
      </c>
      <c r="W194" s="12">
        <f t="shared" si="130"/>
        <v>2</v>
      </c>
      <c r="X194" s="21"/>
    </row>
    <row r="195" spans="1:24" s="22" customFormat="1" x14ac:dyDescent="0.3">
      <c r="A195" s="34" t="s">
        <v>71</v>
      </c>
      <c r="B195" s="6" t="s">
        <v>191</v>
      </c>
      <c r="C195" s="7" t="s">
        <v>100</v>
      </c>
      <c r="D195" s="26" t="s">
        <v>194</v>
      </c>
      <c r="E195" s="29" t="s">
        <v>34</v>
      </c>
      <c r="F195" s="10">
        <v>0</v>
      </c>
      <c r="G195" s="10">
        <v>0</v>
      </c>
      <c r="H195" s="10">
        <v>0</v>
      </c>
      <c r="I195" s="10">
        <v>2</v>
      </c>
      <c r="J195" s="10">
        <v>3</v>
      </c>
      <c r="K195" s="10">
        <v>0</v>
      </c>
      <c r="L195" s="10">
        <v>3</v>
      </c>
      <c r="M195" s="10">
        <v>0</v>
      </c>
      <c r="N195" s="10">
        <v>1</v>
      </c>
      <c r="O195" s="10">
        <v>0</v>
      </c>
      <c r="P195" s="10">
        <v>0</v>
      </c>
      <c r="Q195" s="12">
        <f t="shared" si="126"/>
        <v>2</v>
      </c>
      <c r="R195" s="12">
        <v>0</v>
      </c>
      <c r="S195" s="12">
        <v>0</v>
      </c>
      <c r="T195" s="12">
        <f t="shared" si="127"/>
        <v>2.5</v>
      </c>
      <c r="U195" s="12">
        <f t="shared" si="128"/>
        <v>1</v>
      </c>
      <c r="V195" s="12">
        <f t="shared" si="129"/>
        <v>2</v>
      </c>
      <c r="W195" s="12">
        <f t="shared" si="130"/>
        <v>2</v>
      </c>
      <c r="X195" s="21"/>
    </row>
    <row r="196" spans="1:24" s="22" customFormat="1" x14ac:dyDescent="0.3">
      <c r="A196" s="34" t="s">
        <v>71</v>
      </c>
      <c r="B196" s="6" t="s">
        <v>191</v>
      </c>
      <c r="C196" s="7" t="s">
        <v>100</v>
      </c>
      <c r="D196" s="26" t="s">
        <v>195</v>
      </c>
      <c r="E196" s="29" t="s">
        <v>34</v>
      </c>
      <c r="F196" s="10">
        <v>0</v>
      </c>
      <c r="G196" s="10">
        <v>0</v>
      </c>
      <c r="H196" s="10">
        <v>0</v>
      </c>
      <c r="I196" s="10">
        <v>2</v>
      </c>
      <c r="J196" s="10">
        <v>3</v>
      </c>
      <c r="K196" s="10">
        <v>0</v>
      </c>
      <c r="L196" s="10">
        <v>1</v>
      </c>
      <c r="M196" s="10">
        <v>0</v>
      </c>
      <c r="N196" s="10">
        <v>1</v>
      </c>
      <c r="O196" s="10">
        <v>0</v>
      </c>
      <c r="P196" s="10">
        <v>0</v>
      </c>
      <c r="Q196" s="12">
        <f t="shared" si="126"/>
        <v>2</v>
      </c>
      <c r="R196" s="12">
        <v>0</v>
      </c>
      <c r="S196" s="12">
        <v>0</v>
      </c>
      <c r="T196" s="12">
        <f t="shared" si="127"/>
        <v>2.5</v>
      </c>
      <c r="U196" s="12">
        <f t="shared" si="128"/>
        <v>1</v>
      </c>
      <c r="V196" s="12">
        <f t="shared" si="129"/>
        <v>2</v>
      </c>
      <c r="W196" s="12">
        <f t="shared" si="130"/>
        <v>2</v>
      </c>
      <c r="X196" s="21"/>
    </row>
    <row r="197" spans="1:24" s="22" customFormat="1" x14ac:dyDescent="0.3">
      <c r="A197" s="34" t="s">
        <v>71</v>
      </c>
      <c r="B197" s="6" t="s">
        <v>191</v>
      </c>
      <c r="C197" s="7" t="s">
        <v>100</v>
      </c>
      <c r="D197" s="26" t="s">
        <v>196</v>
      </c>
      <c r="E197" s="29" t="s">
        <v>34</v>
      </c>
      <c r="F197" s="10">
        <v>0</v>
      </c>
      <c r="G197" s="10">
        <v>0</v>
      </c>
      <c r="H197" s="10">
        <v>0</v>
      </c>
      <c r="I197" s="10">
        <v>1</v>
      </c>
      <c r="J197" s="10">
        <v>3</v>
      </c>
      <c r="K197" s="10">
        <v>0</v>
      </c>
      <c r="L197" s="10">
        <v>1</v>
      </c>
      <c r="M197" s="10">
        <v>0</v>
      </c>
      <c r="N197" s="10">
        <v>1</v>
      </c>
      <c r="O197" s="10">
        <v>0</v>
      </c>
      <c r="P197" s="10">
        <v>0</v>
      </c>
      <c r="Q197" s="12">
        <f t="shared" si="126"/>
        <v>2</v>
      </c>
      <c r="R197" s="12">
        <v>0</v>
      </c>
      <c r="S197" s="12">
        <v>0</v>
      </c>
      <c r="T197" s="12">
        <f t="shared" si="127"/>
        <v>2</v>
      </c>
      <c r="U197" s="12">
        <f t="shared" si="128"/>
        <v>1</v>
      </c>
      <c r="V197" s="12">
        <f t="shared" si="129"/>
        <v>1</v>
      </c>
      <c r="W197" s="12">
        <f t="shared" si="130"/>
        <v>1</v>
      </c>
      <c r="X197" s="21"/>
    </row>
    <row r="198" spans="1:24" s="22" customFormat="1" x14ac:dyDescent="0.3">
      <c r="A198" s="34" t="s">
        <v>71</v>
      </c>
      <c r="B198" s="6" t="s">
        <v>191</v>
      </c>
      <c r="C198" s="7" t="s">
        <v>100</v>
      </c>
      <c r="D198" s="41" t="s">
        <v>197</v>
      </c>
      <c r="E198" s="29" t="s">
        <v>34</v>
      </c>
      <c r="F198" s="10">
        <v>0</v>
      </c>
      <c r="G198" s="10">
        <v>0</v>
      </c>
      <c r="H198" s="10">
        <v>0</v>
      </c>
      <c r="I198" s="10">
        <v>1</v>
      </c>
      <c r="J198" s="10">
        <v>3</v>
      </c>
      <c r="K198" s="10">
        <v>0</v>
      </c>
      <c r="L198" s="10">
        <v>1</v>
      </c>
      <c r="M198" s="10">
        <v>0</v>
      </c>
      <c r="N198" s="10">
        <v>1</v>
      </c>
      <c r="O198" s="10">
        <v>0</v>
      </c>
      <c r="P198" s="10">
        <v>0</v>
      </c>
      <c r="Q198" s="12">
        <f t="shared" si="126"/>
        <v>2</v>
      </c>
      <c r="R198" s="12">
        <v>0</v>
      </c>
      <c r="S198" s="12">
        <v>0</v>
      </c>
      <c r="T198" s="12">
        <f t="shared" si="127"/>
        <v>2</v>
      </c>
      <c r="U198" s="12">
        <f t="shared" si="128"/>
        <v>1</v>
      </c>
      <c r="V198" s="12">
        <f t="shared" si="129"/>
        <v>1</v>
      </c>
      <c r="W198" s="12">
        <f t="shared" si="130"/>
        <v>1</v>
      </c>
      <c r="X198" s="21"/>
    </row>
    <row r="199" spans="1:24" s="22" customFormat="1" x14ac:dyDescent="0.3">
      <c r="A199" s="34" t="s">
        <v>71</v>
      </c>
      <c r="B199" s="6" t="s">
        <v>191</v>
      </c>
      <c r="C199" s="7" t="s">
        <v>100</v>
      </c>
      <c r="D199" s="26" t="s">
        <v>198</v>
      </c>
      <c r="E199" s="29" t="s">
        <v>34</v>
      </c>
      <c r="F199" s="10">
        <v>0</v>
      </c>
      <c r="G199" s="10">
        <v>0</v>
      </c>
      <c r="H199" s="10">
        <v>0</v>
      </c>
      <c r="I199" s="10">
        <v>2</v>
      </c>
      <c r="J199" s="10">
        <v>3</v>
      </c>
      <c r="K199" s="10">
        <v>0</v>
      </c>
      <c r="L199" s="10">
        <v>1</v>
      </c>
      <c r="M199" s="10">
        <v>0</v>
      </c>
      <c r="N199" s="10">
        <v>2</v>
      </c>
      <c r="O199" s="10">
        <v>0</v>
      </c>
      <c r="P199" s="10">
        <v>0</v>
      </c>
      <c r="Q199" s="12">
        <f t="shared" si="126"/>
        <v>2.5</v>
      </c>
      <c r="R199" s="12">
        <v>0</v>
      </c>
      <c r="S199" s="12">
        <v>0</v>
      </c>
      <c r="T199" s="12">
        <f t="shared" si="127"/>
        <v>2.5</v>
      </c>
      <c r="U199" s="12">
        <f t="shared" si="128"/>
        <v>2</v>
      </c>
      <c r="V199" s="12">
        <f t="shared" si="129"/>
        <v>2</v>
      </c>
      <c r="W199" s="12">
        <f t="shared" si="130"/>
        <v>2</v>
      </c>
      <c r="X199" s="21"/>
    </row>
    <row r="200" spans="1:24" s="22" customFormat="1" x14ac:dyDescent="0.3">
      <c r="A200" s="34" t="s">
        <v>71</v>
      </c>
      <c r="B200" s="6" t="s">
        <v>191</v>
      </c>
      <c r="C200" s="7" t="s">
        <v>100</v>
      </c>
      <c r="D200" s="26" t="s">
        <v>199</v>
      </c>
      <c r="E200" s="29" t="s">
        <v>34</v>
      </c>
      <c r="F200" s="10">
        <v>0</v>
      </c>
      <c r="G200" s="10">
        <v>0</v>
      </c>
      <c r="H200" s="10">
        <v>0</v>
      </c>
      <c r="I200" s="10">
        <v>2</v>
      </c>
      <c r="J200" s="10">
        <v>3</v>
      </c>
      <c r="K200" s="10">
        <v>0</v>
      </c>
      <c r="L200" s="10">
        <v>1</v>
      </c>
      <c r="M200" s="10">
        <v>0</v>
      </c>
      <c r="N200" s="10">
        <v>1</v>
      </c>
      <c r="O200" s="10">
        <v>0</v>
      </c>
      <c r="P200" s="10">
        <v>0</v>
      </c>
      <c r="Q200" s="12">
        <f t="shared" si="126"/>
        <v>2</v>
      </c>
      <c r="R200" s="12">
        <v>0</v>
      </c>
      <c r="S200" s="12">
        <v>0</v>
      </c>
      <c r="T200" s="12">
        <f t="shared" si="127"/>
        <v>2.5</v>
      </c>
      <c r="U200" s="12">
        <f t="shared" si="128"/>
        <v>1</v>
      </c>
      <c r="V200" s="12">
        <f t="shared" si="129"/>
        <v>2</v>
      </c>
      <c r="W200" s="12">
        <f t="shared" si="130"/>
        <v>2</v>
      </c>
      <c r="X200" s="21"/>
    </row>
    <row r="201" spans="1:24" s="22" customFormat="1" x14ac:dyDescent="0.3">
      <c r="A201" s="34" t="s">
        <v>71</v>
      </c>
      <c r="B201" s="6" t="s">
        <v>191</v>
      </c>
      <c r="C201" s="7" t="s">
        <v>100</v>
      </c>
      <c r="D201" s="26" t="s">
        <v>200</v>
      </c>
      <c r="E201" s="29" t="s">
        <v>34</v>
      </c>
      <c r="F201" s="10">
        <v>0</v>
      </c>
      <c r="G201" s="10">
        <v>0</v>
      </c>
      <c r="H201" s="10">
        <v>0</v>
      </c>
      <c r="I201" s="10">
        <v>1</v>
      </c>
      <c r="J201" s="10">
        <v>3</v>
      </c>
      <c r="K201" s="10">
        <v>0</v>
      </c>
      <c r="L201" s="10">
        <v>1</v>
      </c>
      <c r="M201" s="10">
        <v>0</v>
      </c>
      <c r="N201" s="10">
        <v>1</v>
      </c>
      <c r="O201" s="10">
        <v>0</v>
      </c>
      <c r="P201" s="10">
        <v>0</v>
      </c>
      <c r="Q201" s="12">
        <f t="shared" si="126"/>
        <v>2</v>
      </c>
      <c r="R201" s="12">
        <v>0</v>
      </c>
      <c r="S201" s="12">
        <v>0</v>
      </c>
      <c r="T201" s="12">
        <f t="shared" si="127"/>
        <v>2</v>
      </c>
      <c r="U201" s="12">
        <f t="shared" si="128"/>
        <v>1</v>
      </c>
      <c r="V201" s="12">
        <f t="shared" si="129"/>
        <v>1</v>
      </c>
      <c r="W201" s="12">
        <f t="shared" si="130"/>
        <v>1</v>
      </c>
      <c r="X201" s="21"/>
    </row>
    <row r="202" spans="1:24" s="22" customFormat="1" x14ac:dyDescent="0.3">
      <c r="A202" s="34" t="s">
        <v>71</v>
      </c>
      <c r="B202" s="6" t="s">
        <v>191</v>
      </c>
      <c r="C202" s="7" t="s">
        <v>100</v>
      </c>
      <c r="D202" s="26" t="s">
        <v>201</v>
      </c>
      <c r="E202" s="29" t="s">
        <v>34</v>
      </c>
      <c r="F202" s="10">
        <v>0</v>
      </c>
      <c r="G202" s="10">
        <v>0</v>
      </c>
      <c r="H202" s="10">
        <v>0</v>
      </c>
      <c r="I202" s="10">
        <v>2</v>
      </c>
      <c r="J202" s="10">
        <v>3</v>
      </c>
      <c r="K202" s="10">
        <v>0</v>
      </c>
      <c r="L202" s="10">
        <v>2</v>
      </c>
      <c r="M202" s="10">
        <v>0</v>
      </c>
      <c r="N202" s="10">
        <v>1</v>
      </c>
      <c r="O202" s="10">
        <v>0</v>
      </c>
      <c r="P202" s="10">
        <v>0</v>
      </c>
      <c r="Q202" s="12">
        <f t="shared" si="126"/>
        <v>2</v>
      </c>
      <c r="R202" s="12">
        <v>0</v>
      </c>
      <c r="S202" s="12">
        <v>0</v>
      </c>
      <c r="T202" s="12">
        <f t="shared" si="127"/>
        <v>2.5</v>
      </c>
      <c r="U202" s="12">
        <f t="shared" si="128"/>
        <v>1</v>
      </c>
      <c r="V202" s="12">
        <f t="shared" si="129"/>
        <v>2</v>
      </c>
      <c r="W202" s="12">
        <f t="shared" si="130"/>
        <v>2</v>
      </c>
      <c r="X202" s="21"/>
    </row>
    <row r="203" spans="1:24" s="22" customFormat="1" x14ac:dyDescent="0.3">
      <c r="A203" s="34" t="s">
        <v>71</v>
      </c>
      <c r="B203" s="6" t="s">
        <v>191</v>
      </c>
      <c r="C203" s="7" t="s">
        <v>100</v>
      </c>
      <c r="D203" s="26" t="s">
        <v>202</v>
      </c>
      <c r="E203" s="29" t="s">
        <v>34</v>
      </c>
      <c r="F203" s="10">
        <v>0</v>
      </c>
      <c r="G203" s="10">
        <v>0</v>
      </c>
      <c r="H203" s="10">
        <v>0</v>
      </c>
      <c r="I203" s="10">
        <v>1</v>
      </c>
      <c r="J203" s="10">
        <v>3</v>
      </c>
      <c r="K203" s="10">
        <v>0</v>
      </c>
      <c r="L203" s="10">
        <v>1</v>
      </c>
      <c r="M203" s="10">
        <v>0</v>
      </c>
      <c r="N203" s="10">
        <v>1</v>
      </c>
      <c r="O203" s="10">
        <v>0</v>
      </c>
      <c r="P203" s="10">
        <v>0</v>
      </c>
      <c r="Q203" s="12">
        <f t="shared" si="126"/>
        <v>2</v>
      </c>
      <c r="R203" s="12">
        <v>0</v>
      </c>
      <c r="S203" s="12">
        <v>0</v>
      </c>
      <c r="T203" s="12">
        <f t="shared" si="127"/>
        <v>2</v>
      </c>
      <c r="U203" s="12">
        <f t="shared" si="128"/>
        <v>1</v>
      </c>
      <c r="V203" s="12">
        <f t="shared" si="129"/>
        <v>1</v>
      </c>
      <c r="W203" s="12">
        <f t="shared" si="130"/>
        <v>1</v>
      </c>
      <c r="X203" s="21"/>
    </row>
    <row r="204" spans="1:24" s="22" customFormat="1" x14ac:dyDescent="0.3">
      <c r="A204" s="34" t="s">
        <v>71</v>
      </c>
      <c r="B204" s="6" t="s">
        <v>191</v>
      </c>
      <c r="C204" s="7" t="s">
        <v>100</v>
      </c>
      <c r="D204" s="26" t="s">
        <v>203</v>
      </c>
      <c r="E204" s="29" t="s">
        <v>34</v>
      </c>
      <c r="F204" s="10">
        <v>0</v>
      </c>
      <c r="G204" s="10">
        <v>0</v>
      </c>
      <c r="H204" s="10">
        <v>0</v>
      </c>
      <c r="I204" s="10">
        <v>1</v>
      </c>
      <c r="J204" s="10">
        <v>3</v>
      </c>
      <c r="K204" s="10">
        <v>0</v>
      </c>
      <c r="L204" s="10">
        <v>1</v>
      </c>
      <c r="M204" s="10">
        <v>0</v>
      </c>
      <c r="N204" s="10">
        <v>1</v>
      </c>
      <c r="O204" s="10">
        <v>0</v>
      </c>
      <c r="P204" s="10">
        <v>0</v>
      </c>
      <c r="Q204" s="12">
        <f t="shared" si="126"/>
        <v>2</v>
      </c>
      <c r="R204" s="12">
        <v>0</v>
      </c>
      <c r="S204" s="12">
        <v>0</v>
      </c>
      <c r="T204" s="12">
        <f t="shared" si="127"/>
        <v>2</v>
      </c>
      <c r="U204" s="12">
        <f t="shared" si="128"/>
        <v>1</v>
      </c>
      <c r="V204" s="12">
        <f t="shared" si="129"/>
        <v>1</v>
      </c>
      <c r="W204" s="12">
        <f t="shared" si="130"/>
        <v>1</v>
      </c>
      <c r="X204" s="21"/>
    </row>
    <row r="205" spans="1:24" x14ac:dyDescent="0.3">
      <c r="A205" s="13" t="s">
        <v>71</v>
      </c>
      <c r="B205" s="14" t="s">
        <v>191</v>
      </c>
      <c r="C205" s="15" t="s">
        <v>100</v>
      </c>
      <c r="D205" s="16" t="s">
        <v>29</v>
      </c>
      <c r="E205" s="17" t="s">
        <v>23</v>
      </c>
      <c r="F205" s="40">
        <f>SUM(F193:F204)</f>
        <v>0</v>
      </c>
      <c r="G205" s="40">
        <f t="shared" ref="G205:W205" si="131">SUM(G193:G204)</f>
        <v>0</v>
      </c>
      <c r="H205" s="40">
        <f t="shared" si="131"/>
        <v>0</v>
      </c>
      <c r="I205" s="40">
        <f t="shared" si="131"/>
        <v>18</v>
      </c>
      <c r="J205" s="40">
        <f t="shared" si="131"/>
        <v>36</v>
      </c>
      <c r="K205" s="40">
        <f t="shared" si="131"/>
        <v>0</v>
      </c>
      <c r="L205" s="40">
        <f t="shared" si="131"/>
        <v>16</v>
      </c>
      <c r="M205" s="40">
        <f t="shared" si="131"/>
        <v>0</v>
      </c>
      <c r="N205" s="40">
        <f t="shared" si="131"/>
        <v>13</v>
      </c>
      <c r="O205" s="40">
        <f t="shared" si="131"/>
        <v>0</v>
      </c>
      <c r="P205" s="40">
        <f t="shared" si="131"/>
        <v>0</v>
      </c>
      <c r="Q205" s="40">
        <f t="shared" si="131"/>
        <v>24.5</v>
      </c>
      <c r="R205" s="40">
        <f t="shared" si="131"/>
        <v>0</v>
      </c>
      <c r="S205" s="40">
        <f t="shared" si="131"/>
        <v>0</v>
      </c>
      <c r="T205" s="40">
        <f>SUM(T193:T204)</f>
        <v>27</v>
      </c>
      <c r="U205" s="40">
        <f t="shared" si="131"/>
        <v>13</v>
      </c>
      <c r="V205" s="40">
        <f t="shared" si="131"/>
        <v>18</v>
      </c>
      <c r="W205" s="40">
        <f t="shared" si="131"/>
        <v>18</v>
      </c>
      <c r="X205" s="19" t="s">
        <v>30</v>
      </c>
    </row>
    <row r="206" spans="1:24" x14ac:dyDescent="0.3">
      <c r="A206" s="13" t="s">
        <v>71</v>
      </c>
      <c r="B206" s="14" t="s">
        <v>191</v>
      </c>
      <c r="C206" s="15" t="s">
        <v>100</v>
      </c>
      <c r="D206" s="16" t="s">
        <v>29</v>
      </c>
      <c r="E206" s="17" t="s">
        <v>23</v>
      </c>
      <c r="F206" s="40">
        <f>AVERAGE(F193:F204)</f>
        <v>0</v>
      </c>
      <c r="G206" s="40">
        <f t="shared" ref="G206:W206" si="132">AVERAGE(G193:G204)</f>
        <v>0</v>
      </c>
      <c r="H206" s="40">
        <f t="shared" si="132"/>
        <v>0</v>
      </c>
      <c r="I206" s="40">
        <f t="shared" si="132"/>
        <v>1.5</v>
      </c>
      <c r="J206" s="40">
        <f t="shared" si="132"/>
        <v>3</v>
      </c>
      <c r="K206" s="40">
        <f t="shared" si="132"/>
        <v>0</v>
      </c>
      <c r="L206" s="40">
        <f t="shared" si="132"/>
        <v>1.3333333333333333</v>
      </c>
      <c r="M206" s="40">
        <f t="shared" si="132"/>
        <v>0</v>
      </c>
      <c r="N206" s="40">
        <f t="shared" si="132"/>
        <v>1.0833333333333333</v>
      </c>
      <c r="O206" s="40">
        <f t="shared" si="132"/>
        <v>0</v>
      </c>
      <c r="P206" s="40">
        <f t="shared" si="132"/>
        <v>0</v>
      </c>
      <c r="Q206" s="40">
        <f t="shared" si="132"/>
        <v>2.0416666666666665</v>
      </c>
      <c r="R206" s="40">
        <f t="shared" si="132"/>
        <v>0</v>
      </c>
      <c r="S206" s="40">
        <f t="shared" si="132"/>
        <v>0</v>
      </c>
      <c r="T206" s="40">
        <f t="shared" si="132"/>
        <v>2.25</v>
      </c>
      <c r="U206" s="40">
        <f t="shared" si="132"/>
        <v>1.0833333333333333</v>
      </c>
      <c r="V206" s="40">
        <f t="shared" si="132"/>
        <v>1.5</v>
      </c>
      <c r="W206" s="40">
        <f t="shared" si="132"/>
        <v>1.5</v>
      </c>
      <c r="X206" s="19" t="s">
        <v>31</v>
      </c>
    </row>
    <row r="207" spans="1:24" x14ac:dyDescent="0.3">
      <c r="A207" s="13" t="s">
        <v>71</v>
      </c>
      <c r="B207" s="14" t="s">
        <v>191</v>
      </c>
      <c r="C207" s="15" t="s">
        <v>100</v>
      </c>
      <c r="D207" s="16" t="s">
        <v>29</v>
      </c>
      <c r="E207" s="17" t="s">
        <v>23</v>
      </c>
      <c r="F207" s="40">
        <f>_xlfn.STDEV.P(F193:F204)</f>
        <v>0</v>
      </c>
      <c r="G207" s="40">
        <f t="shared" ref="G207:W207" si="133">_xlfn.STDEV.P(G193:G204)</f>
        <v>0</v>
      </c>
      <c r="H207" s="40">
        <f t="shared" si="133"/>
        <v>0</v>
      </c>
      <c r="I207" s="40">
        <f t="shared" si="133"/>
        <v>0.5</v>
      </c>
      <c r="J207" s="40">
        <f t="shared" si="133"/>
        <v>0</v>
      </c>
      <c r="K207" s="40">
        <f t="shared" si="133"/>
        <v>0</v>
      </c>
      <c r="L207" s="40">
        <f t="shared" si="133"/>
        <v>0.62360956446232352</v>
      </c>
      <c r="M207" s="40">
        <f t="shared" si="133"/>
        <v>0</v>
      </c>
      <c r="N207" s="40">
        <f t="shared" si="133"/>
        <v>0.27638539919628335</v>
      </c>
      <c r="O207" s="40">
        <f t="shared" si="133"/>
        <v>0</v>
      </c>
      <c r="P207" s="40">
        <f t="shared" si="133"/>
        <v>0</v>
      </c>
      <c r="Q207" s="40">
        <f t="shared" si="133"/>
        <v>0.13819269959814168</v>
      </c>
      <c r="R207" s="40">
        <f t="shared" si="133"/>
        <v>0</v>
      </c>
      <c r="S207" s="40">
        <f t="shared" si="133"/>
        <v>0</v>
      </c>
      <c r="T207" s="40">
        <f t="shared" si="133"/>
        <v>0.25</v>
      </c>
      <c r="U207" s="40">
        <f t="shared" si="133"/>
        <v>0.27638539919628335</v>
      </c>
      <c r="V207" s="40">
        <f t="shared" si="133"/>
        <v>0.5</v>
      </c>
      <c r="W207" s="40">
        <f t="shared" si="133"/>
        <v>0.5</v>
      </c>
      <c r="X207" s="19" t="s">
        <v>32</v>
      </c>
    </row>
    <row r="208" spans="1:24" s="22" customFormat="1" x14ac:dyDescent="0.3">
      <c r="A208" s="34" t="s">
        <v>71</v>
      </c>
      <c r="B208" s="6" t="s">
        <v>204</v>
      </c>
      <c r="C208" s="7" t="s">
        <v>100</v>
      </c>
      <c r="D208" s="26" t="s">
        <v>205</v>
      </c>
      <c r="E208" s="29" t="s">
        <v>205</v>
      </c>
      <c r="F208" s="10">
        <v>0</v>
      </c>
      <c r="G208" s="10">
        <v>0</v>
      </c>
      <c r="H208" s="10">
        <v>0</v>
      </c>
      <c r="I208" s="10">
        <v>1</v>
      </c>
      <c r="J208" s="10">
        <v>3</v>
      </c>
      <c r="K208" s="10">
        <v>0</v>
      </c>
      <c r="L208" s="10">
        <v>1</v>
      </c>
      <c r="M208" s="10">
        <v>0</v>
      </c>
      <c r="N208" s="10">
        <v>1</v>
      </c>
      <c r="O208" s="10">
        <v>0</v>
      </c>
      <c r="P208" s="10">
        <v>0</v>
      </c>
      <c r="Q208" s="12">
        <f t="shared" ref="Q208:Q212" si="134">((J208+N208)/2)</f>
        <v>2</v>
      </c>
      <c r="R208" s="12">
        <v>0</v>
      </c>
      <c r="S208" s="12">
        <v>0</v>
      </c>
      <c r="T208" s="12">
        <f t="shared" ref="T208:T212" si="135">((G208+I208+J208)/2)</f>
        <v>2</v>
      </c>
      <c r="U208" s="12">
        <f t="shared" ref="U208:U212" si="136">((N208+P208)/1)</f>
        <v>1</v>
      </c>
      <c r="V208" s="12">
        <f t="shared" ref="V208:V212" si="137">((I208+M208)/1)</f>
        <v>1</v>
      </c>
      <c r="W208" s="12">
        <f t="shared" ref="W208:W212" si="138">((H208+I208+M208)/1)</f>
        <v>1</v>
      </c>
      <c r="X208" s="21"/>
    </row>
    <row r="209" spans="1:24" s="22" customFormat="1" x14ac:dyDescent="0.3">
      <c r="A209" s="34" t="s">
        <v>71</v>
      </c>
      <c r="B209" s="6" t="s">
        <v>204</v>
      </c>
      <c r="C209" s="7" t="s">
        <v>100</v>
      </c>
      <c r="D209" s="26" t="s">
        <v>206</v>
      </c>
      <c r="E209" s="29" t="s">
        <v>206</v>
      </c>
      <c r="F209" s="10">
        <v>0</v>
      </c>
      <c r="G209" s="10">
        <v>0</v>
      </c>
      <c r="H209" s="10">
        <v>0</v>
      </c>
      <c r="I209" s="10">
        <v>2</v>
      </c>
      <c r="J209" s="10">
        <v>3</v>
      </c>
      <c r="K209" s="10">
        <v>0</v>
      </c>
      <c r="L209" s="10">
        <v>1</v>
      </c>
      <c r="M209" s="10">
        <v>0</v>
      </c>
      <c r="N209" s="10">
        <v>3</v>
      </c>
      <c r="O209" s="10">
        <v>0</v>
      </c>
      <c r="P209" s="10">
        <v>0</v>
      </c>
      <c r="Q209" s="12">
        <f t="shared" si="134"/>
        <v>3</v>
      </c>
      <c r="R209" s="12">
        <v>0</v>
      </c>
      <c r="S209" s="12">
        <v>0</v>
      </c>
      <c r="T209" s="12">
        <f t="shared" si="135"/>
        <v>2.5</v>
      </c>
      <c r="U209" s="12">
        <f t="shared" si="136"/>
        <v>3</v>
      </c>
      <c r="V209" s="12">
        <f t="shared" si="137"/>
        <v>2</v>
      </c>
      <c r="W209" s="12">
        <f t="shared" si="138"/>
        <v>2</v>
      </c>
      <c r="X209" s="21"/>
    </row>
    <row r="210" spans="1:24" s="22" customFormat="1" x14ac:dyDescent="0.3">
      <c r="A210" s="34" t="s">
        <v>71</v>
      </c>
      <c r="B210" s="6" t="s">
        <v>204</v>
      </c>
      <c r="C210" s="7" t="s">
        <v>100</v>
      </c>
      <c r="D210" s="26" t="s">
        <v>207</v>
      </c>
      <c r="E210" s="29" t="s">
        <v>207</v>
      </c>
      <c r="F210" s="10">
        <v>0</v>
      </c>
      <c r="G210" s="10">
        <v>0</v>
      </c>
      <c r="H210" s="10">
        <v>0</v>
      </c>
      <c r="I210" s="10">
        <v>1</v>
      </c>
      <c r="J210" s="10">
        <v>3</v>
      </c>
      <c r="K210" s="10">
        <v>0</v>
      </c>
      <c r="L210" s="10">
        <v>1</v>
      </c>
      <c r="M210" s="10">
        <v>0</v>
      </c>
      <c r="N210" s="10">
        <v>1</v>
      </c>
      <c r="O210" s="10">
        <v>0</v>
      </c>
      <c r="P210" s="10">
        <v>0</v>
      </c>
      <c r="Q210" s="12">
        <f t="shared" si="134"/>
        <v>2</v>
      </c>
      <c r="R210" s="12">
        <v>0</v>
      </c>
      <c r="S210" s="12">
        <v>0</v>
      </c>
      <c r="T210" s="12">
        <f t="shared" si="135"/>
        <v>2</v>
      </c>
      <c r="U210" s="12">
        <f t="shared" si="136"/>
        <v>1</v>
      </c>
      <c r="V210" s="12">
        <f t="shared" si="137"/>
        <v>1</v>
      </c>
      <c r="W210" s="12">
        <f t="shared" si="138"/>
        <v>1</v>
      </c>
      <c r="X210" s="21"/>
    </row>
    <row r="211" spans="1:24" s="22" customFormat="1" x14ac:dyDescent="0.3">
      <c r="A211" s="34" t="s">
        <v>71</v>
      </c>
      <c r="B211" s="6" t="s">
        <v>204</v>
      </c>
      <c r="C211" s="7" t="s">
        <v>100</v>
      </c>
      <c r="D211" s="26" t="s">
        <v>208</v>
      </c>
      <c r="E211" s="29" t="s">
        <v>208</v>
      </c>
      <c r="F211" s="10">
        <v>0</v>
      </c>
      <c r="G211" s="10">
        <v>0</v>
      </c>
      <c r="H211" s="10">
        <v>0</v>
      </c>
      <c r="I211" s="10">
        <v>2</v>
      </c>
      <c r="J211" s="10">
        <v>3</v>
      </c>
      <c r="K211" s="10">
        <v>0</v>
      </c>
      <c r="L211" s="10">
        <v>1</v>
      </c>
      <c r="M211" s="10">
        <v>0</v>
      </c>
      <c r="N211" s="10">
        <v>1</v>
      </c>
      <c r="O211" s="10">
        <v>0</v>
      </c>
      <c r="P211" s="10">
        <v>0</v>
      </c>
      <c r="Q211" s="12">
        <f t="shared" si="134"/>
        <v>2</v>
      </c>
      <c r="R211" s="12">
        <v>0</v>
      </c>
      <c r="S211" s="12">
        <v>0</v>
      </c>
      <c r="T211" s="12">
        <f t="shared" si="135"/>
        <v>2.5</v>
      </c>
      <c r="U211" s="12">
        <f t="shared" si="136"/>
        <v>1</v>
      </c>
      <c r="V211" s="12">
        <f t="shared" si="137"/>
        <v>2</v>
      </c>
      <c r="W211" s="12">
        <f t="shared" si="138"/>
        <v>2</v>
      </c>
      <c r="X211" s="21"/>
    </row>
    <row r="212" spans="1:24" s="22" customFormat="1" x14ac:dyDescent="0.3">
      <c r="A212" s="34" t="s">
        <v>71</v>
      </c>
      <c r="B212" s="6" t="s">
        <v>204</v>
      </c>
      <c r="C212" s="7" t="s">
        <v>100</v>
      </c>
      <c r="D212" s="26" t="s">
        <v>209</v>
      </c>
      <c r="E212" s="29" t="s">
        <v>209</v>
      </c>
      <c r="F212" s="10">
        <v>0</v>
      </c>
      <c r="G212" s="10">
        <v>0</v>
      </c>
      <c r="H212" s="10">
        <v>0</v>
      </c>
      <c r="I212" s="10">
        <v>1</v>
      </c>
      <c r="J212" s="10">
        <v>3</v>
      </c>
      <c r="K212" s="10">
        <v>0</v>
      </c>
      <c r="L212" s="10">
        <v>1</v>
      </c>
      <c r="M212" s="10">
        <v>0</v>
      </c>
      <c r="N212" s="10">
        <v>1</v>
      </c>
      <c r="O212" s="10">
        <v>0</v>
      </c>
      <c r="P212" s="10">
        <v>0</v>
      </c>
      <c r="Q212" s="12">
        <f t="shared" si="134"/>
        <v>2</v>
      </c>
      <c r="R212" s="12">
        <v>0</v>
      </c>
      <c r="S212" s="12">
        <v>0</v>
      </c>
      <c r="T212" s="12">
        <f t="shared" si="135"/>
        <v>2</v>
      </c>
      <c r="U212" s="12">
        <f t="shared" si="136"/>
        <v>1</v>
      </c>
      <c r="V212" s="12">
        <f t="shared" si="137"/>
        <v>1</v>
      </c>
      <c r="W212" s="12">
        <f t="shared" si="138"/>
        <v>1</v>
      </c>
      <c r="X212" s="21"/>
    </row>
    <row r="213" spans="1:24" x14ac:dyDescent="0.3">
      <c r="A213" s="13" t="s">
        <v>71</v>
      </c>
      <c r="B213" s="14" t="s">
        <v>204</v>
      </c>
      <c r="C213" s="15" t="s">
        <v>100</v>
      </c>
      <c r="D213" s="16" t="s">
        <v>29</v>
      </c>
      <c r="E213" s="17" t="s">
        <v>23</v>
      </c>
      <c r="F213" s="40">
        <f>SUM(F208:F212)</f>
        <v>0</v>
      </c>
      <c r="G213" s="40">
        <f t="shared" ref="G213:W213" si="139">SUM(G208:G212)</f>
        <v>0</v>
      </c>
      <c r="H213" s="40">
        <f t="shared" si="139"/>
        <v>0</v>
      </c>
      <c r="I213" s="40">
        <f t="shared" si="139"/>
        <v>7</v>
      </c>
      <c r="J213" s="40">
        <f t="shared" si="139"/>
        <v>15</v>
      </c>
      <c r="K213" s="40">
        <f t="shared" si="139"/>
        <v>0</v>
      </c>
      <c r="L213" s="40">
        <f t="shared" si="139"/>
        <v>5</v>
      </c>
      <c r="M213" s="40">
        <f t="shared" si="139"/>
        <v>0</v>
      </c>
      <c r="N213" s="40">
        <f t="shared" si="139"/>
        <v>7</v>
      </c>
      <c r="O213" s="40">
        <f t="shared" si="139"/>
        <v>0</v>
      </c>
      <c r="P213" s="40">
        <f t="shared" si="139"/>
        <v>0</v>
      </c>
      <c r="Q213" s="40">
        <f t="shared" si="139"/>
        <v>11</v>
      </c>
      <c r="R213" s="40">
        <f t="shared" si="139"/>
        <v>0</v>
      </c>
      <c r="S213" s="40">
        <f t="shared" si="139"/>
        <v>0</v>
      </c>
      <c r="T213" s="40">
        <f t="shared" si="139"/>
        <v>11</v>
      </c>
      <c r="U213" s="40">
        <f t="shared" si="139"/>
        <v>7</v>
      </c>
      <c r="V213" s="40">
        <f t="shared" si="139"/>
        <v>7</v>
      </c>
      <c r="W213" s="40">
        <f t="shared" si="139"/>
        <v>7</v>
      </c>
      <c r="X213" s="19" t="s">
        <v>30</v>
      </c>
    </row>
    <row r="214" spans="1:24" x14ac:dyDescent="0.3">
      <c r="A214" s="13" t="s">
        <v>71</v>
      </c>
      <c r="B214" s="14" t="s">
        <v>204</v>
      </c>
      <c r="C214" s="15" t="s">
        <v>100</v>
      </c>
      <c r="D214" s="16" t="s">
        <v>29</v>
      </c>
      <c r="E214" s="17" t="s">
        <v>23</v>
      </c>
      <c r="F214" s="40">
        <f>AVERAGE(F208:F212)</f>
        <v>0</v>
      </c>
      <c r="G214" s="40">
        <f t="shared" ref="G214:W214" si="140">AVERAGE(G208:G212)</f>
        <v>0</v>
      </c>
      <c r="H214" s="40">
        <f t="shared" si="140"/>
        <v>0</v>
      </c>
      <c r="I214" s="40">
        <f t="shared" si="140"/>
        <v>1.4</v>
      </c>
      <c r="J214" s="40">
        <f t="shared" si="140"/>
        <v>3</v>
      </c>
      <c r="K214" s="40">
        <f t="shared" si="140"/>
        <v>0</v>
      </c>
      <c r="L214" s="40">
        <f t="shared" si="140"/>
        <v>1</v>
      </c>
      <c r="M214" s="40">
        <f t="shared" si="140"/>
        <v>0</v>
      </c>
      <c r="N214" s="40">
        <f t="shared" si="140"/>
        <v>1.4</v>
      </c>
      <c r="O214" s="40">
        <f t="shared" si="140"/>
        <v>0</v>
      </c>
      <c r="P214" s="40">
        <f t="shared" si="140"/>
        <v>0</v>
      </c>
      <c r="Q214" s="40">
        <f t="shared" si="140"/>
        <v>2.2000000000000002</v>
      </c>
      <c r="R214" s="40">
        <f t="shared" si="140"/>
        <v>0</v>
      </c>
      <c r="S214" s="40">
        <f t="shared" si="140"/>
        <v>0</v>
      </c>
      <c r="T214" s="40">
        <f t="shared" si="140"/>
        <v>2.2000000000000002</v>
      </c>
      <c r="U214" s="40">
        <f>AVERAGE(U208:U212)</f>
        <v>1.4</v>
      </c>
      <c r="V214" s="40">
        <f t="shared" si="140"/>
        <v>1.4</v>
      </c>
      <c r="W214" s="40">
        <f t="shared" si="140"/>
        <v>1.4</v>
      </c>
      <c r="X214" s="19" t="s">
        <v>31</v>
      </c>
    </row>
    <row r="215" spans="1:24" x14ac:dyDescent="0.3">
      <c r="A215" s="13" t="s">
        <v>71</v>
      </c>
      <c r="B215" s="14" t="s">
        <v>204</v>
      </c>
      <c r="C215" s="15" t="s">
        <v>100</v>
      </c>
      <c r="D215" s="16" t="s">
        <v>29</v>
      </c>
      <c r="E215" s="17" t="s">
        <v>23</v>
      </c>
      <c r="F215" s="40">
        <f>_xlfn.STDEV.P(F208:F212)</f>
        <v>0</v>
      </c>
      <c r="G215" s="40">
        <f t="shared" ref="G215:T215" si="141">_xlfn.STDEV.P(G208:G212)</f>
        <v>0</v>
      </c>
      <c r="H215" s="40">
        <f t="shared" si="141"/>
        <v>0</v>
      </c>
      <c r="I215" s="40">
        <f t="shared" si="141"/>
        <v>0.4898979485566356</v>
      </c>
      <c r="J215" s="40">
        <f t="shared" si="141"/>
        <v>0</v>
      </c>
      <c r="K215" s="40">
        <f t="shared" si="141"/>
        <v>0</v>
      </c>
      <c r="L215" s="40">
        <f t="shared" si="141"/>
        <v>0</v>
      </c>
      <c r="M215" s="40">
        <f t="shared" si="141"/>
        <v>0</v>
      </c>
      <c r="N215" s="40">
        <f t="shared" si="141"/>
        <v>0.8</v>
      </c>
      <c r="O215" s="40">
        <f t="shared" si="141"/>
        <v>0</v>
      </c>
      <c r="P215" s="40">
        <f t="shared" si="141"/>
        <v>0</v>
      </c>
      <c r="Q215" s="40">
        <f t="shared" si="141"/>
        <v>0.4</v>
      </c>
      <c r="R215" s="40">
        <f t="shared" si="141"/>
        <v>0</v>
      </c>
      <c r="S215" s="40">
        <f t="shared" si="141"/>
        <v>0</v>
      </c>
      <c r="T215" s="40">
        <f t="shared" si="141"/>
        <v>0.2449489742783178</v>
      </c>
      <c r="U215" s="40">
        <f t="shared" ref="U215:W215" si="142">_xlfn.STDEV.P(U201:U212)</f>
        <v>3.3373774070357944</v>
      </c>
      <c r="V215" s="40">
        <f t="shared" si="142"/>
        <v>4.6472811645328953</v>
      </c>
      <c r="W215" s="40">
        <f t="shared" si="142"/>
        <v>4.6472811645328953</v>
      </c>
      <c r="X215" s="19" t="s">
        <v>32</v>
      </c>
    </row>
    <row r="216" spans="1:24" s="22" customFormat="1" x14ac:dyDescent="0.3">
      <c r="A216" s="34" t="s">
        <v>71</v>
      </c>
      <c r="B216" s="6" t="s">
        <v>855</v>
      </c>
      <c r="C216" s="7" t="s">
        <v>842</v>
      </c>
      <c r="D216" s="8" t="s">
        <v>210</v>
      </c>
      <c r="E216" s="28" t="s">
        <v>211</v>
      </c>
      <c r="F216" s="10">
        <v>0</v>
      </c>
      <c r="G216" s="10">
        <v>0</v>
      </c>
      <c r="H216" s="10">
        <v>0</v>
      </c>
      <c r="I216" s="10">
        <v>1</v>
      </c>
      <c r="J216" s="10">
        <v>1</v>
      </c>
      <c r="K216" s="10">
        <v>0</v>
      </c>
      <c r="L216" s="10">
        <v>1</v>
      </c>
      <c r="M216" s="10">
        <v>0</v>
      </c>
      <c r="N216" s="10">
        <v>1</v>
      </c>
      <c r="O216" s="10">
        <v>0</v>
      </c>
      <c r="P216" s="10">
        <v>0</v>
      </c>
      <c r="Q216" s="12">
        <f t="shared" ref="Q216:Q217" si="143">((J216+N216)/2)</f>
        <v>1</v>
      </c>
      <c r="R216" s="12">
        <v>0</v>
      </c>
      <c r="S216" s="12">
        <v>0</v>
      </c>
      <c r="T216" s="12">
        <f t="shared" ref="T216:T217" si="144">((G216+I216+J216)/2)</f>
        <v>1</v>
      </c>
      <c r="U216" s="12">
        <f t="shared" ref="U216:U217" si="145">((N216+P216)/1)</f>
        <v>1</v>
      </c>
      <c r="V216" s="12">
        <f t="shared" ref="V216:V217" si="146">((I216+M216)/1)</f>
        <v>1</v>
      </c>
      <c r="W216" s="12">
        <f t="shared" ref="W216:W217" si="147">((H216+I216+M216)/1)</f>
        <v>1</v>
      </c>
      <c r="X216" s="21"/>
    </row>
    <row r="217" spans="1:24" s="22" customFormat="1" x14ac:dyDescent="0.3">
      <c r="A217" s="34" t="s">
        <v>71</v>
      </c>
      <c r="B217" s="6" t="s">
        <v>855</v>
      </c>
      <c r="C217" s="7" t="s">
        <v>842</v>
      </c>
      <c r="D217" s="8" t="s">
        <v>212</v>
      </c>
      <c r="E217" s="28" t="s">
        <v>213</v>
      </c>
      <c r="F217" s="10">
        <v>0</v>
      </c>
      <c r="G217" s="10">
        <v>0</v>
      </c>
      <c r="H217" s="10">
        <v>0</v>
      </c>
      <c r="I217" s="10">
        <v>2</v>
      </c>
      <c r="J217" s="10">
        <v>3</v>
      </c>
      <c r="K217" s="10">
        <v>0</v>
      </c>
      <c r="L217" s="10">
        <v>1</v>
      </c>
      <c r="M217" s="10">
        <v>0</v>
      </c>
      <c r="N217" s="10">
        <v>1</v>
      </c>
      <c r="O217" s="10">
        <v>0</v>
      </c>
      <c r="P217" s="10">
        <v>0</v>
      </c>
      <c r="Q217" s="12">
        <f t="shared" si="143"/>
        <v>2</v>
      </c>
      <c r="R217" s="12">
        <v>0</v>
      </c>
      <c r="S217" s="12">
        <v>0</v>
      </c>
      <c r="T217" s="12">
        <f t="shared" si="144"/>
        <v>2.5</v>
      </c>
      <c r="U217" s="12">
        <f t="shared" si="145"/>
        <v>1</v>
      </c>
      <c r="V217" s="12">
        <f t="shared" si="146"/>
        <v>2</v>
      </c>
      <c r="W217" s="12">
        <f t="shared" si="147"/>
        <v>2</v>
      </c>
      <c r="X217" s="21"/>
    </row>
    <row r="218" spans="1:24" x14ac:dyDescent="0.3">
      <c r="A218" s="13" t="s">
        <v>71</v>
      </c>
      <c r="B218" s="14" t="s">
        <v>855</v>
      </c>
      <c r="C218" s="15" t="s">
        <v>842</v>
      </c>
      <c r="D218" s="37" t="s">
        <v>29</v>
      </c>
      <c r="E218" s="38" t="s">
        <v>23</v>
      </c>
      <c r="F218" s="40">
        <f>SUM(F216:F217)</f>
        <v>0</v>
      </c>
      <c r="G218" s="40">
        <f t="shared" ref="G218:W218" si="148">SUM(G216:G217)</f>
        <v>0</v>
      </c>
      <c r="H218" s="40">
        <f t="shared" si="148"/>
        <v>0</v>
      </c>
      <c r="I218" s="40">
        <f t="shared" si="148"/>
        <v>3</v>
      </c>
      <c r="J218" s="40">
        <f t="shared" si="148"/>
        <v>4</v>
      </c>
      <c r="K218" s="40">
        <f t="shared" si="148"/>
        <v>0</v>
      </c>
      <c r="L218" s="40">
        <f t="shared" si="148"/>
        <v>2</v>
      </c>
      <c r="M218" s="40">
        <f t="shared" si="148"/>
        <v>0</v>
      </c>
      <c r="N218" s="40">
        <f t="shared" si="148"/>
        <v>2</v>
      </c>
      <c r="O218" s="40">
        <f t="shared" si="148"/>
        <v>0</v>
      </c>
      <c r="P218" s="40">
        <f t="shared" si="148"/>
        <v>0</v>
      </c>
      <c r="Q218" s="40">
        <f t="shared" si="148"/>
        <v>3</v>
      </c>
      <c r="R218" s="40">
        <f t="shared" si="148"/>
        <v>0</v>
      </c>
      <c r="S218" s="40">
        <f t="shared" si="148"/>
        <v>0</v>
      </c>
      <c r="T218" s="40">
        <f t="shared" si="148"/>
        <v>3.5</v>
      </c>
      <c r="U218" s="40">
        <f t="shared" si="148"/>
        <v>2</v>
      </c>
      <c r="V218" s="40">
        <f t="shared" si="148"/>
        <v>3</v>
      </c>
      <c r="W218" s="40">
        <f t="shared" si="148"/>
        <v>3</v>
      </c>
      <c r="X218" s="19" t="s">
        <v>30</v>
      </c>
    </row>
    <row r="219" spans="1:24" x14ac:dyDescent="0.3">
      <c r="A219" s="13" t="s">
        <v>71</v>
      </c>
      <c r="B219" s="14" t="s">
        <v>855</v>
      </c>
      <c r="C219" s="15" t="s">
        <v>842</v>
      </c>
      <c r="D219" s="37" t="s">
        <v>29</v>
      </c>
      <c r="E219" s="38" t="s">
        <v>23</v>
      </c>
      <c r="F219" s="40">
        <f>AVERAGE(F216:F217)</f>
        <v>0</v>
      </c>
      <c r="G219" s="40">
        <f t="shared" ref="G219:W219" si="149">AVERAGE(G216:G217)</f>
        <v>0</v>
      </c>
      <c r="H219" s="40">
        <f t="shared" si="149"/>
        <v>0</v>
      </c>
      <c r="I219" s="40">
        <f t="shared" si="149"/>
        <v>1.5</v>
      </c>
      <c r="J219" s="40">
        <f t="shared" si="149"/>
        <v>2</v>
      </c>
      <c r="K219" s="40">
        <f t="shared" si="149"/>
        <v>0</v>
      </c>
      <c r="L219" s="40">
        <f t="shared" si="149"/>
        <v>1</v>
      </c>
      <c r="M219" s="40">
        <f t="shared" si="149"/>
        <v>0</v>
      </c>
      <c r="N219" s="40">
        <f t="shared" si="149"/>
        <v>1</v>
      </c>
      <c r="O219" s="40">
        <f t="shared" si="149"/>
        <v>0</v>
      </c>
      <c r="P219" s="40">
        <f t="shared" si="149"/>
        <v>0</v>
      </c>
      <c r="Q219" s="40">
        <f t="shared" si="149"/>
        <v>1.5</v>
      </c>
      <c r="R219" s="40">
        <f t="shared" si="149"/>
        <v>0</v>
      </c>
      <c r="S219" s="40">
        <f t="shared" si="149"/>
        <v>0</v>
      </c>
      <c r="T219" s="40">
        <f t="shared" si="149"/>
        <v>1.75</v>
      </c>
      <c r="U219" s="40">
        <f t="shared" si="149"/>
        <v>1</v>
      </c>
      <c r="V219" s="40">
        <f t="shared" si="149"/>
        <v>1.5</v>
      </c>
      <c r="W219" s="40">
        <f t="shared" si="149"/>
        <v>1.5</v>
      </c>
      <c r="X219" s="19" t="s">
        <v>31</v>
      </c>
    </row>
    <row r="220" spans="1:24" x14ac:dyDescent="0.3">
      <c r="A220" s="13" t="s">
        <v>71</v>
      </c>
      <c r="B220" s="14" t="s">
        <v>855</v>
      </c>
      <c r="C220" s="15" t="s">
        <v>842</v>
      </c>
      <c r="D220" s="37" t="s">
        <v>29</v>
      </c>
      <c r="E220" s="38" t="s">
        <v>23</v>
      </c>
      <c r="F220" s="40">
        <f>_xlfn.STDEV.P(F216:F217)</f>
        <v>0</v>
      </c>
      <c r="G220" s="40">
        <f t="shared" ref="G220:W220" si="150">_xlfn.STDEV.P(G216:G217)</f>
        <v>0</v>
      </c>
      <c r="H220" s="40">
        <f t="shared" si="150"/>
        <v>0</v>
      </c>
      <c r="I220" s="40">
        <f t="shared" si="150"/>
        <v>0.5</v>
      </c>
      <c r="J220" s="40">
        <f t="shared" si="150"/>
        <v>1</v>
      </c>
      <c r="K220" s="40">
        <f t="shared" si="150"/>
        <v>0</v>
      </c>
      <c r="L220" s="40">
        <f t="shared" si="150"/>
        <v>0</v>
      </c>
      <c r="M220" s="40">
        <f t="shared" si="150"/>
        <v>0</v>
      </c>
      <c r="N220" s="40">
        <f t="shared" si="150"/>
        <v>0</v>
      </c>
      <c r="O220" s="40">
        <f t="shared" si="150"/>
        <v>0</v>
      </c>
      <c r="P220" s="40">
        <f t="shared" si="150"/>
        <v>0</v>
      </c>
      <c r="Q220" s="40">
        <f t="shared" si="150"/>
        <v>0.5</v>
      </c>
      <c r="R220" s="40">
        <f t="shared" si="150"/>
        <v>0</v>
      </c>
      <c r="S220" s="40">
        <f t="shared" si="150"/>
        <v>0</v>
      </c>
      <c r="T220" s="40">
        <f t="shared" si="150"/>
        <v>0.75</v>
      </c>
      <c r="U220" s="40">
        <f t="shared" si="150"/>
        <v>0</v>
      </c>
      <c r="V220" s="40">
        <f t="shared" si="150"/>
        <v>0.5</v>
      </c>
      <c r="W220" s="40">
        <f t="shared" si="150"/>
        <v>0.5</v>
      </c>
      <c r="X220" s="19" t="s">
        <v>32</v>
      </c>
    </row>
    <row r="221" spans="1:24" s="22" customFormat="1" x14ac:dyDescent="0.3">
      <c r="A221" s="34" t="s">
        <v>71</v>
      </c>
      <c r="B221" s="6" t="s">
        <v>856</v>
      </c>
      <c r="C221" s="7" t="s">
        <v>842</v>
      </c>
      <c r="D221" s="8" t="s">
        <v>214</v>
      </c>
      <c r="E221" s="28" t="s">
        <v>215</v>
      </c>
      <c r="F221" s="10">
        <v>0</v>
      </c>
      <c r="G221" s="10">
        <v>0</v>
      </c>
      <c r="H221" s="10">
        <v>0</v>
      </c>
      <c r="I221" s="10">
        <v>2</v>
      </c>
      <c r="J221" s="10">
        <v>3</v>
      </c>
      <c r="K221" s="10">
        <v>0</v>
      </c>
      <c r="L221" s="10">
        <v>1</v>
      </c>
      <c r="M221" s="10">
        <v>0</v>
      </c>
      <c r="N221" s="10">
        <v>1</v>
      </c>
      <c r="O221" s="10">
        <v>0</v>
      </c>
      <c r="P221" s="10">
        <v>0</v>
      </c>
      <c r="Q221" s="12">
        <f>((J221+N221)/2)</f>
        <v>2</v>
      </c>
      <c r="R221" s="12">
        <v>0</v>
      </c>
      <c r="S221" s="12">
        <v>0</v>
      </c>
      <c r="T221" s="12">
        <f t="shared" ref="T221:T222" si="151">((G221+I221+J221)/2)</f>
        <v>2.5</v>
      </c>
      <c r="U221" s="12">
        <f t="shared" ref="U221:U222" si="152">((N221+P221)/1)</f>
        <v>1</v>
      </c>
      <c r="V221" s="12">
        <f t="shared" ref="V221:V222" si="153">((I221+M221)/1)</f>
        <v>2</v>
      </c>
      <c r="W221" s="12">
        <f t="shared" ref="W221:W222" si="154">((H221+I221+M221)/1)</f>
        <v>2</v>
      </c>
      <c r="X221" s="21"/>
    </row>
    <row r="222" spans="1:24" s="22" customFormat="1" x14ac:dyDescent="0.3">
      <c r="A222" s="34" t="s">
        <v>71</v>
      </c>
      <c r="B222" s="6" t="s">
        <v>856</v>
      </c>
      <c r="C222" s="7" t="s">
        <v>842</v>
      </c>
      <c r="D222" s="8" t="s">
        <v>216</v>
      </c>
      <c r="E222" s="28" t="s">
        <v>217</v>
      </c>
      <c r="F222" s="10">
        <v>0</v>
      </c>
      <c r="G222" s="10">
        <v>0</v>
      </c>
      <c r="H222" s="10">
        <v>0</v>
      </c>
      <c r="I222" s="10">
        <v>2</v>
      </c>
      <c r="J222" s="10">
        <v>3</v>
      </c>
      <c r="K222" s="10">
        <v>0</v>
      </c>
      <c r="L222" s="10">
        <v>1</v>
      </c>
      <c r="M222" s="10">
        <v>0</v>
      </c>
      <c r="N222" s="10">
        <v>3</v>
      </c>
      <c r="O222" s="10">
        <v>0</v>
      </c>
      <c r="P222" s="10">
        <v>0</v>
      </c>
      <c r="Q222" s="12">
        <f>((J222+N222)/2)</f>
        <v>3</v>
      </c>
      <c r="R222" s="12">
        <v>0</v>
      </c>
      <c r="S222" s="12">
        <v>0</v>
      </c>
      <c r="T222" s="12">
        <f t="shared" si="151"/>
        <v>2.5</v>
      </c>
      <c r="U222" s="12">
        <f t="shared" si="152"/>
        <v>3</v>
      </c>
      <c r="V222" s="12">
        <f t="shared" si="153"/>
        <v>2</v>
      </c>
      <c r="W222" s="12">
        <f t="shared" si="154"/>
        <v>2</v>
      </c>
      <c r="X222" s="21"/>
    </row>
    <row r="223" spans="1:24" x14ac:dyDescent="0.3">
      <c r="A223" s="13" t="s">
        <v>71</v>
      </c>
      <c r="B223" s="14" t="s">
        <v>856</v>
      </c>
      <c r="C223" s="15" t="s">
        <v>842</v>
      </c>
      <c r="D223" s="37" t="s">
        <v>29</v>
      </c>
      <c r="E223" s="38" t="s">
        <v>23</v>
      </c>
      <c r="F223" s="40">
        <f>SUM(F221:F222)</f>
        <v>0</v>
      </c>
      <c r="G223" s="40">
        <f t="shared" ref="G223:W223" si="155">SUM(G221:G222)</f>
        <v>0</v>
      </c>
      <c r="H223" s="40">
        <f t="shared" si="155"/>
        <v>0</v>
      </c>
      <c r="I223" s="40">
        <f t="shared" si="155"/>
        <v>4</v>
      </c>
      <c r="J223" s="40">
        <f t="shared" si="155"/>
        <v>6</v>
      </c>
      <c r="K223" s="40">
        <f t="shared" si="155"/>
        <v>0</v>
      </c>
      <c r="L223" s="40">
        <f t="shared" si="155"/>
        <v>2</v>
      </c>
      <c r="M223" s="40">
        <f t="shared" si="155"/>
        <v>0</v>
      </c>
      <c r="N223" s="40">
        <f t="shared" si="155"/>
        <v>4</v>
      </c>
      <c r="O223" s="40">
        <f t="shared" si="155"/>
        <v>0</v>
      </c>
      <c r="P223" s="40">
        <f t="shared" si="155"/>
        <v>0</v>
      </c>
      <c r="Q223" s="40">
        <f t="shared" si="155"/>
        <v>5</v>
      </c>
      <c r="R223" s="40">
        <f t="shared" si="155"/>
        <v>0</v>
      </c>
      <c r="S223" s="40">
        <f t="shared" si="155"/>
        <v>0</v>
      </c>
      <c r="T223" s="40">
        <f t="shared" si="155"/>
        <v>5</v>
      </c>
      <c r="U223" s="40">
        <f t="shared" si="155"/>
        <v>4</v>
      </c>
      <c r="V223" s="40">
        <f t="shared" si="155"/>
        <v>4</v>
      </c>
      <c r="W223" s="40">
        <f t="shared" si="155"/>
        <v>4</v>
      </c>
      <c r="X223" s="19" t="s">
        <v>30</v>
      </c>
    </row>
    <row r="224" spans="1:24" x14ac:dyDescent="0.3">
      <c r="A224" s="13" t="s">
        <v>71</v>
      </c>
      <c r="B224" s="14" t="s">
        <v>856</v>
      </c>
      <c r="C224" s="15" t="s">
        <v>842</v>
      </c>
      <c r="D224" s="37" t="s">
        <v>29</v>
      </c>
      <c r="E224" s="38" t="s">
        <v>23</v>
      </c>
      <c r="F224" s="40">
        <f>AVERAGE(F221:F222)</f>
        <v>0</v>
      </c>
      <c r="G224" s="40">
        <f t="shared" ref="G224:W224" si="156">AVERAGE(G221:G222)</f>
        <v>0</v>
      </c>
      <c r="H224" s="40">
        <f t="shared" si="156"/>
        <v>0</v>
      </c>
      <c r="I224" s="40">
        <f t="shared" si="156"/>
        <v>2</v>
      </c>
      <c r="J224" s="40">
        <f t="shared" si="156"/>
        <v>3</v>
      </c>
      <c r="K224" s="40">
        <f t="shared" si="156"/>
        <v>0</v>
      </c>
      <c r="L224" s="40">
        <f t="shared" si="156"/>
        <v>1</v>
      </c>
      <c r="M224" s="40">
        <f t="shared" si="156"/>
        <v>0</v>
      </c>
      <c r="N224" s="40">
        <f t="shared" si="156"/>
        <v>2</v>
      </c>
      <c r="O224" s="40">
        <f t="shared" si="156"/>
        <v>0</v>
      </c>
      <c r="P224" s="40">
        <f t="shared" si="156"/>
        <v>0</v>
      </c>
      <c r="Q224" s="40">
        <f t="shared" si="156"/>
        <v>2.5</v>
      </c>
      <c r="R224" s="40">
        <f t="shared" si="156"/>
        <v>0</v>
      </c>
      <c r="S224" s="40">
        <f t="shared" si="156"/>
        <v>0</v>
      </c>
      <c r="T224" s="40">
        <f t="shared" si="156"/>
        <v>2.5</v>
      </c>
      <c r="U224" s="40">
        <f t="shared" si="156"/>
        <v>2</v>
      </c>
      <c r="V224" s="40">
        <f t="shared" si="156"/>
        <v>2</v>
      </c>
      <c r="W224" s="40">
        <f t="shared" si="156"/>
        <v>2</v>
      </c>
      <c r="X224" s="19" t="s">
        <v>31</v>
      </c>
    </row>
    <row r="225" spans="1:24" x14ac:dyDescent="0.3">
      <c r="A225" s="13" t="s">
        <v>71</v>
      </c>
      <c r="B225" s="14" t="s">
        <v>856</v>
      </c>
      <c r="C225" s="15" t="s">
        <v>842</v>
      </c>
      <c r="D225" s="37" t="s">
        <v>29</v>
      </c>
      <c r="E225" s="38" t="s">
        <v>23</v>
      </c>
      <c r="F225" s="40">
        <f>_xlfn.STDEV.P(F221:F222)</f>
        <v>0</v>
      </c>
      <c r="G225" s="40">
        <f t="shared" ref="G225:W225" si="157">_xlfn.STDEV.P(G221:G222)</f>
        <v>0</v>
      </c>
      <c r="H225" s="40">
        <f t="shared" si="157"/>
        <v>0</v>
      </c>
      <c r="I225" s="40">
        <f t="shared" si="157"/>
        <v>0</v>
      </c>
      <c r="J225" s="40">
        <f t="shared" si="157"/>
        <v>0</v>
      </c>
      <c r="K225" s="40">
        <f t="shared" si="157"/>
        <v>0</v>
      </c>
      <c r="L225" s="40">
        <f t="shared" si="157"/>
        <v>0</v>
      </c>
      <c r="M225" s="40">
        <f t="shared" si="157"/>
        <v>0</v>
      </c>
      <c r="N225" s="40">
        <f t="shared" si="157"/>
        <v>1</v>
      </c>
      <c r="O225" s="40">
        <f t="shared" si="157"/>
        <v>0</v>
      </c>
      <c r="P225" s="40">
        <f t="shared" si="157"/>
        <v>0</v>
      </c>
      <c r="Q225" s="40">
        <f t="shared" si="157"/>
        <v>0.5</v>
      </c>
      <c r="R225" s="40">
        <f t="shared" si="157"/>
        <v>0</v>
      </c>
      <c r="S225" s="40">
        <f t="shared" si="157"/>
        <v>0</v>
      </c>
      <c r="T225" s="40">
        <f t="shared" si="157"/>
        <v>0</v>
      </c>
      <c r="U225" s="40">
        <f t="shared" si="157"/>
        <v>1</v>
      </c>
      <c r="V225" s="40">
        <f t="shared" si="157"/>
        <v>0</v>
      </c>
      <c r="W225" s="40">
        <f t="shared" si="157"/>
        <v>0</v>
      </c>
      <c r="X225" s="19" t="s">
        <v>32</v>
      </c>
    </row>
    <row r="226" spans="1:24" s="22" customFormat="1" x14ac:dyDescent="0.3">
      <c r="A226" s="34" t="s">
        <v>71</v>
      </c>
      <c r="B226" s="6" t="s">
        <v>847</v>
      </c>
      <c r="C226" s="7" t="s">
        <v>842</v>
      </c>
      <c r="D226" s="8" t="s">
        <v>218</v>
      </c>
      <c r="E226" s="28" t="s">
        <v>34</v>
      </c>
      <c r="F226" s="10">
        <v>0</v>
      </c>
      <c r="G226" s="10">
        <v>0</v>
      </c>
      <c r="H226" s="10">
        <v>0</v>
      </c>
      <c r="I226" s="10">
        <v>2</v>
      </c>
      <c r="J226" s="10">
        <v>1</v>
      </c>
      <c r="K226" s="10">
        <v>0</v>
      </c>
      <c r="L226" s="10">
        <v>2</v>
      </c>
      <c r="M226" s="10">
        <v>0</v>
      </c>
      <c r="N226" s="10">
        <v>1</v>
      </c>
      <c r="O226" s="10">
        <v>0</v>
      </c>
      <c r="P226" s="10">
        <v>0</v>
      </c>
      <c r="Q226" s="12">
        <f t="shared" ref="Q226:Q233" si="158">((J226+N226)/2)</f>
        <v>1</v>
      </c>
      <c r="R226" s="12">
        <v>0</v>
      </c>
      <c r="S226" s="12">
        <v>0</v>
      </c>
      <c r="T226" s="12">
        <f t="shared" ref="T226:T233" si="159">((G226+I226+J226)/2)</f>
        <v>1.5</v>
      </c>
      <c r="U226" s="12">
        <f t="shared" ref="U226:U233" si="160">((N226+P226)/1)</f>
        <v>1</v>
      </c>
      <c r="V226" s="12">
        <f t="shared" ref="V226:V233" si="161">((I226+M226)/1)</f>
        <v>2</v>
      </c>
      <c r="W226" s="12">
        <f t="shared" ref="W226:W233" si="162">((H226+I226+M226)/1)</f>
        <v>2</v>
      </c>
      <c r="X226" s="21"/>
    </row>
    <row r="227" spans="1:24" s="22" customFormat="1" x14ac:dyDescent="0.3">
      <c r="A227" s="34" t="s">
        <v>71</v>
      </c>
      <c r="B227" s="6" t="s">
        <v>847</v>
      </c>
      <c r="C227" s="7" t="s">
        <v>842</v>
      </c>
      <c r="D227" s="8" t="s">
        <v>219</v>
      </c>
      <c r="E227" s="28" t="s">
        <v>34</v>
      </c>
      <c r="F227" s="10">
        <v>0</v>
      </c>
      <c r="G227" s="10">
        <v>0</v>
      </c>
      <c r="H227" s="10">
        <v>0</v>
      </c>
      <c r="I227" s="10">
        <v>1</v>
      </c>
      <c r="J227" s="10">
        <v>1</v>
      </c>
      <c r="K227" s="10">
        <v>0</v>
      </c>
      <c r="L227" s="10">
        <v>1</v>
      </c>
      <c r="M227" s="10">
        <v>0</v>
      </c>
      <c r="N227" s="10">
        <v>1</v>
      </c>
      <c r="O227" s="10">
        <v>0</v>
      </c>
      <c r="P227" s="10">
        <v>0</v>
      </c>
      <c r="Q227" s="12">
        <f t="shared" si="158"/>
        <v>1</v>
      </c>
      <c r="R227" s="12">
        <v>0</v>
      </c>
      <c r="S227" s="12">
        <v>0</v>
      </c>
      <c r="T227" s="12">
        <f t="shared" si="159"/>
        <v>1</v>
      </c>
      <c r="U227" s="12">
        <f t="shared" si="160"/>
        <v>1</v>
      </c>
      <c r="V227" s="12">
        <f t="shared" si="161"/>
        <v>1</v>
      </c>
      <c r="W227" s="12">
        <f t="shared" si="162"/>
        <v>1</v>
      </c>
      <c r="X227" s="21"/>
    </row>
    <row r="228" spans="1:24" s="22" customFormat="1" x14ac:dyDescent="0.3">
      <c r="A228" s="34" t="s">
        <v>71</v>
      </c>
      <c r="B228" s="6" t="s">
        <v>847</v>
      </c>
      <c r="C228" s="7" t="s">
        <v>842</v>
      </c>
      <c r="D228" s="8" t="s">
        <v>220</v>
      </c>
      <c r="E228" s="28" t="s">
        <v>34</v>
      </c>
      <c r="F228" s="10">
        <v>0</v>
      </c>
      <c r="G228" s="10">
        <v>0</v>
      </c>
      <c r="H228" s="10">
        <v>0</v>
      </c>
      <c r="I228" s="10">
        <v>2</v>
      </c>
      <c r="J228" s="10">
        <v>1</v>
      </c>
      <c r="K228" s="10">
        <v>0</v>
      </c>
      <c r="L228" s="10">
        <v>2</v>
      </c>
      <c r="M228" s="10">
        <v>0</v>
      </c>
      <c r="N228" s="10">
        <v>1</v>
      </c>
      <c r="O228" s="10">
        <v>0</v>
      </c>
      <c r="P228" s="10">
        <v>0</v>
      </c>
      <c r="Q228" s="12">
        <f t="shared" si="158"/>
        <v>1</v>
      </c>
      <c r="R228" s="12">
        <v>0</v>
      </c>
      <c r="S228" s="12">
        <v>0</v>
      </c>
      <c r="T228" s="12">
        <f t="shared" si="159"/>
        <v>1.5</v>
      </c>
      <c r="U228" s="12">
        <f t="shared" si="160"/>
        <v>1</v>
      </c>
      <c r="V228" s="12">
        <f t="shared" si="161"/>
        <v>2</v>
      </c>
      <c r="W228" s="12">
        <f t="shared" si="162"/>
        <v>2</v>
      </c>
      <c r="X228" s="21"/>
    </row>
    <row r="229" spans="1:24" s="22" customFormat="1" x14ac:dyDescent="0.3">
      <c r="A229" s="34" t="s">
        <v>71</v>
      </c>
      <c r="B229" s="6" t="s">
        <v>847</v>
      </c>
      <c r="C229" s="7" t="s">
        <v>842</v>
      </c>
      <c r="D229" s="8" t="s">
        <v>221</v>
      </c>
      <c r="E229" s="28" t="s">
        <v>222</v>
      </c>
      <c r="F229" s="10">
        <v>0</v>
      </c>
      <c r="G229" s="10">
        <v>0</v>
      </c>
      <c r="H229" s="10">
        <v>0</v>
      </c>
      <c r="I229" s="10">
        <v>2</v>
      </c>
      <c r="J229" s="10">
        <v>1</v>
      </c>
      <c r="K229" s="10">
        <v>0</v>
      </c>
      <c r="L229" s="10">
        <v>1</v>
      </c>
      <c r="M229" s="10">
        <v>0</v>
      </c>
      <c r="N229" s="10">
        <v>1</v>
      </c>
      <c r="O229" s="10">
        <v>0</v>
      </c>
      <c r="P229" s="10">
        <v>0</v>
      </c>
      <c r="Q229" s="12">
        <f t="shared" si="158"/>
        <v>1</v>
      </c>
      <c r="R229" s="12">
        <v>0</v>
      </c>
      <c r="S229" s="12">
        <v>0</v>
      </c>
      <c r="T229" s="12">
        <f t="shared" si="159"/>
        <v>1.5</v>
      </c>
      <c r="U229" s="12">
        <f t="shared" si="160"/>
        <v>1</v>
      </c>
      <c r="V229" s="12">
        <f t="shared" si="161"/>
        <v>2</v>
      </c>
      <c r="W229" s="12">
        <f t="shared" si="162"/>
        <v>2</v>
      </c>
      <c r="X229" s="21"/>
    </row>
    <row r="230" spans="1:24" s="22" customFormat="1" x14ac:dyDescent="0.3">
      <c r="A230" s="34" t="s">
        <v>71</v>
      </c>
      <c r="B230" s="6" t="s">
        <v>847</v>
      </c>
      <c r="C230" s="7" t="s">
        <v>842</v>
      </c>
      <c r="D230" s="8" t="s">
        <v>223</v>
      </c>
      <c r="E230" s="28" t="s">
        <v>224</v>
      </c>
      <c r="F230" s="10">
        <v>0</v>
      </c>
      <c r="G230" s="10">
        <v>0</v>
      </c>
      <c r="H230" s="10">
        <v>0</v>
      </c>
      <c r="I230" s="10">
        <v>2</v>
      </c>
      <c r="J230" s="10">
        <v>1</v>
      </c>
      <c r="K230" s="10">
        <v>0</v>
      </c>
      <c r="L230" s="10">
        <v>1</v>
      </c>
      <c r="M230" s="10">
        <v>0</v>
      </c>
      <c r="N230" s="10">
        <v>2</v>
      </c>
      <c r="O230" s="10">
        <v>0</v>
      </c>
      <c r="P230" s="10">
        <v>0</v>
      </c>
      <c r="Q230" s="12">
        <f t="shared" si="158"/>
        <v>1.5</v>
      </c>
      <c r="R230" s="12">
        <v>0</v>
      </c>
      <c r="S230" s="12">
        <v>0</v>
      </c>
      <c r="T230" s="12">
        <f t="shared" si="159"/>
        <v>1.5</v>
      </c>
      <c r="U230" s="12">
        <f t="shared" si="160"/>
        <v>2</v>
      </c>
      <c r="V230" s="12">
        <f t="shared" si="161"/>
        <v>2</v>
      </c>
      <c r="W230" s="12">
        <f t="shared" si="162"/>
        <v>2</v>
      </c>
      <c r="X230" s="21"/>
    </row>
    <row r="231" spans="1:24" s="22" customFormat="1" x14ac:dyDescent="0.3">
      <c r="A231" s="34" t="s">
        <v>71</v>
      </c>
      <c r="B231" s="6" t="s">
        <v>847</v>
      </c>
      <c r="C231" s="7" t="s">
        <v>842</v>
      </c>
      <c r="D231" s="8" t="s">
        <v>225</v>
      </c>
      <c r="E231" s="28" t="s">
        <v>226</v>
      </c>
      <c r="F231" s="10">
        <v>0</v>
      </c>
      <c r="G231" s="10">
        <v>0</v>
      </c>
      <c r="H231" s="10">
        <v>0</v>
      </c>
      <c r="I231" s="10">
        <v>1</v>
      </c>
      <c r="J231" s="10">
        <v>1</v>
      </c>
      <c r="K231" s="10">
        <v>0</v>
      </c>
      <c r="L231" s="10">
        <v>1</v>
      </c>
      <c r="M231" s="10">
        <v>0</v>
      </c>
      <c r="N231" s="10">
        <v>2</v>
      </c>
      <c r="O231" s="10">
        <v>0</v>
      </c>
      <c r="P231" s="10">
        <v>0</v>
      </c>
      <c r="Q231" s="12">
        <f t="shared" si="158"/>
        <v>1.5</v>
      </c>
      <c r="R231" s="12">
        <v>0</v>
      </c>
      <c r="S231" s="12">
        <v>0</v>
      </c>
      <c r="T231" s="12">
        <f t="shared" si="159"/>
        <v>1</v>
      </c>
      <c r="U231" s="12">
        <f t="shared" si="160"/>
        <v>2</v>
      </c>
      <c r="V231" s="12">
        <f t="shared" si="161"/>
        <v>1</v>
      </c>
      <c r="W231" s="12">
        <f t="shared" si="162"/>
        <v>1</v>
      </c>
      <c r="X231" s="21"/>
    </row>
    <row r="232" spans="1:24" s="22" customFormat="1" x14ac:dyDescent="0.3">
      <c r="A232" s="34" t="s">
        <v>71</v>
      </c>
      <c r="B232" s="6" t="s">
        <v>847</v>
      </c>
      <c r="C232" s="7" t="s">
        <v>842</v>
      </c>
      <c r="D232" s="8" t="s">
        <v>227</v>
      </c>
      <c r="E232" s="28" t="s">
        <v>228</v>
      </c>
      <c r="F232" s="10">
        <v>0</v>
      </c>
      <c r="G232" s="10">
        <v>0</v>
      </c>
      <c r="H232" s="10">
        <v>0</v>
      </c>
      <c r="I232" s="10">
        <v>1</v>
      </c>
      <c r="J232" s="10">
        <v>1</v>
      </c>
      <c r="K232" s="10">
        <v>0</v>
      </c>
      <c r="L232" s="10">
        <v>1</v>
      </c>
      <c r="M232" s="10">
        <v>0</v>
      </c>
      <c r="N232" s="10">
        <v>2</v>
      </c>
      <c r="O232" s="10">
        <v>0</v>
      </c>
      <c r="P232" s="10">
        <v>0</v>
      </c>
      <c r="Q232" s="12">
        <f t="shared" si="158"/>
        <v>1.5</v>
      </c>
      <c r="R232" s="12">
        <v>0</v>
      </c>
      <c r="S232" s="12">
        <v>0</v>
      </c>
      <c r="T232" s="12">
        <f t="shared" si="159"/>
        <v>1</v>
      </c>
      <c r="U232" s="12">
        <f t="shared" si="160"/>
        <v>2</v>
      </c>
      <c r="V232" s="12">
        <f t="shared" si="161"/>
        <v>1</v>
      </c>
      <c r="W232" s="12">
        <f t="shared" si="162"/>
        <v>1</v>
      </c>
      <c r="X232" s="21"/>
    </row>
    <row r="233" spans="1:24" s="22" customFormat="1" x14ac:dyDescent="0.3">
      <c r="A233" s="34" t="s">
        <v>71</v>
      </c>
      <c r="B233" s="6" t="s">
        <v>847</v>
      </c>
      <c r="C233" s="7" t="s">
        <v>842</v>
      </c>
      <c r="D233" s="8" t="s">
        <v>229</v>
      </c>
      <c r="E233" s="28" t="s">
        <v>230</v>
      </c>
      <c r="F233" s="10">
        <v>0</v>
      </c>
      <c r="G233" s="10">
        <v>0</v>
      </c>
      <c r="H233" s="10">
        <v>0</v>
      </c>
      <c r="I233" s="10">
        <v>2</v>
      </c>
      <c r="J233" s="10">
        <v>1</v>
      </c>
      <c r="K233" s="10">
        <v>0</v>
      </c>
      <c r="L233" s="10">
        <v>1</v>
      </c>
      <c r="M233" s="10">
        <v>0</v>
      </c>
      <c r="N233" s="10">
        <v>1</v>
      </c>
      <c r="O233" s="10">
        <v>0</v>
      </c>
      <c r="P233" s="10">
        <v>0</v>
      </c>
      <c r="Q233" s="12">
        <f t="shared" si="158"/>
        <v>1</v>
      </c>
      <c r="R233" s="12">
        <v>0</v>
      </c>
      <c r="S233" s="12">
        <v>0</v>
      </c>
      <c r="T233" s="12">
        <f t="shared" si="159"/>
        <v>1.5</v>
      </c>
      <c r="U233" s="12">
        <f t="shared" si="160"/>
        <v>1</v>
      </c>
      <c r="V233" s="12">
        <f t="shared" si="161"/>
        <v>2</v>
      </c>
      <c r="W233" s="12">
        <f t="shared" si="162"/>
        <v>2</v>
      </c>
      <c r="X233" s="21"/>
    </row>
    <row r="234" spans="1:24" x14ac:dyDescent="0.3">
      <c r="A234" s="13" t="s">
        <v>71</v>
      </c>
      <c r="B234" s="14" t="s">
        <v>847</v>
      </c>
      <c r="C234" s="15" t="s">
        <v>842</v>
      </c>
      <c r="D234" s="37" t="s">
        <v>29</v>
      </c>
      <c r="E234" s="38" t="s">
        <v>23</v>
      </c>
      <c r="F234" s="40">
        <f>SUM(F226:F233)</f>
        <v>0</v>
      </c>
      <c r="G234" s="40">
        <f t="shared" ref="G234:W234" si="163">SUM(G226:G233)</f>
        <v>0</v>
      </c>
      <c r="H234" s="40">
        <f t="shared" si="163"/>
        <v>0</v>
      </c>
      <c r="I234" s="40">
        <f t="shared" si="163"/>
        <v>13</v>
      </c>
      <c r="J234" s="40">
        <f t="shared" si="163"/>
        <v>8</v>
      </c>
      <c r="K234" s="40">
        <f t="shared" si="163"/>
        <v>0</v>
      </c>
      <c r="L234" s="40">
        <f t="shared" si="163"/>
        <v>10</v>
      </c>
      <c r="M234" s="40">
        <f t="shared" si="163"/>
        <v>0</v>
      </c>
      <c r="N234" s="40">
        <f t="shared" si="163"/>
        <v>11</v>
      </c>
      <c r="O234" s="40">
        <f t="shared" si="163"/>
        <v>0</v>
      </c>
      <c r="P234" s="40">
        <f t="shared" si="163"/>
        <v>0</v>
      </c>
      <c r="Q234" s="40">
        <f t="shared" si="163"/>
        <v>9.5</v>
      </c>
      <c r="R234" s="40">
        <f t="shared" si="163"/>
        <v>0</v>
      </c>
      <c r="S234" s="40">
        <f t="shared" si="163"/>
        <v>0</v>
      </c>
      <c r="T234" s="40">
        <f t="shared" si="163"/>
        <v>10.5</v>
      </c>
      <c r="U234" s="40">
        <f t="shared" si="163"/>
        <v>11</v>
      </c>
      <c r="V234" s="40">
        <f t="shared" si="163"/>
        <v>13</v>
      </c>
      <c r="W234" s="40">
        <f t="shared" si="163"/>
        <v>13</v>
      </c>
      <c r="X234" s="19" t="s">
        <v>30</v>
      </c>
    </row>
    <row r="235" spans="1:24" x14ac:dyDescent="0.3">
      <c r="A235" s="13" t="s">
        <v>71</v>
      </c>
      <c r="B235" s="14" t="s">
        <v>847</v>
      </c>
      <c r="C235" s="15" t="s">
        <v>842</v>
      </c>
      <c r="D235" s="37" t="s">
        <v>29</v>
      </c>
      <c r="E235" s="38" t="s">
        <v>23</v>
      </c>
      <c r="F235" s="40">
        <f>AVERAGE(F226:F233)</f>
        <v>0</v>
      </c>
      <c r="G235" s="40">
        <f t="shared" ref="G235:W235" si="164">AVERAGE(G226:G233)</f>
        <v>0</v>
      </c>
      <c r="H235" s="40">
        <f t="shared" si="164"/>
        <v>0</v>
      </c>
      <c r="I235" s="40">
        <f>AVERAGE(I226:I233)</f>
        <v>1.625</v>
      </c>
      <c r="J235" s="40">
        <f t="shared" si="164"/>
        <v>1</v>
      </c>
      <c r="K235" s="40">
        <f t="shared" si="164"/>
        <v>0</v>
      </c>
      <c r="L235" s="40">
        <f t="shared" si="164"/>
        <v>1.25</v>
      </c>
      <c r="M235" s="40">
        <f t="shared" si="164"/>
        <v>0</v>
      </c>
      <c r="N235" s="40">
        <f t="shared" si="164"/>
        <v>1.375</v>
      </c>
      <c r="O235" s="40">
        <f t="shared" si="164"/>
        <v>0</v>
      </c>
      <c r="P235" s="40">
        <f t="shared" si="164"/>
        <v>0</v>
      </c>
      <c r="Q235" s="40">
        <f t="shared" si="164"/>
        <v>1.1875</v>
      </c>
      <c r="R235" s="40">
        <f t="shared" si="164"/>
        <v>0</v>
      </c>
      <c r="S235" s="40">
        <f t="shared" si="164"/>
        <v>0</v>
      </c>
      <c r="T235" s="40">
        <f t="shared" si="164"/>
        <v>1.3125</v>
      </c>
      <c r="U235" s="40">
        <f t="shared" si="164"/>
        <v>1.375</v>
      </c>
      <c r="V235" s="40">
        <f t="shared" si="164"/>
        <v>1.625</v>
      </c>
      <c r="W235" s="40">
        <f t="shared" si="164"/>
        <v>1.625</v>
      </c>
      <c r="X235" s="19" t="s">
        <v>31</v>
      </c>
    </row>
    <row r="236" spans="1:24" x14ac:dyDescent="0.3">
      <c r="A236" s="13" t="s">
        <v>71</v>
      </c>
      <c r="B236" s="14" t="s">
        <v>847</v>
      </c>
      <c r="C236" s="15" t="s">
        <v>842</v>
      </c>
      <c r="D236" s="37" t="s">
        <v>29</v>
      </c>
      <c r="E236" s="38" t="s">
        <v>23</v>
      </c>
      <c r="F236" s="40">
        <f>_xlfn.STDEV.P(F226:F233)</f>
        <v>0</v>
      </c>
      <c r="G236" s="40">
        <f t="shared" ref="G236:W236" si="165">_xlfn.STDEV.P(G226:G233)</f>
        <v>0</v>
      </c>
      <c r="H236" s="40">
        <f t="shared" si="165"/>
        <v>0</v>
      </c>
      <c r="I236" s="40">
        <f t="shared" si="165"/>
        <v>0.48412291827592713</v>
      </c>
      <c r="J236" s="40">
        <f t="shared" si="165"/>
        <v>0</v>
      </c>
      <c r="K236" s="40">
        <f t="shared" si="165"/>
        <v>0</v>
      </c>
      <c r="L236" s="40">
        <f t="shared" si="165"/>
        <v>0.4330127018922193</v>
      </c>
      <c r="M236" s="40">
        <f t="shared" si="165"/>
        <v>0</v>
      </c>
      <c r="N236" s="40">
        <f t="shared" si="165"/>
        <v>0.48412291827592713</v>
      </c>
      <c r="O236" s="40">
        <f t="shared" si="165"/>
        <v>0</v>
      </c>
      <c r="P236" s="40">
        <f t="shared" si="165"/>
        <v>0</v>
      </c>
      <c r="Q236" s="40">
        <f t="shared" si="165"/>
        <v>0.24206145913796356</v>
      </c>
      <c r="R236" s="40">
        <f t="shared" si="165"/>
        <v>0</v>
      </c>
      <c r="S236" s="40">
        <f t="shared" si="165"/>
        <v>0</v>
      </c>
      <c r="T236" s="40">
        <f t="shared" si="165"/>
        <v>0.24206145913796356</v>
      </c>
      <c r="U236" s="40">
        <f t="shared" si="165"/>
        <v>0.48412291827592713</v>
      </c>
      <c r="V236" s="40">
        <f t="shared" si="165"/>
        <v>0.48412291827592713</v>
      </c>
      <c r="W236" s="40">
        <f t="shared" si="165"/>
        <v>0.48412291827592713</v>
      </c>
      <c r="X236" s="19" t="s">
        <v>32</v>
      </c>
    </row>
    <row r="237" spans="1:24" s="22" customFormat="1" x14ac:dyDescent="0.3">
      <c r="A237" s="34" t="s">
        <v>71</v>
      </c>
      <c r="B237" s="6" t="s">
        <v>848</v>
      </c>
      <c r="C237" s="7" t="s">
        <v>842</v>
      </c>
      <c r="D237" s="8" t="s">
        <v>221</v>
      </c>
      <c r="E237" s="28" t="s">
        <v>222</v>
      </c>
      <c r="F237" s="10">
        <v>0</v>
      </c>
      <c r="G237" s="10">
        <v>0</v>
      </c>
      <c r="H237" s="10">
        <v>0</v>
      </c>
      <c r="I237" s="10">
        <v>2</v>
      </c>
      <c r="J237" s="10">
        <v>1</v>
      </c>
      <c r="K237" s="10">
        <v>0</v>
      </c>
      <c r="L237" s="10">
        <v>1</v>
      </c>
      <c r="M237" s="10">
        <v>0</v>
      </c>
      <c r="N237" s="10">
        <v>1</v>
      </c>
      <c r="O237" s="10">
        <v>0</v>
      </c>
      <c r="P237" s="10">
        <v>0</v>
      </c>
      <c r="Q237" s="12">
        <f t="shared" ref="Q237:Q241" si="166">((J237+N237)/2)</f>
        <v>1</v>
      </c>
      <c r="R237" s="12">
        <v>0</v>
      </c>
      <c r="S237" s="12">
        <v>0</v>
      </c>
      <c r="T237" s="12">
        <f t="shared" ref="T237:T241" si="167">((G237+I237+J237)/2)</f>
        <v>1.5</v>
      </c>
      <c r="U237" s="12">
        <f t="shared" ref="U237:U241" si="168">((N237+P237)/1)</f>
        <v>1</v>
      </c>
      <c r="V237" s="12">
        <f t="shared" ref="V237:V241" si="169">((I237+M237)/1)</f>
        <v>2</v>
      </c>
      <c r="W237" s="12">
        <f t="shared" ref="W237:W241" si="170">((H237+I237+M237)/1)</f>
        <v>2</v>
      </c>
      <c r="X237" s="21"/>
    </row>
    <row r="238" spans="1:24" s="22" customFormat="1" x14ac:dyDescent="0.3">
      <c r="A238" s="34" t="s">
        <v>71</v>
      </c>
      <c r="B238" s="6" t="s">
        <v>848</v>
      </c>
      <c r="C238" s="7" t="s">
        <v>842</v>
      </c>
      <c r="D238" s="8" t="s">
        <v>223</v>
      </c>
      <c r="E238" s="28" t="s">
        <v>224</v>
      </c>
      <c r="F238" s="10">
        <v>0</v>
      </c>
      <c r="G238" s="10">
        <v>0</v>
      </c>
      <c r="H238" s="10">
        <v>0</v>
      </c>
      <c r="I238" s="10">
        <v>2</v>
      </c>
      <c r="J238" s="10">
        <v>1</v>
      </c>
      <c r="K238" s="10">
        <v>0</v>
      </c>
      <c r="L238" s="10">
        <v>1</v>
      </c>
      <c r="M238" s="10">
        <v>0</v>
      </c>
      <c r="N238" s="10">
        <v>2</v>
      </c>
      <c r="O238" s="10">
        <v>0</v>
      </c>
      <c r="P238" s="10">
        <v>0</v>
      </c>
      <c r="Q238" s="12">
        <f t="shared" si="166"/>
        <v>1.5</v>
      </c>
      <c r="R238" s="12">
        <v>0</v>
      </c>
      <c r="S238" s="12">
        <v>0</v>
      </c>
      <c r="T238" s="12">
        <f t="shared" si="167"/>
        <v>1.5</v>
      </c>
      <c r="U238" s="12">
        <f t="shared" si="168"/>
        <v>2</v>
      </c>
      <c r="V238" s="12">
        <f t="shared" si="169"/>
        <v>2</v>
      </c>
      <c r="W238" s="12">
        <f t="shared" si="170"/>
        <v>2</v>
      </c>
      <c r="X238" s="21"/>
    </row>
    <row r="239" spans="1:24" s="22" customFormat="1" x14ac:dyDescent="0.3">
      <c r="A239" s="34" t="s">
        <v>71</v>
      </c>
      <c r="B239" s="6" t="s">
        <v>848</v>
      </c>
      <c r="C239" s="7" t="s">
        <v>842</v>
      </c>
      <c r="D239" s="8" t="s">
        <v>225</v>
      </c>
      <c r="E239" s="28" t="s">
        <v>226</v>
      </c>
      <c r="F239" s="10">
        <v>0</v>
      </c>
      <c r="G239" s="10">
        <v>0</v>
      </c>
      <c r="H239" s="10">
        <v>0</v>
      </c>
      <c r="I239" s="10">
        <v>1</v>
      </c>
      <c r="J239" s="10">
        <v>1</v>
      </c>
      <c r="K239" s="10">
        <v>0</v>
      </c>
      <c r="L239" s="10">
        <v>1</v>
      </c>
      <c r="M239" s="10">
        <v>0</v>
      </c>
      <c r="N239" s="10">
        <v>2</v>
      </c>
      <c r="O239" s="10">
        <v>0</v>
      </c>
      <c r="P239" s="10">
        <v>0</v>
      </c>
      <c r="Q239" s="12">
        <f t="shared" si="166"/>
        <v>1.5</v>
      </c>
      <c r="R239" s="12">
        <v>0</v>
      </c>
      <c r="S239" s="12">
        <v>0</v>
      </c>
      <c r="T239" s="12">
        <f t="shared" si="167"/>
        <v>1</v>
      </c>
      <c r="U239" s="12">
        <f t="shared" si="168"/>
        <v>2</v>
      </c>
      <c r="V239" s="12">
        <f t="shared" si="169"/>
        <v>1</v>
      </c>
      <c r="W239" s="12">
        <f t="shared" si="170"/>
        <v>1</v>
      </c>
      <c r="X239" s="21"/>
    </row>
    <row r="240" spans="1:24" s="22" customFormat="1" x14ac:dyDescent="0.3">
      <c r="A240" s="34" t="s">
        <v>71</v>
      </c>
      <c r="B240" s="6" t="s">
        <v>848</v>
      </c>
      <c r="C240" s="7" t="s">
        <v>842</v>
      </c>
      <c r="D240" s="8" t="s">
        <v>227</v>
      </c>
      <c r="E240" s="28" t="s">
        <v>228</v>
      </c>
      <c r="F240" s="10">
        <v>0</v>
      </c>
      <c r="G240" s="10">
        <v>0</v>
      </c>
      <c r="H240" s="10">
        <v>0</v>
      </c>
      <c r="I240" s="10">
        <v>1</v>
      </c>
      <c r="J240" s="10">
        <v>1</v>
      </c>
      <c r="K240" s="10">
        <v>0</v>
      </c>
      <c r="L240" s="10">
        <v>1</v>
      </c>
      <c r="M240" s="10">
        <v>0</v>
      </c>
      <c r="N240" s="10">
        <v>2</v>
      </c>
      <c r="O240" s="10">
        <v>0</v>
      </c>
      <c r="P240" s="10">
        <v>0</v>
      </c>
      <c r="Q240" s="12">
        <f t="shared" si="166"/>
        <v>1.5</v>
      </c>
      <c r="R240" s="12">
        <v>0</v>
      </c>
      <c r="S240" s="12">
        <v>0</v>
      </c>
      <c r="T240" s="12">
        <f t="shared" si="167"/>
        <v>1</v>
      </c>
      <c r="U240" s="12">
        <f t="shared" si="168"/>
        <v>2</v>
      </c>
      <c r="V240" s="12">
        <f t="shared" si="169"/>
        <v>1</v>
      </c>
      <c r="W240" s="12">
        <f t="shared" si="170"/>
        <v>1</v>
      </c>
      <c r="X240" s="21"/>
    </row>
    <row r="241" spans="1:24" s="22" customFormat="1" x14ac:dyDescent="0.3">
      <c r="A241" s="34" t="s">
        <v>71</v>
      </c>
      <c r="B241" s="6" t="s">
        <v>848</v>
      </c>
      <c r="C241" s="7" t="s">
        <v>842</v>
      </c>
      <c r="D241" s="8" t="s">
        <v>229</v>
      </c>
      <c r="E241" s="28" t="s">
        <v>230</v>
      </c>
      <c r="F241" s="10">
        <v>0</v>
      </c>
      <c r="G241" s="10">
        <v>0</v>
      </c>
      <c r="H241" s="10">
        <v>0</v>
      </c>
      <c r="I241" s="10">
        <v>2</v>
      </c>
      <c r="J241" s="10">
        <v>1</v>
      </c>
      <c r="K241" s="10">
        <v>0</v>
      </c>
      <c r="L241" s="10">
        <v>1</v>
      </c>
      <c r="M241" s="10">
        <v>0</v>
      </c>
      <c r="N241" s="10">
        <v>1</v>
      </c>
      <c r="O241" s="10">
        <v>0</v>
      </c>
      <c r="P241" s="10">
        <v>0</v>
      </c>
      <c r="Q241" s="12">
        <f t="shared" si="166"/>
        <v>1</v>
      </c>
      <c r="R241" s="12">
        <v>0</v>
      </c>
      <c r="S241" s="12">
        <v>0</v>
      </c>
      <c r="T241" s="12">
        <f t="shared" si="167"/>
        <v>1.5</v>
      </c>
      <c r="U241" s="12">
        <f t="shared" si="168"/>
        <v>1</v>
      </c>
      <c r="V241" s="12">
        <f t="shared" si="169"/>
        <v>2</v>
      </c>
      <c r="W241" s="12">
        <f t="shared" si="170"/>
        <v>2</v>
      </c>
      <c r="X241" s="21"/>
    </row>
    <row r="242" spans="1:24" x14ac:dyDescent="0.3">
      <c r="A242" s="13" t="s">
        <v>71</v>
      </c>
      <c r="B242" s="14" t="s">
        <v>848</v>
      </c>
      <c r="C242" s="15" t="s">
        <v>842</v>
      </c>
      <c r="D242" s="37" t="s">
        <v>29</v>
      </c>
      <c r="E242" s="38" t="s">
        <v>23</v>
      </c>
      <c r="F242" s="40">
        <f>SUM(F237:F241)</f>
        <v>0</v>
      </c>
      <c r="G242" s="40">
        <f t="shared" ref="G242:W242" si="171">SUM(G237:G241)</f>
        <v>0</v>
      </c>
      <c r="H242" s="40">
        <f t="shared" si="171"/>
        <v>0</v>
      </c>
      <c r="I242" s="40">
        <f t="shared" si="171"/>
        <v>8</v>
      </c>
      <c r="J242" s="40">
        <f t="shared" si="171"/>
        <v>5</v>
      </c>
      <c r="K242" s="40">
        <f t="shared" si="171"/>
        <v>0</v>
      </c>
      <c r="L242" s="40">
        <f t="shared" si="171"/>
        <v>5</v>
      </c>
      <c r="M242" s="40">
        <f t="shared" si="171"/>
        <v>0</v>
      </c>
      <c r="N242" s="40">
        <f t="shared" si="171"/>
        <v>8</v>
      </c>
      <c r="O242" s="40">
        <f t="shared" si="171"/>
        <v>0</v>
      </c>
      <c r="P242" s="40">
        <f t="shared" si="171"/>
        <v>0</v>
      </c>
      <c r="Q242" s="40">
        <f t="shared" si="171"/>
        <v>6.5</v>
      </c>
      <c r="R242" s="40">
        <f t="shared" si="171"/>
        <v>0</v>
      </c>
      <c r="S242" s="40">
        <f t="shared" si="171"/>
        <v>0</v>
      </c>
      <c r="T242" s="40">
        <f t="shared" si="171"/>
        <v>6.5</v>
      </c>
      <c r="U242" s="40">
        <f t="shared" si="171"/>
        <v>8</v>
      </c>
      <c r="V242" s="40">
        <f t="shared" si="171"/>
        <v>8</v>
      </c>
      <c r="W242" s="40">
        <f t="shared" si="171"/>
        <v>8</v>
      </c>
      <c r="X242" s="19" t="s">
        <v>30</v>
      </c>
    </row>
    <row r="243" spans="1:24" x14ac:dyDescent="0.3">
      <c r="A243" s="13" t="s">
        <v>71</v>
      </c>
      <c r="B243" s="14" t="s">
        <v>848</v>
      </c>
      <c r="C243" s="15" t="s">
        <v>842</v>
      </c>
      <c r="D243" s="37" t="s">
        <v>29</v>
      </c>
      <c r="E243" s="38" t="s">
        <v>23</v>
      </c>
      <c r="F243" s="40">
        <f>AVERAGE(F237:F241)</f>
        <v>0</v>
      </c>
      <c r="G243" s="40">
        <f t="shared" ref="G243:W243" si="172">AVERAGE(G237:G241)</f>
        <v>0</v>
      </c>
      <c r="H243" s="40">
        <f t="shared" si="172"/>
        <v>0</v>
      </c>
      <c r="I243" s="40">
        <f t="shared" si="172"/>
        <v>1.6</v>
      </c>
      <c r="J243" s="40">
        <f t="shared" si="172"/>
        <v>1</v>
      </c>
      <c r="K243" s="40">
        <f t="shared" si="172"/>
        <v>0</v>
      </c>
      <c r="L243" s="40">
        <f t="shared" si="172"/>
        <v>1</v>
      </c>
      <c r="M243" s="40">
        <f t="shared" si="172"/>
        <v>0</v>
      </c>
      <c r="N243" s="40">
        <f t="shared" si="172"/>
        <v>1.6</v>
      </c>
      <c r="O243" s="40">
        <f t="shared" si="172"/>
        <v>0</v>
      </c>
      <c r="P243" s="40">
        <f t="shared" si="172"/>
        <v>0</v>
      </c>
      <c r="Q243" s="40">
        <f t="shared" si="172"/>
        <v>1.3</v>
      </c>
      <c r="R243" s="40">
        <f t="shared" si="172"/>
        <v>0</v>
      </c>
      <c r="S243" s="40">
        <f t="shared" si="172"/>
        <v>0</v>
      </c>
      <c r="T243" s="40">
        <f t="shared" si="172"/>
        <v>1.3</v>
      </c>
      <c r="U243" s="40">
        <f t="shared" si="172"/>
        <v>1.6</v>
      </c>
      <c r="V243" s="40">
        <f t="shared" si="172"/>
        <v>1.6</v>
      </c>
      <c r="W243" s="40">
        <f t="shared" si="172"/>
        <v>1.6</v>
      </c>
      <c r="X243" s="19" t="s">
        <v>31</v>
      </c>
    </row>
    <row r="244" spans="1:24" x14ac:dyDescent="0.3">
      <c r="A244" s="13" t="s">
        <v>71</v>
      </c>
      <c r="B244" s="14" t="s">
        <v>848</v>
      </c>
      <c r="C244" s="15" t="s">
        <v>842</v>
      </c>
      <c r="D244" s="37" t="s">
        <v>29</v>
      </c>
      <c r="E244" s="38" t="s">
        <v>23</v>
      </c>
      <c r="F244" s="40">
        <f>_xlfn.STDEV.P(F237:F241)</f>
        <v>0</v>
      </c>
      <c r="G244" s="40">
        <f t="shared" ref="G244:W244" si="173">_xlfn.STDEV.P(G237:G241)</f>
        <v>0</v>
      </c>
      <c r="H244" s="40">
        <f t="shared" si="173"/>
        <v>0</v>
      </c>
      <c r="I244" s="40">
        <f t="shared" si="173"/>
        <v>0.4898979485566356</v>
      </c>
      <c r="J244" s="40">
        <f t="shared" si="173"/>
        <v>0</v>
      </c>
      <c r="K244" s="40">
        <f t="shared" si="173"/>
        <v>0</v>
      </c>
      <c r="L244" s="40">
        <f t="shared" si="173"/>
        <v>0</v>
      </c>
      <c r="M244" s="40">
        <f t="shared" si="173"/>
        <v>0</v>
      </c>
      <c r="N244" s="40">
        <f t="shared" si="173"/>
        <v>0.4898979485566356</v>
      </c>
      <c r="O244" s="40">
        <f t="shared" si="173"/>
        <v>0</v>
      </c>
      <c r="P244" s="40">
        <f t="shared" si="173"/>
        <v>0</v>
      </c>
      <c r="Q244" s="40">
        <f t="shared" si="173"/>
        <v>0.2449489742783178</v>
      </c>
      <c r="R244" s="40">
        <f t="shared" si="173"/>
        <v>0</v>
      </c>
      <c r="S244" s="40">
        <f t="shared" si="173"/>
        <v>0</v>
      </c>
      <c r="T244" s="40">
        <f t="shared" si="173"/>
        <v>0.2449489742783178</v>
      </c>
      <c r="U244" s="40">
        <f t="shared" si="173"/>
        <v>0.4898979485566356</v>
      </c>
      <c r="V244" s="40">
        <f t="shared" si="173"/>
        <v>0.4898979485566356</v>
      </c>
      <c r="W244" s="40">
        <f t="shared" si="173"/>
        <v>0.4898979485566356</v>
      </c>
      <c r="X244" s="19" t="s">
        <v>32</v>
      </c>
    </row>
    <row r="245" spans="1:24" s="22" customFormat="1" x14ac:dyDescent="0.3">
      <c r="A245" s="34" t="s">
        <v>71</v>
      </c>
      <c r="B245" s="6" t="s">
        <v>849</v>
      </c>
      <c r="C245" s="7" t="s">
        <v>842</v>
      </c>
      <c r="D245" s="8" t="s">
        <v>231</v>
      </c>
      <c r="E245" s="36" t="s">
        <v>232</v>
      </c>
      <c r="F245" s="10">
        <v>0</v>
      </c>
      <c r="G245" s="10">
        <v>0</v>
      </c>
      <c r="H245" s="10">
        <v>0</v>
      </c>
      <c r="I245" s="10">
        <v>2</v>
      </c>
      <c r="J245" s="10">
        <v>3</v>
      </c>
      <c r="K245" s="10">
        <v>0</v>
      </c>
      <c r="L245" s="10">
        <v>1</v>
      </c>
      <c r="M245" s="10">
        <v>0</v>
      </c>
      <c r="N245" s="10">
        <v>2</v>
      </c>
      <c r="O245" s="10">
        <v>0</v>
      </c>
      <c r="P245" s="10">
        <v>0</v>
      </c>
      <c r="Q245" s="12">
        <f t="shared" ref="Q245:Q247" si="174">((J245+N245)/2)</f>
        <v>2.5</v>
      </c>
      <c r="R245" s="12">
        <v>0</v>
      </c>
      <c r="S245" s="12">
        <v>0</v>
      </c>
      <c r="T245" s="12">
        <f t="shared" ref="T245:T247" si="175">((G245+I245+J245)/2)</f>
        <v>2.5</v>
      </c>
      <c r="U245" s="12">
        <f t="shared" ref="U245:U247" si="176">((N245+P245)/1)</f>
        <v>2</v>
      </c>
      <c r="V245" s="12">
        <f t="shared" ref="V245:V247" si="177">((I245+M245)/1)</f>
        <v>2</v>
      </c>
      <c r="W245" s="12">
        <f t="shared" ref="W245:W247" si="178">((H245+I245+M245)/1)</f>
        <v>2</v>
      </c>
      <c r="X245" s="21"/>
    </row>
    <row r="246" spans="1:24" s="22" customFormat="1" x14ac:dyDescent="0.3">
      <c r="A246" s="34" t="s">
        <v>71</v>
      </c>
      <c r="B246" s="6" t="s">
        <v>849</v>
      </c>
      <c r="C246" s="7" t="s">
        <v>842</v>
      </c>
      <c r="D246" s="8" t="s">
        <v>233</v>
      </c>
      <c r="E246" s="28" t="s">
        <v>234</v>
      </c>
      <c r="F246" s="10">
        <v>0</v>
      </c>
      <c r="G246" s="10">
        <v>0</v>
      </c>
      <c r="H246" s="10">
        <v>0</v>
      </c>
      <c r="I246" s="10">
        <v>1</v>
      </c>
      <c r="J246" s="10">
        <v>1</v>
      </c>
      <c r="K246" s="10">
        <v>0</v>
      </c>
      <c r="L246" s="10">
        <v>2</v>
      </c>
      <c r="M246" s="10">
        <v>0</v>
      </c>
      <c r="N246" s="10">
        <v>3</v>
      </c>
      <c r="O246" s="10">
        <v>0</v>
      </c>
      <c r="P246" s="10">
        <v>0</v>
      </c>
      <c r="Q246" s="12">
        <f t="shared" si="174"/>
        <v>2</v>
      </c>
      <c r="R246" s="12">
        <v>0</v>
      </c>
      <c r="S246" s="12">
        <v>0</v>
      </c>
      <c r="T246" s="12">
        <f t="shared" si="175"/>
        <v>1</v>
      </c>
      <c r="U246" s="12">
        <f t="shared" si="176"/>
        <v>3</v>
      </c>
      <c r="V246" s="12">
        <f t="shared" si="177"/>
        <v>1</v>
      </c>
      <c r="W246" s="12">
        <f t="shared" si="178"/>
        <v>1</v>
      </c>
      <c r="X246" s="21"/>
    </row>
    <row r="247" spans="1:24" s="22" customFormat="1" x14ac:dyDescent="0.3">
      <c r="A247" s="34" t="s">
        <v>71</v>
      </c>
      <c r="B247" s="6" t="s">
        <v>849</v>
      </c>
      <c r="C247" s="7" t="s">
        <v>842</v>
      </c>
      <c r="D247" s="8" t="s">
        <v>235</v>
      </c>
      <c r="E247" s="30" t="s">
        <v>236</v>
      </c>
      <c r="F247" s="10">
        <v>0</v>
      </c>
      <c r="G247" s="10">
        <v>0</v>
      </c>
      <c r="H247" s="10">
        <v>0</v>
      </c>
      <c r="I247" s="10">
        <v>2</v>
      </c>
      <c r="J247" s="10">
        <v>3</v>
      </c>
      <c r="K247" s="10">
        <v>0</v>
      </c>
      <c r="L247" s="10">
        <v>1</v>
      </c>
      <c r="M247" s="10">
        <v>0</v>
      </c>
      <c r="N247" s="10">
        <v>1</v>
      </c>
      <c r="O247" s="10">
        <v>0</v>
      </c>
      <c r="P247" s="10">
        <v>0</v>
      </c>
      <c r="Q247" s="12">
        <f t="shared" si="174"/>
        <v>2</v>
      </c>
      <c r="R247" s="12">
        <v>0</v>
      </c>
      <c r="S247" s="12">
        <v>0</v>
      </c>
      <c r="T247" s="12">
        <f t="shared" si="175"/>
        <v>2.5</v>
      </c>
      <c r="U247" s="12">
        <f t="shared" si="176"/>
        <v>1</v>
      </c>
      <c r="V247" s="12">
        <f t="shared" si="177"/>
        <v>2</v>
      </c>
      <c r="W247" s="12">
        <f t="shared" si="178"/>
        <v>2</v>
      </c>
      <c r="X247" s="21"/>
    </row>
    <row r="248" spans="1:24" x14ac:dyDescent="0.3">
      <c r="A248" s="13" t="s">
        <v>71</v>
      </c>
      <c r="B248" s="14" t="s">
        <v>849</v>
      </c>
      <c r="C248" s="15" t="s">
        <v>842</v>
      </c>
      <c r="D248" s="37" t="s">
        <v>29</v>
      </c>
      <c r="E248" s="38" t="s">
        <v>23</v>
      </c>
      <c r="F248" s="40">
        <f>SUM(F245:F247)</f>
        <v>0</v>
      </c>
      <c r="G248" s="40">
        <f t="shared" ref="G248:W248" si="179">SUM(G245:G247)</f>
        <v>0</v>
      </c>
      <c r="H248" s="40">
        <f t="shared" si="179"/>
        <v>0</v>
      </c>
      <c r="I248" s="40">
        <f t="shared" si="179"/>
        <v>5</v>
      </c>
      <c r="J248" s="40">
        <f t="shared" si="179"/>
        <v>7</v>
      </c>
      <c r="K248" s="40">
        <f t="shared" si="179"/>
        <v>0</v>
      </c>
      <c r="L248" s="40">
        <f t="shared" si="179"/>
        <v>4</v>
      </c>
      <c r="M248" s="40">
        <f t="shared" si="179"/>
        <v>0</v>
      </c>
      <c r="N248" s="40">
        <f t="shared" si="179"/>
        <v>6</v>
      </c>
      <c r="O248" s="40">
        <f t="shared" si="179"/>
        <v>0</v>
      </c>
      <c r="P248" s="40">
        <f t="shared" si="179"/>
        <v>0</v>
      </c>
      <c r="Q248" s="40">
        <f t="shared" si="179"/>
        <v>6.5</v>
      </c>
      <c r="R248" s="40">
        <f t="shared" si="179"/>
        <v>0</v>
      </c>
      <c r="S248" s="40">
        <f t="shared" si="179"/>
        <v>0</v>
      </c>
      <c r="T248" s="40">
        <f t="shared" si="179"/>
        <v>6</v>
      </c>
      <c r="U248" s="40">
        <f t="shared" si="179"/>
        <v>6</v>
      </c>
      <c r="V248" s="40">
        <f t="shared" si="179"/>
        <v>5</v>
      </c>
      <c r="W248" s="40">
        <f t="shared" si="179"/>
        <v>5</v>
      </c>
      <c r="X248" s="19" t="s">
        <v>30</v>
      </c>
    </row>
    <row r="249" spans="1:24" x14ac:dyDescent="0.3">
      <c r="A249" s="13" t="s">
        <v>71</v>
      </c>
      <c r="B249" s="14" t="s">
        <v>849</v>
      </c>
      <c r="C249" s="15" t="s">
        <v>842</v>
      </c>
      <c r="D249" s="37" t="s">
        <v>29</v>
      </c>
      <c r="E249" s="38" t="s">
        <v>23</v>
      </c>
      <c r="F249" s="40">
        <f>AVERAGE(F245:F247)</f>
        <v>0</v>
      </c>
      <c r="G249" s="40">
        <f t="shared" ref="G249:W249" si="180">AVERAGE(G245:G247)</f>
        <v>0</v>
      </c>
      <c r="H249" s="40">
        <f t="shared" si="180"/>
        <v>0</v>
      </c>
      <c r="I249" s="40">
        <f t="shared" si="180"/>
        <v>1.6666666666666667</v>
      </c>
      <c r="J249" s="40">
        <f t="shared" si="180"/>
        <v>2.3333333333333335</v>
      </c>
      <c r="K249" s="40">
        <f t="shared" si="180"/>
        <v>0</v>
      </c>
      <c r="L249" s="40">
        <f t="shared" si="180"/>
        <v>1.3333333333333333</v>
      </c>
      <c r="M249" s="40">
        <f t="shared" si="180"/>
        <v>0</v>
      </c>
      <c r="N249" s="40">
        <f t="shared" si="180"/>
        <v>2</v>
      </c>
      <c r="O249" s="40">
        <f t="shared" si="180"/>
        <v>0</v>
      </c>
      <c r="P249" s="40">
        <f t="shared" si="180"/>
        <v>0</v>
      </c>
      <c r="Q249" s="40">
        <f t="shared" si="180"/>
        <v>2.1666666666666665</v>
      </c>
      <c r="R249" s="40">
        <f t="shared" si="180"/>
        <v>0</v>
      </c>
      <c r="S249" s="40">
        <f t="shared" si="180"/>
        <v>0</v>
      </c>
      <c r="T249" s="40">
        <f t="shared" si="180"/>
        <v>2</v>
      </c>
      <c r="U249" s="40">
        <f t="shared" si="180"/>
        <v>2</v>
      </c>
      <c r="V249" s="40">
        <f t="shared" si="180"/>
        <v>1.6666666666666667</v>
      </c>
      <c r="W249" s="40">
        <f t="shared" si="180"/>
        <v>1.6666666666666667</v>
      </c>
      <c r="X249" s="19" t="s">
        <v>31</v>
      </c>
    </row>
    <row r="250" spans="1:24" x14ac:dyDescent="0.3">
      <c r="A250" s="13" t="s">
        <v>71</v>
      </c>
      <c r="B250" s="14" t="s">
        <v>849</v>
      </c>
      <c r="C250" s="15" t="s">
        <v>842</v>
      </c>
      <c r="D250" s="37" t="s">
        <v>29</v>
      </c>
      <c r="E250" s="38" t="s">
        <v>23</v>
      </c>
      <c r="F250" s="40">
        <f>_xlfn.STDEV.P(F245:F247)</f>
        <v>0</v>
      </c>
      <c r="G250" s="40">
        <f t="shared" ref="G250:W250" si="181">_xlfn.STDEV.P(G245:G247)</f>
        <v>0</v>
      </c>
      <c r="H250" s="40">
        <f t="shared" si="181"/>
        <v>0</v>
      </c>
      <c r="I250" s="40">
        <f t="shared" si="181"/>
        <v>0.47140452079103168</v>
      </c>
      <c r="J250" s="40">
        <f t="shared" si="181"/>
        <v>0.94280904158206336</v>
      </c>
      <c r="K250" s="40">
        <f t="shared" si="181"/>
        <v>0</v>
      </c>
      <c r="L250" s="40">
        <f t="shared" si="181"/>
        <v>0.47140452079103168</v>
      </c>
      <c r="M250" s="40">
        <f t="shared" si="181"/>
        <v>0</v>
      </c>
      <c r="N250" s="40">
        <f t="shared" si="181"/>
        <v>0.81649658092772603</v>
      </c>
      <c r="O250" s="40">
        <f t="shared" si="181"/>
        <v>0</v>
      </c>
      <c r="P250" s="40">
        <f t="shared" si="181"/>
        <v>0</v>
      </c>
      <c r="Q250" s="40">
        <f t="shared" si="181"/>
        <v>0.23570226039551584</v>
      </c>
      <c r="R250" s="40">
        <f t="shared" si="181"/>
        <v>0</v>
      </c>
      <c r="S250" s="40">
        <f t="shared" si="181"/>
        <v>0</v>
      </c>
      <c r="T250" s="40">
        <f t="shared" si="181"/>
        <v>0.70710678118654757</v>
      </c>
      <c r="U250" s="40">
        <f t="shared" si="181"/>
        <v>0.81649658092772603</v>
      </c>
      <c r="V250" s="40">
        <f t="shared" si="181"/>
        <v>0.47140452079103168</v>
      </c>
      <c r="W250" s="40">
        <f t="shared" si="181"/>
        <v>0.47140452079103168</v>
      </c>
      <c r="X250" s="19" t="s">
        <v>32</v>
      </c>
    </row>
    <row r="251" spans="1:24" s="22" customFormat="1" x14ac:dyDescent="0.3">
      <c r="A251" s="34" t="s">
        <v>71</v>
      </c>
      <c r="B251" s="6" t="s">
        <v>857</v>
      </c>
      <c r="C251" s="7" t="s">
        <v>842</v>
      </c>
      <c r="D251" s="8" t="s">
        <v>237</v>
      </c>
      <c r="E251" s="30" t="s">
        <v>238</v>
      </c>
      <c r="F251" s="10">
        <v>0</v>
      </c>
      <c r="G251" s="10">
        <v>0</v>
      </c>
      <c r="H251" s="10">
        <v>0</v>
      </c>
      <c r="I251" s="10">
        <v>2</v>
      </c>
      <c r="J251" s="10">
        <v>3</v>
      </c>
      <c r="K251" s="10">
        <v>0</v>
      </c>
      <c r="L251" s="10">
        <v>1</v>
      </c>
      <c r="M251" s="10">
        <v>0</v>
      </c>
      <c r="N251" s="10">
        <v>1</v>
      </c>
      <c r="O251" s="10">
        <v>0</v>
      </c>
      <c r="P251" s="10">
        <v>0</v>
      </c>
      <c r="Q251" s="12">
        <f t="shared" ref="Q251:Q253" si="182">((J251+N251)/2)</f>
        <v>2</v>
      </c>
      <c r="R251" s="12">
        <v>0</v>
      </c>
      <c r="S251" s="12">
        <v>0</v>
      </c>
      <c r="T251" s="12">
        <f t="shared" ref="T251:T253" si="183">((G251+I251+J251)/2)</f>
        <v>2.5</v>
      </c>
      <c r="U251" s="12">
        <f t="shared" ref="U251:U253" si="184">((N251+P251)/1)</f>
        <v>1</v>
      </c>
      <c r="V251" s="12">
        <f t="shared" ref="V251:V253" si="185">((I251+M251)/1)</f>
        <v>2</v>
      </c>
      <c r="W251" s="12">
        <f t="shared" ref="W251:W253" si="186">((H251+I251+M251)/1)</f>
        <v>2</v>
      </c>
      <c r="X251" s="21"/>
    </row>
    <row r="252" spans="1:24" s="22" customFormat="1" x14ac:dyDescent="0.3">
      <c r="A252" s="34" t="s">
        <v>71</v>
      </c>
      <c r="B252" s="6" t="s">
        <v>857</v>
      </c>
      <c r="C252" s="7" t="s">
        <v>842</v>
      </c>
      <c r="D252" s="8" t="s">
        <v>239</v>
      </c>
      <c r="E252" s="30" t="s">
        <v>240</v>
      </c>
      <c r="F252" s="10">
        <v>0</v>
      </c>
      <c r="G252" s="10">
        <v>0</v>
      </c>
      <c r="H252" s="10">
        <v>0</v>
      </c>
      <c r="I252" s="10">
        <v>2</v>
      </c>
      <c r="J252" s="10">
        <v>3</v>
      </c>
      <c r="K252" s="10">
        <v>0</v>
      </c>
      <c r="L252" s="10">
        <v>1</v>
      </c>
      <c r="M252" s="10">
        <v>0</v>
      </c>
      <c r="N252" s="10">
        <v>1</v>
      </c>
      <c r="O252" s="10">
        <v>0</v>
      </c>
      <c r="P252" s="10">
        <v>0</v>
      </c>
      <c r="Q252" s="12">
        <f t="shared" si="182"/>
        <v>2</v>
      </c>
      <c r="R252" s="12">
        <v>0</v>
      </c>
      <c r="S252" s="12">
        <v>0</v>
      </c>
      <c r="T252" s="12">
        <f t="shared" si="183"/>
        <v>2.5</v>
      </c>
      <c r="U252" s="12">
        <f t="shared" si="184"/>
        <v>1</v>
      </c>
      <c r="V252" s="12">
        <f t="shared" si="185"/>
        <v>2</v>
      </c>
      <c r="W252" s="12">
        <f t="shared" si="186"/>
        <v>2</v>
      </c>
      <c r="X252" s="21"/>
    </row>
    <row r="253" spans="1:24" s="22" customFormat="1" x14ac:dyDescent="0.3">
      <c r="A253" s="34" t="s">
        <v>71</v>
      </c>
      <c r="B253" s="6" t="s">
        <v>857</v>
      </c>
      <c r="C253" s="7" t="s">
        <v>842</v>
      </c>
      <c r="D253" s="23" t="s">
        <v>241</v>
      </c>
      <c r="E253" s="28" t="s">
        <v>242</v>
      </c>
      <c r="F253" s="10">
        <v>0</v>
      </c>
      <c r="G253" s="10">
        <v>0</v>
      </c>
      <c r="H253" s="10">
        <v>0</v>
      </c>
      <c r="I253" s="10">
        <v>1</v>
      </c>
      <c r="J253" s="10">
        <v>1</v>
      </c>
      <c r="K253" s="10">
        <v>0</v>
      </c>
      <c r="L253" s="10">
        <v>1</v>
      </c>
      <c r="M253" s="10">
        <v>0</v>
      </c>
      <c r="N253" s="10">
        <v>1</v>
      </c>
      <c r="O253" s="10">
        <v>0</v>
      </c>
      <c r="P253" s="10">
        <v>0</v>
      </c>
      <c r="Q253" s="12">
        <f t="shared" si="182"/>
        <v>1</v>
      </c>
      <c r="R253" s="12">
        <v>0</v>
      </c>
      <c r="S253" s="12">
        <v>0</v>
      </c>
      <c r="T253" s="12">
        <f t="shared" si="183"/>
        <v>1</v>
      </c>
      <c r="U253" s="12">
        <f t="shared" si="184"/>
        <v>1</v>
      </c>
      <c r="V253" s="12">
        <f t="shared" si="185"/>
        <v>1</v>
      </c>
      <c r="W253" s="12">
        <f t="shared" si="186"/>
        <v>1</v>
      </c>
      <c r="X253" s="21"/>
    </row>
    <row r="254" spans="1:24" x14ac:dyDescent="0.3">
      <c r="A254" s="13" t="s">
        <v>71</v>
      </c>
      <c r="B254" s="14" t="s">
        <v>857</v>
      </c>
      <c r="C254" s="15" t="s">
        <v>842</v>
      </c>
      <c r="D254" s="37" t="s">
        <v>29</v>
      </c>
      <c r="E254" s="38" t="s">
        <v>23</v>
      </c>
      <c r="F254" s="40">
        <f>SUM(F251:F253)</f>
        <v>0</v>
      </c>
      <c r="G254" s="40">
        <f t="shared" ref="G254:W254" si="187">SUM(G251:G253)</f>
        <v>0</v>
      </c>
      <c r="H254" s="40">
        <f t="shared" si="187"/>
        <v>0</v>
      </c>
      <c r="I254" s="40">
        <f t="shared" si="187"/>
        <v>5</v>
      </c>
      <c r="J254" s="40">
        <f t="shared" si="187"/>
        <v>7</v>
      </c>
      <c r="K254" s="40">
        <f t="shared" si="187"/>
        <v>0</v>
      </c>
      <c r="L254" s="40">
        <f t="shared" si="187"/>
        <v>3</v>
      </c>
      <c r="M254" s="40">
        <f t="shared" si="187"/>
        <v>0</v>
      </c>
      <c r="N254" s="40">
        <f t="shared" si="187"/>
        <v>3</v>
      </c>
      <c r="O254" s="40">
        <f t="shared" si="187"/>
        <v>0</v>
      </c>
      <c r="P254" s="40">
        <f t="shared" si="187"/>
        <v>0</v>
      </c>
      <c r="Q254" s="40">
        <f t="shared" si="187"/>
        <v>5</v>
      </c>
      <c r="R254" s="40">
        <f t="shared" si="187"/>
        <v>0</v>
      </c>
      <c r="S254" s="40">
        <f t="shared" si="187"/>
        <v>0</v>
      </c>
      <c r="T254" s="40">
        <f t="shared" si="187"/>
        <v>6</v>
      </c>
      <c r="U254" s="40">
        <f t="shared" si="187"/>
        <v>3</v>
      </c>
      <c r="V254" s="40">
        <f t="shared" si="187"/>
        <v>5</v>
      </c>
      <c r="W254" s="40">
        <f t="shared" si="187"/>
        <v>5</v>
      </c>
      <c r="X254" s="19" t="s">
        <v>30</v>
      </c>
    </row>
    <row r="255" spans="1:24" x14ac:dyDescent="0.3">
      <c r="A255" s="13" t="s">
        <v>71</v>
      </c>
      <c r="B255" s="14" t="s">
        <v>857</v>
      </c>
      <c r="C255" s="15" t="s">
        <v>842</v>
      </c>
      <c r="D255" s="37" t="s">
        <v>29</v>
      </c>
      <c r="E255" s="38" t="s">
        <v>23</v>
      </c>
      <c r="F255" s="40">
        <f>AVERAGE(F251:F253)</f>
        <v>0</v>
      </c>
      <c r="G255" s="40">
        <f t="shared" ref="G255:W255" si="188">AVERAGE(G251:G253)</f>
        <v>0</v>
      </c>
      <c r="H255" s="40">
        <f t="shared" si="188"/>
        <v>0</v>
      </c>
      <c r="I255" s="40">
        <f t="shared" si="188"/>
        <v>1.6666666666666667</v>
      </c>
      <c r="J255" s="40">
        <f t="shared" si="188"/>
        <v>2.3333333333333335</v>
      </c>
      <c r="K255" s="40">
        <f t="shared" si="188"/>
        <v>0</v>
      </c>
      <c r="L255" s="40">
        <f t="shared" si="188"/>
        <v>1</v>
      </c>
      <c r="M255" s="40">
        <f t="shared" si="188"/>
        <v>0</v>
      </c>
      <c r="N255" s="40">
        <f t="shared" si="188"/>
        <v>1</v>
      </c>
      <c r="O255" s="40">
        <f t="shared" si="188"/>
        <v>0</v>
      </c>
      <c r="P255" s="40">
        <f t="shared" si="188"/>
        <v>0</v>
      </c>
      <c r="Q255" s="40">
        <f t="shared" si="188"/>
        <v>1.6666666666666667</v>
      </c>
      <c r="R255" s="40">
        <f t="shared" si="188"/>
        <v>0</v>
      </c>
      <c r="S255" s="40">
        <f t="shared" si="188"/>
        <v>0</v>
      </c>
      <c r="T255" s="40">
        <f t="shared" si="188"/>
        <v>2</v>
      </c>
      <c r="U255" s="40">
        <f t="shared" si="188"/>
        <v>1</v>
      </c>
      <c r="V255" s="40">
        <f t="shared" si="188"/>
        <v>1.6666666666666667</v>
      </c>
      <c r="W255" s="40">
        <f t="shared" si="188"/>
        <v>1.6666666666666667</v>
      </c>
      <c r="X255" s="19" t="s">
        <v>31</v>
      </c>
    </row>
    <row r="256" spans="1:24" x14ac:dyDescent="0.3">
      <c r="A256" s="13" t="s">
        <v>71</v>
      </c>
      <c r="B256" s="14" t="s">
        <v>857</v>
      </c>
      <c r="C256" s="15" t="s">
        <v>842</v>
      </c>
      <c r="D256" s="37" t="s">
        <v>29</v>
      </c>
      <c r="E256" s="38" t="s">
        <v>23</v>
      </c>
      <c r="F256" s="40">
        <f>_xlfn.STDEV.P(F251:F253)</f>
        <v>0</v>
      </c>
      <c r="G256" s="40">
        <f t="shared" ref="G256:W256" si="189">_xlfn.STDEV.P(G251:G253)</f>
        <v>0</v>
      </c>
      <c r="H256" s="40">
        <f t="shared" si="189"/>
        <v>0</v>
      </c>
      <c r="I256" s="40">
        <f t="shared" si="189"/>
        <v>0.47140452079103168</v>
      </c>
      <c r="J256" s="40">
        <f t="shared" si="189"/>
        <v>0.94280904158206336</v>
      </c>
      <c r="K256" s="40">
        <f t="shared" si="189"/>
        <v>0</v>
      </c>
      <c r="L256" s="40">
        <f t="shared" si="189"/>
        <v>0</v>
      </c>
      <c r="M256" s="40">
        <f t="shared" si="189"/>
        <v>0</v>
      </c>
      <c r="N256" s="40">
        <f t="shared" si="189"/>
        <v>0</v>
      </c>
      <c r="O256" s="40">
        <f t="shared" si="189"/>
        <v>0</v>
      </c>
      <c r="P256" s="40">
        <f t="shared" si="189"/>
        <v>0</v>
      </c>
      <c r="Q256" s="40">
        <f t="shared" si="189"/>
        <v>0.47140452079103168</v>
      </c>
      <c r="R256" s="40">
        <f t="shared" si="189"/>
        <v>0</v>
      </c>
      <c r="S256" s="40">
        <f t="shared" si="189"/>
        <v>0</v>
      </c>
      <c r="T256" s="40">
        <f t="shared" si="189"/>
        <v>0.70710678118654757</v>
      </c>
      <c r="U256" s="40">
        <f t="shared" si="189"/>
        <v>0</v>
      </c>
      <c r="V256" s="40">
        <f t="shared" si="189"/>
        <v>0.47140452079103168</v>
      </c>
      <c r="W256" s="40">
        <f t="shared" si="189"/>
        <v>0.47140452079103168</v>
      </c>
      <c r="X256" s="19" t="s">
        <v>32</v>
      </c>
    </row>
    <row r="257" spans="1:24" s="22" customFormat="1" x14ac:dyDescent="0.3">
      <c r="A257" s="34" t="s">
        <v>71</v>
      </c>
      <c r="B257" s="6" t="s">
        <v>850</v>
      </c>
      <c r="C257" s="7" t="s">
        <v>842</v>
      </c>
      <c r="D257" s="8" t="s">
        <v>243</v>
      </c>
      <c r="E257" s="36" t="s">
        <v>244</v>
      </c>
      <c r="F257" s="10">
        <v>0</v>
      </c>
      <c r="G257" s="10">
        <v>0</v>
      </c>
      <c r="H257" s="10">
        <v>0</v>
      </c>
      <c r="I257" s="10">
        <v>1</v>
      </c>
      <c r="J257" s="10">
        <v>1</v>
      </c>
      <c r="K257" s="10">
        <v>0</v>
      </c>
      <c r="L257" s="10">
        <v>1</v>
      </c>
      <c r="M257" s="10">
        <v>0</v>
      </c>
      <c r="N257" s="10">
        <v>1</v>
      </c>
      <c r="O257" s="10">
        <v>0</v>
      </c>
      <c r="P257" s="10">
        <v>0</v>
      </c>
      <c r="Q257" s="12">
        <f t="shared" ref="Q257:Q259" si="190">((J257+N257)/2)</f>
        <v>1</v>
      </c>
      <c r="R257" s="12">
        <v>0</v>
      </c>
      <c r="S257" s="12">
        <v>0</v>
      </c>
      <c r="T257" s="12">
        <f t="shared" ref="T257:T259" si="191">((G257+I257+J257)/2)</f>
        <v>1</v>
      </c>
      <c r="U257" s="12">
        <f t="shared" ref="U257:U259" si="192">((N257+P257)/1)</f>
        <v>1</v>
      </c>
      <c r="V257" s="12">
        <f t="shared" ref="V257:V259" si="193">((I257+M257)/1)</f>
        <v>1</v>
      </c>
      <c r="W257" s="12">
        <f t="shared" ref="W257:W259" si="194">((H257+I257+M257)/1)</f>
        <v>1</v>
      </c>
      <c r="X257" s="21"/>
    </row>
    <row r="258" spans="1:24" s="22" customFormat="1" x14ac:dyDescent="0.3">
      <c r="A258" s="34" t="s">
        <v>71</v>
      </c>
      <c r="B258" s="6" t="s">
        <v>850</v>
      </c>
      <c r="C258" s="7" t="s">
        <v>842</v>
      </c>
      <c r="D258" s="8" t="s">
        <v>245</v>
      </c>
      <c r="E258" s="36" t="s">
        <v>246</v>
      </c>
      <c r="F258" s="10">
        <v>0</v>
      </c>
      <c r="G258" s="10">
        <v>0</v>
      </c>
      <c r="H258" s="10">
        <v>0</v>
      </c>
      <c r="I258" s="10">
        <v>1</v>
      </c>
      <c r="J258" s="10">
        <v>1</v>
      </c>
      <c r="K258" s="10">
        <v>0</v>
      </c>
      <c r="L258" s="10">
        <v>1</v>
      </c>
      <c r="M258" s="10">
        <v>0</v>
      </c>
      <c r="N258" s="10">
        <v>1</v>
      </c>
      <c r="O258" s="10">
        <v>0</v>
      </c>
      <c r="P258" s="10">
        <v>0</v>
      </c>
      <c r="Q258" s="12">
        <f t="shared" si="190"/>
        <v>1</v>
      </c>
      <c r="R258" s="12">
        <v>0</v>
      </c>
      <c r="S258" s="12">
        <v>0</v>
      </c>
      <c r="T258" s="12">
        <f t="shared" si="191"/>
        <v>1</v>
      </c>
      <c r="U258" s="12">
        <f t="shared" si="192"/>
        <v>1</v>
      </c>
      <c r="V258" s="12">
        <f t="shared" si="193"/>
        <v>1</v>
      </c>
      <c r="W258" s="12">
        <f t="shared" si="194"/>
        <v>1</v>
      </c>
      <c r="X258" s="21"/>
    </row>
    <row r="259" spans="1:24" s="22" customFormat="1" x14ac:dyDescent="0.3">
      <c r="A259" s="34" t="s">
        <v>71</v>
      </c>
      <c r="B259" s="6" t="s">
        <v>850</v>
      </c>
      <c r="C259" s="7" t="s">
        <v>842</v>
      </c>
      <c r="D259" s="8" t="s">
        <v>247</v>
      </c>
      <c r="E259" s="36" t="s">
        <v>76</v>
      </c>
      <c r="F259" s="10">
        <v>0</v>
      </c>
      <c r="G259" s="10">
        <v>0</v>
      </c>
      <c r="H259" s="10">
        <v>0</v>
      </c>
      <c r="I259" s="10">
        <v>2</v>
      </c>
      <c r="J259" s="10">
        <v>3</v>
      </c>
      <c r="K259" s="10">
        <v>0</v>
      </c>
      <c r="L259" s="10">
        <v>1</v>
      </c>
      <c r="M259" s="10">
        <v>0</v>
      </c>
      <c r="N259" s="10">
        <v>1</v>
      </c>
      <c r="O259" s="10">
        <v>0</v>
      </c>
      <c r="P259" s="10">
        <v>0</v>
      </c>
      <c r="Q259" s="12">
        <f t="shared" si="190"/>
        <v>2</v>
      </c>
      <c r="R259" s="12">
        <v>0</v>
      </c>
      <c r="S259" s="12">
        <v>0</v>
      </c>
      <c r="T259" s="12">
        <f t="shared" si="191"/>
        <v>2.5</v>
      </c>
      <c r="U259" s="12">
        <f t="shared" si="192"/>
        <v>1</v>
      </c>
      <c r="V259" s="12">
        <f t="shared" si="193"/>
        <v>2</v>
      </c>
      <c r="W259" s="12">
        <f t="shared" si="194"/>
        <v>2</v>
      </c>
      <c r="X259" s="21"/>
    </row>
    <row r="260" spans="1:24" x14ac:dyDescent="0.3">
      <c r="A260" s="13" t="s">
        <v>71</v>
      </c>
      <c r="B260" s="14" t="s">
        <v>850</v>
      </c>
      <c r="C260" s="15" t="s">
        <v>842</v>
      </c>
      <c r="D260" s="37" t="s">
        <v>29</v>
      </c>
      <c r="E260" s="38" t="s">
        <v>23</v>
      </c>
      <c r="F260" s="40">
        <f>SUM(F257:F259)</f>
        <v>0</v>
      </c>
      <c r="G260" s="40">
        <f t="shared" ref="G260:W260" si="195">SUM(G257:G259)</f>
        <v>0</v>
      </c>
      <c r="H260" s="40">
        <f t="shared" si="195"/>
        <v>0</v>
      </c>
      <c r="I260" s="40">
        <f t="shared" si="195"/>
        <v>4</v>
      </c>
      <c r="J260" s="40">
        <f t="shared" si="195"/>
        <v>5</v>
      </c>
      <c r="K260" s="40">
        <f t="shared" si="195"/>
        <v>0</v>
      </c>
      <c r="L260" s="40">
        <f t="shared" si="195"/>
        <v>3</v>
      </c>
      <c r="M260" s="40">
        <f t="shared" si="195"/>
        <v>0</v>
      </c>
      <c r="N260" s="40">
        <f t="shared" si="195"/>
        <v>3</v>
      </c>
      <c r="O260" s="40">
        <f t="shared" si="195"/>
        <v>0</v>
      </c>
      <c r="P260" s="40">
        <f t="shared" si="195"/>
        <v>0</v>
      </c>
      <c r="Q260" s="40">
        <f t="shared" si="195"/>
        <v>4</v>
      </c>
      <c r="R260" s="40">
        <f t="shared" si="195"/>
        <v>0</v>
      </c>
      <c r="S260" s="40">
        <f t="shared" si="195"/>
        <v>0</v>
      </c>
      <c r="T260" s="40">
        <f t="shared" si="195"/>
        <v>4.5</v>
      </c>
      <c r="U260" s="40">
        <f t="shared" si="195"/>
        <v>3</v>
      </c>
      <c r="V260" s="40">
        <f t="shared" si="195"/>
        <v>4</v>
      </c>
      <c r="W260" s="40">
        <f t="shared" si="195"/>
        <v>4</v>
      </c>
      <c r="X260" s="19" t="s">
        <v>30</v>
      </c>
    </row>
    <row r="261" spans="1:24" x14ac:dyDescent="0.3">
      <c r="A261" s="13" t="s">
        <v>71</v>
      </c>
      <c r="B261" s="14" t="s">
        <v>850</v>
      </c>
      <c r="C261" s="15" t="s">
        <v>842</v>
      </c>
      <c r="D261" s="37" t="s">
        <v>29</v>
      </c>
      <c r="E261" s="38" t="s">
        <v>23</v>
      </c>
      <c r="F261" s="40">
        <f>AVERAGE(F257:F259)</f>
        <v>0</v>
      </c>
      <c r="G261" s="40">
        <f t="shared" ref="G261:W261" si="196">AVERAGE(G257:G259)</f>
        <v>0</v>
      </c>
      <c r="H261" s="40">
        <f t="shared" si="196"/>
        <v>0</v>
      </c>
      <c r="I261" s="40">
        <f t="shared" si="196"/>
        <v>1.3333333333333333</v>
      </c>
      <c r="J261" s="40">
        <f t="shared" si="196"/>
        <v>1.6666666666666667</v>
      </c>
      <c r="K261" s="40">
        <f t="shared" si="196"/>
        <v>0</v>
      </c>
      <c r="L261" s="40">
        <f t="shared" si="196"/>
        <v>1</v>
      </c>
      <c r="M261" s="40">
        <f t="shared" si="196"/>
        <v>0</v>
      </c>
      <c r="N261" s="40">
        <f t="shared" si="196"/>
        <v>1</v>
      </c>
      <c r="O261" s="40">
        <f t="shared" si="196"/>
        <v>0</v>
      </c>
      <c r="P261" s="40">
        <f t="shared" si="196"/>
        <v>0</v>
      </c>
      <c r="Q261" s="40">
        <f t="shared" si="196"/>
        <v>1.3333333333333333</v>
      </c>
      <c r="R261" s="40">
        <f t="shared" si="196"/>
        <v>0</v>
      </c>
      <c r="S261" s="40">
        <f t="shared" si="196"/>
        <v>0</v>
      </c>
      <c r="T261" s="40">
        <f t="shared" si="196"/>
        <v>1.5</v>
      </c>
      <c r="U261" s="40">
        <f t="shared" si="196"/>
        <v>1</v>
      </c>
      <c r="V261" s="40">
        <f t="shared" si="196"/>
        <v>1.3333333333333333</v>
      </c>
      <c r="W261" s="40">
        <f t="shared" si="196"/>
        <v>1.3333333333333333</v>
      </c>
      <c r="X261" s="19" t="s">
        <v>31</v>
      </c>
    </row>
    <row r="262" spans="1:24" x14ac:dyDescent="0.3">
      <c r="A262" s="13" t="s">
        <v>71</v>
      </c>
      <c r="B262" s="14" t="s">
        <v>850</v>
      </c>
      <c r="C262" s="15" t="s">
        <v>842</v>
      </c>
      <c r="D262" s="37" t="s">
        <v>29</v>
      </c>
      <c r="E262" s="38" t="s">
        <v>23</v>
      </c>
      <c r="F262" s="40">
        <f>_xlfn.STDEV.P(F257:F259)</f>
        <v>0</v>
      </c>
      <c r="G262" s="40">
        <f t="shared" ref="G262:W262" si="197">_xlfn.STDEV.P(G257:G259)</f>
        <v>0</v>
      </c>
      <c r="H262" s="40">
        <f t="shared" si="197"/>
        <v>0</v>
      </c>
      <c r="I262" s="40">
        <f t="shared" si="197"/>
        <v>0.47140452079103168</v>
      </c>
      <c r="J262" s="40">
        <f t="shared" si="197"/>
        <v>0.94280904158206336</v>
      </c>
      <c r="K262" s="40">
        <f t="shared" si="197"/>
        <v>0</v>
      </c>
      <c r="L262" s="40">
        <f t="shared" si="197"/>
        <v>0</v>
      </c>
      <c r="M262" s="40">
        <f t="shared" si="197"/>
        <v>0</v>
      </c>
      <c r="N262" s="40">
        <f t="shared" si="197"/>
        <v>0</v>
      </c>
      <c r="O262" s="40">
        <f t="shared" si="197"/>
        <v>0</v>
      </c>
      <c r="P262" s="40">
        <f t="shared" si="197"/>
        <v>0</v>
      </c>
      <c r="Q262" s="40">
        <f t="shared" si="197"/>
        <v>0.47140452079103168</v>
      </c>
      <c r="R262" s="40">
        <f t="shared" si="197"/>
        <v>0</v>
      </c>
      <c r="S262" s="40">
        <f t="shared" si="197"/>
        <v>0</v>
      </c>
      <c r="T262" s="40">
        <f t="shared" si="197"/>
        <v>0.70710678118654757</v>
      </c>
      <c r="U262" s="40">
        <f t="shared" si="197"/>
        <v>0</v>
      </c>
      <c r="V262" s="40">
        <f t="shared" si="197"/>
        <v>0.47140452079103168</v>
      </c>
      <c r="W262" s="40">
        <f t="shared" si="197"/>
        <v>0.47140452079103168</v>
      </c>
      <c r="X262" s="19" t="s">
        <v>32</v>
      </c>
    </row>
    <row r="263" spans="1:24" x14ac:dyDescent="0.3">
      <c r="A263" s="34" t="s">
        <v>71</v>
      </c>
      <c r="B263" s="6" t="s">
        <v>68</v>
      </c>
      <c r="C263" s="7" t="s">
        <v>42</v>
      </c>
      <c r="D263" s="26" t="s">
        <v>248</v>
      </c>
      <c r="E263" s="29" t="s">
        <v>249</v>
      </c>
      <c r="F263" s="39">
        <v>0</v>
      </c>
      <c r="G263" s="39">
        <v>0</v>
      </c>
      <c r="H263" s="39">
        <v>0</v>
      </c>
      <c r="I263" s="39">
        <v>1</v>
      </c>
      <c r="J263" s="39">
        <v>3</v>
      </c>
      <c r="K263" s="39">
        <v>0</v>
      </c>
      <c r="L263" s="39">
        <v>1</v>
      </c>
      <c r="M263" s="39">
        <v>0</v>
      </c>
      <c r="N263" s="39">
        <v>2</v>
      </c>
      <c r="O263" s="39">
        <v>0</v>
      </c>
      <c r="P263" s="39">
        <v>0</v>
      </c>
      <c r="Q263" s="12">
        <f t="shared" ref="Q263:Q264" si="198">((J263+N263)/2)</f>
        <v>2.5</v>
      </c>
      <c r="R263" s="12">
        <v>0</v>
      </c>
      <c r="S263" s="12">
        <v>0</v>
      </c>
      <c r="T263" s="12">
        <f t="shared" ref="T263:T264" si="199">((G263+I263+J263)/2)</f>
        <v>2</v>
      </c>
      <c r="U263" s="12">
        <f t="shared" ref="U263:U264" si="200">((N263+P263)/1)</f>
        <v>2</v>
      </c>
      <c r="V263" s="12">
        <f t="shared" ref="V263:V264" si="201">((I263+M263)/1)</f>
        <v>1</v>
      </c>
      <c r="W263" s="12">
        <f t="shared" ref="W263:W264" si="202">((H263+I263+M263)/1)</f>
        <v>1</v>
      </c>
    </row>
    <row r="264" spans="1:24" x14ac:dyDescent="0.3">
      <c r="A264" s="34" t="s">
        <v>71</v>
      </c>
      <c r="B264" s="6" t="s">
        <v>68</v>
      </c>
      <c r="C264" s="7" t="s">
        <v>42</v>
      </c>
      <c r="D264" s="26" t="s">
        <v>250</v>
      </c>
      <c r="E264" s="29" t="s">
        <v>251</v>
      </c>
      <c r="F264" s="39">
        <v>0</v>
      </c>
      <c r="G264" s="39">
        <v>0</v>
      </c>
      <c r="H264" s="39">
        <v>0</v>
      </c>
      <c r="I264" s="39">
        <v>1</v>
      </c>
      <c r="J264" s="39">
        <v>3</v>
      </c>
      <c r="K264" s="39">
        <v>0</v>
      </c>
      <c r="L264" s="39">
        <v>1</v>
      </c>
      <c r="M264" s="39">
        <v>0</v>
      </c>
      <c r="N264" s="39">
        <v>2</v>
      </c>
      <c r="O264" s="39">
        <v>0</v>
      </c>
      <c r="P264" s="39">
        <v>0</v>
      </c>
      <c r="Q264" s="12">
        <f t="shared" si="198"/>
        <v>2.5</v>
      </c>
      <c r="R264" s="12">
        <v>0</v>
      </c>
      <c r="S264" s="12">
        <v>0</v>
      </c>
      <c r="T264" s="12">
        <f t="shared" si="199"/>
        <v>2</v>
      </c>
      <c r="U264" s="12">
        <f t="shared" si="200"/>
        <v>2</v>
      </c>
      <c r="V264" s="12">
        <f t="shared" si="201"/>
        <v>1</v>
      </c>
      <c r="W264" s="12">
        <f t="shared" si="202"/>
        <v>1</v>
      </c>
    </row>
    <row r="265" spans="1:24" x14ac:dyDescent="0.3">
      <c r="A265" s="13" t="s">
        <v>71</v>
      </c>
      <c r="B265" s="19" t="s">
        <v>68</v>
      </c>
      <c r="C265" s="15" t="s">
        <v>42</v>
      </c>
      <c r="D265" s="37" t="s">
        <v>29</v>
      </c>
      <c r="E265" s="38" t="s">
        <v>23</v>
      </c>
      <c r="F265" s="18">
        <f t="shared" ref="F265:W265" si="203">SUM(F263:F264)</f>
        <v>0</v>
      </c>
      <c r="G265" s="18">
        <f t="shared" si="203"/>
        <v>0</v>
      </c>
      <c r="H265" s="18">
        <f t="shared" si="203"/>
        <v>0</v>
      </c>
      <c r="I265" s="18">
        <f t="shared" si="203"/>
        <v>2</v>
      </c>
      <c r="J265" s="18">
        <f t="shared" si="203"/>
        <v>6</v>
      </c>
      <c r="K265" s="18">
        <f t="shared" si="203"/>
        <v>0</v>
      </c>
      <c r="L265" s="18">
        <f t="shared" si="203"/>
        <v>2</v>
      </c>
      <c r="M265" s="18">
        <f t="shared" si="203"/>
        <v>0</v>
      </c>
      <c r="N265" s="18">
        <f t="shared" si="203"/>
        <v>4</v>
      </c>
      <c r="O265" s="18">
        <f t="shared" si="203"/>
        <v>0</v>
      </c>
      <c r="P265" s="18">
        <f t="shared" si="203"/>
        <v>0</v>
      </c>
      <c r="Q265" s="18">
        <f t="shared" si="203"/>
        <v>5</v>
      </c>
      <c r="R265" s="18">
        <f t="shared" si="203"/>
        <v>0</v>
      </c>
      <c r="S265" s="18">
        <f t="shared" si="203"/>
        <v>0</v>
      </c>
      <c r="T265" s="18">
        <f t="shared" si="203"/>
        <v>4</v>
      </c>
      <c r="U265" s="18">
        <f t="shared" si="203"/>
        <v>4</v>
      </c>
      <c r="V265" s="18">
        <f t="shared" si="203"/>
        <v>2</v>
      </c>
      <c r="W265" s="18">
        <f t="shared" si="203"/>
        <v>2</v>
      </c>
      <c r="X265" s="19" t="s">
        <v>30</v>
      </c>
    </row>
    <row r="266" spans="1:24" x14ac:dyDescent="0.3">
      <c r="A266" s="13" t="s">
        <v>71</v>
      </c>
      <c r="B266" s="19" t="s">
        <v>68</v>
      </c>
      <c r="C266" s="15" t="s">
        <v>42</v>
      </c>
      <c r="D266" s="37" t="s">
        <v>29</v>
      </c>
      <c r="E266" s="38" t="s">
        <v>23</v>
      </c>
      <c r="F266" s="18">
        <f t="shared" ref="F266:W266" si="204">AVERAGE(F263:F264)</f>
        <v>0</v>
      </c>
      <c r="G266" s="18">
        <f t="shared" si="204"/>
        <v>0</v>
      </c>
      <c r="H266" s="18">
        <f t="shared" si="204"/>
        <v>0</v>
      </c>
      <c r="I266" s="18">
        <f t="shared" si="204"/>
        <v>1</v>
      </c>
      <c r="J266" s="18">
        <f t="shared" si="204"/>
        <v>3</v>
      </c>
      <c r="K266" s="18">
        <f t="shared" si="204"/>
        <v>0</v>
      </c>
      <c r="L266" s="18">
        <f t="shared" si="204"/>
        <v>1</v>
      </c>
      <c r="M266" s="18">
        <f t="shared" si="204"/>
        <v>0</v>
      </c>
      <c r="N266" s="18">
        <f t="shared" si="204"/>
        <v>2</v>
      </c>
      <c r="O266" s="18">
        <f t="shared" si="204"/>
        <v>0</v>
      </c>
      <c r="P266" s="18">
        <f t="shared" si="204"/>
        <v>0</v>
      </c>
      <c r="Q266" s="18">
        <f t="shared" si="204"/>
        <v>2.5</v>
      </c>
      <c r="R266" s="18">
        <f t="shared" si="204"/>
        <v>0</v>
      </c>
      <c r="S266" s="18">
        <f t="shared" si="204"/>
        <v>0</v>
      </c>
      <c r="T266" s="18">
        <f t="shared" si="204"/>
        <v>2</v>
      </c>
      <c r="U266" s="18">
        <f t="shared" si="204"/>
        <v>2</v>
      </c>
      <c r="V266" s="18">
        <f t="shared" si="204"/>
        <v>1</v>
      </c>
      <c r="W266" s="18">
        <f t="shared" si="204"/>
        <v>1</v>
      </c>
      <c r="X266" s="19" t="s">
        <v>31</v>
      </c>
    </row>
    <row r="267" spans="1:24" x14ac:dyDescent="0.3">
      <c r="A267" s="13" t="s">
        <v>71</v>
      </c>
      <c r="B267" s="19" t="s">
        <v>68</v>
      </c>
      <c r="C267" s="15" t="s">
        <v>42</v>
      </c>
      <c r="D267" s="37" t="s">
        <v>29</v>
      </c>
      <c r="E267" s="38" t="s">
        <v>23</v>
      </c>
      <c r="F267" s="18">
        <f t="shared" ref="F267:W267" si="205">_xlfn.STDEV.P(F263:F264)</f>
        <v>0</v>
      </c>
      <c r="G267" s="18">
        <f t="shared" si="205"/>
        <v>0</v>
      </c>
      <c r="H267" s="18">
        <f t="shared" si="205"/>
        <v>0</v>
      </c>
      <c r="I267" s="18">
        <f t="shared" si="205"/>
        <v>0</v>
      </c>
      <c r="J267" s="18">
        <f t="shared" si="205"/>
        <v>0</v>
      </c>
      <c r="K267" s="18">
        <f t="shared" si="205"/>
        <v>0</v>
      </c>
      <c r="L267" s="18">
        <f t="shared" si="205"/>
        <v>0</v>
      </c>
      <c r="M267" s="18">
        <f t="shared" si="205"/>
        <v>0</v>
      </c>
      <c r="N267" s="18">
        <f t="shared" si="205"/>
        <v>0</v>
      </c>
      <c r="O267" s="18">
        <f t="shared" si="205"/>
        <v>0</v>
      </c>
      <c r="P267" s="18">
        <f t="shared" si="205"/>
        <v>0</v>
      </c>
      <c r="Q267" s="18">
        <f t="shared" si="205"/>
        <v>0</v>
      </c>
      <c r="R267" s="18">
        <f t="shared" si="205"/>
        <v>0</v>
      </c>
      <c r="S267" s="18">
        <f t="shared" si="205"/>
        <v>0</v>
      </c>
      <c r="T267" s="18">
        <f t="shared" si="205"/>
        <v>0</v>
      </c>
      <c r="U267" s="18">
        <f t="shared" si="205"/>
        <v>0</v>
      </c>
      <c r="V267" s="18">
        <f t="shared" si="205"/>
        <v>0</v>
      </c>
      <c r="W267" s="18">
        <f t="shared" si="205"/>
        <v>0</v>
      </c>
      <c r="X267" s="19" t="s">
        <v>32</v>
      </c>
    </row>
    <row r="268" spans="1:24" s="22" customFormat="1" x14ac:dyDescent="0.3">
      <c r="A268" s="34" t="s">
        <v>71</v>
      </c>
      <c r="B268" s="6" t="s">
        <v>858</v>
      </c>
      <c r="C268" s="7" t="s">
        <v>842</v>
      </c>
      <c r="D268" s="8" t="s">
        <v>252</v>
      </c>
      <c r="E268" s="30" t="s">
        <v>253</v>
      </c>
      <c r="F268" s="27">
        <v>0</v>
      </c>
      <c r="G268" s="27">
        <v>0</v>
      </c>
      <c r="H268" s="27">
        <v>0</v>
      </c>
      <c r="I268" s="27">
        <v>2</v>
      </c>
      <c r="J268" s="27">
        <v>3</v>
      </c>
      <c r="K268" s="27">
        <v>0</v>
      </c>
      <c r="L268" s="27">
        <v>1</v>
      </c>
      <c r="M268" s="27">
        <v>0</v>
      </c>
      <c r="N268" s="27">
        <v>2</v>
      </c>
      <c r="O268" s="27">
        <v>0</v>
      </c>
      <c r="P268" s="27">
        <v>0</v>
      </c>
      <c r="Q268" s="11">
        <f>((J268+N268)/2)</f>
        <v>2.5</v>
      </c>
      <c r="R268" s="10">
        <v>0</v>
      </c>
      <c r="S268" s="10">
        <v>0</v>
      </c>
      <c r="T268" s="12">
        <f>((G268+I268+J268)/2)</f>
        <v>2.5</v>
      </c>
      <c r="U268" s="12">
        <f>((N268+P268)/1)</f>
        <v>2</v>
      </c>
      <c r="V268" s="12">
        <f>((I268+M268)/1)</f>
        <v>2</v>
      </c>
      <c r="W268" s="12">
        <f>((H268+I268+M268)/1)</f>
        <v>2</v>
      </c>
      <c r="X268" s="21"/>
    </row>
    <row r="269" spans="1:24" s="22" customFormat="1" x14ac:dyDescent="0.3">
      <c r="A269" s="34" t="s">
        <v>71</v>
      </c>
      <c r="B269" s="6" t="s">
        <v>858</v>
      </c>
      <c r="C269" s="7" t="s">
        <v>842</v>
      </c>
      <c r="D269" s="8" t="s">
        <v>254</v>
      </c>
      <c r="E269" s="30" t="s">
        <v>255</v>
      </c>
      <c r="F269" s="27">
        <v>0</v>
      </c>
      <c r="G269" s="27">
        <v>0</v>
      </c>
      <c r="H269" s="27">
        <v>0</v>
      </c>
      <c r="I269" s="27">
        <v>1</v>
      </c>
      <c r="J269" s="27">
        <v>3</v>
      </c>
      <c r="K269" s="27">
        <v>0</v>
      </c>
      <c r="L269" s="27">
        <v>1</v>
      </c>
      <c r="M269" s="27">
        <v>0</v>
      </c>
      <c r="N269" s="27">
        <v>3</v>
      </c>
      <c r="O269" s="27">
        <v>0</v>
      </c>
      <c r="P269" s="27">
        <v>0</v>
      </c>
      <c r="Q269" s="11">
        <f t="shared" ref="Q269:Q276" si="206">((J269+N269)/2)</f>
        <v>3</v>
      </c>
      <c r="R269" s="10">
        <v>0</v>
      </c>
      <c r="S269" s="10">
        <v>0</v>
      </c>
      <c r="T269" s="12">
        <f t="shared" ref="T269:T276" si="207">((G269+I269+J269)/2)</f>
        <v>2</v>
      </c>
      <c r="U269" s="12">
        <f t="shared" ref="U269:U276" si="208">((N269+P269)/1)</f>
        <v>3</v>
      </c>
      <c r="V269" s="12">
        <f t="shared" ref="V269:V276" si="209">((I269+M269)/1)</f>
        <v>1</v>
      </c>
      <c r="W269" s="12">
        <f t="shared" ref="W269:W276" si="210">((H269+I269+M269)/1)</f>
        <v>1</v>
      </c>
      <c r="X269" s="21"/>
    </row>
    <row r="270" spans="1:24" s="22" customFormat="1" x14ac:dyDescent="0.3">
      <c r="A270" s="34" t="s">
        <v>71</v>
      </c>
      <c r="B270" s="6" t="s">
        <v>858</v>
      </c>
      <c r="C270" s="7" t="s">
        <v>842</v>
      </c>
      <c r="D270" s="8" t="s">
        <v>256</v>
      </c>
      <c r="E270" s="30" t="s">
        <v>257</v>
      </c>
      <c r="F270" s="27">
        <v>0</v>
      </c>
      <c r="G270" s="27">
        <v>0</v>
      </c>
      <c r="H270" s="27">
        <v>0</v>
      </c>
      <c r="I270" s="27">
        <v>2</v>
      </c>
      <c r="J270" s="27">
        <v>3</v>
      </c>
      <c r="K270" s="27">
        <v>0</v>
      </c>
      <c r="L270" s="27">
        <v>1</v>
      </c>
      <c r="M270" s="27">
        <v>0</v>
      </c>
      <c r="N270" s="27">
        <v>3</v>
      </c>
      <c r="O270" s="27">
        <v>0</v>
      </c>
      <c r="P270" s="27">
        <v>0</v>
      </c>
      <c r="Q270" s="11">
        <f t="shared" si="206"/>
        <v>3</v>
      </c>
      <c r="R270" s="10">
        <v>0</v>
      </c>
      <c r="S270" s="10">
        <v>0</v>
      </c>
      <c r="T270" s="12">
        <f t="shared" si="207"/>
        <v>2.5</v>
      </c>
      <c r="U270" s="12">
        <f t="shared" si="208"/>
        <v>3</v>
      </c>
      <c r="V270" s="12">
        <f t="shared" si="209"/>
        <v>2</v>
      </c>
      <c r="W270" s="12">
        <f t="shared" si="210"/>
        <v>2</v>
      </c>
      <c r="X270" s="21"/>
    </row>
    <row r="271" spans="1:24" s="22" customFormat="1" x14ac:dyDescent="0.3">
      <c r="A271" s="34" t="s">
        <v>71</v>
      </c>
      <c r="B271" s="6" t="s">
        <v>858</v>
      </c>
      <c r="C271" s="7" t="s">
        <v>842</v>
      </c>
      <c r="D271" s="8" t="s">
        <v>258</v>
      </c>
      <c r="E271" s="28" t="s">
        <v>259</v>
      </c>
      <c r="F271" s="27">
        <v>0</v>
      </c>
      <c r="G271" s="27">
        <v>0</v>
      </c>
      <c r="H271" s="27">
        <v>0</v>
      </c>
      <c r="I271" s="27">
        <v>2</v>
      </c>
      <c r="J271" s="27">
        <v>3</v>
      </c>
      <c r="K271" s="27">
        <v>0</v>
      </c>
      <c r="L271" s="27">
        <v>1</v>
      </c>
      <c r="M271" s="27">
        <v>0</v>
      </c>
      <c r="N271" s="27">
        <v>3</v>
      </c>
      <c r="O271" s="27">
        <v>0</v>
      </c>
      <c r="P271" s="27">
        <v>0</v>
      </c>
      <c r="Q271" s="11">
        <f t="shared" si="206"/>
        <v>3</v>
      </c>
      <c r="R271" s="10">
        <v>0</v>
      </c>
      <c r="S271" s="10">
        <v>0</v>
      </c>
      <c r="T271" s="12">
        <f t="shared" si="207"/>
        <v>2.5</v>
      </c>
      <c r="U271" s="12">
        <f t="shared" si="208"/>
        <v>3</v>
      </c>
      <c r="V271" s="12">
        <f t="shared" si="209"/>
        <v>2</v>
      </c>
      <c r="W271" s="12">
        <f t="shared" si="210"/>
        <v>2</v>
      </c>
      <c r="X271" s="21"/>
    </row>
    <row r="272" spans="1:24" s="22" customFormat="1" x14ac:dyDescent="0.3">
      <c r="A272" s="34" t="s">
        <v>71</v>
      </c>
      <c r="B272" s="6" t="s">
        <v>858</v>
      </c>
      <c r="C272" s="7" t="s">
        <v>842</v>
      </c>
      <c r="D272" s="8" t="s">
        <v>260</v>
      </c>
      <c r="E272" s="28" t="s">
        <v>261</v>
      </c>
      <c r="F272" s="27">
        <v>0</v>
      </c>
      <c r="G272" s="27">
        <v>0</v>
      </c>
      <c r="H272" s="27">
        <v>0</v>
      </c>
      <c r="I272" s="27">
        <v>2</v>
      </c>
      <c r="J272" s="27">
        <v>3</v>
      </c>
      <c r="K272" s="27">
        <v>0</v>
      </c>
      <c r="L272" s="27">
        <v>1</v>
      </c>
      <c r="M272" s="27">
        <v>0</v>
      </c>
      <c r="N272" s="27">
        <v>3</v>
      </c>
      <c r="O272" s="27">
        <v>0</v>
      </c>
      <c r="P272" s="27">
        <v>0</v>
      </c>
      <c r="Q272" s="11">
        <f t="shared" si="206"/>
        <v>3</v>
      </c>
      <c r="R272" s="10">
        <v>0</v>
      </c>
      <c r="S272" s="10">
        <v>0</v>
      </c>
      <c r="T272" s="12">
        <f t="shared" si="207"/>
        <v>2.5</v>
      </c>
      <c r="U272" s="12">
        <f t="shared" si="208"/>
        <v>3</v>
      </c>
      <c r="V272" s="12">
        <f t="shared" si="209"/>
        <v>2</v>
      </c>
      <c r="W272" s="12">
        <f t="shared" si="210"/>
        <v>2</v>
      </c>
      <c r="X272" s="21"/>
    </row>
    <row r="273" spans="1:34" s="22" customFormat="1" x14ac:dyDescent="0.3">
      <c r="A273" s="34" t="s">
        <v>71</v>
      </c>
      <c r="B273" s="6" t="s">
        <v>858</v>
      </c>
      <c r="C273" s="7" t="s">
        <v>842</v>
      </c>
      <c r="D273" s="8" t="s">
        <v>262</v>
      </c>
      <c r="E273" s="28" t="s">
        <v>263</v>
      </c>
      <c r="F273" s="27">
        <v>0</v>
      </c>
      <c r="G273" s="27">
        <v>0</v>
      </c>
      <c r="H273" s="27">
        <v>0</v>
      </c>
      <c r="I273" s="27">
        <v>2</v>
      </c>
      <c r="J273" s="27">
        <v>3</v>
      </c>
      <c r="K273" s="27">
        <v>0</v>
      </c>
      <c r="L273" s="27">
        <v>1</v>
      </c>
      <c r="M273" s="27">
        <v>0</v>
      </c>
      <c r="N273" s="27">
        <v>2</v>
      </c>
      <c r="O273" s="27">
        <v>0</v>
      </c>
      <c r="P273" s="27">
        <v>0</v>
      </c>
      <c r="Q273" s="11">
        <f t="shared" si="206"/>
        <v>2.5</v>
      </c>
      <c r="R273" s="10">
        <v>0</v>
      </c>
      <c r="S273" s="10">
        <v>0</v>
      </c>
      <c r="T273" s="12">
        <f t="shared" si="207"/>
        <v>2.5</v>
      </c>
      <c r="U273" s="12">
        <f t="shared" si="208"/>
        <v>2</v>
      </c>
      <c r="V273" s="12">
        <f t="shared" si="209"/>
        <v>2</v>
      </c>
      <c r="W273" s="12">
        <f t="shared" si="210"/>
        <v>2</v>
      </c>
      <c r="X273" s="21"/>
    </row>
    <row r="274" spans="1:34" s="22" customFormat="1" x14ac:dyDescent="0.3">
      <c r="A274" s="34" t="s">
        <v>71</v>
      </c>
      <c r="B274" s="6" t="s">
        <v>858</v>
      </c>
      <c r="C274" s="7" t="s">
        <v>842</v>
      </c>
      <c r="D274" s="8" t="s">
        <v>264</v>
      </c>
      <c r="E274" s="28" t="s">
        <v>265</v>
      </c>
      <c r="F274" s="27">
        <v>0</v>
      </c>
      <c r="G274" s="27">
        <v>0</v>
      </c>
      <c r="H274" s="27">
        <v>0</v>
      </c>
      <c r="I274" s="27">
        <v>1</v>
      </c>
      <c r="J274" s="27">
        <v>3</v>
      </c>
      <c r="K274" s="27">
        <v>0</v>
      </c>
      <c r="L274" s="27">
        <v>1</v>
      </c>
      <c r="M274" s="27">
        <v>0</v>
      </c>
      <c r="N274" s="27">
        <v>3</v>
      </c>
      <c r="O274" s="27">
        <v>0</v>
      </c>
      <c r="P274" s="27">
        <v>0</v>
      </c>
      <c r="Q274" s="11">
        <f t="shared" si="206"/>
        <v>3</v>
      </c>
      <c r="R274" s="10">
        <v>0</v>
      </c>
      <c r="S274" s="10">
        <v>0</v>
      </c>
      <c r="T274" s="12">
        <f t="shared" si="207"/>
        <v>2</v>
      </c>
      <c r="U274" s="12">
        <f t="shared" si="208"/>
        <v>3</v>
      </c>
      <c r="V274" s="12">
        <f t="shared" si="209"/>
        <v>1</v>
      </c>
      <c r="W274" s="12">
        <f t="shared" si="210"/>
        <v>1</v>
      </c>
      <c r="X274" s="21"/>
    </row>
    <row r="275" spans="1:34" s="22" customFormat="1" x14ac:dyDescent="0.3">
      <c r="A275" s="34" t="s">
        <v>71</v>
      </c>
      <c r="B275" s="6" t="s">
        <v>858</v>
      </c>
      <c r="C275" s="7" t="s">
        <v>842</v>
      </c>
      <c r="D275" s="8" t="s">
        <v>266</v>
      </c>
      <c r="E275" s="28" t="s">
        <v>267</v>
      </c>
      <c r="F275" s="27">
        <v>0</v>
      </c>
      <c r="G275" s="27">
        <v>0</v>
      </c>
      <c r="H275" s="27">
        <v>0</v>
      </c>
      <c r="I275" s="27">
        <v>2</v>
      </c>
      <c r="J275" s="27">
        <v>3</v>
      </c>
      <c r="K275" s="27">
        <v>0</v>
      </c>
      <c r="L275" s="27">
        <v>1</v>
      </c>
      <c r="M275" s="27">
        <v>0</v>
      </c>
      <c r="N275" s="27">
        <v>3</v>
      </c>
      <c r="O275" s="27">
        <v>0</v>
      </c>
      <c r="P275" s="27">
        <v>0</v>
      </c>
      <c r="Q275" s="11">
        <f t="shared" si="206"/>
        <v>3</v>
      </c>
      <c r="R275" s="10">
        <v>0</v>
      </c>
      <c r="S275" s="10">
        <v>0</v>
      </c>
      <c r="T275" s="12">
        <f t="shared" si="207"/>
        <v>2.5</v>
      </c>
      <c r="U275" s="12">
        <f t="shared" si="208"/>
        <v>3</v>
      </c>
      <c r="V275" s="12">
        <f t="shared" si="209"/>
        <v>2</v>
      </c>
      <c r="W275" s="12">
        <f t="shared" si="210"/>
        <v>2</v>
      </c>
      <c r="X275" s="21"/>
    </row>
    <row r="276" spans="1:34" s="22" customFormat="1" x14ac:dyDescent="0.3">
      <c r="A276" s="34" t="s">
        <v>71</v>
      </c>
      <c r="B276" s="6" t="s">
        <v>858</v>
      </c>
      <c r="C276" s="7" t="s">
        <v>842</v>
      </c>
      <c r="D276" s="8" t="s">
        <v>268</v>
      </c>
      <c r="E276" s="28" t="s">
        <v>269</v>
      </c>
      <c r="F276" s="27">
        <v>0</v>
      </c>
      <c r="G276" s="27">
        <v>0</v>
      </c>
      <c r="H276" s="27">
        <v>0</v>
      </c>
      <c r="I276" s="27">
        <v>1</v>
      </c>
      <c r="J276" s="27">
        <v>3</v>
      </c>
      <c r="K276" s="27">
        <v>0</v>
      </c>
      <c r="L276" s="27">
        <v>1</v>
      </c>
      <c r="M276" s="27">
        <v>0</v>
      </c>
      <c r="N276" s="27">
        <v>3</v>
      </c>
      <c r="O276" s="27">
        <v>0</v>
      </c>
      <c r="P276" s="27">
        <v>0</v>
      </c>
      <c r="Q276" s="11">
        <f t="shared" si="206"/>
        <v>3</v>
      </c>
      <c r="R276" s="10">
        <v>0</v>
      </c>
      <c r="S276" s="10">
        <v>0</v>
      </c>
      <c r="T276" s="12">
        <f t="shared" si="207"/>
        <v>2</v>
      </c>
      <c r="U276" s="12">
        <f t="shared" si="208"/>
        <v>3</v>
      </c>
      <c r="V276" s="12">
        <f t="shared" si="209"/>
        <v>1</v>
      </c>
      <c r="W276" s="12">
        <f t="shared" si="210"/>
        <v>1</v>
      </c>
      <c r="X276" s="21"/>
    </row>
    <row r="277" spans="1:34" x14ac:dyDescent="0.3">
      <c r="A277" s="13" t="s">
        <v>71</v>
      </c>
      <c r="B277" s="14" t="s">
        <v>858</v>
      </c>
      <c r="C277" s="15" t="s">
        <v>842</v>
      </c>
      <c r="D277" s="37" t="s">
        <v>29</v>
      </c>
      <c r="E277" s="38" t="s">
        <v>23</v>
      </c>
      <c r="F277" s="40">
        <f>SUM(F268:F276)</f>
        <v>0</v>
      </c>
      <c r="G277" s="40">
        <f t="shared" ref="G277:W277" si="211">SUM(G268:G276)</f>
        <v>0</v>
      </c>
      <c r="H277" s="40">
        <f t="shared" si="211"/>
        <v>0</v>
      </c>
      <c r="I277" s="40">
        <f t="shared" si="211"/>
        <v>15</v>
      </c>
      <c r="J277" s="40">
        <f t="shared" si="211"/>
        <v>27</v>
      </c>
      <c r="K277" s="40">
        <f t="shared" si="211"/>
        <v>0</v>
      </c>
      <c r="L277" s="40">
        <f t="shared" si="211"/>
        <v>9</v>
      </c>
      <c r="M277" s="40">
        <f t="shared" si="211"/>
        <v>0</v>
      </c>
      <c r="N277" s="40">
        <f t="shared" si="211"/>
        <v>25</v>
      </c>
      <c r="O277" s="40">
        <f t="shared" si="211"/>
        <v>0</v>
      </c>
      <c r="P277" s="40">
        <f t="shared" si="211"/>
        <v>0</v>
      </c>
      <c r="Q277" s="40">
        <f t="shared" si="211"/>
        <v>26</v>
      </c>
      <c r="R277" s="40">
        <f t="shared" si="211"/>
        <v>0</v>
      </c>
      <c r="S277" s="40">
        <f t="shared" si="211"/>
        <v>0</v>
      </c>
      <c r="T277" s="40">
        <f t="shared" si="211"/>
        <v>21</v>
      </c>
      <c r="U277" s="40">
        <f t="shared" si="211"/>
        <v>25</v>
      </c>
      <c r="V277" s="40">
        <f t="shared" si="211"/>
        <v>15</v>
      </c>
      <c r="W277" s="40">
        <f t="shared" si="211"/>
        <v>15</v>
      </c>
      <c r="X277" s="19" t="s">
        <v>30</v>
      </c>
    </row>
    <row r="278" spans="1:34" x14ac:dyDescent="0.3">
      <c r="A278" s="13" t="s">
        <v>71</v>
      </c>
      <c r="B278" s="14" t="s">
        <v>858</v>
      </c>
      <c r="C278" s="15" t="s">
        <v>842</v>
      </c>
      <c r="D278" s="37" t="s">
        <v>29</v>
      </c>
      <c r="E278" s="38" t="s">
        <v>23</v>
      </c>
      <c r="F278" s="40">
        <f>AVERAGE(F268:F276)</f>
        <v>0</v>
      </c>
      <c r="G278" s="40">
        <f t="shared" ref="G278:W278" si="212">AVERAGE(G268:G276)</f>
        <v>0</v>
      </c>
      <c r="H278" s="40">
        <f t="shared" si="212"/>
        <v>0</v>
      </c>
      <c r="I278" s="40">
        <f t="shared" si="212"/>
        <v>1.6666666666666667</v>
      </c>
      <c r="J278" s="40">
        <f t="shared" si="212"/>
        <v>3</v>
      </c>
      <c r="K278" s="40">
        <f t="shared" si="212"/>
        <v>0</v>
      </c>
      <c r="L278" s="40">
        <f t="shared" si="212"/>
        <v>1</v>
      </c>
      <c r="M278" s="40">
        <f t="shared" si="212"/>
        <v>0</v>
      </c>
      <c r="N278" s="40">
        <f t="shared" si="212"/>
        <v>2.7777777777777777</v>
      </c>
      <c r="O278" s="40">
        <f t="shared" si="212"/>
        <v>0</v>
      </c>
      <c r="P278" s="40">
        <f t="shared" si="212"/>
        <v>0</v>
      </c>
      <c r="Q278" s="40">
        <f t="shared" si="212"/>
        <v>2.8888888888888888</v>
      </c>
      <c r="R278" s="40">
        <f t="shared" si="212"/>
        <v>0</v>
      </c>
      <c r="S278" s="40">
        <f t="shared" si="212"/>
        <v>0</v>
      </c>
      <c r="T278" s="40">
        <f t="shared" si="212"/>
        <v>2.3333333333333335</v>
      </c>
      <c r="U278" s="40">
        <f t="shared" si="212"/>
        <v>2.7777777777777777</v>
      </c>
      <c r="V278" s="40">
        <f t="shared" si="212"/>
        <v>1.6666666666666667</v>
      </c>
      <c r="W278" s="40">
        <f t="shared" si="212"/>
        <v>1.6666666666666667</v>
      </c>
      <c r="X278" s="19" t="s">
        <v>31</v>
      </c>
    </row>
    <row r="279" spans="1:34" x14ac:dyDescent="0.3">
      <c r="A279" s="13" t="s">
        <v>71</v>
      </c>
      <c r="B279" s="14" t="s">
        <v>858</v>
      </c>
      <c r="C279" s="15" t="s">
        <v>842</v>
      </c>
      <c r="D279" s="37" t="s">
        <v>29</v>
      </c>
      <c r="E279" s="38" t="s">
        <v>23</v>
      </c>
      <c r="F279" s="40">
        <f>_xlfn.STDEV.P(F268:F276)</f>
        <v>0</v>
      </c>
      <c r="G279" s="40">
        <f t="shared" ref="G279:W279" si="213">_xlfn.STDEV.P(G268:G276)</f>
        <v>0</v>
      </c>
      <c r="H279" s="40">
        <f t="shared" si="213"/>
        <v>0</v>
      </c>
      <c r="I279" s="40">
        <f t="shared" si="213"/>
        <v>0.47140452079103168</v>
      </c>
      <c r="J279" s="40">
        <f t="shared" si="213"/>
        <v>0</v>
      </c>
      <c r="K279" s="40">
        <f t="shared" si="213"/>
        <v>0</v>
      </c>
      <c r="L279" s="40">
        <f t="shared" si="213"/>
        <v>0</v>
      </c>
      <c r="M279" s="40">
        <f t="shared" si="213"/>
        <v>0</v>
      </c>
      <c r="N279" s="40">
        <f t="shared" si="213"/>
        <v>0.41573970964154905</v>
      </c>
      <c r="O279" s="40">
        <f t="shared" si="213"/>
        <v>0</v>
      </c>
      <c r="P279" s="40">
        <f t="shared" si="213"/>
        <v>0</v>
      </c>
      <c r="Q279" s="40">
        <f t="shared" si="213"/>
        <v>0.2078698548207745</v>
      </c>
      <c r="R279" s="40">
        <f t="shared" si="213"/>
        <v>0</v>
      </c>
      <c r="S279" s="40">
        <f t="shared" si="213"/>
        <v>0</v>
      </c>
      <c r="T279" s="40">
        <f t="shared" si="213"/>
        <v>0.23570226039551584</v>
      </c>
      <c r="U279" s="40">
        <f t="shared" si="213"/>
        <v>0.41573970964154905</v>
      </c>
      <c r="V279" s="40">
        <f t="shared" si="213"/>
        <v>0.47140452079103168</v>
      </c>
      <c r="W279" s="40">
        <f t="shared" si="213"/>
        <v>0.47140452079103168</v>
      </c>
      <c r="X279" s="19" t="s">
        <v>32</v>
      </c>
    </row>
    <row r="280" spans="1:34" s="22" customFormat="1" x14ac:dyDescent="0.3">
      <c r="A280" s="42" t="s">
        <v>270</v>
      </c>
      <c r="B280" s="6" t="s">
        <v>843</v>
      </c>
      <c r="C280" s="7" t="s">
        <v>842</v>
      </c>
      <c r="D280" s="8" t="s">
        <v>271</v>
      </c>
      <c r="E280" s="30" t="s">
        <v>34</v>
      </c>
      <c r="F280" s="10">
        <v>0</v>
      </c>
      <c r="G280" s="10">
        <v>0</v>
      </c>
      <c r="H280" s="10">
        <v>0</v>
      </c>
      <c r="I280" s="10">
        <v>2</v>
      </c>
      <c r="J280" s="10">
        <v>3</v>
      </c>
      <c r="K280" s="10">
        <v>0</v>
      </c>
      <c r="L280" s="10">
        <v>2</v>
      </c>
      <c r="M280" s="10">
        <v>0</v>
      </c>
      <c r="N280" s="10">
        <v>1</v>
      </c>
      <c r="O280" s="10">
        <v>0</v>
      </c>
      <c r="P280" s="10">
        <v>0</v>
      </c>
      <c r="Q280" s="11">
        <f t="shared" ref="Q280:Q281" si="214">((J280+N280)/2)</f>
        <v>2</v>
      </c>
      <c r="R280" s="10">
        <v>0</v>
      </c>
      <c r="S280" s="10">
        <v>0</v>
      </c>
      <c r="T280" s="12">
        <f t="shared" ref="T280:T281" si="215">((G280+I280+J280)/2)</f>
        <v>2.5</v>
      </c>
      <c r="U280" s="12">
        <f t="shared" ref="U280:U281" si="216">((N280+P280)/1)</f>
        <v>1</v>
      </c>
      <c r="V280" s="12">
        <f t="shared" ref="V280:V281" si="217">((I280+M280)/1)</f>
        <v>2</v>
      </c>
      <c r="W280" s="12">
        <f t="shared" ref="W280:W281" si="218">((H280+I280+M280)/1)</f>
        <v>2</v>
      </c>
      <c r="X280" s="21"/>
    </row>
    <row r="281" spans="1:34" s="22" customFormat="1" x14ac:dyDescent="0.3">
      <c r="A281" s="42" t="s">
        <v>270</v>
      </c>
      <c r="B281" s="6" t="s">
        <v>843</v>
      </c>
      <c r="C281" s="7" t="s">
        <v>842</v>
      </c>
      <c r="D281" s="8" t="s">
        <v>272</v>
      </c>
      <c r="E281" s="28" t="s">
        <v>273</v>
      </c>
      <c r="F281" s="10">
        <v>0</v>
      </c>
      <c r="G281" s="10">
        <v>0</v>
      </c>
      <c r="H281" s="10">
        <v>0</v>
      </c>
      <c r="I281" s="10">
        <v>2</v>
      </c>
      <c r="J281" s="10">
        <v>3</v>
      </c>
      <c r="K281" s="10">
        <v>0</v>
      </c>
      <c r="L281" s="10">
        <v>2</v>
      </c>
      <c r="M281" s="10">
        <v>0</v>
      </c>
      <c r="N281" s="10">
        <v>1</v>
      </c>
      <c r="O281" s="10">
        <v>0</v>
      </c>
      <c r="P281" s="10">
        <v>0</v>
      </c>
      <c r="Q281" s="11">
        <f t="shared" si="214"/>
        <v>2</v>
      </c>
      <c r="R281" s="10">
        <v>0</v>
      </c>
      <c r="S281" s="10">
        <v>0</v>
      </c>
      <c r="T281" s="12">
        <f t="shared" si="215"/>
        <v>2.5</v>
      </c>
      <c r="U281" s="12">
        <f t="shared" si="216"/>
        <v>1</v>
      </c>
      <c r="V281" s="12">
        <f t="shared" si="217"/>
        <v>2</v>
      </c>
      <c r="W281" s="12">
        <f t="shared" si="218"/>
        <v>2</v>
      </c>
      <c r="X281" s="21"/>
    </row>
    <row r="282" spans="1:34" x14ac:dyDescent="0.3">
      <c r="A282" s="13" t="s">
        <v>270</v>
      </c>
      <c r="B282" s="14" t="s">
        <v>843</v>
      </c>
      <c r="C282" s="15" t="s">
        <v>842</v>
      </c>
      <c r="D282" s="16" t="s">
        <v>29</v>
      </c>
      <c r="E282" s="17" t="s">
        <v>23</v>
      </c>
      <c r="F282" s="18">
        <f>SUM(F280:F281)</f>
        <v>0</v>
      </c>
      <c r="G282" s="18">
        <f t="shared" ref="G282:W282" si="219">SUM(G280:G281)</f>
        <v>0</v>
      </c>
      <c r="H282" s="18">
        <f t="shared" si="219"/>
        <v>0</v>
      </c>
      <c r="I282" s="18">
        <f t="shared" si="219"/>
        <v>4</v>
      </c>
      <c r="J282" s="18">
        <f t="shared" si="219"/>
        <v>6</v>
      </c>
      <c r="K282" s="18">
        <f t="shared" si="219"/>
        <v>0</v>
      </c>
      <c r="L282" s="18">
        <f t="shared" si="219"/>
        <v>4</v>
      </c>
      <c r="M282" s="18">
        <f t="shared" si="219"/>
        <v>0</v>
      </c>
      <c r="N282" s="18">
        <f t="shared" si="219"/>
        <v>2</v>
      </c>
      <c r="O282" s="18">
        <f t="shared" si="219"/>
        <v>0</v>
      </c>
      <c r="P282" s="18">
        <f t="shared" si="219"/>
        <v>0</v>
      </c>
      <c r="Q282" s="18">
        <f t="shared" si="219"/>
        <v>4</v>
      </c>
      <c r="R282" s="18">
        <f t="shared" si="219"/>
        <v>0</v>
      </c>
      <c r="S282" s="18">
        <f t="shared" si="219"/>
        <v>0</v>
      </c>
      <c r="T282" s="18">
        <f t="shared" si="219"/>
        <v>5</v>
      </c>
      <c r="U282" s="18">
        <f t="shared" si="219"/>
        <v>2</v>
      </c>
      <c r="V282" s="18">
        <f t="shared" si="219"/>
        <v>4</v>
      </c>
      <c r="W282" s="18">
        <f t="shared" si="219"/>
        <v>4</v>
      </c>
      <c r="X282" s="19" t="s">
        <v>30</v>
      </c>
    </row>
    <row r="283" spans="1:34" x14ac:dyDescent="0.3">
      <c r="A283" s="13" t="s">
        <v>270</v>
      </c>
      <c r="B283" s="14" t="s">
        <v>843</v>
      </c>
      <c r="C283" s="15" t="s">
        <v>842</v>
      </c>
      <c r="D283" s="16" t="s">
        <v>29</v>
      </c>
      <c r="E283" s="17" t="s">
        <v>23</v>
      </c>
      <c r="F283" s="18">
        <f>AVERAGE(F280:F281)</f>
        <v>0</v>
      </c>
      <c r="G283" s="18">
        <f t="shared" ref="G283:W283" si="220">AVERAGE(G280:G281)</f>
        <v>0</v>
      </c>
      <c r="H283" s="18">
        <f t="shared" si="220"/>
        <v>0</v>
      </c>
      <c r="I283" s="18">
        <f t="shared" si="220"/>
        <v>2</v>
      </c>
      <c r="J283" s="18">
        <f t="shared" si="220"/>
        <v>3</v>
      </c>
      <c r="K283" s="18">
        <f t="shared" si="220"/>
        <v>0</v>
      </c>
      <c r="L283" s="18">
        <f t="shared" si="220"/>
        <v>2</v>
      </c>
      <c r="M283" s="18">
        <f t="shared" si="220"/>
        <v>0</v>
      </c>
      <c r="N283" s="18">
        <f t="shared" si="220"/>
        <v>1</v>
      </c>
      <c r="O283" s="18">
        <f t="shared" si="220"/>
        <v>0</v>
      </c>
      <c r="P283" s="18">
        <f t="shared" si="220"/>
        <v>0</v>
      </c>
      <c r="Q283" s="18">
        <f t="shared" si="220"/>
        <v>2</v>
      </c>
      <c r="R283" s="18">
        <f t="shared" si="220"/>
        <v>0</v>
      </c>
      <c r="S283" s="18">
        <f t="shared" si="220"/>
        <v>0</v>
      </c>
      <c r="T283" s="18">
        <f t="shared" si="220"/>
        <v>2.5</v>
      </c>
      <c r="U283" s="18">
        <f t="shared" si="220"/>
        <v>1</v>
      </c>
      <c r="V283" s="18">
        <f t="shared" si="220"/>
        <v>2</v>
      </c>
      <c r="W283" s="18">
        <f t="shared" si="220"/>
        <v>2</v>
      </c>
      <c r="X283" s="19" t="s">
        <v>31</v>
      </c>
    </row>
    <row r="284" spans="1:34" x14ac:dyDescent="0.3">
      <c r="A284" s="13" t="s">
        <v>270</v>
      </c>
      <c r="B284" s="14" t="s">
        <v>843</v>
      </c>
      <c r="C284" s="15" t="s">
        <v>842</v>
      </c>
      <c r="D284" s="16" t="s">
        <v>29</v>
      </c>
      <c r="E284" s="17" t="s">
        <v>23</v>
      </c>
      <c r="F284" s="18">
        <f>_xlfn.STDEV.P(F280:F281)</f>
        <v>0</v>
      </c>
      <c r="G284" s="18">
        <f t="shared" ref="G284:W284" si="221">_xlfn.STDEV.P(G280:G281)</f>
        <v>0</v>
      </c>
      <c r="H284" s="18">
        <f t="shared" si="221"/>
        <v>0</v>
      </c>
      <c r="I284" s="18">
        <f t="shared" si="221"/>
        <v>0</v>
      </c>
      <c r="J284" s="18">
        <f t="shared" si="221"/>
        <v>0</v>
      </c>
      <c r="K284" s="18">
        <f t="shared" si="221"/>
        <v>0</v>
      </c>
      <c r="L284" s="18">
        <f t="shared" si="221"/>
        <v>0</v>
      </c>
      <c r="M284" s="18">
        <f t="shared" si="221"/>
        <v>0</v>
      </c>
      <c r="N284" s="18">
        <f t="shared" si="221"/>
        <v>0</v>
      </c>
      <c r="O284" s="18">
        <f t="shared" si="221"/>
        <v>0</v>
      </c>
      <c r="P284" s="18">
        <f t="shared" si="221"/>
        <v>0</v>
      </c>
      <c r="Q284" s="18">
        <f t="shared" si="221"/>
        <v>0</v>
      </c>
      <c r="R284" s="18">
        <f t="shared" si="221"/>
        <v>0</v>
      </c>
      <c r="S284" s="18">
        <f t="shared" si="221"/>
        <v>0</v>
      </c>
      <c r="T284" s="18">
        <f t="shared" si="221"/>
        <v>0</v>
      </c>
      <c r="U284" s="18">
        <f t="shared" si="221"/>
        <v>0</v>
      </c>
      <c r="V284" s="18">
        <f t="shared" si="221"/>
        <v>0</v>
      </c>
      <c r="W284" s="18">
        <f t="shared" si="221"/>
        <v>0</v>
      </c>
      <c r="X284" s="19" t="s">
        <v>32</v>
      </c>
    </row>
    <row r="285" spans="1:34" s="22" customFormat="1" x14ac:dyDescent="0.3">
      <c r="A285" s="42" t="s">
        <v>270</v>
      </c>
      <c r="B285" s="6" t="s">
        <v>844</v>
      </c>
      <c r="C285" s="7" t="s">
        <v>842</v>
      </c>
      <c r="D285" s="8" t="s">
        <v>95</v>
      </c>
      <c r="E285" s="33" t="s">
        <v>274</v>
      </c>
      <c r="F285" s="10">
        <v>0</v>
      </c>
      <c r="G285" s="10">
        <v>0</v>
      </c>
      <c r="H285" s="10">
        <v>0</v>
      </c>
      <c r="I285" s="10">
        <v>1</v>
      </c>
      <c r="J285" s="10">
        <v>1</v>
      </c>
      <c r="K285" s="10">
        <v>0</v>
      </c>
      <c r="L285" s="10">
        <v>1</v>
      </c>
      <c r="M285" s="10">
        <v>0</v>
      </c>
      <c r="N285" s="10">
        <v>1</v>
      </c>
      <c r="O285" s="10">
        <v>0</v>
      </c>
      <c r="P285" s="10">
        <v>0</v>
      </c>
      <c r="Q285" s="11">
        <f t="shared" ref="Q285" si="222">((J285+N285)/2)</f>
        <v>1</v>
      </c>
      <c r="R285" s="10">
        <v>0</v>
      </c>
      <c r="S285" s="10">
        <v>0</v>
      </c>
      <c r="T285" s="12">
        <f t="shared" ref="T285" si="223">((G285+I285+J285)/2)</f>
        <v>1</v>
      </c>
      <c r="U285" s="12">
        <f t="shared" ref="U285" si="224">((N285+P285)/1)</f>
        <v>1</v>
      </c>
      <c r="V285" s="12">
        <f t="shared" ref="V285" si="225">((I285+M285)/1)</f>
        <v>1</v>
      </c>
      <c r="W285" s="12">
        <f t="shared" ref="W285" si="226">((H285+I285+M285)/1)</f>
        <v>1</v>
      </c>
      <c r="X285" s="10">
        <v>0</v>
      </c>
      <c r="Y285" s="10">
        <v>1</v>
      </c>
      <c r="Z285" s="10">
        <v>0</v>
      </c>
      <c r="AA285" s="10">
        <v>0</v>
      </c>
      <c r="AB285" s="12">
        <f t="shared" ref="AB285" si="227">((U285+Y285)/2)</f>
        <v>1</v>
      </c>
      <c r="AC285" s="12">
        <v>0</v>
      </c>
      <c r="AD285" s="12">
        <v>0</v>
      </c>
      <c r="AE285" s="12">
        <f t="shared" ref="AE285" si="228">((R285+T285+U285)/2)</f>
        <v>1</v>
      </c>
      <c r="AF285" s="12">
        <f t="shared" ref="AF285" si="229">((Y285+AA285)/1)</f>
        <v>1</v>
      </c>
      <c r="AG285" s="12">
        <f t="shared" ref="AG285" si="230">((T285+X285)/1)</f>
        <v>1</v>
      </c>
      <c r="AH285" s="12">
        <f t="shared" ref="AH285" si="231">((S285+T285+X285)/1)</f>
        <v>1</v>
      </c>
    </row>
    <row r="286" spans="1:34" x14ac:dyDescent="0.3">
      <c r="A286" s="13" t="s">
        <v>270</v>
      </c>
      <c r="B286" s="14" t="s">
        <v>844</v>
      </c>
      <c r="C286" s="15" t="s">
        <v>842</v>
      </c>
      <c r="D286" s="16" t="s">
        <v>29</v>
      </c>
      <c r="E286" s="17" t="s">
        <v>23</v>
      </c>
      <c r="F286" s="18">
        <f>SUM(F285:F285)</f>
        <v>0</v>
      </c>
      <c r="G286" s="18">
        <f t="shared" ref="G286:W286" si="232">SUM(G285:G285)</f>
        <v>0</v>
      </c>
      <c r="H286" s="18">
        <f t="shared" si="232"/>
        <v>0</v>
      </c>
      <c r="I286" s="18">
        <f t="shared" si="232"/>
        <v>1</v>
      </c>
      <c r="J286" s="18">
        <f t="shared" si="232"/>
        <v>1</v>
      </c>
      <c r="K286" s="18">
        <f t="shared" si="232"/>
        <v>0</v>
      </c>
      <c r="L286" s="18">
        <f t="shared" si="232"/>
        <v>1</v>
      </c>
      <c r="M286" s="18">
        <f t="shared" si="232"/>
        <v>0</v>
      </c>
      <c r="N286" s="18">
        <f t="shared" si="232"/>
        <v>1</v>
      </c>
      <c r="O286" s="18">
        <f t="shared" si="232"/>
        <v>0</v>
      </c>
      <c r="P286" s="18">
        <f t="shared" si="232"/>
        <v>0</v>
      </c>
      <c r="Q286" s="18">
        <f t="shared" si="232"/>
        <v>1</v>
      </c>
      <c r="R286" s="18">
        <f t="shared" si="232"/>
        <v>0</v>
      </c>
      <c r="S286" s="18">
        <f t="shared" si="232"/>
        <v>0</v>
      </c>
      <c r="T286" s="18">
        <f t="shared" si="232"/>
        <v>1</v>
      </c>
      <c r="U286" s="18">
        <f t="shared" si="232"/>
        <v>1</v>
      </c>
      <c r="V286" s="18">
        <f t="shared" si="232"/>
        <v>1</v>
      </c>
      <c r="W286" s="18">
        <f t="shared" si="232"/>
        <v>1</v>
      </c>
      <c r="X286" s="19" t="s">
        <v>30</v>
      </c>
    </row>
    <row r="287" spans="1:34" x14ac:dyDescent="0.3">
      <c r="A287" s="13" t="s">
        <v>270</v>
      </c>
      <c r="B287" s="14" t="s">
        <v>844</v>
      </c>
      <c r="C287" s="15" t="s">
        <v>842</v>
      </c>
      <c r="D287" s="16" t="s">
        <v>29</v>
      </c>
      <c r="E287" s="17" t="s">
        <v>23</v>
      </c>
      <c r="F287" s="18">
        <f>AVERAGE(F285:F285)</f>
        <v>0</v>
      </c>
      <c r="G287" s="18">
        <f t="shared" ref="G287:W287" si="233">AVERAGE(G285:G285)</f>
        <v>0</v>
      </c>
      <c r="H287" s="18">
        <f t="shared" si="233"/>
        <v>0</v>
      </c>
      <c r="I287" s="18">
        <f t="shared" si="233"/>
        <v>1</v>
      </c>
      <c r="J287" s="18">
        <f t="shared" si="233"/>
        <v>1</v>
      </c>
      <c r="K287" s="18">
        <f t="shared" si="233"/>
        <v>0</v>
      </c>
      <c r="L287" s="18">
        <f t="shared" si="233"/>
        <v>1</v>
      </c>
      <c r="M287" s="18">
        <f t="shared" si="233"/>
        <v>0</v>
      </c>
      <c r="N287" s="18">
        <f t="shared" si="233"/>
        <v>1</v>
      </c>
      <c r="O287" s="18">
        <f t="shared" si="233"/>
        <v>0</v>
      </c>
      <c r="P287" s="18">
        <f t="shared" si="233"/>
        <v>0</v>
      </c>
      <c r="Q287" s="18">
        <f t="shared" si="233"/>
        <v>1</v>
      </c>
      <c r="R287" s="18">
        <f t="shared" si="233"/>
        <v>0</v>
      </c>
      <c r="S287" s="18">
        <f t="shared" si="233"/>
        <v>0</v>
      </c>
      <c r="T287" s="18">
        <f t="shared" si="233"/>
        <v>1</v>
      </c>
      <c r="U287" s="18">
        <f t="shared" si="233"/>
        <v>1</v>
      </c>
      <c r="V287" s="18">
        <f t="shared" si="233"/>
        <v>1</v>
      </c>
      <c r="W287" s="18">
        <f t="shared" si="233"/>
        <v>1</v>
      </c>
      <c r="X287" s="19" t="s">
        <v>31</v>
      </c>
    </row>
    <row r="288" spans="1:34" x14ac:dyDescent="0.3">
      <c r="A288" s="13" t="s">
        <v>270</v>
      </c>
      <c r="B288" s="14" t="s">
        <v>844</v>
      </c>
      <c r="C288" s="15" t="s">
        <v>842</v>
      </c>
      <c r="D288" s="16" t="s">
        <v>29</v>
      </c>
      <c r="E288" s="17" t="s">
        <v>23</v>
      </c>
      <c r="F288" s="18">
        <f>_xlfn.STDEV.P(F285:F285)</f>
        <v>0</v>
      </c>
      <c r="G288" s="18">
        <f t="shared" ref="G288:W288" si="234">_xlfn.STDEV.P(G285:G285)</f>
        <v>0</v>
      </c>
      <c r="H288" s="18">
        <f t="shared" si="234"/>
        <v>0</v>
      </c>
      <c r="I288" s="18">
        <f t="shared" si="234"/>
        <v>0</v>
      </c>
      <c r="J288" s="18">
        <f t="shared" si="234"/>
        <v>0</v>
      </c>
      <c r="K288" s="18">
        <f t="shared" si="234"/>
        <v>0</v>
      </c>
      <c r="L288" s="18">
        <f t="shared" si="234"/>
        <v>0</v>
      </c>
      <c r="M288" s="18">
        <f t="shared" si="234"/>
        <v>0</v>
      </c>
      <c r="N288" s="18">
        <f t="shared" si="234"/>
        <v>0</v>
      </c>
      <c r="O288" s="18">
        <f t="shared" si="234"/>
        <v>0</v>
      </c>
      <c r="P288" s="18">
        <f t="shared" si="234"/>
        <v>0</v>
      </c>
      <c r="Q288" s="18">
        <f t="shared" si="234"/>
        <v>0</v>
      </c>
      <c r="R288" s="18">
        <f t="shared" si="234"/>
        <v>0</v>
      </c>
      <c r="S288" s="18">
        <f t="shared" si="234"/>
        <v>0</v>
      </c>
      <c r="T288" s="18">
        <f t="shared" si="234"/>
        <v>0</v>
      </c>
      <c r="U288" s="18">
        <f t="shared" si="234"/>
        <v>0</v>
      </c>
      <c r="V288" s="18">
        <f t="shared" si="234"/>
        <v>0</v>
      </c>
      <c r="W288" s="18">
        <f t="shared" si="234"/>
        <v>0</v>
      </c>
      <c r="X288" s="19" t="s">
        <v>32</v>
      </c>
    </row>
    <row r="289" spans="1:24" s="22" customFormat="1" x14ac:dyDescent="0.3">
      <c r="A289" s="42" t="s">
        <v>270</v>
      </c>
      <c r="B289" s="25" t="s">
        <v>41</v>
      </c>
      <c r="C289" s="7" t="s">
        <v>42</v>
      </c>
      <c r="D289" s="26" t="s">
        <v>275</v>
      </c>
      <c r="E289" s="33" t="s">
        <v>276</v>
      </c>
      <c r="F289" s="27">
        <v>0</v>
      </c>
      <c r="G289" s="27">
        <v>0</v>
      </c>
      <c r="H289" s="27">
        <v>0</v>
      </c>
      <c r="I289" s="27">
        <v>1</v>
      </c>
      <c r="J289" s="27">
        <v>1</v>
      </c>
      <c r="K289" s="27">
        <v>0</v>
      </c>
      <c r="L289" s="27">
        <v>1</v>
      </c>
      <c r="M289" s="27">
        <v>0</v>
      </c>
      <c r="N289" s="27">
        <v>1</v>
      </c>
      <c r="O289" s="27">
        <v>0</v>
      </c>
      <c r="P289" s="27">
        <v>0</v>
      </c>
      <c r="Q289" s="11">
        <f t="shared" ref="Q289" si="235">((J289+N289)/2)</f>
        <v>1</v>
      </c>
      <c r="R289" s="10">
        <v>0</v>
      </c>
      <c r="S289" s="10">
        <v>0</v>
      </c>
      <c r="T289" s="12">
        <f t="shared" ref="T289" si="236">((G289+I289+J289)/2)</f>
        <v>1</v>
      </c>
      <c r="U289" s="12">
        <f t="shared" ref="U289" si="237">((N289+P289)/1)</f>
        <v>1</v>
      </c>
      <c r="V289" s="12">
        <f t="shared" ref="V289" si="238">((I289+M289)/1)</f>
        <v>1</v>
      </c>
      <c r="W289" s="12">
        <f t="shared" ref="W289" si="239">((H289+I289+M289)/1)</f>
        <v>1</v>
      </c>
      <c r="X289" s="21"/>
    </row>
    <row r="290" spans="1:24" x14ac:dyDescent="0.3">
      <c r="A290" s="13" t="s">
        <v>270</v>
      </c>
      <c r="B290" s="14" t="s">
        <v>41</v>
      </c>
      <c r="C290" s="15" t="s">
        <v>42</v>
      </c>
      <c r="D290" s="16" t="s">
        <v>29</v>
      </c>
      <c r="E290" s="17" t="s">
        <v>23</v>
      </c>
      <c r="F290" s="18">
        <f>SUM(F289:F289)</f>
        <v>0</v>
      </c>
      <c r="G290" s="18">
        <f t="shared" ref="G290:W290" si="240">SUM(G289:G289)</f>
        <v>0</v>
      </c>
      <c r="H290" s="18">
        <f t="shared" si="240"/>
        <v>0</v>
      </c>
      <c r="I290" s="18">
        <f t="shared" si="240"/>
        <v>1</v>
      </c>
      <c r="J290" s="18">
        <f t="shared" si="240"/>
        <v>1</v>
      </c>
      <c r="K290" s="18">
        <f t="shared" si="240"/>
        <v>0</v>
      </c>
      <c r="L290" s="18">
        <f t="shared" si="240"/>
        <v>1</v>
      </c>
      <c r="M290" s="18">
        <f t="shared" si="240"/>
        <v>0</v>
      </c>
      <c r="N290" s="18">
        <f t="shared" si="240"/>
        <v>1</v>
      </c>
      <c r="O290" s="18">
        <f t="shared" si="240"/>
        <v>0</v>
      </c>
      <c r="P290" s="18">
        <f t="shared" si="240"/>
        <v>0</v>
      </c>
      <c r="Q290" s="18">
        <f t="shared" si="240"/>
        <v>1</v>
      </c>
      <c r="R290" s="18">
        <f t="shared" si="240"/>
        <v>0</v>
      </c>
      <c r="S290" s="18">
        <f t="shared" si="240"/>
        <v>0</v>
      </c>
      <c r="T290" s="18">
        <f t="shared" si="240"/>
        <v>1</v>
      </c>
      <c r="U290" s="18">
        <f t="shared" si="240"/>
        <v>1</v>
      </c>
      <c r="V290" s="18">
        <f t="shared" si="240"/>
        <v>1</v>
      </c>
      <c r="W290" s="18">
        <f t="shared" si="240"/>
        <v>1</v>
      </c>
      <c r="X290" s="19" t="s">
        <v>30</v>
      </c>
    </row>
    <row r="291" spans="1:24" x14ac:dyDescent="0.3">
      <c r="A291" s="13" t="s">
        <v>270</v>
      </c>
      <c r="B291" s="14" t="s">
        <v>41</v>
      </c>
      <c r="C291" s="15" t="s">
        <v>42</v>
      </c>
      <c r="D291" s="16" t="s">
        <v>29</v>
      </c>
      <c r="E291" s="17" t="s">
        <v>23</v>
      </c>
      <c r="F291" s="18">
        <f>AVERAGE(F289:F289)</f>
        <v>0</v>
      </c>
      <c r="G291" s="18">
        <f t="shared" ref="G291:W291" si="241">AVERAGE(G289:G289)</f>
        <v>0</v>
      </c>
      <c r="H291" s="18">
        <f t="shared" si="241"/>
        <v>0</v>
      </c>
      <c r="I291" s="18">
        <f t="shared" si="241"/>
        <v>1</v>
      </c>
      <c r="J291" s="18">
        <f t="shared" si="241"/>
        <v>1</v>
      </c>
      <c r="K291" s="18">
        <f t="shared" si="241"/>
        <v>0</v>
      </c>
      <c r="L291" s="18">
        <f t="shared" si="241"/>
        <v>1</v>
      </c>
      <c r="M291" s="18">
        <f t="shared" si="241"/>
        <v>0</v>
      </c>
      <c r="N291" s="18">
        <f t="shared" si="241"/>
        <v>1</v>
      </c>
      <c r="O291" s="18">
        <f t="shared" si="241"/>
        <v>0</v>
      </c>
      <c r="P291" s="18">
        <f t="shared" si="241"/>
        <v>0</v>
      </c>
      <c r="Q291" s="18">
        <f t="shared" si="241"/>
        <v>1</v>
      </c>
      <c r="R291" s="18">
        <f t="shared" si="241"/>
        <v>0</v>
      </c>
      <c r="S291" s="18">
        <f t="shared" si="241"/>
        <v>0</v>
      </c>
      <c r="T291" s="18">
        <f t="shared" si="241"/>
        <v>1</v>
      </c>
      <c r="U291" s="18">
        <f t="shared" si="241"/>
        <v>1</v>
      </c>
      <c r="V291" s="18">
        <f t="shared" si="241"/>
        <v>1</v>
      </c>
      <c r="W291" s="18">
        <f t="shared" si="241"/>
        <v>1</v>
      </c>
      <c r="X291" s="19" t="s">
        <v>31</v>
      </c>
    </row>
    <row r="292" spans="1:24" x14ac:dyDescent="0.3">
      <c r="A292" s="13" t="s">
        <v>270</v>
      </c>
      <c r="B292" s="14" t="s">
        <v>41</v>
      </c>
      <c r="C292" s="15" t="s">
        <v>42</v>
      </c>
      <c r="D292" s="16" t="s">
        <v>29</v>
      </c>
      <c r="E292" s="17" t="s">
        <v>23</v>
      </c>
      <c r="F292" s="18">
        <f>_xlfn.STDEV.P(F289:F289)</f>
        <v>0</v>
      </c>
      <c r="G292" s="18">
        <f t="shared" ref="G292:W292" si="242">_xlfn.STDEV.P(G289:G289)</f>
        <v>0</v>
      </c>
      <c r="H292" s="18">
        <f t="shared" si="242"/>
        <v>0</v>
      </c>
      <c r="I292" s="18">
        <f t="shared" si="242"/>
        <v>0</v>
      </c>
      <c r="J292" s="18">
        <f t="shared" si="242"/>
        <v>0</v>
      </c>
      <c r="K292" s="18">
        <f t="shared" si="242"/>
        <v>0</v>
      </c>
      <c r="L292" s="18">
        <f t="shared" si="242"/>
        <v>0</v>
      </c>
      <c r="M292" s="18">
        <f t="shared" si="242"/>
        <v>0</v>
      </c>
      <c r="N292" s="18">
        <f t="shared" si="242"/>
        <v>0</v>
      </c>
      <c r="O292" s="18">
        <f t="shared" si="242"/>
        <v>0</v>
      </c>
      <c r="P292" s="18">
        <f t="shared" si="242"/>
        <v>0</v>
      </c>
      <c r="Q292" s="18">
        <f t="shared" si="242"/>
        <v>0</v>
      </c>
      <c r="R292" s="18">
        <f t="shared" si="242"/>
        <v>0</v>
      </c>
      <c r="S292" s="18">
        <f t="shared" si="242"/>
        <v>0</v>
      </c>
      <c r="T292" s="18">
        <f t="shared" si="242"/>
        <v>0</v>
      </c>
      <c r="U292" s="18">
        <f t="shared" si="242"/>
        <v>0</v>
      </c>
      <c r="V292" s="18">
        <f t="shared" si="242"/>
        <v>0</v>
      </c>
      <c r="W292" s="18">
        <f t="shared" si="242"/>
        <v>0</v>
      </c>
      <c r="X292" s="19" t="s">
        <v>32</v>
      </c>
    </row>
    <row r="293" spans="1:24" s="22" customFormat="1" x14ac:dyDescent="0.3">
      <c r="A293" s="42" t="s">
        <v>270</v>
      </c>
      <c r="B293" s="6" t="s">
        <v>845</v>
      </c>
      <c r="C293" s="7" t="s">
        <v>842</v>
      </c>
      <c r="D293" s="8" t="s">
        <v>277</v>
      </c>
      <c r="E293" s="33" t="s">
        <v>278</v>
      </c>
      <c r="F293" s="27">
        <v>0</v>
      </c>
      <c r="G293" s="27">
        <v>0</v>
      </c>
      <c r="H293" s="27">
        <v>0</v>
      </c>
      <c r="I293" s="27">
        <v>1</v>
      </c>
      <c r="J293" s="27">
        <v>1</v>
      </c>
      <c r="K293" s="27">
        <v>0</v>
      </c>
      <c r="L293" s="27">
        <v>1</v>
      </c>
      <c r="M293" s="27">
        <v>0</v>
      </c>
      <c r="N293" s="27">
        <v>1</v>
      </c>
      <c r="O293" s="27">
        <v>0</v>
      </c>
      <c r="P293" s="27">
        <v>0</v>
      </c>
      <c r="Q293" s="11">
        <f t="shared" ref="Q293:Q296" si="243">((J293+N293)/2)</f>
        <v>1</v>
      </c>
      <c r="R293" s="10">
        <v>0</v>
      </c>
      <c r="S293" s="10">
        <v>0</v>
      </c>
      <c r="T293" s="12">
        <f t="shared" ref="T293:T296" si="244">((G293+I293+J293)/2)</f>
        <v>1</v>
      </c>
      <c r="U293" s="12">
        <f t="shared" ref="U293:U296" si="245">((N293+P293)/1)</f>
        <v>1</v>
      </c>
      <c r="V293" s="12">
        <f t="shared" ref="V293:V296" si="246">((I293+M293)/1)</f>
        <v>1</v>
      </c>
      <c r="W293" s="12">
        <f t="shared" ref="W293:W296" si="247">((H293+I293+M293)/1)</f>
        <v>1</v>
      </c>
      <c r="X293" s="21"/>
    </row>
    <row r="294" spans="1:24" s="22" customFormat="1" x14ac:dyDescent="0.3">
      <c r="A294" s="42" t="s">
        <v>270</v>
      </c>
      <c r="B294" s="6" t="s">
        <v>845</v>
      </c>
      <c r="C294" s="7" t="s">
        <v>842</v>
      </c>
      <c r="D294" s="8" t="s">
        <v>279</v>
      </c>
      <c r="E294" s="33" t="s">
        <v>280</v>
      </c>
      <c r="F294" s="27">
        <v>0</v>
      </c>
      <c r="G294" s="27">
        <v>0</v>
      </c>
      <c r="H294" s="27">
        <v>0</v>
      </c>
      <c r="I294" s="27">
        <v>1</v>
      </c>
      <c r="J294" s="27">
        <v>1</v>
      </c>
      <c r="K294" s="27">
        <v>0</v>
      </c>
      <c r="L294" s="27">
        <v>1</v>
      </c>
      <c r="M294" s="27">
        <v>0</v>
      </c>
      <c r="N294" s="27">
        <v>1</v>
      </c>
      <c r="O294" s="27">
        <v>0</v>
      </c>
      <c r="P294" s="27">
        <v>0</v>
      </c>
      <c r="Q294" s="11">
        <f t="shared" si="243"/>
        <v>1</v>
      </c>
      <c r="R294" s="10">
        <v>0</v>
      </c>
      <c r="S294" s="10">
        <v>0</v>
      </c>
      <c r="T294" s="12">
        <f t="shared" si="244"/>
        <v>1</v>
      </c>
      <c r="U294" s="12">
        <f t="shared" si="245"/>
        <v>1</v>
      </c>
      <c r="V294" s="12">
        <f t="shared" si="246"/>
        <v>1</v>
      </c>
      <c r="W294" s="12">
        <f t="shared" si="247"/>
        <v>1</v>
      </c>
      <c r="X294" s="21"/>
    </row>
    <row r="295" spans="1:24" s="22" customFormat="1" x14ac:dyDescent="0.3">
      <c r="A295" s="42" t="s">
        <v>270</v>
      </c>
      <c r="B295" s="6" t="s">
        <v>845</v>
      </c>
      <c r="C295" s="7" t="s">
        <v>842</v>
      </c>
      <c r="D295" s="8" t="s">
        <v>281</v>
      </c>
      <c r="E295" s="33" t="s">
        <v>282</v>
      </c>
      <c r="F295" s="27">
        <v>0</v>
      </c>
      <c r="G295" s="27">
        <v>0</v>
      </c>
      <c r="H295" s="27">
        <v>0</v>
      </c>
      <c r="I295" s="27">
        <v>2</v>
      </c>
      <c r="J295" s="27">
        <v>1</v>
      </c>
      <c r="K295" s="27">
        <v>0</v>
      </c>
      <c r="L295" s="27">
        <v>1</v>
      </c>
      <c r="M295" s="27">
        <v>0</v>
      </c>
      <c r="N295" s="27">
        <v>1</v>
      </c>
      <c r="O295" s="27">
        <v>0</v>
      </c>
      <c r="P295" s="27">
        <v>0</v>
      </c>
      <c r="Q295" s="11">
        <f t="shared" si="243"/>
        <v>1</v>
      </c>
      <c r="R295" s="10">
        <v>0</v>
      </c>
      <c r="S295" s="10">
        <v>0</v>
      </c>
      <c r="T295" s="12">
        <f t="shared" si="244"/>
        <v>1.5</v>
      </c>
      <c r="U295" s="12">
        <f t="shared" si="245"/>
        <v>1</v>
      </c>
      <c r="V295" s="12">
        <f t="shared" si="246"/>
        <v>2</v>
      </c>
      <c r="W295" s="12">
        <f t="shared" si="247"/>
        <v>2</v>
      </c>
      <c r="X295" s="21"/>
    </row>
    <row r="296" spans="1:24" s="22" customFormat="1" x14ac:dyDescent="0.3">
      <c r="A296" s="42" t="s">
        <v>270</v>
      </c>
      <c r="B296" s="6" t="s">
        <v>845</v>
      </c>
      <c r="C296" s="7" t="s">
        <v>842</v>
      </c>
      <c r="D296" s="8" t="s">
        <v>46</v>
      </c>
      <c r="E296" s="28" t="s">
        <v>283</v>
      </c>
      <c r="F296" s="27">
        <v>0</v>
      </c>
      <c r="G296" s="27">
        <v>0</v>
      </c>
      <c r="H296" s="27">
        <v>0</v>
      </c>
      <c r="I296" s="27">
        <v>1</v>
      </c>
      <c r="J296" s="27">
        <v>1</v>
      </c>
      <c r="K296" s="27">
        <v>0</v>
      </c>
      <c r="L296" s="27">
        <v>1</v>
      </c>
      <c r="M296" s="27">
        <v>0</v>
      </c>
      <c r="N296" s="27">
        <v>1</v>
      </c>
      <c r="O296" s="27">
        <v>0</v>
      </c>
      <c r="P296" s="27">
        <v>0</v>
      </c>
      <c r="Q296" s="11">
        <f t="shared" si="243"/>
        <v>1</v>
      </c>
      <c r="R296" s="10">
        <v>0</v>
      </c>
      <c r="S296" s="10">
        <v>0</v>
      </c>
      <c r="T296" s="12">
        <f t="shared" si="244"/>
        <v>1</v>
      </c>
      <c r="U296" s="12">
        <f t="shared" si="245"/>
        <v>1</v>
      </c>
      <c r="V296" s="12">
        <f t="shared" si="246"/>
        <v>1</v>
      </c>
      <c r="W296" s="12">
        <f t="shared" si="247"/>
        <v>1</v>
      </c>
      <c r="X296" s="21"/>
    </row>
    <row r="297" spans="1:24" x14ac:dyDescent="0.3">
      <c r="A297" s="13" t="s">
        <v>270</v>
      </c>
      <c r="B297" s="14" t="s">
        <v>845</v>
      </c>
      <c r="C297" s="15" t="s">
        <v>842</v>
      </c>
      <c r="D297" s="16" t="s">
        <v>29</v>
      </c>
      <c r="E297" s="17" t="s">
        <v>23</v>
      </c>
      <c r="F297" s="18">
        <f>SUM(F293:F296)</f>
        <v>0</v>
      </c>
      <c r="G297" s="18">
        <f t="shared" ref="G297:W297" si="248">SUM(G293:G296)</f>
        <v>0</v>
      </c>
      <c r="H297" s="18">
        <f t="shared" si="248"/>
        <v>0</v>
      </c>
      <c r="I297" s="18">
        <f t="shared" si="248"/>
        <v>5</v>
      </c>
      <c r="J297" s="18">
        <f t="shared" si="248"/>
        <v>4</v>
      </c>
      <c r="K297" s="18">
        <f t="shared" si="248"/>
        <v>0</v>
      </c>
      <c r="L297" s="18">
        <f t="shared" si="248"/>
        <v>4</v>
      </c>
      <c r="M297" s="18">
        <f t="shared" si="248"/>
        <v>0</v>
      </c>
      <c r="N297" s="18">
        <f t="shared" si="248"/>
        <v>4</v>
      </c>
      <c r="O297" s="18">
        <f t="shared" si="248"/>
        <v>0</v>
      </c>
      <c r="P297" s="18">
        <f t="shared" si="248"/>
        <v>0</v>
      </c>
      <c r="Q297" s="18">
        <f t="shared" si="248"/>
        <v>4</v>
      </c>
      <c r="R297" s="18">
        <f t="shared" si="248"/>
        <v>0</v>
      </c>
      <c r="S297" s="18">
        <f t="shared" si="248"/>
        <v>0</v>
      </c>
      <c r="T297" s="18">
        <f t="shared" si="248"/>
        <v>4.5</v>
      </c>
      <c r="U297" s="18">
        <f t="shared" si="248"/>
        <v>4</v>
      </c>
      <c r="V297" s="18">
        <f t="shared" si="248"/>
        <v>5</v>
      </c>
      <c r="W297" s="18">
        <f t="shared" si="248"/>
        <v>5</v>
      </c>
      <c r="X297" s="19" t="s">
        <v>30</v>
      </c>
    </row>
    <row r="298" spans="1:24" x14ac:dyDescent="0.3">
      <c r="A298" s="13" t="s">
        <v>270</v>
      </c>
      <c r="B298" s="14" t="s">
        <v>845</v>
      </c>
      <c r="C298" s="15" t="s">
        <v>842</v>
      </c>
      <c r="D298" s="16" t="s">
        <v>29</v>
      </c>
      <c r="E298" s="17" t="s">
        <v>23</v>
      </c>
      <c r="F298" s="18">
        <f>AVERAGE(F293:F296)</f>
        <v>0</v>
      </c>
      <c r="G298" s="18">
        <f t="shared" ref="G298:W298" si="249">AVERAGE(G293:G296)</f>
        <v>0</v>
      </c>
      <c r="H298" s="18">
        <f t="shared" si="249"/>
        <v>0</v>
      </c>
      <c r="I298" s="18">
        <f t="shared" si="249"/>
        <v>1.25</v>
      </c>
      <c r="J298" s="18">
        <f t="shared" si="249"/>
        <v>1</v>
      </c>
      <c r="K298" s="18">
        <f t="shared" si="249"/>
        <v>0</v>
      </c>
      <c r="L298" s="18">
        <f t="shared" si="249"/>
        <v>1</v>
      </c>
      <c r="M298" s="18">
        <f t="shared" si="249"/>
        <v>0</v>
      </c>
      <c r="N298" s="18">
        <f t="shared" si="249"/>
        <v>1</v>
      </c>
      <c r="O298" s="18">
        <f t="shared" si="249"/>
        <v>0</v>
      </c>
      <c r="P298" s="18">
        <f t="shared" si="249"/>
        <v>0</v>
      </c>
      <c r="Q298" s="18">
        <f t="shared" si="249"/>
        <v>1</v>
      </c>
      <c r="R298" s="18">
        <f t="shared" si="249"/>
        <v>0</v>
      </c>
      <c r="S298" s="18">
        <f t="shared" si="249"/>
        <v>0</v>
      </c>
      <c r="T298" s="18">
        <f t="shared" si="249"/>
        <v>1.125</v>
      </c>
      <c r="U298" s="18">
        <f t="shared" si="249"/>
        <v>1</v>
      </c>
      <c r="V298" s="18">
        <f t="shared" si="249"/>
        <v>1.25</v>
      </c>
      <c r="W298" s="18">
        <f t="shared" si="249"/>
        <v>1.25</v>
      </c>
      <c r="X298" s="19" t="s">
        <v>31</v>
      </c>
    </row>
    <row r="299" spans="1:24" x14ac:dyDescent="0.3">
      <c r="A299" s="13" t="s">
        <v>270</v>
      </c>
      <c r="B299" s="14" t="s">
        <v>845</v>
      </c>
      <c r="C299" s="15" t="s">
        <v>842</v>
      </c>
      <c r="D299" s="16" t="s">
        <v>29</v>
      </c>
      <c r="E299" s="17" t="s">
        <v>23</v>
      </c>
      <c r="F299" s="18">
        <f>_xlfn.STDEV.P(F293:F296)</f>
        <v>0</v>
      </c>
      <c r="G299" s="18">
        <f t="shared" ref="G299:W299" si="250">_xlfn.STDEV.P(G293:G296)</f>
        <v>0</v>
      </c>
      <c r="H299" s="18">
        <f t="shared" si="250"/>
        <v>0</v>
      </c>
      <c r="I299" s="18">
        <f t="shared" si="250"/>
        <v>0.4330127018922193</v>
      </c>
      <c r="J299" s="18">
        <f t="shared" si="250"/>
        <v>0</v>
      </c>
      <c r="K299" s="18">
        <f t="shared" si="250"/>
        <v>0</v>
      </c>
      <c r="L299" s="18">
        <f t="shared" si="250"/>
        <v>0</v>
      </c>
      <c r="M299" s="18">
        <f t="shared" si="250"/>
        <v>0</v>
      </c>
      <c r="N299" s="18">
        <f t="shared" si="250"/>
        <v>0</v>
      </c>
      <c r="O299" s="18">
        <f t="shared" si="250"/>
        <v>0</v>
      </c>
      <c r="P299" s="18">
        <f t="shared" si="250"/>
        <v>0</v>
      </c>
      <c r="Q299" s="18">
        <f t="shared" si="250"/>
        <v>0</v>
      </c>
      <c r="R299" s="18">
        <f t="shared" si="250"/>
        <v>0</v>
      </c>
      <c r="S299" s="18">
        <f t="shared" si="250"/>
        <v>0</v>
      </c>
      <c r="T299" s="18">
        <f t="shared" si="250"/>
        <v>0.21650635094610965</v>
      </c>
      <c r="U299" s="18">
        <f t="shared" si="250"/>
        <v>0</v>
      </c>
      <c r="V299" s="18">
        <f t="shared" si="250"/>
        <v>0.4330127018922193</v>
      </c>
      <c r="W299" s="18">
        <f t="shared" si="250"/>
        <v>0.4330127018922193</v>
      </c>
      <c r="X299" s="19" t="s">
        <v>32</v>
      </c>
    </row>
    <row r="300" spans="1:24" s="22" customFormat="1" x14ac:dyDescent="0.3">
      <c r="A300" s="42" t="s">
        <v>270</v>
      </c>
      <c r="B300" s="6" t="s">
        <v>846</v>
      </c>
      <c r="C300" s="7" t="s">
        <v>842</v>
      </c>
      <c r="D300" s="8" t="s">
        <v>284</v>
      </c>
      <c r="E300" s="33" t="s">
        <v>285</v>
      </c>
      <c r="F300" s="27">
        <v>0</v>
      </c>
      <c r="G300" s="27">
        <v>0</v>
      </c>
      <c r="H300" s="27">
        <v>0</v>
      </c>
      <c r="I300" s="27">
        <v>1</v>
      </c>
      <c r="J300" s="27">
        <v>1</v>
      </c>
      <c r="K300" s="27">
        <v>0</v>
      </c>
      <c r="L300" s="27">
        <v>1</v>
      </c>
      <c r="M300" s="27">
        <v>0</v>
      </c>
      <c r="N300" s="27">
        <v>1</v>
      </c>
      <c r="O300" s="27">
        <v>0</v>
      </c>
      <c r="P300" s="27">
        <v>0</v>
      </c>
      <c r="Q300" s="11">
        <f t="shared" ref="Q300:Q303" si="251">((J300+N300)/2)</f>
        <v>1</v>
      </c>
      <c r="R300" s="10">
        <v>0</v>
      </c>
      <c r="S300" s="10">
        <v>0</v>
      </c>
      <c r="T300" s="12">
        <f t="shared" ref="T300:T303" si="252">((G300+I300+J300)/2)</f>
        <v>1</v>
      </c>
      <c r="U300" s="12">
        <f t="shared" ref="U300:U303" si="253">((N300+P300)/1)</f>
        <v>1</v>
      </c>
      <c r="V300" s="12">
        <f t="shared" ref="V300:V303" si="254">((I300+M300)/1)</f>
        <v>1</v>
      </c>
      <c r="W300" s="12">
        <f t="shared" ref="W300:W303" si="255">((H300+I300+M300)/1)</f>
        <v>1</v>
      </c>
      <c r="X300" s="21"/>
    </row>
    <row r="301" spans="1:24" s="22" customFormat="1" x14ac:dyDescent="0.3">
      <c r="A301" s="42" t="s">
        <v>270</v>
      </c>
      <c r="B301" s="6" t="s">
        <v>846</v>
      </c>
      <c r="C301" s="7" t="s">
        <v>842</v>
      </c>
      <c r="D301" s="8" t="s">
        <v>49</v>
      </c>
      <c r="E301" s="28" t="s">
        <v>286</v>
      </c>
      <c r="F301" s="27">
        <v>0</v>
      </c>
      <c r="G301" s="27">
        <v>0</v>
      </c>
      <c r="H301" s="27">
        <v>0</v>
      </c>
      <c r="I301" s="27">
        <v>1</v>
      </c>
      <c r="J301" s="27">
        <v>1</v>
      </c>
      <c r="K301" s="27">
        <v>0</v>
      </c>
      <c r="L301" s="27">
        <v>2</v>
      </c>
      <c r="M301" s="27">
        <v>0</v>
      </c>
      <c r="N301" s="27">
        <v>1</v>
      </c>
      <c r="O301" s="27">
        <v>0</v>
      </c>
      <c r="P301" s="27">
        <v>0</v>
      </c>
      <c r="Q301" s="11">
        <f t="shared" si="251"/>
        <v>1</v>
      </c>
      <c r="R301" s="10">
        <v>0</v>
      </c>
      <c r="S301" s="10">
        <v>0</v>
      </c>
      <c r="T301" s="12">
        <f t="shared" si="252"/>
        <v>1</v>
      </c>
      <c r="U301" s="12">
        <f t="shared" si="253"/>
        <v>1</v>
      </c>
      <c r="V301" s="12">
        <f t="shared" si="254"/>
        <v>1</v>
      </c>
      <c r="W301" s="12">
        <f t="shared" si="255"/>
        <v>1</v>
      </c>
      <c r="X301" s="21"/>
    </row>
    <row r="302" spans="1:24" s="22" customFormat="1" x14ac:dyDescent="0.3">
      <c r="A302" s="42" t="s">
        <v>270</v>
      </c>
      <c r="B302" s="6" t="s">
        <v>846</v>
      </c>
      <c r="C302" s="7" t="s">
        <v>842</v>
      </c>
      <c r="D302" s="8" t="s">
        <v>287</v>
      </c>
      <c r="E302" s="33" t="s">
        <v>288</v>
      </c>
      <c r="F302" s="27">
        <v>0</v>
      </c>
      <c r="G302" s="27">
        <v>0</v>
      </c>
      <c r="H302" s="27">
        <v>0</v>
      </c>
      <c r="I302" s="27">
        <v>2</v>
      </c>
      <c r="J302" s="27">
        <v>1</v>
      </c>
      <c r="K302" s="27">
        <v>0</v>
      </c>
      <c r="L302" s="27">
        <v>1</v>
      </c>
      <c r="M302" s="27">
        <v>0</v>
      </c>
      <c r="N302" s="27">
        <v>1</v>
      </c>
      <c r="O302" s="27">
        <v>0</v>
      </c>
      <c r="P302" s="27">
        <v>0</v>
      </c>
      <c r="Q302" s="11">
        <f t="shared" si="251"/>
        <v>1</v>
      </c>
      <c r="R302" s="10">
        <v>0</v>
      </c>
      <c r="S302" s="10">
        <v>0</v>
      </c>
      <c r="T302" s="12">
        <f t="shared" si="252"/>
        <v>1.5</v>
      </c>
      <c r="U302" s="12">
        <f t="shared" si="253"/>
        <v>1</v>
      </c>
      <c r="V302" s="12">
        <f t="shared" si="254"/>
        <v>2</v>
      </c>
      <c r="W302" s="12">
        <f t="shared" si="255"/>
        <v>2</v>
      </c>
      <c r="X302" s="21"/>
    </row>
    <row r="303" spans="1:24" s="22" customFormat="1" x14ac:dyDescent="0.3">
      <c r="A303" s="42" t="s">
        <v>270</v>
      </c>
      <c r="B303" s="6" t="s">
        <v>846</v>
      </c>
      <c r="C303" s="7" t="s">
        <v>842</v>
      </c>
      <c r="D303" s="8" t="s">
        <v>51</v>
      </c>
      <c r="E303" s="33" t="s">
        <v>52</v>
      </c>
      <c r="F303" s="27">
        <v>0</v>
      </c>
      <c r="G303" s="27">
        <v>0</v>
      </c>
      <c r="H303" s="27">
        <v>0</v>
      </c>
      <c r="I303" s="27">
        <v>1</v>
      </c>
      <c r="J303" s="27">
        <v>1</v>
      </c>
      <c r="K303" s="27">
        <v>0</v>
      </c>
      <c r="L303" s="27">
        <v>1</v>
      </c>
      <c r="M303" s="27">
        <v>0</v>
      </c>
      <c r="N303" s="27">
        <v>1</v>
      </c>
      <c r="O303" s="27">
        <v>0</v>
      </c>
      <c r="P303" s="27">
        <v>0</v>
      </c>
      <c r="Q303" s="11">
        <f t="shared" si="251"/>
        <v>1</v>
      </c>
      <c r="R303" s="10">
        <v>0</v>
      </c>
      <c r="S303" s="10">
        <v>0</v>
      </c>
      <c r="T303" s="12">
        <f t="shared" si="252"/>
        <v>1</v>
      </c>
      <c r="U303" s="12">
        <f t="shared" si="253"/>
        <v>1</v>
      </c>
      <c r="V303" s="12">
        <f t="shared" si="254"/>
        <v>1</v>
      </c>
      <c r="W303" s="12">
        <f t="shared" si="255"/>
        <v>1</v>
      </c>
      <c r="X303" s="21"/>
    </row>
    <row r="304" spans="1:24" x14ac:dyDescent="0.3">
      <c r="A304" s="13" t="s">
        <v>270</v>
      </c>
      <c r="B304" s="14" t="s">
        <v>846</v>
      </c>
      <c r="C304" s="15" t="s">
        <v>842</v>
      </c>
      <c r="D304" s="16" t="s">
        <v>29</v>
      </c>
      <c r="E304" s="17" t="s">
        <v>23</v>
      </c>
      <c r="F304" s="18">
        <f>SUM(F300:F303)</f>
        <v>0</v>
      </c>
      <c r="G304" s="18">
        <f t="shared" ref="G304:W304" si="256">SUM(G300:G303)</f>
        <v>0</v>
      </c>
      <c r="H304" s="18">
        <f t="shared" si="256"/>
        <v>0</v>
      </c>
      <c r="I304" s="18">
        <f t="shared" si="256"/>
        <v>5</v>
      </c>
      <c r="J304" s="18">
        <f t="shared" si="256"/>
        <v>4</v>
      </c>
      <c r="K304" s="18">
        <f t="shared" si="256"/>
        <v>0</v>
      </c>
      <c r="L304" s="18">
        <f t="shared" si="256"/>
        <v>5</v>
      </c>
      <c r="M304" s="18">
        <f t="shared" si="256"/>
        <v>0</v>
      </c>
      <c r="N304" s="18">
        <f t="shared" si="256"/>
        <v>4</v>
      </c>
      <c r="O304" s="18">
        <f t="shared" si="256"/>
        <v>0</v>
      </c>
      <c r="P304" s="18">
        <f t="shared" si="256"/>
        <v>0</v>
      </c>
      <c r="Q304" s="18">
        <f t="shared" si="256"/>
        <v>4</v>
      </c>
      <c r="R304" s="18">
        <f t="shared" si="256"/>
        <v>0</v>
      </c>
      <c r="S304" s="18">
        <f t="shared" si="256"/>
        <v>0</v>
      </c>
      <c r="T304" s="18">
        <f t="shared" si="256"/>
        <v>4.5</v>
      </c>
      <c r="U304" s="18">
        <f t="shared" si="256"/>
        <v>4</v>
      </c>
      <c r="V304" s="18">
        <f t="shared" si="256"/>
        <v>5</v>
      </c>
      <c r="W304" s="18">
        <f t="shared" si="256"/>
        <v>5</v>
      </c>
      <c r="X304" s="19" t="s">
        <v>30</v>
      </c>
    </row>
    <row r="305" spans="1:24" x14ac:dyDescent="0.3">
      <c r="A305" s="13" t="s">
        <v>270</v>
      </c>
      <c r="B305" s="14" t="s">
        <v>846</v>
      </c>
      <c r="C305" s="15" t="s">
        <v>842</v>
      </c>
      <c r="D305" s="16" t="s">
        <v>29</v>
      </c>
      <c r="E305" s="17" t="s">
        <v>23</v>
      </c>
      <c r="F305" s="18">
        <f>AVERAGE(F300:F303)</f>
        <v>0</v>
      </c>
      <c r="G305" s="18">
        <f t="shared" ref="G305:W305" si="257">AVERAGE(G300:G303)</f>
        <v>0</v>
      </c>
      <c r="H305" s="18">
        <f t="shared" si="257"/>
        <v>0</v>
      </c>
      <c r="I305" s="18">
        <f t="shared" si="257"/>
        <v>1.25</v>
      </c>
      <c r="J305" s="18">
        <f t="shared" si="257"/>
        <v>1</v>
      </c>
      <c r="K305" s="18">
        <f t="shared" si="257"/>
        <v>0</v>
      </c>
      <c r="L305" s="18">
        <f t="shared" si="257"/>
        <v>1.25</v>
      </c>
      <c r="M305" s="18">
        <f t="shared" si="257"/>
        <v>0</v>
      </c>
      <c r="N305" s="18">
        <f t="shared" si="257"/>
        <v>1</v>
      </c>
      <c r="O305" s="18">
        <f t="shared" si="257"/>
        <v>0</v>
      </c>
      <c r="P305" s="18">
        <f t="shared" si="257"/>
        <v>0</v>
      </c>
      <c r="Q305" s="18">
        <f t="shared" si="257"/>
        <v>1</v>
      </c>
      <c r="R305" s="18">
        <f t="shared" si="257"/>
        <v>0</v>
      </c>
      <c r="S305" s="18">
        <f t="shared" si="257"/>
        <v>0</v>
      </c>
      <c r="T305" s="18">
        <f t="shared" si="257"/>
        <v>1.125</v>
      </c>
      <c r="U305" s="18">
        <f t="shared" si="257"/>
        <v>1</v>
      </c>
      <c r="V305" s="18">
        <f t="shared" si="257"/>
        <v>1.25</v>
      </c>
      <c r="W305" s="18">
        <f t="shared" si="257"/>
        <v>1.25</v>
      </c>
      <c r="X305" s="19" t="s">
        <v>31</v>
      </c>
    </row>
    <row r="306" spans="1:24" x14ac:dyDescent="0.3">
      <c r="A306" s="13" t="s">
        <v>270</v>
      </c>
      <c r="B306" s="14" t="s">
        <v>846</v>
      </c>
      <c r="C306" s="15" t="s">
        <v>842</v>
      </c>
      <c r="D306" s="16" t="s">
        <v>29</v>
      </c>
      <c r="E306" s="17" t="s">
        <v>23</v>
      </c>
      <c r="F306" s="18">
        <f>_xlfn.STDEV.P(F300:F303)</f>
        <v>0</v>
      </c>
      <c r="G306" s="18">
        <f t="shared" ref="G306:W306" si="258">_xlfn.STDEV.P(G300:G303)</f>
        <v>0</v>
      </c>
      <c r="H306" s="18">
        <f t="shared" si="258"/>
        <v>0</v>
      </c>
      <c r="I306" s="18">
        <f t="shared" si="258"/>
        <v>0.4330127018922193</v>
      </c>
      <c r="J306" s="18">
        <f t="shared" si="258"/>
        <v>0</v>
      </c>
      <c r="K306" s="18">
        <f t="shared" si="258"/>
        <v>0</v>
      </c>
      <c r="L306" s="18">
        <f t="shared" si="258"/>
        <v>0.4330127018922193</v>
      </c>
      <c r="M306" s="18">
        <f t="shared" si="258"/>
        <v>0</v>
      </c>
      <c r="N306" s="18">
        <f t="shared" si="258"/>
        <v>0</v>
      </c>
      <c r="O306" s="18">
        <f t="shared" si="258"/>
        <v>0</v>
      </c>
      <c r="P306" s="18">
        <f t="shared" si="258"/>
        <v>0</v>
      </c>
      <c r="Q306" s="18">
        <f t="shared" si="258"/>
        <v>0</v>
      </c>
      <c r="R306" s="18">
        <f t="shared" si="258"/>
        <v>0</v>
      </c>
      <c r="S306" s="18">
        <f t="shared" si="258"/>
        <v>0</v>
      </c>
      <c r="T306" s="18">
        <f t="shared" si="258"/>
        <v>0.21650635094610965</v>
      </c>
      <c r="U306" s="18">
        <f t="shared" si="258"/>
        <v>0</v>
      </c>
      <c r="V306" s="18">
        <f t="shared" si="258"/>
        <v>0.4330127018922193</v>
      </c>
      <c r="W306" s="18">
        <f t="shared" si="258"/>
        <v>0.4330127018922193</v>
      </c>
      <c r="X306" s="19" t="s">
        <v>32</v>
      </c>
    </row>
    <row r="307" spans="1:24" s="22" customFormat="1" x14ac:dyDescent="0.3">
      <c r="A307" s="42" t="s">
        <v>270</v>
      </c>
      <c r="B307" s="25" t="s">
        <v>854</v>
      </c>
      <c r="C307" s="7" t="s">
        <v>842</v>
      </c>
      <c r="D307" s="8" t="s">
        <v>289</v>
      </c>
      <c r="E307" s="33" t="s">
        <v>290</v>
      </c>
      <c r="F307" s="27">
        <v>0</v>
      </c>
      <c r="G307" s="27">
        <v>0</v>
      </c>
      <c r="H307" s="27">
        <v>0</v>
      </c>
      <c r="I307" s="27">
        <v>1</v>
      </c>
      <c r="J307" s="27">
        <v>1</v>
      </c>
      <c r="K307" s="27">
        <v>0</v>
      </c>
      <c r="L307" s="27">
        <v>1</v>
      </c>
      <c r="M307" s="27">
        <v>0</v>
      </c>
      <c r="N307" s="27">
        <v>1</v>
      </c>
      <c r="O307" s="27">
        <v>0</v>
      </c>
      <c r="P307" s="27">
        <v>0</v>
      </c>
      <c r="Q307" s="11">
        <f t="shared" ref="Q307" si="259">((J307+N307)/2)</f>
        <v>1</v>
      </c>
      <c r="R307" s="10">
        <v>0</v>
      </c>
      <c r="S307" s="10">
        <v>0</v>
      </c>
      <c r="T307" s="12">
        <f t="shared" ref="T307" si="260">((G307+I307+J307)/2)</f>
        <v>1</v>
      </c>
      <c r="U307" s="12">
        <f t="shared" ref="U307" si="261">((N307+P307)/1)</f>
        <v>1</v>
      </c>
      <c r="V307" s="12">
        <f t="shared" ref="V307" si="262">((I307+M307)/1)</f>
        <v>1</v>
      </c>
      <c r="W307" s="12">
        <f t="shared" ref="W307" si="263">((H307+I307+M307)/1)</f>
        <v>1</v>
      </c>
      <c r="X307" s="21"/>
    </row>
    <row r="308" spans="1:24" x14ac:dyDescent="0.3">
      <c r="A308" s="13" t="s">
        <v>270</v>
      </c>
      <c r="B308" s="14" t="s">
        <v>854</v>
      </c>
      <c r="C308" s="15" t="s">
        <v>842</v>
      </c>
      <c r="D308" s="16" t="s">
        <v>29</v>
      </c>
      <c r="E308" s="17" t="s">
        <v>23</v>
      </c>
      <c r="F308" s="18">
        <f>SUM(F307:F307)</f>
        <v>0</v>
      </c>
      <c r="G308" s="18">
        <f t="shared" ref="G308:W308" si="264">SUM(G307:G307)</f>
        <v>0</v>
      </c>
      <c r="H308" s="18">
        <f t="shared" si="264"/>
        <v>0</v>
      </c>
      <c r="I308" s="18">
        <f t="shared" si="264"/>
        <v>1</v>
      </c>
      <c r="J308" s="18">
        <f t="shared" si="264"/>
        <v>1</v>
      </c>
      <c r="K308" s="18">
        <f t="shared" si="264"/>
        <v>0</v>
      </c>
      <c r="L308" s="18">
        <f t="shared" si="264"/>
        <v>1</v>
      </c>
      <c r="M308" s="18">
        <f t="shared" si="264"/>
        <v>0</v>
      </c>
      <c r="N308" s="18">
        <f t="shared" si="264"/>
        <v>1</v>
      </c>
      <c r="O308" s="18">
        <f t="shared" si="264"/>
        <v>0</v>
      </c>
      <c r="P308" s="18">
        <f t="shared" si="264"/>
        <v>0</v>
      </c>
      <c r="Q308" s="18">
        <f t="shared" si="264"/>
        <v>1</v>
      </c>
      <c r="R308" s="18">
        <f t="shared" si="264"/>
        <v>0</v>
      </c>
      <c r="S308" s="18">
        <f t="shared" si="264"/>
        <v>0</v>
      </c>
      <c r="T308" s="18">
        <f t="shared" si="264"/>
        <v>1</v>
      </c>
      <c r="U308" s="18">
        <f t="shared" si="264"/>
        <v>1</v>
      </c>
      <c r="V308" s="18">
        <f t="shared" si="264"/>
        <v>1</v>
      </c>
      <c r="W308" s="18">
        <f t="shared" si="264"/>
        <v>1</v>
      </c>
      <c r="X308" s="19" t="s">
        <v>30</v>
      </c>
    </row>
    <row r="309" spans="1:24" x14ac:dyDescent="0.3">
      <c r="A309" s="13" t="s">
        <v>270</v>
      </c>
      <c r="B309" s="14" t="s">
        <v>854</v>
      </c>
      <c r="C309" s="15" t="s">
        <v>842</v>
      </c>
      <c r="D309" s="16" t="s">
        <v>29</v>
      </c>
      <c r="E309" s="17" t="s">
        <v>23</v>
      </c>
      <c r="F309" s="18">
        <f>AVERAGE(F307:F307)</f>
        <v>0</v>
      </c>
      <c r="G309" s="18">
        <f t="shared" ref="G309:W309" si="265">AVERAGE(G307:G307)</f>
        <v>0</v>
      </c>
      <c r="H309" s="18">
        <f t="shared" si="265"/>
        <v>0</v>
      </c>
      <c r="I309" s="18">
        <f t="shared" si="265"/>
        <v>1</v>
      </c>
      <c r="J309" s="18">
        <f t="shared" si="265"/>
        <v>1</v>
      </c>
      <c r="K309" s="18">
        <f t="shared" si="265"/>
        <v>0</v>
      </c>
      <c r="L309" s="18">
        <f t="shared" si="265"/>
        <v>1</v>
      </c>
      <c r="M309" s="18">
        <f t="shared" si="265"/>
        <v>0</v>
      </c>
      <c r="N309" s="18">
        <f t="shared" si="265"/>
        <v>1</v>
      </c>
      <c r="O309" s="18">
        <f t="shared" si="265"/>
        <v>0</v>
      </c>
      <c r="P309" s="18">
        <f t="shared" si="265"/>
        <v>0</v>
      </c>
      <c r="Q309" s="18">
        <f t="shared" si="265"/>
        <v>1</v>
      </c>
      <c r="R309" s="18">
        <f t="shared" si="265"/>
        <v>0</v>
      </c>
      <c r="S309" s="18">
        <f t="shared" si="265"/>
        <v>0</v>
      </c>
      <c r="T309" s="18">
        <f t="shared" si="265"/>
        <v>1</v>
      </c>
      <c r="U309" s="18">
        <f t="shared" si="265"/>
        <v>1</v>
      </c>
      <c r="V309" s="18">
        <f t="shared" si="265"/>
        <v>1</v>
      </c>
      <c r="W309" s="18">
        <f t="shared" si="265"/>
        <v>1</v>
      </c>
      <c r="X309" s="19" t="s">
        <v>31</v>
      </c>
    </row>
    <row r="310" spans="1:24" x14ac:dyDescent="0.3">
      <c r="A310" s="13" t="s">
        <v>270</v>
      </c>
      <c r="B310" s="14" t="s">
        <v>854</v>
      </c>
      <c r="C310" s="15" t="s">
        <v>842</v>
      </c>
      <c r="D310" s="16" t="s">
        <v>29</v>
      </c>
      <c r="E310" s="17" t="s">
        <v>23</v>
      </c>
      <c r="F310" s="18">
        <f>_xlfn.STDEV.P(F307:F307)</f>
        <v>0</v>
      </c>
      <c r="G310" s="18">
        <f t="shared" ref="G310:W310" si="266">_xlfn.STDEV.P(G307:G307)</f>
        <v>0</v>
      </c>
      <c r="H310" s="18">
        <f t="shared" si="266"/>
        <v>0</v>
      </c>
      <c r="I310" s="18">
        <f t="shared" si="266"/>
        <v>0</v>
      </c>
      <c r="J310" s="18">
        <f t="shared" si="266"/>
        <v>0</v>
      </c>
      <c r="K310" s="18">
        <f t="shared" si="266"/>
        <v>0</v>
      </c>
      <c r="L310" s="18">
        <f t="shared" si="266"/>
        <v>0</v>
      </c>
      <c r="M310" s="18">
        <f t="shared" si="266"/>
        <v>0</v>
      </c>
      <c r="N310" s="18">
        <f t="shared" si="266"/>
        <v>0</v>
      </c>
      <c r="O310" s="18">
        <f t="shared" si="266"/>
        <v>0</v>
      </c>
      <c r="P310" s="18">
        <f t="shared" si="266"/>
        <v>0</v>
      </c>
      <c r="Q310" s="18">
        <f t="shared" si="266"/>
        <v>0</v>
      </c>
      <c r="R310" s="18">
        <f t="shared" si="266"/>
        <v>0</v>
      </c>
      <c r="S310" s="18">
        <f t="shared" si="266"/>
        <v>0</v>
      </c>
      <c r="T310" s="18">
        <f t="shared" si="266"/>
        <v>0</v>
      </c>
      <c r="U310" s="18">
        <f t="shared" si="266"/>
        <v>0</v>
      </c>
      <c r="V310" s="18">
        <f t="shared" si="266"/>
        <v>0</v>
      </c>
      <c r="W310" s="18">
        <f t="shared" si="266"/>
        <v>0</v>
      </c>
      <c r="X310" s="19" t="s">
        <v>32</v>
      </c>
    </row>
    <row r="311" spans="1:24" s="22" customFormat="1" x14ac:dyDescent="0.3">
      <c r="A311" s="42" t="s">
        <v>270</v>
      </c>
      <c r="B311" s="25" t="s">
        <v>848</v>
      </c>
      <c r="C311" s="7" t="s">
        <v>842</v>
      </c>
      <c r="D311" s="8" t="s">
        <v>291</v>
      </c>
      <c r="E311" s="33" t="s">
        <v>292</v>
      </c>
      <c r="F311" s="27">
        <v>0</v>
      </c>
      <c r="G311" s="27">
        <v>0</v>
      </c>
      <c r="H311" s="27">
        <v>0</v>
      </c>
      <c r="I311" s="27">
        <v>1</v>
      </c>
      <c r="J311" s="27">
        <v>1</v>
      </c>
      <c r="K311" s="27">
        <v>0</v>
      </c>
      <c r="L311" s="27">
        <v>1</v>
      </c>
      <c r="M311" s="27">
        <v>0</v>
      </c>
      <c r="N311" s="27">
        <v>2</v>
      </c>
      <c r="O311" s="27">
        <v>0</v>
      </c>
      <c r="P311" s="27">
        <v>0</v>
      </c>
      <c r="Q311" s="11">
        <f t="shared" ref="Q311:Q317" si="267">((J311+N311)/2)</f>
        <v>1.5</v>
      </c>
      <c r="R311" s="10">
        <v>0</v>
      </c>
      <c r="S311" s="10">
        <v>0</v>
      </c>
      <c r="T311" s="12">
        <f t="shared" ref="T311:T317" si="268">((G311+I311+J311)/2)</f>
        <v>1</v>
      </c>
      <c r="U311" s="12">
        <f t="shared" ref="U311:U317" si="269">((N311+P311)/1)</f>
        <v>2</v>
      </c>
      <c r="V311" s="12">
        <f t="shared" ref="V311:V317" si="270">((I311+M311)/1)</f>
        <v>1</v>
      </c>
      <c r="W311" s="12">
        <f t="shared" ref="W311:W317" si="271">((H311+I311+M311)/1)</f>
        <v>1</v>
      </c>
      <c r="X311" s="21"/>
    </row>
    <row r="312" spans="1:24" s="22" customFormat="1" x14ac:dyDescent="0.3">
      <c r="A312" s="42" t="s">
        <v>270</v>
      </c>
      <c r="B312" s="25" t="s">
        <v>848</v>
      </c>
      <c r="C312" s="7" t="s">
        <v>842</v>
      </c>
      <c r="D312" s="8" t="s">
        <v>293</v>
      </c>
      <c r="E312" s="33" t="s">
        <v>294</v>
      </c>
      <c r="F312" s="27">
        <v>0</v>
      </c>
      <c r="G312" s="27">
        <v>0</v>
      </c>
      <c r="H312" s="27">
        <v>0</v>
      </c>
      <c r="I312" s="27">
        <v>1</v>
      </c>
      <c r="J312" s="27">
        <v>1</v>
      </c>
      <c r="K312" s="27">
        <v>0</v>
      </c>
      <c r="L312" s="27">
        <v>2</v>
      </c>
      <c r="M312" s="27">
        <v>0</v>
      </c>
      <c r="N312" s="27">
        <v>2</v>
      </c>
      <c r="O312" s="27">
        <v>0</v>
      </c>
      <c r="P312" s="27">
        <v>0</v>
      </c>
      <c r="Q312" s="11">
        <f t="shared" si="267"/>
        <v>1.5</v>
      </c>
      <c r="R312" s="10">
        <v>0</v>
      </c>
      <c r="S312" s="10">
        <v>0</v>
      </c>
      <c r="T312" s="12">
        <f t="shared" si="268"/>
        <v>1</v>
      </c>
      <c r="U312" s="12">
        <f t="shared" si="269"/>
        <v>2</v>
      </c>
      <c r="V312" s="12">
        <f t="shared" si="270"/>
        <v>1</v>
      </c>
      <c r="W312" s="12">
        <f t="shared" si="271"/>
        <v>1</v>
      </c>
      <c r="X312" s="21"/>
    </row>
    <row r="313" spans="1:24" s="22" customFormat="1" x14ac:dyDescent="0.3">
      <c r="A313" s="42" t="s">
        <v>270</v>
      </c>
      <c r="B313" s="25" t="s">
        <v>848</v>
      </c>
      <c r="C313" s="7" t="s">
        <v>842</v>
      </c>
      <c r="D313" s="8" t="s">
        <v>56</v>
      </c>
      <c r="E313" s="20" t="s">
        <v>57</v>
      </c>
      <c r="F313" s="27">
        <v>0</v>
      </c>
      <c r="G313" s="27">
        <v>0</v>
      </c>
      <c r="H313" s="27">
        <v>0</v>
      </c>
      <c r="I313" s="27">
        <v>2</v>
      </c>
      <c r="J313" s="27">
        <v>3</v>
      </c>
      <c r="K313" s="27">
        <v>0</v>
      </c>
      <c r="L313" s="27">
        <v>1</v>
      </c>
      <c r="M313" s="27">
        <v>0</v>
      </c>
      <c r="N313" s="27">
        <v>2</v>
      </c>
      <c r="O313" s="27">
        <v>0</v>
      </c>
      <c r="P313" s="27">
        <v>0</v>
      </c>
      <c r="Q313" s="11">
        <f t="shared" si="267"/>
        <v>2.5</v>
      </c>
      <c r="R313" s="10">
        <v>0</v>
      </c>
      <c r="S313" s="10">
        <v>0</v>
      </c>
      <c r="T313" s="12">
        <f t="shared" si="268"/>
        <v>2.5</v>
      </c>
      <c r="U313" s="12">
        <f t="shared" si="269"/>
        <v>2</v>
      </c>
      <c r="V313" s="12">
        <f t="shared" si="270"/>
        <v>2</v>
      </c>
      <c r="W313" s="12">
        <f t="shared" si="271"/>
        <v>2</v>
      </c>
      <c r="X313" s="21"/>
    </row>
    <row r="314" spans="1:24" s="22" customFormat="1" x14ac:dyDescent="0.3">
      <c r="A314" s="42" t="s">
        <v>270</v>
      </c>
      <c r="B314" s="25" t="s">
        <v>848</v>
      </c>
      <c r="C314" s="7" t="s">
        <v>842</v>
      </c>
      <c r="D314" s="8" t="s">
        <v>58</v>
      </c>
      <c r="E314" s="20" t="s">
        <v>59</v>
      </c>
      <c r="F314" s="27">
        <v>0</v>
      </c>
      <c r="G314" s="27">
        <v>0</v>
      </c>
      <c r="H314" s="27">
        <v>0</v>
      </c>
      <c r="I314" s="27">
        <v>1</v>
      </c>
      <c r="J314" s="27">
        <v>3</v>
      </c>
      <c r="K314" s="27">
        <v>0</v>
      </c>
      <c r="L314" s="27">
        <v>3</v>
      </c>
      <c r="M314" s="27">
        <v>0</v>
      </c>
      <c r="N314" s="27">
        <v>2</v>
      </c>
      <c r="O314" s="27">
        <v>0</v>
      </c>
      <c r="P314" s="27">
        <v>0</v>
      </c>
      <c r="Q314" s="11">
        <f t="shared" si="267"/>
        <v>2.5</v>
      </c>
      <c r="R314" s="10">
        <v>0</v>
      </c>
      <c r="S314" s="10">
        <v>0</v>
      </c>
      <c r="T314" s="12">
        <f t="shared" si="268"/>
        <v>2</v>
      </c>
      <c r="U314" s="12">
        <f t="shared" si="269"/>
        <v>2</v>
      </c>
      <c r="V314" s="12">
        <f t="shared" si="270"/>
        <v>1</v>
      </c>
      <c r="W314" s="12">
        <f t="shared" si="271"/>
        <v>1</v>
      </c>
      <c r="X314" s="21"/>
    </row>
    <row r="315" spans="1:24" s="22" customFormat="1" x14ac:dyDescent="0.3">
      <c r="A315" s="42" t="s">
        <v>270</v>
      </c>
      <c r="B315" s="25" t="s">
        <v>848</v>
      </c>
      <c r="C315" s="7" t="s">
        <v>842</v>
      </c>
      <c r="D315" s="8" t="s">
        <v>295</v>
      </c>
      <c r="E315" s="33" t="s">
        <v>296</v>
      </c>
      <c r="F315" s="27">
        <v>0</v>
      </c>
      <c r="G315" s="27">
        <v>0</v>
      </c>
      <c r="H315" s="27">
        <v>0</v>
      </c>
      <c r="I315" s="27">
        <v>1</v>
      </c>
      <c r="J315" s="27">
        <v>3</v>
      </c>
      <c r="K315" s="27">
        <v>0</v>
      </c>
      <c r="L315" s="27">
        <v>1</v>
      </c>
      <c r="M315" s="27">
        <v>0</v>
      </c>
      <c r="N315" s="27">
        <v>2</v>
      </c>
      <c r="O315" s="27">
        <v>0</v>
      </c>
      <c r="P315" s="27">
        <v>0</v>
      </c>
      <c r="Q315" s="11">
        <f t="shared" si="267"/>
        <v>2.5</v>
      </c>
      <c r="R315" s="10">
        <v>0</v>
      </c>
      <c r="S315" s="10">
        <v>0</v>
      </c>
      <c r="T315" s="12">
        <f t="shared" si="268"/>
        <v>2</v>
      </c>
      <c r="U315" s="12">
        <f t="shared" si="269"/>
        <v>2</v>
      </c>
      <c r="V315" s="12">
        <f t="shared" si="270"/>
        <v>1</v>
      </c>
      <c r="W315" s="12">
        <f t="shared" si="271"/>
        <v>1</v>
      </c>
      <c r="X315" s="21"/>
    </row>
    <row r="316" spans="1:24" s="22" customFormat="1" x14ac:dyDescent="0.3">
      <c r="A316" s="42" t="s">
        <v>270</v>
      </c>
      <c r="B316" s="25" t="s">
        <v>848</v>
      </c>
      <c r="C316" s="7" t="s">
        <v>842</v>
      </c>
      <c r="D316" s="8" t="s">
        <v>60</v>
      </c>
      <c r="E316" s="33" t="s">
        <v>297</v>
      </c>
      <c r="F316" s="27">
        <v>0</v>
      </c>
      <c r="G316" s="27">
        <v>0</v>
      </c>
      <c r="H316" s="27">
        <v>0</v>
      </c>
      <c r="I316" s="27">
        <v>1</v>
      </c>
      <c r="J316" s="27">
        <v>1</v>
      </c>
      <c r="K316" s="27">
        <v>0</v>
      </c>
      <c r="L316" s="27">
        <v>2</v>
      </c>
      <c r="M316" s="27">
        <v>0</v>
      </c>
      <c r="N316" s="27">
        <v>1</v>
      </c>
      <c r="O316" s="27">
        <v>0</v>
      </c>
      <c r="P316" s="27">
        <v>0</v>
      </c>
      <c r="Q316" s="11">
        <f t="shared" si="267"/>
        <v>1</v>
      </c>
      <c r="R316" s="10">
        <v>0</v>
      </c>
      <c r="S316" s="10">
        <v>0</v>
      </c>
      <c r="T316" s="12">
        <f t="shared" si="268"/>
        <v>1</v>
      </c>
      <c r="U316" s="12">
        <f t="shared" si="269"/>
        <v>1</v>
      </c>
      <c r="V316" s="12">
        <f t="shared" si="270"/>
        <v>1</v>
      </c>
      <c r="W316" s="12">
        <f t="shared" si="271"/>
        <v>1</v>
      </c>
      <c r="X316" s="21"/>
    </row>
    <row r="317" spans="1:24" s="22" customFormat="1" x14ac:dyDescent="0.3">
      <c r="A317" s="42" t="s">
        <v>270</v>
      </c>
      <c r="B317" s="25" t="s">
        <v>848</v>
      </c>
      <c r="C317" s="7" t="s">
        <v>842</v>
      </c>
      <c r="D317" s="8" t="s">
        <v>62</v>
      </c>
      <c r="E317" s="33" t="s">
        <v>63</v>
      </c>
      <c r="F317" s="27">
        <v>0</v>
      </c>
      <c r="G317" s="27">
        <v>0</v>
      </c>
      <c r="H317" s="27">
        <v>0</v>
      </c>
      <c r="I317" s="27">
        <v>2</v>
      </c>
      <c r="J317" s="27">
        <v>3</v>
      </c>
      <c r="K317" s="27">
        <v>0</v>
      </c>
      <c r="L317" s="27">
        <v>1</v>
      </c>
      <c r="M317" s="27">
        <v>0</v>
      </c>
      <c r="N317" s="27">
        <v>1</v>
      </c>
      <c r="O317" s="27">
        <v>0</v>
      </c>
      <c r="P317" s="27">
        <v>0</v>
      </c>
      <c r="Q317" s="11">
        <f t="shared" si="267"/>
        <v>2</v>
      </c>
      <c r="R317" s="10">
        <v>0</v>
      </c>
      <c r="S317" s="10">
        <v>0</v>
      </c>
      <c r="T317" s="12">
        <f t="shared" si="268"/>
        <v>2.5</v>
      </c>
      <c r="U317" s="12">
        <f t="shared" si="269"/>
        <v>1</v>
      </c>
      <c r="V317" s="12">
        <f t="shared" si="270"/>
        <v>2</v>
      </c>
      <c r="W317" s="12">
        <f t="shared" si="271"/>
        <v>2</v>
      </c>
      <c r="X317" s="21"/>
    </row>
    <row r="318" spans="1:24" x14ac:dyDescent="0.3">
      <c r="A318" s="13" t="s">
        <v>270</v>
      </c>
      <c r="B318" s="14" t="s">
        <v>848</v>
      </c>
      <c r="C318" s="15" t="s">
        <v>842</v>
      </c>
      <c r="D318" s="16" t="s">
        <v>29</v>
      </c>
      <c r="E318" s="17" t="s">
        <v>23</v>
      </c>
      <c r="F318" s="18">
        <f>SUM(F311:F317)</f>
        <v>0</v>
      </c>
      <c r="G318" s="18">
        <f t="shared" ref="G318:W318" si="272">SUM(G311:G317)</f>
        <v>0</v>
      </c>
      <c r="H318" s="18">
        <f t="shared" si="272"/>
        <v>0</v>
      </c>
      <c r="I318" s="18">
        <f t="shared" si="272"/>
        <v>9</v>
      </c>
      <c r="J318" s="18">
        <f t="shared" si="272"/>
        <v>15</v>
      </c>
      <c r="K318" s="18">
        <f t="shared" si="272"/>
        <v>0</v>
      </c>
      <c r="L318" s="18">
        <f t="shared" si="272"/>
        <v>11</v>
      </c>
      <c r="M318" s="18">
        <f t="shared" si="272"/>
        <v>0</v>
      </c>
      <c r="N318" s="18">
        <f t="shared" si="272"/>
        <v>12</v>
      </c>
      <c r="O318" s="18">
        <f t="shared" si="272"/>
        <v>0</v>
      </c>
      <c r="P318" s="18">
        <f t="shared" si="272"/>
        <v>0</v>
      </c>
      <c r="Q318" s="18">
        <f t="shared" si="272"/>
        <v>13.5</v>
      </c>
      <c r="R318" s="18">
        <f t="shared" si="272"/>
        <v>0</v>
      </c>
      <c r="S318" s="18">
        <f t="shared" si="272"/>
        <v>0</v>
      </c>
      <c r="T318" s="18">
        <f t="shared" si="272"/>
        <v>12</v>
      </c>
      <c r="U318" s="18">
        <f t="shared" si="272"/>
        <v>12</v>
      </c>
      <c r="V318" s="18">
        <f t="shared" si="272"/>
        <v>9</v>
      </c>
      <c r="W318" s="18">
        <f t="shared" si="272"/>
        <v>9</v>
      </c>
      <c r="X318" s="19" t="s">
        <v>30</v>
      </c>
    </row>
    <row r="319" spans="1:24" x14ac:dyDescent="0.3">
      <c r="A319" s="13" t="s">
        <v>270</v>
      </c>
      <c r="B319" s="14" t="s">
        <v>848</v>
      </c>
      <c r="C319" s="15" t="s">
        <v>842</v>
      </c>
      <c r="D319" s="16" t="s">
        <v>29</v>
      </c>
      <c r="E319" s="17" t="s">
        <v>23</v>
      </c>
      <c r="F319" s="18">
        <f>AVERAGE(F311:F317)</f>
        <v>0</v>
      </c>
      <c r="G319" s="18">
        <f t="shared" ref="G319:W319" si="273">AVERAGE(G311:G317)</f>
        <v>0</v>
      </c>
      <c r="H319" s="18">
        <f t="shared" si="273"/>
        <v>0</v>
      </c>
      <c r="I319" s="18">
        <f t="shared" si="273"/>
        <v>1.2857142857142858</v>
      </c>
      <c r="J319" s="18">
        <f t="shared" si="273"/>
        <v>2.1428571428571428</v>
      </c>
      <c r="K319" s="18">
        <f t="shared" si="273"/>
        <v>0</v>
      </c>
      <c r="L319" s="18">
        <f t="shared" si="273"/>
        <v>1.5714285714285714</v>
      </c>
      <c r="M319" s="18">
        <f t="shared" si="273"/>
        <v>0</v>
      </c>
      <c r="N319" s="18">
        <f t="shared" si="273"/>
        <v>1.7142857142857142</v>
      </c>
      <c r="O319" s="18">
        <f t="shared" si="273"/>
        <v>0</v>
      </c>
      <c r="P319" s="18">
        <f t="shared" si="273"/>
        <v>0</v>
      </c>
      <c r="Q319" s="18">
        <f t="shared" si="273"/>
        <v>1.9285714285714286</v>
      </c>
      <c r="R319" s="18">
        <f t="shared" si="273"/>
        <v>0</v>
      </c>
      <c r="S319" s="18">
        <f t="shared" si="273"/>
        <v>0</v>
      </c>
      <c r="T319" s="18">
        <f t="shared" si="273"/>
        <v>1.7142857142857142</v>
      </c>
      <c r="U319" s="18">
        <f t="shared" si="273"/>
        <v>1.7142857142857142</v>
      </c>
      <c r="V319" s="18">
        <f t="shared" si="273"/>
        <v>1.2857142857142858</v>
      </c>
      <c r="W319" s="18">
        <f t="shared" si="273"/>
        <v>1.2857142857142858</v>
      </c>
      <c r="X319" s="19" t="s">
        <v>31</v>
      </c>
    </row>
    <row r="320" spans="1:24" x14ac:dyDescent="0.3">
      <c r="A320" s="13" t="s">
        <v>270</v>
      </c>
      <c r="B320" s="14" t="s">
        <v>848</v>
      </c>
      <c r="C320" s="15" t="s">
        <v>842</v>
      </c>
      <c r="D320" s="16" t="s">
        <v>29</v>
      </c>
      <c r="E320" s="17" t="s">
        <v>23</v>
      </c>
      <c r="F320" s="18">
        <f>_xlfn.STDEV.P(F311:F317)</f>
        <v>0</v>
      </c>
      <c r="G320" s="18">
        <f t="shared" ref="G320:W320" si="274">_xlfn.STDEV.P(G311:G317)</f>
        <v>0</v>
      </c>
      <c r="H320" s="18">
        <f t="shared" si="274"/>
        <v>0</v>
      </c>
      <c r="I320" s="18">
        <f t="shared" si="274"/>
        <v>0.45175395145262565</v>
      </c>
      <c r="J320" s="18">
        <f t="shared" si="274"/>
        <v>0.98974331861078702</v>
      </c>
      <c r="K320" s="18">
        <f t="shared" si="274"/>
        <v>0</v>
      </c>
      <c r="L320" s="18">
        <f t="shared" si="274"/>
        <v>0.72843135908468359</v>
      </c>
      <c r="M320" s="18">
        <f t="shared" si="274"/>
        <v>0</v>
      </c>
      <c r="N320" s="18">
        <f t="shared" si="274"/>
        <v>0.45175395145262565</v>
      </c>
      <c r="O320" s="18">
        <f t="shared" si="274"/>
        <v>0</v>
      </c>
      <c r="P320" s="18">
        <f t="shared" si="274"/>
        <v>0</v>
      </c>
      <c r="Q320" s="18">
        <f t="shared" si="274"/>
        <v>0.56242913385798654</v>
      </c>
      <c r="R320" s="18">
        <f t="shared" si="274"/>
        <v>0</v>
      </c>
      <c r="S320" s="18">
        <f t="shared" si="274"/>
        <v>0</v>
      </c>
      <c r="T320" s="18">
        <f t="shared" si="274"/>
        <v>0.64681322415267262</v>
      </c>
      <c r="U320" s="18">
        <f t="shared" si="274"/>
        <v>0.45175395145262565</v>
      </c>
      <c r="V320" s="18">
        <f t="shared" si="274"/>
        <v>0.45175395145262565</v>
      </c>
      <c r="W320" s="18">
        <f t="shared" si="274"/>
        <v>0.45175395145262565</v>
      </c>
      <c r="X320" s="19" t="s">
        <v>32</v>
      </c>
    </row>
    <row r="321" spans="1:24" s="22" customFormat="1" x14ac:dyDescent="0.3">
      <c r="A321" s="42" t="s">
        <v>270</v>
      </c>
      <c r="B321" s="6" t="s">
        <v>849</v>
      </c>
      <c r="C321" s="7" t="s">
        <v>842</v>
      </c>
      <c r="D321" s="8" t="s">
        <v>298</v>
      </c>
      <c r="E321" s="33" t="s">
        <v>299</v>
      </c>
      <c r="F321" s="27">
        <v>0</v>
      </c>
      <c r="G321" s="27">
        <v>0</v>
      </c>
      <c r="H321" s="27">
        <v>0</v>
      </c>
      <c r="I321" s="27">
        <v>2</v>
      </c>
      <c r="J321" s="27">
        <v>3</v>
      </c>
      <c r="K321" s="27">
        <v>0</v>
      </c>
      <c r="L321" s="27">
        <v>2</v>
      </c>
      <c r="M321" s="27">
        <v>0</v>
      </c>
      <c r="N321" s="27">
        <v>3</v>
      </c>
      <c r="O321" s="27">
        <v>0</v>
      </c>
      <c r="P321" s="27">
        <v>0</v>
      </c>
      <c r="Q321" s="11">
        <f t="shared" ref="Q321:Q324" si="275">((J321+N321)/2)</f>
        <v>3</v>
      </c>
      <c r="R321" s="10">
        <v>0</v>
      </c>
      <c r="S321" s="10">
        <v>0</v>
      </c>
      <c r="T321" s="12">
        <f t="shared" ref="T321:T324" si="276">((G321+I321+J321)/2)</f>
        <v>2.5</v>
      </c>
      <c r="U321" s="12">
        <f t="shared" ref="U321:U324" si="277">((N321+P321)/1)</f>
        <v>3</v>
      </c>
      <c r="V321" s="12">
        <f t="shared" ref="V321:V324" si="278">((I321+M321)/1)</f>
        <v>2</v>
      </c>
      <c r="W321" s="12">
        <f t="shared" ref="W321:W324" si="279">((H321+I321+M321)/1)</f>
        <v>2</v>
      </c>
      <c r="X321" s="21"/>
    </row>
    <row r="322" spans="1:24" s="22" customFormat="1" x14ac:dyDescent="0.3">
      <c r="A322" s="42" t="s">
        <v>270</v>
      </c>
      <c r="B322" s="6" t="s">
        <v>849</v>
      </c>
      <c r="C322" s="7" t="s">
        <v>842</v>
      </c>
      <c r="D322" s="8" t="s">
        <v>300</v>
      </c>
      <c r="E322" s="33" t="s">
        <v>301</v>
      </c>
      <c r="F322" s="27">
        <v>0</v>
      </c>
      <c r="G322" s="27">
        <v>0</v>
      </c>
      <c r="H322" s="27">
        <v>0</v>
      </c>
      <c r="I322" s="27">
        <v>1</v>
      </c>
      <c r="J322" s="27">
        <v>3</v>
      </c>
      <c r="K322" s="27">
        <v>0</v>
      </c>
      <c r="L322" s="27">
        <v>1</v>
      </c>
      <c r="M322" s="27">
        <v>0</v>
      </c>
      <c r="N322" s="27">
        <v>2</v>
      </c>
      <c r="O322" s="27">
        <v>0</v>
      </c>
      <c r="P322" s="27">
        <v>0</v>
      </c>
      <c r="Q322" s="11">
        <f t="shared" si="275"/>
        <v>2.5</v>
      </c>
      <c r="R322" s="10">
        <v>0</v>
      </c>
      <c r="S322" s="10">
        <v>0</v>
      </c>
      <c r="T322" s="12">
        <f t="shared" si="276"/>
        <v>2</v>
      </c>
      <c r="U322" s="12">
        <f t="shared" si="277"/>
        <v>2</v>
      </c>
      <c r="V322" s="12">
        <f t="shared" si="278"/>
        <v>1</v>
      </c>
      <c r="W322" s="12">
        <f t="shared" si="279"/>
        <v>1</v>
      </c>
      <c r="X322" s="21"/>
    </row>
    <row r="323" spans="1:24" s="22" customFormat="1" x14ac:dyDescent="0.3">
      <c r="A323" s="42" t="s">
        <v>270</v>
      </c>
      <c r="B323" s="6" t="s">
        <v>849</v>
      </c>
      <c r="C323" s="7" t="s">
        <v>842</v>
      </c>
      <c r="D323" s="8" t="s">
        <v>302</v>
      </c>
      <c r="E323" s="33" t="s">
        <v>303</v>
      </c>
      <c r="F323" s="27">
        <v>0</v>
      </c>
      <c r="G323" s="27">
        <v>0</v>
      </c>
      <c r="H323" s="27">
        <v>0</v>
      </c>
      <c r="I323" s="27">
        <v>1</v>
      </c>
      <c r="J323" s="27">
        <v>3</v>
      </c>
      <c r="K323" s="27">
        <v>0</v>
      </c>
      <c r="L323" s="27">
        <v>1</v>
      </c>
      <c r="M323" s="27">
        <v>0</v>
      </c>
      <c r="N323" s="27">
        <v>1</v>
      </c>
      <c r="O323" s="27">
        <v>0</v>
      </c>
      <c r="P323" s="27">
        <v>0</v>
      </c>
      <c r="Q323" s="11">
        <f t="shared" si="275"/>
        <v>2</v>
      </c>
      <c r="R323" s="10">
        <v>0</v>
      </c>
      <c r="S323" s="10">
        <v>0</v>
      </c>
      <c r="T323" s="12">
        <f t="shared" si="276"/>
        <v>2</v>
      </c>
      <c r="U323" s="12">
        <f t="shared" si="277"/>
        <v>1</v>
      </c>
      <c r="V323" s="12">
        <f t="shared" si="278"/>
        <v>1</v>
      </c>
      <c r="W323" s="12">
        <f t="shared" si="279"/>
        <v>1</v>
      </c>
      <c r="X323" s="21"/>
    </row>
    <row r="324" spans="1:24" s="22" customFormat="1" x14ac:dyDescent="0.3">
      <c r="A324" s="42" t="s">
        <v>270</v>
      </c>
      <c r="B324" s="6" t="s">
        <v>849</v>
      </c>
      <c r="C324" s="7" t="s">
        <v>842</v>
      </c>
      <c r="D324" s="8" t="s">
        <v>64</v>
      </c>
      <c r="E324" s="33" t="s">
        <v>304</v>
      </c>
      <c r="F324" s="27">
        <v>0</v>
      </c>
      <c r="G324" s="27">
        <v>0</v>
      </c>
      <c r="H324" s="27">
        <v>0</v>
      </c>
      <c r="I324" s="27">
        <v>1</v>
      </c>
      <c r="J324" s="27">
        <v>1</v>
      </c>
      <c r="K324" s="27">
        <v>0</v>
      </c>
      <c r="L324" s="27">
        <v>1</v>
      </c>
      <c r="M324" s="27">
        <v>0</v>
      </c>
      <c r="N324" s="27">
        <v>1</v>
      </c>
      <c r="O324" s="27">
        <v>0</v>
      </c>
      <c r="P324" s="27">
        <v>0</v>
      </c>
      <c r="Q324" s="11">
        <f t="shared" si="275"/>
        <v>1</v>
      </c>
      <c r="R324" s="10">
        <v>0</v>
      </c>
      <c r="S324" s="10">
        <v>0</v>
      </c>
      <c r="T324" s="12">
        <f t="shared" si="276"/>
        <v>1</v>
      </c>
      <c r="U324" s="12">
        <f t="shared" si="277"/>
        <v>1</v>
      </c>
      <c r="V324" s="12">
        <f t="shared" si="278"/>
        <v>1</v>
      </c>
      <c r="W324" s="12">
        <f t="shared" si="279"/>
        <v>1</v>
      </c>
      <c r="X324" s="21"/>
    </row>
    <row r="325" spans="1:24" x14ac:dyDescent="0.3">
      <c r="A325" s="13" t="s">
        <v>270</v>
      </c>
      <c r="B325" s="14" t="s">
        <v>849</v>
      </c>
      <c r="C325" s="15" t="s">
        <v>842</v>
      </c>
      <c r="D325" s="16" t="s">
        <v>29</v>
      </c>
      <c r="E325" s="17" t="s">
        <v>23</v>
      </c>
      <c r="F325" s="18">
        <f>SUM(F321:F324)</f>
        <v>0</v>
      </c>
      <c r="G325" s="18">
        <f t="shared" ref="G325:W325" si="280">SUM(G321:G324)</f>
        <v>0</v>
      </c>
      <c r="H325" s="18">
        <f t="shared" si="280"/>
        <v>0</v>
      </c>
      <c r="I325" s="18">
        <f t="shared" si="280"/>
        <v>5</v>
      </c>
      <c r="J325" s="18">
        <f t="shared" si="280"/>
        <v>10</v>
      </c>
      <c r="K325" s="18">
        <f t="shared" si="280"/>
        <v>0</v>
      </c>
      <c r="L325" s="18">
        <f t="shared" si="280"/>
        <v>5</v>
      </c>
      <c r="M325" s="18">
        <f t="shared" si="280"/>
        <v>0</v>
      </c>
      <c r="N325" s="18">
        <f t="shared" si="280"/>
        <v>7</v>
      </c>
      <c r="O325" s="18">
        <f t="shared" si="280"/>
        <v>0</v>
      </c>
      <c r="P325" s="18">
        <f t="shared" si="280"/>
        <v>0</v>
      </c>
      <c r="Q325" s="18">
        <f t="shared" si="280"/>
        <v>8.5</v>
      </c>
      <c r="R325" s="18">
        <f t="shared" si="280"/>
        <v>0</v>
      </c>
      <c r="S325" s="18">
        <f t="shared" si="280"/>
        <v>0</v>
      </c>
      <c r="T325" s="18">
        <f t="shared" si="280"/>
        <v>7.5</v>
      </c>
      <c r="U325" s="18">
        <f t="shared" si="280"/>
        <v>7</v>
      </c>
      <c r="V325" s="18">
        <f t="shared" si="280"/>
        <v>5</v>
      </c>
      <c r="W325" s="18">
        <f t="shared" si="280"/>
        <v>5</v>
      </c>
      <c r="X325" s="19" t="s">
        <v>30</v>
      </c>
    </row>
    <row r="326" spans="1:24" x14ac:dyDescent="0.3">
      <c r="A326" s="13" t="s">
        <v>270</v>
      </c>
      <c r="B326" s="14" t="s">
        <v>849</v>
      </c>
      <c r="C326" s="15" t="s">
        <v>842</v>
      </c>
      <c r="D326" s="16" t="s">
        <v>29</v>
      </c>
      <c r="E326" s="17" t="s">
        <v>23</v>
      </c>
      <c r="F326" s="18">
        <f>AVERAGE(F321:F324)</f>
        <v>0</v>
      </c>
      <c r="G326" s="18">
        <f t="shared" ref="G326:W326" si="281">AVERAGE(G321:G324)</f>
        <v>0</v>
      </c>
      <c r="H326" s="18">
        <f t="shared" si="281"/>
        <v>0</v>
      </c>
      <c r="I326" s="18">
        <f t="shared" si="281"/>
        <v>1.25</v>
      </c>
      <c r="J326" s="18">
        <f t="shared" si="281"/>
        <v>2.5</v>
      </c>
      <c r="K326" s="18">
        <f t="shared" si="281"/>
        <v>0</v>
      </c>
      <c r="L326" s="18">
        <f t="shared" si="281"/>
        <v>1.25</v>
      </c>
      <c r="M326" s="18">
        <f t="shared" si="281"/>
        <v>0</v>
      </c>
      <c r="N326" s="18">
        <f t="shared" si="281"/>
        <v>1.75</v>
      </c>
      <c r="O326" s="18">
        <f t="shared" si="281"/>
        <v>0</v>
      </c>
      <c r="P326" s="18">
        <f t="shared" si="281"/>
        <v>0</v>
      </c>
      <c r="Q326" s="18">
        <f t="shared" si="281"/>
        <v>2.125</v>
      </c>
      <c r="R326" s="18">
        <f t="shared" si="281"/>
        <v>0</v>
      </c>
      <c r="S326" s="18">
        <f t="shared" si="281"/>
        <v>0</v>
      </c>
      <c r="T326" s="18">
        <f t="shared" si="281"/>
        <v>1.875</v>
      </c>
      <c r="U326" s="18">
        <f t="shared" si="281"/>
        <v>1.75</v>
      </c>
      <c r="V326" s="18">
        <f t="shared" si="281"/>
        <v>1.25</v>
      </c>
      <c r="W326" s="18">
        <f t="shared" si="281"/>
        <v>1.25</v>
      </c>
      <c r="X326" s="19" t="s">
        <v>31</v>
      </c>
    </row>
    <row r="327" spans="1:24" x14ac:dyDescent="0.3">
      <c r="A327" s="13" t="s">
        <v>270</v>
      </c>
      <c r="B327" s="14" t="s">
        <v>849</v>
      </c>
      <c r="C327" s="15" t="s">
        <v>842</v>
      </c>
      <c r="D327" s="16" t="s">
        <v>29</v>
      </c>
      <c r="E327" s="17" t="s">
        <v>23</v>
      </c>
      <c r="F327" s="18">
        <f>_xlfn.STDEV.P(F321:F324)</f>
        <v>0</v>
      </c>
      <c r="G327" s="18">
        <f t="shared" ref="G327:W327" si="282">_xlfn.STDEV.P(G321:G324)</f>
        <v>0</v>
      </c>
      <c r="H327" s="18">
        <f t="shared" si="282"/>
        <v>0</v>
      </c>
      <c r="I327" s="18">
        <f t="shared" si="282"/>
        <v>0.4330127018922193</v>
      </c>
      <c r="J327" s="18">
        <f t="shared" si="282"/>
        <v>0.8660254037844386</v>
      </c>
      <c r="K327" s="18">
        <f t="shared" si="282"/>
        <v>0</v>
      </c>
      <c r="L327" s="18">
        <f t="shared" si="282"/>
        <v>0.4330127018922193</v>
      </c>
      <c r="M327" s="18">
        <f t="shared" si="282"/>
        <v>0</v>
      </c>
      <c r="N327" s="18">
        <f t="shared" si="282"/>
        <v>0.82915619758884995</v>
      </c>
      <c r="O327" s="18">
        <f t="shared" si="282"/>
        <v>0</v>
      </c>
      <c r="P327" s="18">
        <f t="shared" si="282"/>
        <v>0</v>
      </c>
      <c r="Q327" s="18">
        <f t="shared" si="282"/>
        <v>0.73950997288745202</v>
      </c>
      <c r="R327" s="18">
        <f t="shared" si="282"/>
        <v>0</v>
      </c>
      <c r="S327" s="18">
        <f t="shared" si="282"/>
        <v>0</v>
      </c>
      <c r="T327" s="18">
        <f t="shared" si="282"/>
        <v>0.54486236794258425</v>
      </c>
      <c r="U327" s="18">
        <f t="shared" si="282"/>
        <v>0.82915619758884995</v>
      </c>
      <c r="V327" s="18">
        <f t="shared" si="282"/>
        <v>0.4330127018922193</v>
      </c>
      <c r="W327" s="18">
        <f t="shared" si="282"/>
        <v>0.4330127018922193</v>
      </c>
      <c r="X327" s="19" t="s">
        <v>32</v>
      </c>
    </row>
    <row r="328" spans="1:24" s="22" customFormat="1" x14ac:dyDescent="0.3">
      <c r="A328" s="42" t="s">
        <v>270</v>
      </c>
      <c r="B328" s="6" t="s">
        <v>68</v>
      </c>
      <c r="C328" s="7" t="s">
        <v>42</v>
      </c>
      <c r="D328" s="26" t="s">
        <v>305</v>
      </c>
      <c r="E328" s="29" t="s">
        <v>306</v>
      </c>
      <c r="F328" s="27">
        <v>0</v>
      </c>
      <c r="G328" s="27">
        <v>0</v>
      </c>
      <c r="H328" s="27">
        <v>0</v>
      </c>
      <c r="I328" s="27">
        <v>2</v>
      </c>
      <c r="J328" s="27">
        <v>3</v>
      </c>
      <c r="K328" s="27">
        <v>0</v>
      </c>
      <c r="L328" s="27">
        <v>1</v>
      </c>
      <c r="M328" s="27">
        <v>0</v>
      </c>
      <c r="N328" s="27">
        <v>3</v>
      </c>
      <c r="O328" s="27">
        <v>0</v>
      </c>
      <c r="P328" s="27">
        <v>0</v>
      </c>
      <c r="Q328" s="11">
        <f t="shared" ref="Q328:Q330" si="283">((J328+N328)/2)</f>
        <v>3</v>
      </c>
      <c r="R328" s="10">
        <v>0</v>
      </c>
      <c r="S328" s="10">
        <v>0</v>
      </c>
      <c r="T328" s="12">
        <f t="shared" ref="T328:T330" si="284">((G328+I328+J328)/2)</f>
        <v>2.5</v>
      </c>
      <c r="U328" s="12">
        <f t="shared" ref="U328:U330" si="285">((N328+P328)/1)</f>
        <v>3</v>
      </c>
      <c r="V328" s="12">
        <f t="shared" ref="V328:V330" si="286">((I328+M328)/1)</f>
        <v>2</v>
      </c>
      <c r="W328" s="12">
        <f t="shared" ref="W328:W330" si="287">((H328+I328+M328)/1)</f>
        <v>2</v>
      </c>
      <c r="X328" s="21"/>
    </row>
    <row r="329" spans="1:24" s="22" customFormat="1" x14ac:dyDescent="0.3">
      <c r="A329" s="42" t="s">
        <v>270</v>
      </c>
      <c r="B329" s="6" t="s">
        <v>68</v>
      </c>
      <c r="C329" s="7" t="s">
        <v>42</v>
      </c>
      <c r="D329" s="26" t="s">
        <v>307</v>
      </c>
      <c r="E329" s="29" t="s">
        <v>308</v>
      </c>
      <c r="F329" s="27">
        <v>0</v>
      </c>
      <c r="G329" s="27">
        <v>0</v>
      </c>
      <c r="H329" s="27">
        <v>0</v>
      </c>
      <c r="I329" s="27">
        <v>2</v>
      </c>
      <c r="J329" s="27">
        <v>3</v>
      </c>
      <c r="K329" s="27">
        <v>0</v>
      </c>
      <c r="L329" s="27">
        <v>1</v>
      </c>
      <c r="M329" s="27">
        <v>0</v>
      </c>
      <c r="N329" s="27">
        <v>3</v>
      </c>
      <c r="O329" s="27">
        <v>0</v>
      </c>
      <c r="P329" s="27">
        <v>0</v>
      </c>
      <c r="Q329" s="11">
        <f t="shared" si="283"/>
        <v>3</v>
      </c>
      <c r="R329" s="10">
        <v>0</v>
      </c>
      <c r="S329" s="10">
        <v>0</v>
      </c>
      <c r="T329" s="12">
        <f t="shared" si="284"/>
        <v>2.5</v>
      </c>
      <c r="U329" s="12">
        <f t="shared" si="285"/>
        <v>3</v>
      </c>
      <c r="V329" s="12">
        <f t="shared" si="286"/>
        <v>2</v>
      </c>
      <c r="W329" s="12">
        <f t="shared" si="287"/>
        <v>2</v>
      </c>
      <c r="X329" s="21"/>
    </row>
    <row r="330" spans="1:24" s="22" customFormat="1" x14ac:dyDescent="0.3">
      <c r="A330" s="42" t="s">
        <v>270</v>
      </c>
      <c r="B330" s="6" t="s">
        <v>68</v>
      </c>
      <c r="C330" s="7" t="s">
        <v>42</v>
      </c>
      <c r="D330" s="26" t="s">
        <v>309</v>
      </c>
      <c r="E330" s="29" t="s">
        <v>310</v>
      </c>
      <c r="F330" s="27">
        <v>0</v>
      </c>
      <c r="G330" s="27">
        <v>0</v>
      </c>
      <c r="H330" s="27">
        <v>0</v>
      </c>
      <c r="I330" s="27">
        <v>2</v>
      </c>
      <c r="J330" s="27">
        <v>3</v>
      </c>
      <c r="K330" s="27">
        <v>0</v>
      </c>
      <c r="L330" s="27">
        <v>1</v>
      </c>
      <c r="M330" s="27">
        <v>0</v>
      </c>
      <c r="N330" s="27">
        <v>3</v>
      </c>
      <c r="O330" s="27">
        <v>0</v>
      </c>
      <c r="P330" s="27">
        <v>0</v>
      </c>
      <c r="Q330" s="11">
        <f t="shared" si="283"/>
        <v>3</v>
      </c>
      <c r="R330" s="10">
        <v>0</v>
      </c>
      <c r="S330" s="10">
        <v>0</v>
      </c>
      <c r="T330" s="12">
        <f t="shared" si="284"/>
        <v>2.5</v>
      </c>
      <c r="U330" s="12">
        <f t="shared" si="285"/>
        <v>3</v>
      </c>
      <c r="V330" s="12">
        <f t="shared" si="286"/>
        <v>2</v>
      </c>
      <c r="W330" s="12">
        <f t="shared" si="287"/>
        <v>2</v>
      </c>
      <c r="X330" s="21"/>
    </row>
    <row r="331" spans="1:24" x14ac:dyDescent="0.3">
      <c r="A331" s="13" t="s">
        <v>270</v>
      </c>
      <c r="B331" s="14" t="s">
        <v>68</v>
      </c>
      <c r="C331" s="15" t="s">
        <v>42</v>
      </c>
      <c r="D331" s="16" t="s">
        <v>29</v>
      </c>
      <c r="E331" s="17" t="s">
        <v>23</v>
      </c>
      <c r="F331" s="18">
        <f>SUM(F328:F330)</f>
        <v>0</v>
      </c>
      <c r="G331" s="18">
        <f t="shared" ref="G331:W331" si="288">SUM(G328:G330)</f>
        <v>0</v>
      </c>
      <c r="H331" s="18">
        <f t="shared" si="288"/>
        <v>0</v>
      </c>
      <c r="I331" s="18">
        <f t="shared" si="288"/>
        <v>6</v>
      </c>
      <c r="J331" s="18">
        <f t="shared" si="288"/>
        <v>9</v>
      </c>
      <c r="K331" s="18">
        <f t="shared" si="288"/>
        <v>0</v>
      </c>
      <c r="L331" s="18">
        <f t="shared" si="288"/>
        <v>3</v>
      </c>
      <c r="M331" s="18">
        <f t="shared" si="288"/>
        <v>0</v>
      </c>
      <c r="N331" s="18">
        <f t="shared" si="288"/>
        <v>9</v>
      </c>
      <c r="O331" s="18">
        <f t="shared" si="288"/>
        <v>0</v>
      </c>
      <c r="P331" s="18">
        <f t="shared" si="288"/>
        <v>0</v>
      </c>
      <c r="Q331" s="18">
        <f t="shared" si="288"/>
        <v>9</v>
      </c>
      <c r="R331" s="18">
        <f t="shared" si="288"/>
        <v>0</v>
      </c>
      <c r="S331" s="18">
        <f t="shared" si="288"/>
        <v>0</v>
      </c>
      <c r="T331" s="18">
        <f t="shared" si="288"/>
        <v>7.5</v>
      </c>
      <c r="U331" s="18">
        <f t="shared" si="288"/>
        <v>9</v>
      </c>
      <c r="V331" s="18">
        <f t="shared" si="288"/>
        <v>6</v>
      </c>
      <c r="W331" s="18">
        <f t="shared" si="288"/>
        <v>6</v>
      </c>
      <c r="X331" s="19" t="s">
        <v>30</v>
      </c>
    </row>
    <row r="332" spans="1:24" x14ac:dyDescent="0.3">
      <c r="A332" s="13" t="s">
        <v>270</v>
      </c>
      <c r="B332" s="14" t="s">
        <v>68</v>
      </c>
      <c r="C332" s="15" t="s">
        <v>42</v>
      </c>
      <c r="D332" s="16" t="s">
        <v>29</v>
      </c>
      <c r="E332" s="17" t="s">
        <v>23</v>
      </c>
      <c r="F332" s="18">
        <f>AVERAGE(F328:F330)</f>
        <v>0</v>
      </c>
      <c r="G332" s="18">
        <f t="shared" ref="G332:W332" si="289">AVERAGE(G328:G330)</f>
        <v>0</v>
      </c>
      <c r="H332" s="18">
        <f t="shared" si="289"/>
        <v>0</v>
      </c>
      <c r="I332" s="18">
        <f t="shared" si="289"/>
        <v>2</v>
      </c>
      <c r="J332" s="18">
        <f t="shared" si="289"/>
        <v>3</v>
      </c>
      <c r="K332" s="18">
        <f t="shared" si="289"/>
        <v>0</v>
      </c>
      <c r="L332" s="18">
        <f t="shared" si="289"/>
        <v>1</v>
      </c>
      <c r="M332" s="18">
        <f t="shared" si="289"/>
        <v>0</v>
      </c>
      <c r="N332" s="18">
        <f t="shared" si="289"/>
        <v>3</v>
      </c>
      <c r="O332" s="18">
        <f t="shared" si="289"/>
        <v>0</v>
      </c>
      <c r="P332" s="18">
        <f t="shared" si="289"/>
        <v>0</v>
      </c>
      <c r="Q332" s="18">
        <f t="shared" si="289"/>
        <v>3</v>
      </c>
      <c r="R332" s="18">
        <f t="shared" si="289"/>
        <v>0</v>
      </c>
      <c r="S332" s="18">
        <f t="shared" si="289"/>
        <v>0</v>
      </c>
      <c r="T332" s="18">
        <f t="shared" si="289"/>
        <v>2.5</v>
      </c>
      <c r="U332" s="18">
        <f t="shared" si="289"/>
        <v>3</v>
      </c>
      <c r="V332" s="18">
        <f t="shared" si="289"/>
        <v>2</v>
      </c>
      <c r="W332" s="18">
        <f t="shared" si="289"/>
        <v>2</v>
      </c>
      <c r="X332" s="19" t="s">
        <v>31</v>
      </c>
    </row>
    <row r="333" spans="1:24" x14ac:dyDescent="0.3">
      <c r="A333" s="13" t="s">
        <v>270</v>
      </c>
      <c r="B333" s="14" t="s">
        <v>68</v>
      </c>
      <c r="C333" s="15" t="s">
        <v>42</v>
      </c>
      <c r="D333" s="16" t="s">
        <v>29</v>
      </c>
      <c r="E333" s="17" t="s">
        <v>23</v>
      </c>
      <c r="F333" s="18">
        <f>_xlfn.STDEV.P(F328:F330)</f>
        <v>0</v>
      </c>
      <c r="G333" s="18">
        <f t="shared" ref="G333:W333" si="290">_xlfn.STDEV.P(G328:G330)</f>
        <v>0</v>
      </c>
      <c r="H333" s="18">
        <f t="shared" si="290"/>
        <v>0</v>
      </c>
      <c r="I333" s="18">
        <f t="shared" si="290"/>
        <v>0</v>
      </c>
      <c r="J333" s="18">
        <f t="shared" si="290"/>
        <v>0</v>
      </c>
      <c r="K333" s="18">
        <f t="shared" si="290"/>
        <v>0</v>
      </c>
      <c r="L333" s="18">
        <f t="shared" si="290"/>
        <v>0</v>
      </c>
      <c r="M333" s="18">
        <f t="shared" si="290"/>
        <v>0</v>
      </c>
      <c r="N333" s="18">
        <f t="shared" si="290"/>
        <v>0</v>
      </c>
      <c r="O333" s="18">
        <f t="shared" si="290"/>
        <v>0</v>
      </c>
      <c r="P333" s="18">
        <f t="shared" si="290"/>
        <v>0</v>
      </c>
      <c r="Q333" s="18">
        <f t="shared" si="290"/>
        <v>0</v>
      </c>
      <c r="R333" s="18">
        <f t="shared" si="290"/>
        <v>0</v>
      </c>
      <c r="S333" s="18">
        <f t="shared" si="290"/>
        <v>0</v>
      </c>
      <c r="T333" s="18">
        <f t="shared" si="290"/>
        <v>0</v>
      </c>
      <c r="U333" s="18">
        <f t="shared" si="290"/>
        <v>0</v>
      </c>
      <c r="V333" s="18">
        <f t="shared" si="290"/>
        <v>0</v>
      </c>
      <c r="W333" s="18">
        <f t="shared" si="290"/>
        <v>0</v>
      </c>
      <c r="X333" s="19" t="s">
        <v>32</v>
      </c>
    </row>
    <row r="334" spans="1:24" s="22" customFormat="1" x14ac:dyDescent="0.3">
      <c r="A334" s="42" t="s">
        <v>311</v>
      </c>
      <c r="B334" s="6" t="s">
        <v>845</v>
      </c>
      <c r="C334" s="7" t="s">
        <v>842</v>
      </c>
      <c r="D334" s="8" t="s">
        <v>312</v>
      </c>
      <c r="E334" s="33" t="s">
        <v>313</v>
      </c>
      <c r="F334" s="27">
        <v>0</v>
      </c>
      <c r="G334" s="27">
        <v>0</v>
      </c>
      <c r="H334" s="27">
        <v>0</v>
      </c>
      <c r="I334" s="27">
        <v>1</v>
      </c>
      <c r="J334" s="27">
        <v>1</v>
      </c>
      <c r="K334" s="27">
        <v>0</v>
      </c>
      <c r="L334" s="27">
        <v>1</v>
      </c>
      <c r="M334" s="27">
        <v>0</v>
      </c>
      <c r="N334" s="27">
        <v>1</v>
      </c>
      <c r="O334" s="27">
        <v>0</v>
      </c>
      <c r="P334" s="27">
        <v>0</v>
      </c>
      <c r="Q334" s="11">
        <f t="shared" ref="Q334" si="291">((J334+N334)/2)</f>
        <v>1</v>
      </c>
      <c r="R334" s="10">
        <v>0</v>
      </c>
      <c r="S334" s="10">
        <v>0</v>
      </c>
      <c r="T334" s="12">
        <f t="shared" ref="T334" si="292">((G334+I334+J334)/2)</f>
        <v>1</v>
      </c>
      <c r="U334" s="12">
        <f t="shared" ref="U334" si="293">((N334+P334)/1)</f>
        <v>1</v>
      </c>
      <c r="V334" s="12">
        <f t="shared" ref="V334" si="294">((I334+M334)/1)</f>
        <v>1</v>
      </c>
      <c r="W334" s="12">
        <f t="shared" ref="W334" si="295">((H334+I334+M334)/1)</f>
        <v>1</v>
      </c>
      <c r="X334" s="21"/>
    </row>
    <row r="335" spans="1:24" x14ac:dyDescent="0.3">
      <c r="A335" s="13" t="s">
        <v>311</v>
      </c>
      <c r="B335" s="14" t="s">
        <v>845</v>
      </c>
      <c r="C335" s="15" t="s">
        <v>842</v>
      </c>
      <c r="D335" s="16" t="s">
        <v>29</v>
      </c>
      <c r="E335" s="17" t="s">
        <v>23</v>
      </c>
      <c r="F335" s="18">
        <f>SUM(F334:F334)</f>
        <v>0</v>
      </c>
      <c r="G335" s="18">
        <f t="shared" ref="G335:W335" si="296">SUM(G334:G334)</f>
        <v>0</v>
      </c>
      <c r="H335" s="18">
        <f t="shared" si="296"/>
        <v>0</v>
      </c>
      <c r="I335" s="18">
        <f t="shared" si="296"/>
        <v>1</v>
      </c>
      <c r="J335" s="18">
        <f t="shared" si="296"/>
        <v>1</v>
      </c>
      <c r="K335" s="18">
        <f t="shared" si="296"/>
        <v>0</v>
      </c>
      <c r="L335" s="18">
        <f t="shared" si="296"/>
        <v>1</v>
      </c>
      <c r="M335" s="18">
        <f t="shared" si="296"/>
        <v>0</v>
      </c>
      <c r="N335" s="18">
        <f t="shared" si="296"/>
        <v>1</v>
      </c>
      <c r="O335" s="18">
        <f t="shared" si="296"/>
        <v>0</v>
      </c>
      <c r="P335" s="18">
        <f t="shared" si="296"/>
        <v>0</v>
      </c>
      <c r="Q335" s="18">
        <f t="shared" si="296"/>
        <v>1</v>
      </c>
      <c r="R335" s="18">
        <f t="shared" si="296"/>
        <v>0</v>
      </c>
      <c r="S335" s="18">
        <f t="shared" si="296"/>
        <v>0</v>
      </c>
      <c r="T335" s="18">
        <f t="shared" si="296"/>
        <v>1</v>
      </c>
      <c r="U335" s="18">
        <f t="shared" si="296"/>
        <v>1</v>
      </c>
      <c r="V335" s="18">
        <f t="shared" si="296"/>
        <v>1</v>
      </c>
      <c r="W335" s="18">
        <f t="shared" si="296"/>
        <v>1</v>
      </c>
      <c r="X335" s="19" t="s">
        <v>30</v>
      </c>
    </row>
    <row r="336" spans="1:24" x14ac:dyDescent="0.3">
      <c r="A336" s="13" t="s">
        <v>311</v>
      </c>
      <c r="B336" s="14" t="s">
        <v>845</v>
      </c>
      <c r="C336" s="15" t="s">
        <v>842</v>
      </c>
      <c r="D336" s="16" t="s">
        <v>29</v>
      </c>
      <c r="E336" s="17" t="s">
        <v>23</v>
      </c>
      <c r="F336" s="18">
        <f>AVERAGE(F334:F334)</f>
        <v>0</v>
      </c>
      <c r="G336" s="18">
        <f t="shared" ref="G336:W336" si="297">AVERAGE(G334:G334)</f>
        <v>0</v>
      </c>
      <c r="H336" s="18">
        <f t="shared" si="297"/>
        <v>0</v>
      </c>
      <c r="I336" s="18">
        <f t="shared" si="297"/>
        <v>1</v>
      </c>
      <c r="J336" s="18">
        <f t="shared" si="297"/>
        <v>1</v>
      </c>
      <c r="K336" s="18">
        <f t="shared" si="297"/>
        <v>0</v>
      </c>
      <c r="L336" s="18">
        <f t="shared" si="297"/>
        <v>1</v>
      </c>
      <c r="M336" s="18">
        <f t="shared" si="297"/>
        <v>0</v>
      </c>
      <c r="N336" s="18">
        <f t="shared" si="297"/>
        <v>1</v>
      </c>
      <c r="O336" s="18">
        <f t="shared" si="297"/>
        <v>0</v>
      </c>
      <c r="P336" s="18">
        <f t="shared" si="297"/>
        <v>0</v>
      </c>
      <c r="Q336" s="18">
        <f t="shared" si="297"/>
        <v>1</v>
      </c>
      <c r="R336" s="18">
        <f t="shared" si="297"/>
        <v>0</v>
      </c>
      <c r="S336" s="18">
        <f t="shared" si="297"/>
        <v>0</v>
      </c>
      <c r="T336" s="18">
        <f t="shared" si="297"/>
        <v>1</v>
      </c>
      <c r="U336" s="18">
        <f t="shared" si="297"/>
        <v>1</v>
      </c>
      <c r="V336" s="18">
        <f t="shared" si="297"/>
        <v>1</v>
      </c>
      <c r="W336" s="18">
        <f t="shared" si="297"/>
        <v>1</v>
      </c>
      <c r="X336" s="19" t="s">
        <v>31</v>
      </c>
    </row>
    <row r="337" spans="1:24" x14ac:dyDescent="0.3">
      <c r="A337" s="13" t="s">
        <v>311</v>
      </c>
      <c r="B337" s="14" t="s">
        <v>845</v>
      </c>
      <c r="C337" s="15" t="s">
        <v>842</v>
      </c>
      <c r="D337" s="16" t="s">
        <v>29</v>
      </c>
      <c r="E337" s="17" t="s">
        <v>23</v>
      </c>
      <c r="F337" s="18">
        <f>_xlfn.STDEV.P(F334:F334)</f>
        <v>0</v>
      </c>
      <c r="G337" s="18">
        <f t="shared" ref="G337:W337" si="298">_xlfn.STDEV.P(G334:G334)</f>
        <v>0</v>
      </c>
      <c r="H337" s="18">
        <f t="shared" si="298"/>
        <v>0</v>
      </c>
      <c r="I337" s="18">
        <f t="shared" si="298"/>
        <v>0</v>
      </c>
      <c r="J337" s="18">
        <f t="shared" si="298"/>
        <v>0</v>
      </c>
      <c r="K337" s="18">
        <f t="shared" si="298"/>
        <v>0</v>
      </c>
      <c r="L337" s="18">
        <f t="shared" si="298"/>
        <v>0</v>
      </c>
      <c r="M337" s="18">
        <f t="shared" si="298"/>
        <v>0</v>
      </c>
      <c r="N337" s="18">
        <f t="shared" si="298"/>
        <v>0</v>
      </c>
      <c r="O337" s="18">
        <f t="shared" si="298"/>
        <v>0</v>
      </c>
      <c r="P337" s="18">
        <f t="shared" si="298"/>
        <v>0</v>
      </c>
      <c r="Q337" s="18">
        <f t="shared" si="298"/>
        <v>0</v>
      </c>
      <c r="R337" s="18">
        <f t="shared" si="298"/>
        <v>0</v>
      </c>
      <c r="S337" s="18">
        <f t="shared" si="298"/>
        <v>0</v>
      </c>
      <c r="T337" s="18">
        <f t="shared" si="298"/>
        <v>0</v>
      </c>
      <c r="U337" s="18">
        <f t="shared" si="298"/>
        <v>0</v>
      </c>
      <c r="V337" s="18">
        <f t="shared" si="298"/>
        <v>0</v>
      </c>
      <c r="W337" s="18">
        <f t="shared" si="298"/>
        <v>0</v>
      </c>
      <c r="X337" s="19" t="s">
        <v>32</v>
      </c>
    </row>
    <row r="338" spans="1:24" s="22" customFormat="1" x14ac:dyDescent="0.3">
      <c r="A338" s="42" t="s">
        <v>311</v>
      </c>
      <c r="B338" s="6" t="s">
        <v>846</v>
      </c>
      <c r="C338" s="7" t="s">
        <v>842</v>
      </c>
      <c r="D338" s="8" t="s">
        <v>312</v>
      </c>
      <c r="E338" s="33" t="s">
        <v>314</v>
      </c>
      <c r="F338" s="27">
        <v>0</v>
      </c>
      <c r="G338" s="27">
        <v>0</v>
      </c>
      <c r="H338" s="27">
        <v>0</v>
      </c>
      <c r="I338" s="27">
        <v>1</v>
      </c>
      <c r="J338" s="27">
        <v>1</v>
      </c>
      <c r="K338" s="27">
        <v>0</v>
      </c>
      <c r="L338" s="27">
        <v>1</v>
      </c>
      <c r="M338" s="27">
        <v>0</v>
      </c>
      <c r="N338" s="27">
        <v>1</v>
      </c>
      <c r="O338" s="27">
        <v>0</v>
      </c>
      <c r="P338" s="27">
        <v>0</v>
      </c>
      <c r="Q338" s="11">
        <f t="shared" ref="Q338" si="299">((J338+N338)/2)</f>
        <v>1</v>
      </c>
      <c r="R338" s="10">
        <v>0</v>
      </c>
      <c r="S338" s="10">
        <v>0</v>
      </c>
      <c r="T338" s="12">
        <f t="shared" ref="T338" si="300">((G338+I338+J338)/2)</f>
        <v>1</v>
      </c>
      <c r="U338" s="12">
        <f t="shared" ref="U338" si="301">((N338+P338)/1)</f>
        <v>1</v>
      </c>
      <c r="V338" s="12">
        <f t="shared" ref="V338" si="302">((I338+M338)/1)</f>
        <v>1</v>
      </c>
      <c r="W338" s="12">
        <f t="shared" ref="W338" si="303">((H338+I338+M338)/1)</f>
        <v>1</v>
      </c>
      <c r="X338" s="21"/>
    </row>
    <row r="339" spans="1:24" x14ac:dyDescent="0.3">
      <c r="A339" s="13" t="s">
        <v>311</v>
      </c>
      <c r="B339" s="14" t="s">
        <v>846</v>
      </c>
      <c r="C339" s="15" t="s">
        <v>842</v>
      </c>
      <c r="D339" s="16" t="s">
        <v>29</v>
      </c>
      <c r="E339" s="17" t="s">
        <v>23</v>
      </c>
      <c r="F339" s="18">
        <f>SUM(F338:F338)</f>
        <v>0</v>
      </c>
      <c r="G339" s="18">
        <f t="shared" ref="G339:W339" si="304">SUM(G338:G338)</f>
        <v>0</v>
      </c>
      <c r="H339" s="18">
        <f t="shared" si="304"/>
        <v>0</v>
      </c>
      <c r="I339" s="18">
        <f t="shared" si="304"/>
        <v>1</v>
      </c>
      <c r="J339" s="18">
        <f t="shared" si="304"/>
        <v>1</v>
      </c>
      <c r="K339" s="18">
        <f t="shared" si="304"/>
        <v>0</v>
      </c>
      <c r="L339" s="18">
        <f t="shared" si="304"/>
        <v>1</v>
      </c>
      <c r="M339" s="18">
        <f t="shared" si="304"/>
        <v>0</v>
      </c>
      <c r="N339" s="18">
        <f t="shared" si="304"/>
        <v>1</v>
      </c>
      <c r="O339" s="18">
        <f t="shared" si="304"/>
        <v>0</v>
      </c>
      <c r="P339" s="18">
        <f t="shared" si="304"/>
        <v>0</v>
      </c>
      <c r="Q339" s="18">
        <f t="shared" si="304"/>
        <v>1</v>
      </c>
      <c r="R339" s="18">
        <f t="shared" si="304"/>
        <v>0</v>
      </c>
      <c r="S339" s="18">
        <f t="shared" si="304"/>
        <v>0</v>
      </c>
      <c r="T339" s="18">
        <f t="shared" si="304"/>
        <v>1</v>
      </c>
      <c r="U339" s="18">
        <f t="shared" si="304"/>
        <v>1</v>
      </c>
      <c r="V339" s="18">
        <f t="shared" si="304"/>
        <v>1</v>
      </c>
      <c r="W339" s="18">
        <f t="shared" si="304"/>
        <v>1</v>
      </c>
      <c r="X339" s="19" t="s">
        <v>30</v>
      </c>
    </row>
    <row r="340" spans="1:24" x14ac:dyDescent="0.3">
      <c r="A340" s="13" t="s">
        <v>311</v>
      </c>
      <c r="B340" s="14" t="s">
        <v>846</v>
      </c>
      <c r="C340" s="15" t="s">
        <v>842</v>
      </c>
      <c r="D340" s="16" t="s">
        <v>29</v>
      </c>
      <c r="E340" s="17" t="s">
        <v>23</v>
      </c>
      <c r="F340" s="18">
        <f>AVERAGE(F338:F338)</f>
        <v>0</v>
      </c>
      <c r="G340" s="18">
        <f t="shared" ref="G340:W340" si="305">AVERAGE(G338:G338)</f>
        <v>0</v>
      </c>
      <c r="H340" s="18">
        <f t="shared" si="305"/>
        <v>0</v>
      </c>
      <c r="I340" s="18">
        <f t="shared" si="305"/>
        <v>1</v>
      </c>
      <c r="J340" s="18">
        <f t="shared" si="305"/>
        <v>1</v>
      </c>
      <c r="K340" s="18">
        <f t="shared" si="305"/>
        <v>0</v>
      </c>
      <c r="L340" s="18">
        <f t="shared" si="305"/>
        <v>1</v>
      </c>
      <c r="M340" s="18">
        <f t="shared" si="305"/>
        <v>0</v>
      </c>
      <c r="N340" s="18">
        <f t="shared" si="305"/>
        <v>1</v>
      </c>
      <c r="O340" s="18">
        <f t="shared" si="305"/>
        <v>0</v>
      </c>
      <c r="P340" s="18">
        <f t="shared" si="305"/>
        <v>0</v>
      </c>
      <c r="Q340" s="18">
        <f t="shared" si="305"/>
        <v>1</v>
      </c>
      <c r="R340" s="18">
        <f t="shared" si="305"/>
        <v>0</v>
      </c>
      <c r="S340" s="18">
        <f t="shared" si="305"/>
        <v>0</v>
      </c>
      <c r="T340" s="18">
        <f t="shared" si="305"/>
        <v>1</v>
      </c>
      <c r="U340" s="18">
        <f t="shared" si="305"/>
        <v>1</v>
      </c>
      <c r="V340" s="18">
        <f t="shared" si="305"/>
        <v>1</v>
      </c>
      <c r="W340" s="18">
        <f t="shared" si="305"/>
        <v>1</v>
      </c>
      <c r="X340" s="19" t="s">
        <v>31</v>
      </c>
    </row>
    <row r="341" spans="1:24" x14ac:dyDescent="0.3">
      <c r="A341" s="13" t="s">
        <v>311</v>
      </c>
      <c r="B341" s="14" t="s">
        <v>846</v>
      </c>
      <c r="C341" s="15" t="s">
        <v>842</v>
      </c>
      <c r="D341" s="16" t="s">
        <v>29</v>
      </c>
      <c r="E341" s="17" t="s">
        <v>23</v>
      </c>
      <c r="F341" s="18">
        <f>_xlfn.STDEV.P(F338:F338)</f>
        <v>0</v>
      </c>
      <c r="G341" s="18">
        <f t="shared" ref="G341:W341" si="306">_xlfn.STDEV.P(G338:G338)</f>
        <v>0</v>
      </c>
      <c r="H341" s="18">
        <f t="shared" si="306"/>
        <v>0</v>
      </c>
      <c r="I341" s="18">
        <f t="shared" si="306"/>
        <v>0</v>
      </c>
      <c r="J341" s="18">
        <f t="shared" si="306"/>
        <v>0</v>
      </c>
      <c r="K341" s="18">
        <f t="shared" si="306"/>
        <v>0</v>
      </c>
      <c r="L341" s="18">
        <f t="shared" si="306"/>
        <v>0</v>
      </c>
      <c r="M341" s="18">
        <f t="shared" si="306"/>
        <v>0</v>
      </c>
      <c r="N341" s="18">
        <f t="shared" si="306"/>
        <v>0</v>
      </c>
      <c r="O341" s="18">
        <f t="shared" si="306"/>
        <v>0</v>
      </c>
      <c r="P341" s="18">
        <f t="shared" si="306"/>
        <v>0</v>
      </c>
      <c r="Q341" s="18">
        <f t="shared" si="306"/>
        <v>0</v>
      </c>
      <c r="R341" s="18">
        <f t="shared" si="306"/>
        <v>0</v>
      </c>
      <c r="S341" s="18">
        <f t="shared" si="306"/>
        <v>0</v>
      </c>
      <c r="T341" s="18">
        <f t="shared" si="306"/>
        <v>0</v>
      </c>
      <c r="U341" s="18">
        <f t="shared" si="306"/>
        <v>0</v>
      </c>
      <c r="V341" s="18">
        <f t="shared" si="306"/>
        <v>0</v>
      </c>
      <c r="W341" s="18">
        <f t="shared" si="306"/>
        <v>0</v>
      </c>
      <c r="X341" s="19" t="s">
        <v>32</v>
      </c>
    </row>
    <row r="342" spans="1:24" s="22" customFormat="1" x14ac:dyDescent="0.3">
      <c r="A342" s="42" t="s">
        <v>311</v>
      </c>
      <c r="B342" s="6" t="s">
        <v>315</v>
      </c>
      <c r="C342" s="7" t="s">
        <v>100</v>
      </c>
      <c r="D342" s="26" t="s">
        <v>316</v>
      </c>
      <c r="E342" s="29" t="s">
        <v>34</v>
      </c>
      <c r="F342" s="27">
        <v>0</v>
      </c>
      <c r="G342" s="27">
        <v>0</v>
      </c>
      <c r="H342" s="27">
        <v>0</v>
      </c>
      <c r="I342" s="27">
        <v>2</v>
      </c>
      <c r="J342" s="27">
        <v>3</v>
      </c>
      <c r="K342" s="27">
        <v>0</v>
      </c>
      <c r="L342" s="27">
        <v>1</v>
      </c>
      <c r="M342" s="27">
        <v>0</v>
      </c>
      <c r="N342" s="27">
        <v>1</v>
      </c>
      <c r="O342" s="27">
        <v>0</v>
      </c>
      <c r="P342" s="27">
        <v>0</v>
      </c>
      <c r="Q342" s="11">
        <f t="shared" ref="Q342:Q344" si="307">((J342+N342)/2)</f>
        <v>2</v>
      </c>
      <c r="R342" s="10">
        <v>0</v>
      </c>
      <c r="S342" s="10">
        <v>0</v>
      </c>
      <c r="T342" s="12">
        <f t="shared" ref="T342:T344" si="308">((G342+I342+J342)/2)</f>
        <v>2.5</v>
      </c>
      <c r="U342" s="12">
        <f t="shared" ref="U342:U344" si="309">((N342+P342)/1)</f>
        <v>1</v>
      </c>
      <c r="V342" s="12">
        <f t="shared" ref="V342:V344" si="310">((I342+M342)/1)</f>
        <v>2</v>
      </c>
      <c r="W342" s="12">
        <f t="shared" ref="W342:W344" si="311">((H342+I342+M342)/1)</f>
        <v>2</v>
      </c>
      <c r="X342" s="21"/>
    </row>
    <row r="343" spans="1:24" s="22" customFormat="1" x14ac:dyDescent="0.3">
      <c r="A343" s="42" t="s">
        <v>311</v>
      </c>
      <c r="B343" s="6" t="s">
        <v>315</v>
      </c>
      <c r="C343" s="7" t="s">
        <v>100</v>
      </c>
      <c r="D343" s="26" t="s">
        <v>317</v>
      </c>
      <c r="E343" s="29" t="s">
        <v>34</v>
      </c>
      <c r="F343" s="27">
        <v>0</v>
      </c>
      <c r="G343" s="27">
        <v>0</v>
      </c>
      <c r="H343" s="27">
        <v>0</v>
      </c>
      <c r="I343" s="27">
        <v>1</v>
      </c>
      <c r="J343" s="27">
        <v>3</v>
      </c>
      <c r="K343" s="27">
        <v>0</v>
      </c>
      <c r="L343" s="27">
        <v>1</v>
      </c>
      <c r="M343" s="27">
        <v>0</v>
      </c>
      <c r="N343" s="27">
        <v>1</v>
      </c>
      <c r="O343" s="27">
        <v>0</v>
      </c>
      <c r="P343" s="27">
        <v>0</v>
      </c>
      <c r="Q343" s="11">
        <f t="shared" si="307"/>
        <v>2</v>
      </c>
      <c r="R343" s="10">
        <v>0</v>
      </c>
      <c r="S343" s="10">
        <v>0</v>
      </c>
      <c r="T343" s="12">
        <f t="shared" si="308"/>
        <v>2</v>
      </c>
      <c r="U343" s="12">
        <f t="shared" si="309"/>
        <v>1</v>
      </c>
      <c r="V343" s="12">
        <f t="shared" si="310"/>
        <v>1</v>
      </c>
      <c r="W343" s="12">
        <f t="shared" si="311"/>
        <v>1</v>
      </c>
      <c r="X343" s="21"/>
    </row>
    <row r="344" spans="1:24" s="22" customFormat="1" x14ac:dyDescent="0.3">
      <c r="A344" s="42" t="s">
        <v>311</v>
      </c>
      <c r="B344" s="6" t="s">
        <v>315</v>
      </c>
      <c r="C344" s="7" t="s">
        <v>100</v>
      </c>
      <c r="D344" s="26" t="s">
        <v>318</v>
      </c>
      <c r="E344" s="29" t="s">
        <v>34</v>
      </c>
      <c r="F344" s="27">
        <v>0</v>
      </c>
      <c r="G344" s="27">
        <v>0</v>
      </c>
      <c r="H344" s="27">
        <v>0</v>
      </c>
      <c r="I344" s="27">
        <v>2</v>
      </c>
      <c r="J344" s="27">
        <v>3</v>
      </c>
      <c r="K344" s="27">
        <v>0</v>
      </c>
      <c r="L344" s="27">
        <v>1</v>
      </c>
      <c r="M344" s="27">
        <v>0</v>
      </c>
      <c r="N344" s="27">
        <v>2</v>
      </c>
      <c r="O344" s="27">
        <v>0</v>
      </c>
      <c r="P344" s="27">
        <v>0</v>
      </c>
      <c r="Q344" s="11">
        <f t="shared" si="307"/>
        <v>2.5</v>
      </c>
      <c r="R344" s="10">
        <v>0</v>
      </c>
      <c r="S344" s="10">
        <v>0</v>
      </c>
      <c r="T344" s="12">
        <f t="shared" si="308"/>
        <v>2.5</v>
      </c>
      <c r="U344" s="12">
        <f t="shared" si="309"/>
        <v>2</v>
      </c>
      <c r="V344" s="12">
        <f t="shared" si="310"/>
        <v>2</v>
      </c>
      <c r="W344" s="12">
        <f t="shared" si="311"/>
        <v>2</v>
      </c>
      <c r="X344" s="21"/>
    </row>
    <row r="345" spans="1:24" x14ac:dyDescent="0.3">
      <c r="A345" s="13" t="s">
        <v>311</v>
      </c>
      <c r="B345" s="14" t="s">
        <v>315</v>
      </c>
      <c r="C345" s="15" t="s">
        <v>100</v>
      </c>
      <c r="D345" s="16" t="s">
        <v>29</v>
      </c>
      <c r="E345" s="17" t="s">
        <v>23</v>
      </c>
      <c r="F345" s="18">
        <f>SUM(F342:F344)</f>
        <v>0</v>
      </c>
      <c r="G345" s="18">
        <f t="shared" ref="G345:W345" si="312">SUM(G342:G344)</f>
        <v>0</v>
      </c>
      <c r="H345" s="18">
        <f t="shared" si="312"/>
        <v>0</v>
      </c>
      <c r="I345" s="18">
        <f t="shared" si="312"/>
        <v>5</v>
      </c>
      <c r="J345" s="18">
        <f t="shared" si="312"/>
        <v>9</v>
      </c>
      <c r="K345" s="18">
        <f t="shared" si="312"/>
        <v>0</v>
      </c>
      <c r="L345" s="18">
        <f t="shared" si="312"/>
        <v>3</v>
      </c>
      <c r="M345" s="18">
        <f t="shared" si="312"/>
        <v>0</v>
      </c>
      <c r="N345" s="18">
        <f t="shared" si="312"/>
        <v>4</v>
      </c>
      <c r="O345" s="18">
        <f t="shared" si="312"/>
        <v>0</v>
      </c>
      <c r="P345" s="18">
        <f t="shared" si="312"/>
        <v>0</v>
      </c>
      <c r="Q345" s="18">
        <f t="shared" si="312"/>
        <v>6.5</v>
      </c>
      <c r="R345" s="18">
        <f t="shared" si="312"/>
        <v>0</v>
      </c>
      <c r="S345" s="18">
        <f t="shared" si="312"/>
        <v>0</v>
      </c>
      <c r="T345" s="18">
        <f t="shared" si="312"/>
        <v>7</v>
      </c>
      <c r="U345" s="18">
        <f t="shared" si="312"/>
        <v>4</v>
      </c>
      <c r="V345" s="18">
        <f t="shared" si="312"/>
        <v>5</v>
      </c>
      <c r="W345" s="18">
        <f t="shared" si="312"/>
        <v>5</v>
      </c>
      <c r="X345" s="19" t="s">
        <v>30</v>
      </c>
    </row>
    <row r="346" spans="1:24" x14ac:dyDescent="0.3">
      <c r="A346" s="13" t="s">
        <v>311</v>
      </c>
      <c r="B346" s="14" t="s">
        <v>315</v>
      </c>
      <c r="C346" s="15" t="s">
        <v>100</v>
      </c>
      <c r="D346" s="16" t="s">
        <v>29</v>
      </c>
      <c r="E346" s="17" t="s">
        <v>23</v>
      </c>
      <c r="F346" s="18">
        <f>AVERAGE(F342:F344)</f>
        <v>0</v>
      </c>
      <c r="G346" s="18">
        <f t="shared" ref="G346:W346" si="313">AVERAGE(G342:G344)</f>
        <v>0</v>
      </c>
      <c r="H346" s="18">
        <f t="shared" si="313"/>
        <v>0</v>
      </c>
      <c r="I346" s="18">
        <f t="shared" si="313"/>
        <v>1.6666666666666667</v>
      </c>
      <c r="J346" s="18">
        <f t="shared" si="313"/>
        <v>3</v>
      </c>
      <c r="K346" s="18">
        <f t="shared" si="313"/>
        <v>0</v>
      </c>
      <c r="L346" s="18">
        <f t="shared" si="313"/>
        <v>1</v>
      </c>
      <c r="M346" s="18">
        <f t="shared" si="313"/>
        <v>0</v>
      </c>
      <c r="N346" s="18">
        <f t="shared" si="313"/>
        <v>1.3333333333333333</v>
      </c>
      <c r="O346" s="18">
        <f t="shared" si="313"/>
        <v>0</v>
      </c>
      <c r="P346" s="18">
        <f t="shared" si="313"/>
        <v>0</v>
      </c>
      <c r="Q346" s="18">
        <f t="shared" si="313"/>
        <v>2.1666666666666665</v>
      </c>
      <c r="R346" s="18">
        <f t="shared" si="313"/>
        <v>0</v>
      </c>
      <c r="S346" s="18">
        <f t="shared" si="313"/>
        <v>0</v>
      </c>
      <c r="T346" s="18">
        <f t="shared" si="313"/>
        <v>2.3333333333333335</v>
      </c>
      <c r="U346" s="18">
        <f t="shared" si="313"/>
        <v>1.3333333333333333</v>
      </c>
      <c r="V346" s="18">
        <f t="shared" si="313"/>
        <v>1.6666666666666667</v>
      </c>
      <c r="W346" s="18">
        <f t="shared" si="313"/>
        <v>1.6666666666666667</v>
      </c>
      <c r="X346" s="19" t="s">
        <v>31</v>
      </c>
    </row>
    <row r="347" spans="1:24" x14ac:dyDescent="0.3">
      <c r="A347" s="13" t="s">
        <v>311</v>
      </c>
      <c r="B347" s="14" t="s">
        <v>315</v>
      </c>
      <c r="C347" s="15" t="s">
        <v>100</v>
      </c>
      <c r="D347" s="16" t="s">
        <v>29</v>
      </c>
      <c r="E347" s="17" t="s">
        <v>23</v>
      </c>
      <c r="F347" s="18">
        <f>_xlfn.STDEV.P(F342:F344)</f>
        <v>0</v>
      </c>
      <c r="G347" s="18">
        <f t="shared" ref="G347:W347" si="314">_xlfn.STDEV.P(G342:G344)</f>
        <v>0</v>
      </c>
      <c r="H347" s="18">
        <f t="shared" si="314"/>
        <v>0</v>
      </c>
      <c r="I347" s="18">
        <f t="shared" si="314"/>
        <v>0.47140452079103168</v>
      </c>
      <c r="J347" s="18">
        <f t="shared" si="314"/>
        <v>0</v>
      </c>
      <c r="K347" s="18">
        <f t="shared" si="314"/>
        <v>0</v>
      </c>
      <c r="L347" s="18">
        <f t="shared" si="314"/>
        <v>0</v>
      </c>
      <c r="M347" s="18">
        <f t="shared" si="314"/>
        <v>0</v>
      </c>
      <c r="N347" s="18">
        <f t="shared" si="314"/>
        <v>0.47140452079103168</v>
      </c>
      <c r="O347" s="18">
        <f t="shared" si="314"/>
        <v>0</v>
      </c>
      <c r="P347" s="18">
        <f t="shared" si="314"/>
        <v>0</v>
      </c>
      <c r="Q347" s="18">
        <f t="shared" si="314"/>
        <v>0.23570226039551584</v>
      </c>
      <c r="R347" s="18">
        <f t="shared" si="314"/>
        <v>0</v>
      </c>
      <c r="S347" s="18">
        <f t="shared" si="314"/>
        <v>0</v>
      </c>
      <c r="T347" s="18">
        <f t="shared" si="314"/>
        <v>0.23570226039551584</v>
      </c>
      <c r="U347" s="18">
        <f t="shared" si="314"/>
        <v>0.47140452079103168</v>
      </c>
      <c r="V347" s="18">
        <f t="shared" si="314"/>
        <v>0.47140452079103168</v>
      </c>
      <c r="W347" s="18">
        <f t="shared" si="314"/>
        <v>0.47140452079103168</v>
      </c>
      <c r="X347" s="19" t="s">
        <v>32</v>
      </c>
    </row>
    <row r="348" spans="1:24" s="22" customFormat="1" x14ac:dyDescent="0.3">
      <c r="A348" s="42" t="s">
        <v>311</v>
      </c>
      <c r="B348" s="6" t="s">
        <v>68</v>
      </c>
      <c r="C348" s="7" t="s">
        <v>42</v>
      </c>
      <c r="D348" s="26" t="s">
        <v>319</v>
      </c>
      <c r="E348" s="29" t="s">
        <v>320</v>
      </c>
      <c r="F348" s="27">
        <v>0</v>
      </c>
      <c r="G348" s="27">
        <v>0</v>
      </c>
      <c r="H348" s="27">
        <v>0</v>
      </c>
      <c r="I348" s="27">
        <v>1</v>
      </c>
      <c r="J348" s="27">
        <v>1</v>
      </c>
      <c r="K348" s="27">
        <v>0</v>
      </c>
      <c r="L348" s="27">
        <v>1</v>
      </c>
      <c r="M348" s="27">
        <v>0</v>
      </c>
      <c r="N348" s="27">
        <v>1</v>
      </c>
      <c r="O348" s="27">
        <v>0</v>
      </c>
      <c r="P348" s="27">
        <v>0</v>
      </c>
      <c r="Q348" s="11">
        <f t="shared" ref="Q348" si="315">((J348+N348)/2)</f>
        <v>1</v>
      </c>
      <c r="R348" s="10">
        <v>0</v>
      </c>
      <c r="S348" s="10">
        <v>0</v>
      </c>
      <c r="T348" s="12">
        <f t="shared" ref="T348" si="316">((G348+I348+J348)/2)</f>
        <v>1</v>
      </c>
      <c r="U348" s="12">
        <f t="shared" ref="U348" si="317">((N348+P348)/1)</f>
        <v>1</v>
      </c>
      <c r="V348" s="12">
        <f t="shared" ref="V348" si="318">((I348+M348)/1)</f>
        <v>1</v>
      </c>
      <c r="W348" s="12">
        <f t="shared" ref="W348" si="319">((H348+I348+M348)/1)</f>
        <v>1</v>
      </c>
      <c r="X348" s="21"/>
    </row>
    <row r="349" spans="1:24" x14ac:dyDescent="0.3">
      <c r="A349" s="13" t="s">
        <v>311</v>
      </c>
      <c r="B349" s="14" t="s">
        <v>68</v>
      </c>
      <c r="C349" s="15" t="s">
        <v>42</v>
      </c>
      <c r="D349" s="16" t="s">
        <v>29</v>
      </c>
      <c r="E349" s="17" t="s">
        <v>23</v>
      </c>
      <c r="F349" s="18">
        <f>SUM(F348:F348)</f>
        <v>0</v>
      </c>
      <c r="G349" s="18">
        <f t="shared" ref="G349:W349" si="320">SUM(G348:G348)</f>
        <v>0</v>
      </c>
      <c r="H349" s="18">
        <f t="shared" si="320"/>
        <v>0</v>
      </c>
      <c r="I349" s="18">
        <f t="shared" si="320"/>
        <v>1</v>
      </c>
      <c r="J349" s="18">
        <f t="shared" si="320"/>
        <v>1</v>
      </c>
      <c r="K349" s="18">
        <f t="shared" si="320"/>
        <v>0</v>
      </c>
      <c r="L349" s="18">
        <f t="shared" si="320"/>
        <v>1</v>
      </c>
      <c r="M349" s="18">
        <f t="shared" si="320"/>
        <v>0</v>
      </c>
      <c r="N349" s="18">
        <f t="shared" si="320"/>
        <v>1</v>
      </c>
      <c r="O349" s="18">
        <f t="shared" si="320"/>
        <v>0</v>
      </c>
      <c r="P349" s="18">
        <f t="shared" si="320"/>
        <v>0</v>
      </c>
      <c r="Q349" s="18">
        <f t="shared" si="320"/>
        <v>1</v>
      </c>
      <c r="R349" s="18">
        <f t="shared" si="320"/>
        <v>0</v>
      </c>
      <c r="S349" s="18">
        <f t="shared" si="320"/>
        <v>0</v>
      </c>
      <c r="T349" s="18">
        <f t="shared" si="320"/>
        <v>1</v>
      </c>
      <c r="U349" s="18">
        <f t="shared" si="320"/>
        <v>1</v>
      </c>
      <c r="V349" s="18">
        <f t="shared" si="320"/>
        <v>1</v>
      </c>
      <c r="W349" s="18">
        <f t="shared" si="320"/>
        <v>1</v>
      </c>
      <c r="X349" s="19" t="s">
        <v>30</v>
      </c>
    </row>
    <row r="350" spans="1:24" ht="13.2" customHeight="1" x14ac:dyDescent="0.3">
      <c r="A350" s="13" t="s">
        <v>311</v>
      </c>
      <c r="B350" s="14" t="s">
        <v>68</v>
      </c>
      <c r="C350" s="15" t="s">
        <v>42</v>
      </c>
      <c r="D350" s="16" t="s">
        <v>29</v>
      </c>
      <c r="E350" s="17" t="s">
        <v>23</v>
      </c>
      <c r="F350" s="18">
        <f>AVERAGE(F348:F348)</f>
        <v>0</v>
      </c>
      <c r="G350" s="18">
        <f t="shared" ref="G350:W350" si="321">AVERAGE(G348:G348)</f>
        <v>0</v>
      </c>
      <c r="H350" s="18">
        <f t="shared" si="321"/>
        <v>0</v>
      </c>
      <c r="I350" s="18">
        <f t="shared" si="321"/>
        <v>1</v>
      </c>
      <c r="J350" s="18">
        <f t="shared" si="321"/>
        <v>1</v>
      </c>
      <c r="K350" s="18">
        <f t="shared" si="321"/>
        <v>0</v>
      </c>
      <c r="L350" s="18">
        <f t="shared" si="321"/>
        <v>1</v>
      </c>
      <c r="M350" s="18">
        <f t="shared" si="321"/>
        <v>0</v>
      </c>
      <c r="N350" s="18">
        <f t="shared" si="321"/>
        <v>1</v>
      </c>
      <c r="O350" s="18">
        <f t="shared" si="321"/>
        <v>0</v>
      </c>
      <c r="P350" s="18">
        <f t="shared" si="321"/>
        <v>0</v>
      </c>
      <c r="Q350" s="18">
        <f t="shared" si="321"/>
        <v>1</v>
      </c>
      <c r="R350" s="18">
        <f t="shared" si="321"/>
        <v>0</v>
      </c>
      <c r="S350" s="18">
        <f t="shared" si="321"/>
        <v>0</v>
      </c>
      <c r="T350" s="18">
        <f t="shared" si="321"/>
        <v>1</v>
      </c>
      <c r="U350" s="18">
        <f t="shared" si="321"/>
        <v>1</v>
      </c>
      <c r="V350" s="18">
        <f t="shared" si="321"/>
        <v>1</v>
      </c>
      <c r="W350" s="18">
        <f t="shared" si="321"/>
        <v>1</v>
      </c>
      <c r="X350" s="19" t="s">
        <v>31</v>
      </c>
    </row>
    <row r="351" spans="1:24" x14ac:dyDescent="0.3">
      <c r="A351" s="13" t="s">
        <v>311</v>
      </c>
      <c r="B351" s="14" t="s">
        <v>68</v>
      </c>
      <c r="C351" s="15" t="s">
        <v>42</v>
      </c>
      <c r="D351" s="16" t="s">
        <v>29</v>
      </c>
      <c r="E351" s="17" t="s">
        <v>23</v>
      </c>
      <c r="F351" s="18">
        <f>_xlfn.STDEV.P(F348:F348)</f>
        <v>0</v>
      </c>
      <c r="G351" s="18">
        <f t="shared" ref="G351:W351" si="322">_xlfn.STDEV.P(G348:G348)</f>
        <v>0</v>
      </c>
      <c r="H351" s="18">
        <f t="shared" si="322"/>
        <v>0</v>
      </c>
      <c r="I351" s="18">
        <f t="shared" si="322"/>
        <v>0</v>
      </c>
      <c r="J351" s="18">
        <f t="shared" si="322"/>
        <v>0</v>
      </c>
      <c r="K351" s="18">
        <f t="shared" si="322"/>
        <v>0</v>
      </c>
      <c r="L351" s="18">
        <f t="shared" si="322"/>
        <v>0</v>
      </c>
      <c r="M351" s="18">
        <f t="shared" si="322"/>
        <v>0</v>
      </c>
      <c r="N351" s="18">
        <f t="shared" si="322"/>
        <v>0</v>
      </c>
      <c r="O351" s="18">
        <f t="shared" si="322"/>
        <v>0</v>
      </c>
      <c r="P351" s="18">
        <f t="shared" si="322"/>
        <v>0</v>
      </c>
      <c r="Q351" s="18">
        <f t="shared" si="322"/>
        <v>0</v>
      </c>
      <c r="R351" s="18">
        <f t="shared" si="322"/>
        <v>0</v>
      </c>
      <c r="S351" s="18">
        <f t="shared" si="322"/>
        <v>0</v>
      </c>
      <c r="T351" s="18">
        <f t="shared" si="322"/>
        <v>0</v>
      </c>
      <c r="U351" s="18">
        <f t="shared" si="322"/>
        <v>0</v>
      </c>
      <c r="V351" s="18">
        <f t="shared" si="322"/>
        <v>0</v>
      </c>
      <c r="W351" s="18">
        <f t="shared" si="322"/>
        <v>0</v>
      </c>
      <c r="X351" s="19" t="s">
        <v>32</v>
      </c>
    </row>
    <row r="352" spans="1:24" s="22" customFormat="1" x14ac:dyDescent="0.3">
      <c r="A352" s="42" t="s">
        <v>321</v>
      </c>
      <c r="B352" s="25" t="s">
        <v>843</v>
      </c>
      <c r="C352" s="7" t="s">
        <v>842</v>
      </c>
      <c r="D352" s="8" t="s">
        <v>322</v>
      </c>
      <c r="E352" s="33" t="s">
        <v>323</v>
      </c>
      <c r="F352" s="27">
        <v>0</v>
      </c>
      <c r="G352" s="27">
        <v>0</v>
      </c>
      <c r="H352" s="27">
        <v>0</v>
      </c>
      <c r="I352" s="27">
        <v>1</v>
      </c>
      <c r="J352" s="27">
        <v>1</v>
      </c>
      <c r="K352" s="27">
        <v>0</v>
      </c>
      <c r="L352" s="27">
        <v>1</v>
      </c>
      <c r="M352" s="27">
        <v>0</v>
      </c>
      <c r="N352" s="27">
        <v>2</v>
      </c>
      <c r="O352" s="27">
        <v>0</v>
      </c>
      <c r="P352" s="27">
        <v>0</v>
      </c>
      <c r="Q352" s="11">
        <f t="shared" ref="Q352" si="323">((J352+N352)/2)</f>
        <v>1.5</v>
      </c>
      <c r="R352" s="10">
        <v>0</v>
      </c>
      <c r="S352" s="10">
        <v>0</v>
      </c>
      <c r="T352" s="12">
        <f t="shared" ref="T352" si="324">((G352+I352+J352)/2)</f>
        <v>1</v>
      </c>
      <c r="U352" s="12">
        <f t="shared" ref="U352" si="325">((N352+P352)/1)</f>
        <v>2</v>
      </c>
      <c r="V352" s="12">
        <f t="shared" ref="V352" si="326">((I352+M352)/1)</f>
        <v>1</v>
      </c>
      <c r="W352" s="12">
        <f t="shared" ref="W352" si="327">((H352+I352+M352)/1)</f>
        <v>1</v>
      </c>
      <c r="X352" s="21"/>
    </row>
    <row r="353" spans="1:24" x14ac:dyDescent="0.3">
      <c r="A353" s="13" t="s">
        <v>321</v>
      </c>
      <c r="B353" s="14" t="s">
        <v>843</v>
      </c>
      <c r="C353" s="15" t="s">
        <v>842</v>
      </c>
      <c r="D353" s="16" t="s">
        <v>29</v>
      </c>
      <c r="E353" s="17" t="s">
        <v>23</v>
      </c>
      <c r="F353" s="18">
        <f>SUM(F352:F352)</f>
        <v>0</v>
      </c>
      <c r="G353" s="18">
        <f t="shared" ref="G353:W353" si="328">SUM(G352:G352)</f>
        <v>0</v>
      </c>
      <c r="H353" s="18">
        <f t="shared" si="328"/>
        <v>0</v>
      </c>
      <c r="I353" s="18">
        <f t="shared" si="328"/>
        <v>1</v>
      </c>
      <c r="J353" s="18">
        <f t="shared" si="328"/>
        <v>1</v>
      </c>
      <c r="K353" s="18">
        <f t="shared" si="328"/>
        <v>0</v>
      </c>
      <c r="L353" s="18">
        <f t="shared" si="328"/>
        <v>1</v>
      </c>
      <c r="M353" s="18">
        <f t="shared" si="328"/>
        <v>0</v>
      </c>
      <c r="N353" s="18">
        <f t="shared" si="328"/>
        <v>2</v>
      </c>
      <c r="O353" s="18">
        <f t="shared" si="328"/>
        <v>0</v>
      </c>
      <c r="P353" s="18">
        <f t="shared" si="328"/>
        <v>0</v>
      </c>
      <c r="Q353" s="18">
        <f t="shared" si="328"/>
        <v>1.5</v>
      </c>
      <c r="R353" s="18">
        <f t="shared" si="328"/>
        <v>0</v>
      </c>
      <c r="S353" s="18">
        <f t="shared" si="328"/>
        <v>0</v>
      </c>
      <c r="T353" s="18">
        <f t="shared" si="328"/>
        <v>1</v>
      </c>
      <c r="U353" s="18">
        <f t="shared" si="328"/>
        <v>2</v>
      </c>
      <c r="V353" s="18">
        <f t="shared" si="328"/>
        <v>1</v>
      </c>
      <c r="W353" s="18">
        <f t="shared" si="328"/>
        <v>1</v>
      </c>
      <c r="X353" s="19" t="s">
        <v>30</v>
      </c>
    </row>
    <row r="354" spans="1:24" x14ac:dyDescent="0.3">
      <c r="A354" s="13" t="s">
        <v>321</v>
      </c>
      <c r="B354" s="14" t="s">
        <v>843</v>
      </c>
      <c r="C354" s="15" t="s">
        <v>842</v>
      </c>
      <c r="D354" s="16" t="s">
        <v>29</v>
      </c>
      <c r="E354" s="17" t="s">
        <v>23</v>
      </c>
      <c r="F354" s="18">
        <f>AVERAGE(F352:F352)</f>
        <v>0</v>
      </c>
      <c r="G354" s="18">
        <f t="shared" ref="G354:W354" si="329">AVERAGE(G352:G352)</f>
        <v>0</v>
      </c>
      <c r="H354" s="18">
        <f t="shared" si="329"/>
        <v>0</v>
      </c>
      <c r="I354" s="18">
        <f t="shared" si="329"/>
        <v>1</v>
      </c>
      <c r="J354" s="18">
        <f t="shared" si="329"/>
        <v>1</v>
      </c>
      <c r="K354" s="18">
        <f t="shared" si="329"/>
        <v>0</v>
      </c>
      <c r="L354" s="18">
        <f t="shared" si="329"/>
        <v>1</v>
      </c>
      <c r="M354" s="18">
        <f t="shared" si="329"/>
        <v>0</v>
      </c>
      <c r="N354" s="18">
        <f t="shared" si="329"/>
        <v>2</v>
      </c>
      <c r="O354" s="18">
        <f t="shared" si="329"/>
        <v>0</v>
      </c>
      <c r="P354" s="18">
        <f t="shared" si="329"/>
        <v>0</v>
      </c>
      <c r="Q354" s="18">
        <f t="shared" si="329"/>
        <v>1.5</v>
      </c>
      <c r="R354" s="18">
        <f t="shared" si="329"/>
        <v>0</v>
      </c>
      <c r="S354" s="18">
        <f t="shared" si="329"/>
        <v>0</v>
      </c>
      <c r="T354" s="18">
        <f t="shared" si="329"/>
        <v>1</v>
      </c>
      <c r="U354" s="18">
        <f t="shared" si="329"/>
        <v>2</v>
      </c>
      <c r="V354" s="18">
        <f t="shared" si="329"/>
        <v>1</v>
      </c>
      <c r="W354" s="18">
        <f t="shared" si="329"/>
        <v>1</v>
      </c>
      <c r="X354" s="19" t="s">
        <v>31</v>
      </c>
    </row>
    <row r="355" spans="1:24" x14ac:dyDescent="0.3">
      <c r="A355" s="13" t="s">
        <v>321</v>
      </c>
      <c r="B355" s="14" t="s">
        <v>843</v>
      </c>
      <c r="C355" s="15" t="s">
        <v>842</v>
      </c>
      <c r="D355" s="16" t="s">
        <v>29</v>
      </c>
      <c r="E355" s="17" t="s">
        <v>23</v>
      </c>
      <c r="F355" s="18">
        <f>_xlfn.STDEV.P(F352:F352)</f>
        <v>0</v>
      </c>
      <c r="G355" s="18">
        <f t="shared" ref="G355:W355" si="330">_xlfn.STDEV.P(G352:G352)</f>
        <v>0</v>
      </c>
      <c r="H355" s="18">
        <f t="shared" si="330"/>
        <v>0</v>
      </c>
      <c r="I355" s="18">
        <f t="shared" si="330"/>
        <v>0</v>
      </c>
      <c r="J355" s="18">
        <f t="shared" si="330"/>
        <v>0</v>
      </c>
      <c r="K355" s="18">
        <f t="shared" si="330"/>
        <v>0</v>
      </c>
      <c r="L355" s="18">
        <f t="shared" si="330"/>
        <v>0</v>
      </c>
      <c r="M355" s="18">
        <f t="shared" si="330"/>
        <v>0</v>
      </c>
      <c r="N355" s="18">
        <f t="shared" si="330"/>
        <v>0</v>
      </c>
      <c r="O355" s="18">
        <f t="shared" si="330"/>
        <v>0</v>
      </c>
      <c r="P355" s="18">
        <f t="shared" si="330"/>
        <v>0</v>
      </c>
      <c r="Q355" s="18">
        <f t="shared" si="330"/>
        <v>0</v>
      </c>
      <c r="R355" s="18">
        <f t="shared" si="330"/>
        <v>0</v>
      </c>
      <c r="S355" s="18">
        <f t="shared" si="330"/>
        <v>0</v>
      </c>
      <c r="T355" s="18">
        <f t="shared" si="330"/>
        <v>0</v>
      </c>
      <c r="U355" s="18">
        <f t="shared" si="330"/>
        <v>0</v>
      </c>
      <c r="V355" s="18">
        <f t="shared" si="330"/>
        <v>0</v>
      </c>
      <c r="W355" s="18">
        <f t="shared" si="330"/>
        <v>0</v>
      </c>
      <c r="X355" s="19" t="s">
        <v>32</v>
      </c>
    </row>
    <row r="356" spans="1:24" s="22" customFormat="1" x14ac:dyDescent="0.3">
      <c r="A356" s="42" t="s">
        <v>321</v>
      </c>
      <c r="B356" s="25" t="s">
        <v>844</v>
      </c>
      <c r="C356" s="7" t="s">
        <v>842</v>
      </c>
      <c r="D356" s="8" t="s">
        <v>324</v>
      </c>
      <c r="E356" s="30" t="s">
        <v>325</v>
      </c>
      <c r="F356" s="27">
        <v>0</v>
      </c>
      <c r="G356" s="27">
        <v>0</v>
      </c>
      <c r="H356" s="27">
        <v>0</v>
      </c>
      <c r="I356" s="27">
        <v>1</v>
      </c>
      <c r="J356" s="27">
        <v>1</v>
      </c>
      <c r="K356" s="27">
        <v>0</v>
      </c>
      <c r="L356" s="27">
        <v>1</v>
      </c>
      <c r="M356" s="27">
        <v>0</v>
      </c>
      <c r="N356" s="27">
        <v>1</v>
      </c>
      <c r="O356" s="27">
        <v>0</v>
      </c>
      <c r="P356" s="27">
        <v>0</v>
      </c>
      <c r="Q356" s="11">
        <f t="shared" ref="Q356" si="331">((J356+N356)/2)</f>
        <v>1</v>
      </c>
      <c r="R356" s="10">
        <v>0</v>
      </c>
      <c r="S356" s="10">
        <v>0</v>
      </c>
      <c r="T356" s="12">
        <f t="shared" ref="T356" si="332">((G356+I356+J356)/2)</f>
        <v>1</v>
      </c>
      <c r="U356" s="12">
        <f t="shared" ref="U356" si="333">((N356+P356)/1)</f>
        <v>1</v>
      </c>
      <c r="V356" s="12">
        <f t="shared" ref="V356" si="334">((I356+M356)/1)</f>
        <v>1</v>
      </c>
      <c r="W356" s="12">
        <f t="shared" ref="W356" si="335">((H356+I356+M356)/1)</f>
        <v>1</v>
      </c>
      <c r="X356" s="21"/>
    </row>
    <row r="357" spans="1:24" x14ac:dyDescent="0.3">
      <c r="A357" s="13" t="s">
        <v>321</v>
      </c>
      <c r="B357" s="14" t="s">
        <v>844</v>
      </c>
      <c r="C357" s="15" t="s">
        <v>842</v>
      </c>
      <c r="D357" s="16" t="s">
        <v>29</v>
      </c>
      <c r="E357" s="17" t="s">
        <v>23</v>
      </c>
      <c r="F357" s="18">
        <f>SUM(F356:F356)</f>
        <v>0</v>
      </c>
      <c r="G357" s="18">
        <f t="shared" ref="G357:W357" si="336">SUM(G356:G356)</f>
        <v>0</v>
      </c>
      <c r="H357" s="18">
        <f t="shared" si="336"/>
        <v>0</v>
      </c>
      <c r="I357" s="18">
        <f t="shared" si="336"/>
        <v>1</v>
      </c>
      <c r="J357" s="18">
        <f t="shared" si="336"/>
        <v>1</v>
      </c>
      <c r="K357" s="18">
        <f t="shared" si="336"/>
        <v>0</v>
      </c>
      <c r="L357" s="18">
        <f t="shared" si="336"/>
        <v>1</v>
      </c>
      <c r="M357" s="18">
        <f t="shared" si="336"/>
        <v>0</v>
      </c>
      <c r="N357" s="18">
        <f t="shared" si="336"/>
        <v>1</v>
      </c>
      <c r="O357" s="18">
        <f t="shared" si="336"/>
        <v>0</v>
      </c>
      <c r="P357" s="18">
        <f t="shared" si="336"/>
        <v>0</v>
      </c>
      <c r="Q357" s="18">
        <f t="shared" si="336"/>
        <v>1</v>
      </c>
      <c r="R357" s="18">
        <f t="shared" si="336"/>
        <v>0</v>
      </c>
      <c r="S357" s="18">
        <f t="shared" si="336"/>
        <v>0</v>
      </c>
      <c r="T357" s="18">
        <f t="shared" si="336"/>
        <v>1</v>
      </c>
      <c r="U357" s="18">
        <f t="shared" si="336"/>
        <v>1</v>
      </c>
      <c r="V357" s="18">
        <f t="shared" si="336"/>
        <v>1</v>
      </c>
      <c r="W357" s="18">
        <f t="shared" si="336"/>
        <v>1</v>
      </c>
      <c r="X357" s="19" t="s">
        <v>30</v>
      </c>
    </row>
    <row r="358" spans="1:24" x14ac:dyDescent="0.3">
      <c r="A358" s="13" t="s">
        <v>321</v>
      </c>
      <c r="B358" s="14" t="s">
        <v>844</v>
      </c>
      <c r="C358" s="15" t="s">
        <v>842</v>
      </c>
      <c r="D358" s="16" t="s">
        <v>29</v>
      </c>
      <c r="E358" s="17" t="s">
        <v>23</v>
      </c>
      <c r="F358" s="18">
        <f>AVERAGE(F356:F356)</f>
        <v>0</v>
      </c>
      <c r="G358" s="18">
        <f t="shared" ref="G358:W358" si="337">AVERAGE(G356:G356)</f>
        <v>0</v>
      </c>
      <c r="H358" s="18">
        <f t="shared" si="337"/>
        <v>0</v>
      </c>
      <c r="I358" s="18">
        <f t="shared" si="337"/>
        <v>1</v>
      </c>
      <c r="J358" s="18">
        <f t="shared" si="337"/>
        <v>1</v>
      </c>
      <c r="K358" s="18">
        <f t="shared" si="337"/>
        <v>0</v>
      </c>
      <c r="L358" s="18">
        <f t="shared" si="337"/>
        <v>1</v>
      </c>
      <c r="M358" s="18">
        <f t="shared" si="337"/>
        <v>0</v>
      </c>
      <c r="N358" s="18">
        <f t="shared" si="337"/>
        <v>1</v>
      </c>
      <c r="O358" s="18">
        <f t="shared" si="337"/>
        <v>0</v>
      </c>
      <c r="P358" s="18">
        <f t="shared" si="337"/>
        <v>0</v>
      </c>
      <c r="Q358" s="18">
        <f t="shared" si="337"/>
        <v>1</v>
      </c>
      <c r="R358" s="18">
        <f t="shared" si="337"/>
        <v>0</v>
      </c>
      <c r="S358" s="18">
        <f t="shared" si="337"/>
        <v>0</v>
      </c>
      <c r="T358" s="18">
        <f t="shared" si="337"/>
        <v>1</v>
      </c>
      <c r="U358" s="18">
        <f t="shared" si="337"/>
        <v>1</v>
      </c>
      <c r="V358" s="18">
        <f t="shared" si="337"/>
        <v>1</v>
      </c>
      <c r="W358" s="18">
        <f t="shared" si="337"/>
        <v>1</v>
      </c>
      <c r="X358" s="19" t="s">
        <v>31</v>
      </c>
    </row>
    <row r="359" spans="1:24" x14ac:dyDescent="0.3">
      <c r="A359" s="13" t="s">
        <v>321</v>
      </c>
      <c r="B359" s="14" t="s">
        <v>844</v>
      </c>
      <c r="C359" s="15" t="s">
        <v>842</v>
      </c>
      <c r="D359" s="16" t="s">
        <v>29</v>
      </c>
      <c r="E359" s="17" t="s">
        <v>23</v>
      </c>
      <c r="F359" s="18">
        <f>_xlfn.STDEV.P(F356:F356)</f>
        <v>0</v>
      </c>
      <c r="G359" s="18">
        <f t="shared" ref="G359:W359" si="338">_xlfn.STDEV.P(G356:G356)</f>
        <v>0</v>
      </c>
      <c r="H359" s="18">
        <f t="shared" si="338"/>
        <v>0</v>
      </c>
      <c r="I359" s="18">
        <f t="shared" si="338"/>
        <v>0</v>
      </c>
      <c r="J359" s="18">
        <f t="shared" si="338"/>
        <v>0</v>
      </c>
      <c r="K359" s="18">
        <f t="shared" si="338"/>
        <v>0</v>
      </c>
      <c r="L359" s="18">
        <f t="shared" si="338"/>
        <v>0</v>
      </c>
      <c r="M359" s="18">
        <f t="shared" si="338"/>
        <v>0</v>
      </c>
      <c r="N359" s="18">
        <f t="shared" si="338"/>
        <v>0</v>
      </c>
      <c r="O359" s="18">
        <f t="shared" si="338"/>
        <v>0</v>
      </c>
      <c r="P359" s="18">
        <f t="shared" si="338"/>
        <v>0</v>
      </c>
      <c r="Q359" s="18">
        <f t="shared" si="338"/>
        <v>0</v>
      </c>
      <c r="R359" s="18">
        <f t="shared" si="338"/>
        <v>0</v>
      </c>
      <c r="S359" s="18">
        <f t="shared" si="338"/>
        <v>0</v>
      </c>
      <c r="T359" s="18">
        <f t="shared" si="338"/>
        <v>0</v>
      </c>
      <c r="U359" s="18">
        <f t="shared" si="338"/>
        <v>0</v>
      </c>
      <c r="V359" s="18">
        <f t="shared" si="338"/>
        <v>0</v>
      </c>
      <c r="W359" s="18">
        <f t="shared" si="338"/>
        <v>0</v>
      </c>
      <c r="X359" s="19" t="s">
        <v>32</v>
      </c>
    </row>
    <row r="360" spans="1:24" s="22" customFormat="1" x14ac:dyDescent="0.3">
      <c r="A360" s="42" t="s">
        <v>321</v>
      </c>
      <c r="B360" s="6" t="s">
        <v>41</v>
      </c>
      <c r="C360" s="7" t="s">
        <v>42</v>
      </c>
      <c r="D360" s="26" t="s">
        <v>326</v>
      </c>
      <c r="E360" s="29" t="s">
        <v>327</v>
      </c>
      <c r="F360" s="27">
        <v>0</v>
      </c>
      <c r="G360" s="27">
        <v>0</v>
      </c>
      <c r="H360" s="27">
        <v>0</v>
      </c>
      <c r="I360" s="27">
        <v>2</v>
      </c>
      <c r="J360" s="27">
        <v>3</v>
      </c>
      <c r="K360" s="27">
        <v>0</v>
      </c>
      <c r="L360" s="27">
        <v>1</v>
      </c>
      <c r="M360" s="27">
        <v>0</v>
      </c>
      <c r="N360" s="27">
        <v>1</v>
      </c>
      <c r="O360" s="27">
        <v>0</v>
      </c>
      <c r="P360" s="27">
        <v>0</v>
      </c>
      <c r="Q360" s="11">
        <f t="shared" ref="Q360:Q361" si="339">((J360+N360)/2)</f>
        <v>2</v>
      </c>
      <c r="R360" s="10">
        <v>0</v>
      </c>
      <c r="S360" s="10">
        <v>0</v>
      </c>
      <c r="T360" s="12">
        <f t="shared" ref="T360:T361" si="340">((G360+I360+J360)/2)</f>
        <v>2.5</v>
      </c>
      <c r="U360" s="12">
        <f t="shared" ref="U360:U361" si="341">((N360+P360)/1)</f>
        <v>1</v>
      </c>
      <c r="V360" s="12">
        <f t="shared" ref="V360:V361" si="342">((I360+M360)/1)</f>
        <v>2</v>
      </c>
      <c r="W360" s="12">
        <f t="shared" ref="W360:W361" si="343">((H360+I360+M360)/1)</f>
        <v>2</v>
      </c>
      <c r="X360" s="21"/>
    </row>
    <row r="361" spans="1:24" s="22" customFormat="1" x14ac:dyDescent="0.3">
      <c r="A361" s="42" t="s">
        <v>321</v>
      </c>
      <c r="B361" s="6" t="s">
        <v>41</v>
      </c>
      <c r="C361" s="7" t="s">
        <v>42</v>
      </c>
      <c r="D361" s="26" t="s">
        <v>328</v>
      </c>
      <c r="E361" s="29" t="s">
        <v>329</v>
      </c>
      <c r="F361" s="27">
        <v>0</v>
      </c>
      <c r="G361" s="27">
        <v>0</v>
      </c>
      <c r="H361" s="27">
        <v>0</v>
      </c>
      <c r="I361" s="27">
        <v>1</v>
      </c>
      <c r="J361" s="27">
        <v>1</v>
      </c>
      <c r="K361" s="27">
        <v>0</v>
      </c>
      <c r="L361" s="27">
        <v>1</v>
      </c>
      <c r="M361" s="27">
        <v>0</v>
      </c>
      <c r="N361" s="27">
        <v>1</v>
      </c>
      <c r="O361" s="27">
        <v>0</v>
      </c>
      <c r="P361" s="27">
        <v>0</v>
      </c>
      <c r="Q361" s="11">
        <f t="shared" si="339"/>
        <v>1</v>
      </c>
      <c r="R361" s="10">
        <v>0</v>
      </c>
      <c r="S361" s="10">
        <v>0</v>
      </c>
      <c r="T361" s="12">
        <f t="shared" si="340"/>
        <v>1</v>
      </c>
      <c r="U361" s="12">
        <f t="shared" si="341"/>
        <v>1</v>
      </c>
      <c r="V361" s="12">
        <f t="shared" si="342"/>
        <v>1</v>
      </c>
      <c r="W361" s="12">
        <f t="shared" si="343"/>
        <v>1</v>
      </c>
      <c r="X361" s="21"/>
    </row>
    <row r="362" spans="1:24" x14ac:dyDescent="0.3">
      <c r="A362" s="13" t="s">
        <v>321</v>
      </c>
      <c r="B362" s="14" t="s">
        <v>41</v>
      </c>
      <c r="C362" s="15" t="s">
        <v>42</v>
      </c>
      <c r="D362" s="16" t="s">
        <v>29</v>
      </c>
      <c r="E362" s="17" t="s">
        <v>23</v>
      </c>
      <c r="F362" s="18">
        <f>SUM(F360:F361)</f>
        <v>0</v>
      </c>
      <c r="G362" s="18">
        <f t="shared" ref="G362:W362" si="344">SUM(G360:G361)</f>
        <v>0</v>
      </c>
      <c r="H362" s="18">
        <f t="shared" si="344"/>
        <v>0</v>
      </c>
      <c r="I362" s="18">
        <f t="shared" si="344"/>
        <v>3</v>
      </c>
      <c r="J362" s="18">
        <f t="shared" si="344"/>
        <v>4</v>
      </c>
      <c r="K362" s="18">
        <f t="shared" si="344"/>
        <v>0</v>
      </c>
      <c r="L362" s="18">
        <f t="shared" si="344"/>
        <v>2</v>
      </c>
      <c r="M362" s="18">
        <f t="shared" si="344"/>
        <v>0</v>
      </c>
      <c r="N362" s="18">
        <f t="shared" si="344"/>
        <v>2</v>
      </c>
      <c r="O362" s="18">
        <f t="shared" si="344"/>
        <v>0</v>
      </c>
      <c r="P362" s="18">
        <f t="shared" si="344"/>
        <v>0</v>
      </c>
      <c r="Q362" s="18">
        <f t="shared" si="344"/>
        <v>3</v>
      </c>
      <c r="R362" s="18">
        <f t="shared" si="344"/>
        <v>0</v>
      </c>
      <c r="S362" s="18">
        <f t="shared" si="344"/>
        <v>0</v>
      </c>
      <c r="T362" s="18">
        <f t="shared" si="344"/>
        <v>3.5</v>
      </c>
      <c r="U362" s="18">
        <f t="shared" si="344"/>
        <v>2</v>
      </c>
      <c r="V362" s="18">
        <f t="shared" si="344"/>
        <v>3</v>
      </c>
      <c r="W362" s="18">
        <f t="shared" si="344"/>
        <v>3</v>
      </c>
      <c r="X362" s="19" t="s">
        <v>30</v>
      </c>
    </row>
    <row r="363" spans="1:24" x14ac:dyDescent="0.3">
      <c r="A363" s="13" t="s">
        <v>321</v>
      </c>
      <c r="B363" s="14" t="s">
        <v>41</v>
      </c>
      <c r="C363" s="15" t="s">
        <v>42</v>
      </c>
      <c r="D363" s="16" t="s">
        <v>29</v>
      </c>
      <c r="E363" s="17" t="s">
        <v>23</v>
      </c>
      <c r="F363" s="18">
        <f>AVERAGE(F360:F361)</f>
        <v>0</v>
      </c>
      <c r="G363" s="18">
        <f t="shared" ref="G363:W363" si="345">AVERAGE(G360:G361)</f>
        <v>0</v>
      </c>
      <c r="H363" s="18">
        <f t="shared" si="345"/>
        <v>0</v>
      </c>
      <c r="I363" s="18">
        <f t="shared" si="345"/>
        <v>1.5</v>
      </c>
      <c r="J363" s="18">
        <f t="shared" si="345"/>
        <v>2</v>
      </c>
      <c r="K363" s="18">
        <f t="shared" si="345"/>
        <v>0</v>
      </c>
      <c r="L363" s="18">
        <f t="shared" si="345"/>
        <v>1</v>
      </c>
      <c r="M363" s="18">
        <f t="shared" si="345"/>
        <v>0</v>
      </c>
      <c r="N363" s="18">
        <f t="shared" si="345"/>
        <v>1</v>
      </c>
      <c r="O363" s="18">
        <f t="shared" si="345"/>
        <v>0</v>
      </c>
      <c r="P363" s="18">
        <f t="shared" si="345"/>
        <v>0</v>
      </c>
      <c r="Q363" s="18">
        <f t="shared" si="345"/>
        <v>1.5</v>
      </c>
      <c r="R363" s="18">
        <f t="shared" si="345"/>
        <v>0</v>
      </c>
      <c r="S363" s="18">
        <f t="shared" si="345"/>
        <v>0</v>
      </c>
      <c r="T363" s="18">
        <f t="shared" si="345"/>
        <v>1.75</v>
      </c>
      <c r="U363" s="18">
        <f t="shared" si="345"/>
        <v>1</v>
      </c>
      <c r="V363" s="18">
        <f t="shared" si="345"/>
        <v>1.5</v>
      </c>
      <c r="W363" s="18">
        <f t="shared" si="345"/>
        <v>1.5</v>
      </c>
      <c r="X363" s="19" t="s">
        <v>31</v>
      </c>
    </row>
    <row r="364" spans="1:24" x14ac:dyDescent="0.3">
      <c r="A364" s="13" t="s">
        <v>321</v>
      </c>
      <c r="B364" s="14" t="s">
        <v>41</v>
      </c>
      <c r="C364" s="15" t="s">
        <v>42</v>
      </c>
      <c r="D364" s="16" t="s">
        <v>29</v>
      </c>
      <c r="E364" s="17" t="s">
        <v>23</v>
      </c>
      <c r="F364" s="18">
        <f>_xlfn.STDEV.P(F360:F361)</f>
        <v>0</v>
      </c>
      <c r="G364" s="18">
        <f t="shared" ref="G364:W364" si="346">_xlfn.STDEV.P(G360:G361)</f>
        <v>0</v>
      </c>
      <c r="H364" s="18">
        <f t="shared" si="346"/>
        <v>0</v>
      </c>
      <c r="I364" s="18">
        <f t="shared" si="346"/>
        <v>0.5</v>
      </c>
      <c r="J364" s="18">
        <f t="shared" si="346"/>
        <v>1</v>
      </c>
      <c r="K364" s="18">
        <f t="shared" si="346"/>
        <v>0</v>
      </c>
      <c r="L364" s="18">
        <f t="shared" si="346"/>
        <v>0</v>
      </c>
      <c r="M364" s="18">
        <f t="shared" si="346"/>
        <v>0</v>
      </c>
      <c r="N364" s="18">
        <f t="shared" si="346"/>
        <v>0</v>
      </c>
      <c r="O364" s="18">
        <f t="shared" si="346"/>
        <v>0</v>
      </c>
      <c r="P364" s="18">
        <f t="shared" si="346"/>
        <v>0</v>
      </c>
      <c r="Q364" s="18">
        <f t="shared" si="346"/>
        <v>0.5</v>
      </c>
      <c r="R364" s="18">
        <f t="shared" si="346"/>
        <v>0</v>
      </c>
      <c r="S364" s="18">
        <f t="shared" si="346"/>
        <v>0</v>
      </c>
      <c r="T364" s="18">
        <f t="shared" si="346"/>
        <v>0.75</v>
      </c>
      <c r="U364" s="18">
        <f t="shared" si="346"/>
        <v>0</v>
      </c>
      <c r="V364" s="18">
        <f t="shared" si="346"/>
        <v>0.5</v>
      </c>
      <c r="W364" s="18">
        <f t="shared" si="346"/>
        <v>0.5</v>
      </c>
      <c r="X364" s="19" t="s">
        <v>32</v>
      </c>
    </row>
    <row r="365" spans="1:24" s="22" customFormat="1" x14ac:dyDescent="0.3">
      <c r="A365" s="42" t="s">
        <v>321</v>
      </c>
      <c r="B365" s="6" t="s">
        <v>330</v>
      </c>
      <c r="C365" s="7" t="s">
        <v>100</v>
      </c>
      <c r="D365" s="26" t="s">
        <v>331</v>
      </c>
      <c r="E365" s="29" t="s">
        <v>34</v>
      </c>
      <c r="F365" s="27">
        <v>0</v>
      </c>
      <c r="G365" s="27">
        <v>0</v>
      </c>
      <c r="H365" s="27">
        <v>0</v>
      </c>
      <c r="I365" s="27">
        <v>1</v>
      </c>
      <c r="J365" s="27">
        <v>3</v>
      </c>
      <c r="K365" s="27">
        <v>0</v>
      </c>
      <c r="L365" s="27">
        <v>1</v>
      </c>
      <c r="M365" s="27">
        <v>0</v>
      </c>
      <c r="N365" s="27">
        <v>1</v>
      </c>
      <c r="O365" s="27">
        <v>0</v>
      </c>
      <c r="P365" s="27">
        <v>0</v>
      </c>
      <c r="Q365" s="11">
        <f t="shared" ref="Q365:Q366" si="347">((J365+N365)/2)</f>
        <v>2</v>
      </c>
      <c r="R365" s="10">
        <v>0</v>
      </c>
      <c r="S365" s="10">
        <v>0</v>
      </c>
      <c r="T365" s="12">
        <f t="shared" ref="T365:T366" si="348">((G365+I365+J365)/2)</f>
        <v>2</v>
      </c>
      <c r="U365" s="12">
        <f t="shared" ref="U365:U366" si="349">((N365+P365)/1)</f>
        <v>1</v>
      </c>
      <c r="V365" s="12">
        <f t="shared" ref="V365:V366" si="350">((I365+M365)/1)</f>
        <v>1</v>
      </c>
      <c r="W365" s="12">
        <f t="shared" ref="W365:W366" si="351">((H365+I365+M365)/1)</f>
        <v>1</v>
      </c>
      <c r="X365" s="21"/>
    </row>
    <row r="366" spans="1:24" s="22" customFormat="1" x14ac:dyDescent="0.3">
      <c r="A366" s="42" t="s">
        <v>321</v>
      </c>
      <c r="B366" s="6" t="s">
        <v>330</v>
      </c>
      <c r="C366" s="7" t="s">
        <v>100</v>
      </c>
      <c r="D366" s="26" t="s">
        <v>332</v>
      </c>
      <c r="E366" s="29" t="s">
        <v>34</v>
      </c>
      <c r="F366" s="27">
        <v>0</v>
      </c>
      <c r="G366" s="27">
        <v>0</v>
      </c>
      <c r="H366" s="27">
        <v>0</v>
      </c>
      <c r="I366" s="27">
        <v>2</v>
      </c>
      <c r="J366" s="27">
        <v>3</v>
      </c>
      <c r="K366" s="27">
        <v>0</v>
      </c>
      <c r="L366" s="27">
        <v>1</v>
      </c>
      <c r="M366" s="27">
        <v>0</v>
      </c>
      <c r="N366" s="27">
        <v>1</v>
      </c>
      <c r="O366" s="27">
        <v>0</v>
      </c>
      <c r="P366" s="27">
        <v>0</v>
      </c>
      <c r="Q366" s="11">
        <f t="shared" si="347"/>
        <v>2</v>
      </c>
      <c r="R366" s="10">
        <v>0</v>
      </c>
      <c r="S366" s="10">
        <v>0</v>
      </c>
      <c r="T366" s="12">
        <f t="shared" si="348"/>
        <v>2.5</v>
      </c>
      <c r="U366" s="12">
        <f t="shared" si="349"/>
        <v>1</v>
      </c>
      <c r="V366" s="12">
        <f t="shared" si="350"/>
        <v>2</v>
      </c>
      <c r="W366" s="12">
        <f t="shared" si="351"/>
        <v>2</v>
      </c>
      <c r="X366" s="21"/>
    </row>
    <row r="367" spans="1:24" x14ac:dyDescent="0.3">
      <c r="A367" s="13" t="s">
        <v>321</v>
      </c>
      <c r="B367" s="14" t="s">
        <v>330</v>
      </c>
      <c r="C367" s="15" t="s">
        <v>100</v>
      </c>
      <c r="D367" s="16" t="s">
        <v>29</v>
      </c>
      <c r="E367" s="17" t="s">
        <v>23</v>
      </c>
      <c r="F367" s="18">
        <f>SUM(F365:F366)</f>
        <v>0</v>
      </c>
      <c r="G367" s="18">
        <f t="shared" ref="G367:W367" si="352">SUM(G365:G366)</f>
        <v>0</v>
      </c>
      <c r="H367" s="18">
        <f t="shared" si="352"/>
        <v>0</v>
      </c>
      <c r="I367" s="18">
        <f t="shared" si="352"/>
        <v>3</v>
      </c>
      <c r="J367" s="18">
        <f t="shared" si="352"/>
        <v>6</v>
      </c>
      <c r="K367" s="18">
        <f t="shared" si="352"/>
        <v>0</v>
      </c>
      <c r="L367" s="18">
        <f t="shared" si="352"/>
        <v>2</v>
      </c>
      <c r="M367" s="18">
        <f t="shared" si="352"/>
        <v>0</v>
      </c>
      <c r="N367" s="18">
        <f t="shared" si="352"/>
        <v>2</v>
      </c>
      <c r="O367" s="18">
        <f t="shared" si="352"/>
        <v>0</v>
      </c>
      <c r="P367" s="18">
        <f t="shared" si="352"/>
        <v>0</v>
      </c>
      <c r="Q367" s="18">
        <f t="shared" si="352"/>
        <v>4</v>
      </c>
      <c r="R367" s="18">
        <f t="shared" si="352"/>
        <v>0</v>
      </c>
      <c r="S367" s="18">
        <f t="shared" si="352"/>
        <v>0</v>
      </c>
      <c r="T367" s="18">
        <f t="shared" si="352"/>
        <v>4.5</v>
      </c>
      <c r="U367" s="18">
        <f t="shared" si="352"/>
        <v>2</v>
      </c>
      <c r="V367" s="18">
        <f t="shared" si="352"/>
        <v>3</v>
      </c>
      <c r="W367" s="18">
        <f t="shared" si="352"/>
        <v>3</v>
      </c>
      <c r="X367" s="19" t="s">
        <v>30</v>
      </c>
    </row>
    <row r="368" spans="1:24" x14ac:dyDescent="0.3">
      <c r="A368" s="13" t="s">
        <v>321</v>
      </c>
      <c r="B368" s="14" t="s">
        <v>330</v>
      </c>
      <c r="C368" s="15" t="s">
        <v>100</v>
      </c>
      <c r="D368" s="16" t="s">
        <v>29</v>
      </c>
      <c r="E368" s="17" t="s">
        <v>23</v>
      </c>
      <c r="F368" s="18">
        <f>AVERAGE(F365:F366)</f>
        <v>0</v>
      </c>
      <c r="G368" s="18">
        <f t="shared" ref="G368:W368" si="353">AVERAGE(G365:G366)</f>
        <v>0</v>
      </c>
      <c r="H368" s="18">
        <f t="shared" si="353"/>
        <v>0</v>
      </c>
      <c r="I368" s="18">
        <f t="shared" si="353"/>
        <v>1.5</v>
      </c>
      <c r="J368" s="18">
        <f t="shared" si="353"/>
        <v>3</v>
      </c>
      <c r="K368" s="18">
        <f t="shared" si="353"/>
        <v>0</v>
      </c>
      <c r="L368" s="18">
        <f t="shared" si="353"/>
        <v>1</v>
      </c>
      <c r="M368" s="18">
        <f t="shared" si="353"/>
        <v>0</v>
      </c>
      <c r="N368" s="18">
        <f t="shared" si="353"/>
        <v>1</v>
      </c>
      <c r="O368" s="18">
        <f t="shared" si="353"/>
        <v>0</v>
      </c>
      <c r="P368" s="18">
        <f t="shared" si="353"/>
        <v>0</v>
      </c>
      <c r="Q368" s="18">
        <f t="shared" si="353"/>
        <v>2</v>
      </c>
      <c r="R368" s="18">
        <f t="shared" si="353"/>
        <v>0</v>
      </c>
      <c r="S368" s="18">
        <f t="shared" si="353"/>
        <v>0</v>
      </c>
      <c r="T368" s="18">
        <f t="shared" si="353"/>
        <v>2.25</v>
      </c>
      <c r="U368" s="18">
        <f t="shared" si="353"/>
        <v>1</v>
      </c>
      <c r="V368" s="18">
        <f t="shared" si="353"/>
        <v>1.5</v>
      </c>
      <c r="W368" s="18">
        <f t="shared" si="353"/>
        <v>1.5</v>
      </c>
      <c r="X368" s="19" t="s">
        <v>31</v>
      </c>
    </row>
    <row r="369" spans="1:24" x14ac:dyDescent="0.3">
      <c r="A369" s="13" t="s">
        <v>321</v>
      </c>
      <c r="B369" s="14" t="s">
        <v>330</v>
      </c>
      <c r="C369" s="15" t="s">
        <v>100</v>
      </c>
      <c r="D369" s="16" t="s">
        <v>29</v>
      </c>
      <c r="E369" s="17" t="s">
        <v>23</v>
      </c>
      <c r="F369" s="18">
        <f>_xlfn.STDEV.P(F365:F366)</f>
        <v>0</v>
      </c>
      <c r="G369" s="18">
        <f t="shared" ref="G369:W369" si="354">_xlfn.STDEV.P(G365:G366)</f>
        <v>0</v>
      </c>
      <c r="H369" s="18">
        <f t="shared" si="354"/>
        <v>0</v>
      </c>
      <c r="I369" s="18">
        <f t="shared" si="354"/>
        <v>0.5</v>
      </c>
      <c r="J369" s="18">
        <f t="shared" si="354"/>
        <v>0</v>
      </c>
      <c r="K369" s="18">
        <f t="shared" si="354"/>
        <v>0</v>
      </c>
      <c r="L369" s="18">
        <f t="shared" si="354"/>
        <v>0</v>
      </c>
      <c r="M369" s="18">
        <f t="shared" si="354"/>
        <v>0</v>
      </c>
      <c r="N369" s="18">
        <f t="shared" si="354"/>
        <v>0</v>
      </c>
      <c r="O369" s="18">
        <f t="shared" si="354"/>
        <v>0</v>
      </c>
      <c r="P369" s="18">
        <f t="shared" si="354"/>
        <v>0</v>
      </c>
      <c r="Q369" s="18">
        <f t="shared" si="354"/>
        <v>0</v>
      </c>
      <c r="R369" s="18">
        <f t="shared" si="354"/>
        <v>0</v>
      </c>
      <c r="S369" s="18">
        <f t="shared" si="354"/>
        <v>0</v>
      </c>
      <c r="T369" s="18">
        <f t="shared" si="354"/>
        <v>0.25</v>
      </c>
      <c r="U369" s="18">
        <f t="shared" si="354"/>
        <v>0</v>
      </c>
      <c r="V369" s="18">
        <f t="shared" si="354"/>
        <v>0.5</v>
      </c>
      <c r="W369" s="18">
        <f t="shared" si="354"/>
        <v>0.5</v>
      </c>
      <c r="X369" s="19" t="s">
        <v>32</v>
      </c>
    </row>
    <row r="370" spans="1:24" s="22" customFormat="1" x14ac:dyDescent="0.3">
      <c r="A370" s="42" t="s">
        <v>321</v>
      </c>
      <c r="B370" s="6" t="s">
        <v>845</v>
      </c>
      <c r="C370" s="7" t="s">
        <v>842</v>
      </c>
      <c r="D370" s="8" t="s">
        <v>46</v>
      </c>
      <c r="E370" s="30" t="s">
        <v>333</v>
      </c>
      <c r="F370" s="27">
        <v>0</v>
      </c>
      <c r="G370" s="27">
        <v>0</v>
      </c>
      <c r="H370" s="27">
        <v>0</v>
      </c>
      <c r="I370" s="27">
        <v>1</v>
      </c>
      <c r="J370" s="27">
        <v>1</v>
      </c>
      <c r="K370" s="27">
        <v>0</v>
      </c>
      <c r="L370" s="27">
        <v>1</v>
      </c>
      <c r="M370" s="27">
        <v>0</v>
      </c>
      <c r="N370" s="27">
        <v>1</v>
      </c>
      <c r="O370" s="27">
        <v>0</v>
      </c>
      <c r="P370" s="27">
        <v>0</v>
      </c>
      <c r="Q370" s="11">
        <f t="shared" ref="Q370:Q371" si="355">((J370+N370)/2)</f>
        <v>1</v>
      </c>
      <c r="R370" s="10">
        <v>0</v>
      </c>
      <c r="S370" s="10">
        <v>0</v>
      </c>
      <c r="T370" s="12">
        <f t="shared" ref="T370:T371" si="356">((G370+I370+J370)/2)</f>
        <v>1</v>
      </c>
      <c r="U370" s="12">
        <f t="shared" ref="U370:U371" si="357">((N370+P370)/1)</f>
        <v>1</v>
      </c>
      <c r="V370" s="12">
        <f t="shared" ref="V370:V371" si="358">((I370+M370)/1)</f>
        <v>1</v>
      </c>
      <c r="W370" s="12">
        <f t="shared" ref="W370:W371" si="359">((H370+I370+M370)/1)</f>
        <v>1</v>
      </c>
      <c r="X370" s="21"/>
    </row>
    <row r="371" spans="1:24" s="22" customFormat="1" x14ac:dyDescent="0.3">
      <c r="A371" s="42" t="s">
        <v>321</v>
      </c>
      <c r="B371" s="6" t="s">
        <v>845</v>
      </c>
      <c r="C371" s="7" t="s">
        <v>842</v>
      </c>
      <c r="D371" s="8" t="s">
        <v>334</v>
      </c>
      <c r="E371" s="30" t="s">
        <v>335</v>
      </c>
      <c r="F371" s="27">
        <v>0</v>
      </c>
      <c r="G371" s="27">
        <v>0</v>
      </c>
      <c r="H371" s="27">
        <v>0</v>
      </c>
      <c r="I371" s="27">
        <v>1</v>
      </c>
      <c r="J371" s="27">
        <v>1</v>
      </c>
      <c r="K371" s="27">
        <v>0</v>
      </c>
      <c r="L371" s="27">
        <v>1</v>
      </c>
      <c r="M371" s="27">
        <v>0</v>
      </c>
      <c r="N371" s="27">
        <v>1</v>
      </c>
      <c r="O371" s="27">
        <v>0</v>
      </c>
      <c r="P371" s="27">
        <v>0</v>
      </c>
      <c r="Q371" s="11">
        <f t="shared" si="355"/>
        <v>1</v>
      </c>
      <c r="R371" s="10">
        <v>0</v>
      </c>
      <c r="S371" s="10">
        <v>0</v>
      </c>
      <c r="T371" s="12">
        <f t="shared" si="356"/>
        <v>1</v>
      </c>
      <c r="U371" s="12">
        <f t="shared" si="357"/>
        <v>1</v>
      </c>
      <c r="V371" s="12">
        <f t="shared" si="358"/>
        <v>1</v>
      </c>
      <c r="W371" s="12">
        <f t="shared" si="359"/>
        <v>1</v>
      </c>
      <c r="X371" s="21"/>
    </row>
    <row r="372" spans="1:24" x14ac:dyDescent="0.3">
      <c r="A372" s="13" t="s">
        <v>321</v>
      </c>
      <c r="B372" s="14" t="s">
        <v>845</v>
      </c>
      <c r="C372" s="15" t="s">
        <v>842</v>
      </c>
      <c r="D372" s="16" t="s">
        <v>29</v>
      </c>
      <c r="E372" s="17" t="s">
        <v>23</v>
      </c>
      <c r="F372" s="18">
        <f>SUM(F370:F371)</f>
        <v>0</v>
      </c>
      <c r="G372" s="18">
        <f t="shared" ref="G372:W372" si="360">SUM(G370:G371)</f>
        <v>0</v>
      </c>
      <c r="H372" s="18">
        <f t="shared" si="360"/>
        <v>0</v>
      </c>
      <c r="I372" s="18">
        <f t="shared" si="360"/>
        <v>2</v>
      </c>
      <c r="J372" s="18">
        <f t="shared" si="360"/>
        <v>2</v>
      </c>
      <c r="K372" s="18">
        <f t="shared" si="360"/>
        <v>0</v>
      </c>
      <c r="L372" s="18">
        <f t="shared" si="360"/>
        <v>2</v>
      </c>
      <c r="M372" s="18">
        <f t="shared" si="360"/>
        <v>0</v>
      </c>
      <c r="N372" s="18">
        <f t="shared" si="360"/>
        <v>2</v>
      </c>
      <c r="O372" s="18">
        <f t="shared" si="360"/>
        <v>0</v>
      </c>
      <c r="P372" s="18">
        <f t="shared" si="360"/>
        <v>0</v>
      </c>
      <c r="Q372" s="18">
        <f t="shared" si="360"/>
        <v>2</v>
      </c>
      <c r="R372" s="18">
        <f t="shared" si="360"/>
        <v>0</v>
      </c>
      <c r="S372" s="18">
        <f t="shared" si="360"/>
        <v>0</v>
      </c>
      <c r="T372" s="18">
        <f t="shared" si="360"/>
        <v>2</v>
      </c>
      <c r="U372" s="18">
        <f t="shared" si="360"/>
        <v>2</v>
      </c>
      <c r="V372" s="18">
        <f t="shared" si="360"/>
        <v>2</v>
      </c>
      <c r="W372" s="18">
        <f t="shared" si="360"/>
        <v>2</v>
      </c>
      <c r="X372" s="19" t="s">
        <v>30</v>
      </c>
    </row>
    <row r="373" spans="1:24" x14ac:dyDescent="0.3">
      <c r="A373" s="13" t="s">
        <v>321</v>
      </c>
      <c r="B373" s="14" t="s">
        <v>845</v>
      </c>
      <c r="C373" s="15" t="s">
        <v>842</v>
      </c>
      <c r="D373" s="16" t="s">
        <v>29</v>
      </c>
      <c r="E373" s="17" t="s">
        <v>23</v>
      </c>
      <c r="F373" s="18">
        <f>AVERAGE(F370:F371)</f>
        <v>0</v>
      </c>
      <c r="G373" s="18">
        <f t="shared" ref="G373:W373" si="361">AVERAGE(G370:G371)</f>
        <v>0</v>
      </c>
      <c r="H373" s="18">
        <f t="shared" si="361"/>
        <v>0</v>
      </c>
      <c r="I373" s="18">
        <f t="shared" si="361"/>
        <v>1</v>
      </c>
      <c r="J373" s="18">
        <f t="shared" si="361"/>
        <v>1</v>
      </c>
      <c r="K373" s="18">
        <f t="shared" si="361"/>
        <v>0</v>
      </c>
      <c r="L373" s="18">
        <f t="shared" si="361"/>
        <v>1</v>
      </c>
      <c r="M373" s="18">
        <f t="shared" si="361"/>
        <v>0</v>
      </c>
      <c r="N373" s="18">
        <f t="shared" si="361"/>
        <v>1</v>
      </c>
      <c r="O373" s="18">
        <f t="shared" si="361"/>
        <v>0</v>
      </c>
      <c r="P373" s="18">
        <f t="shared" si="361"/>
        <v>0</v>
      </c>
      <c r="Q373" s="18">
        <f t="shared" si="361"/>
        <v>1</v>
      </c>
      <c r="R373" s="18">
        <f t="shared" si="361"/>
        <v>0</v>
      </c>
      <c r="S373" s="18">
        <f t="shared" si="361"/>
        <v>0</v>
      </c>
      <c r="T373" s="18">
        <f t="shared" si="361"/>
        <v>1</v>
      </c>
      <c r="U373" s="18">
        <f t="shared" si="361"/>
        <v>1</v>
      </c>
      <c r="V373" s="18">
        <f t="shared" si="361"/>
        <v>1</v>
      </c>
      <c r="W373" s="18">
        <f t="shared" si="361"/>
        <v>1</v>
      </c>
      <c r="X373" s="19" t="s">
        <v>31</v>
      </c>
    </row>
    <row r="374" spans="1:24" x14ac:dyDescent="0.3">
      <c r="A374" s="13" t="s">
        <v>321</v>
      </c>
      <c r="B374" s="14" t="s">
        <v>845</v>
      </c>
      <c r="C374" s="15" t="s">
        <v>842</v>
      </c>
      <c r="D374" s="16" t="s">
        <v>29</v>
      </c>
      <c r="E374" s="17" t="s">
        <v>23</v>
      </c>
      <c r="F374" s="18">
        <f>_xlfn.STDEV.P(F370:F371)</f>
        <v>0</v>
      </c>
      <c r="G374" s="18">
        <f t="shared" ref="G374:W374" si="362">_xlfn.STDEV.P(G370:G371)</f>
        <v>0</v>
      </c>
      <c r="H374" s="18">
        <f t="shared" si="362"/>
        <v>0</v>
      </c>
      <c r="I374" s="18">
        <f t="shared" si="362"/>
        <v>0</v>
      </c>
      <c r="J374" s="18">
        <f t="shared" si="362"/>
        <v>0</v>
      </c>
      <c r="K374" s="18">
        <f t="shared" si="362"/>
        <v>0</v>
      </c>
      <c r="L374" s="18">
        <f t="shared" si="362"/>
        <v>0</v>
      </c>
      <c r="M374" s="18">
        <f t="shared" si="362"/>
        <v>0</v>
      </c>
      <c r="N374" s="18">
        <f t="shared" si="362"/>
        <v>0</v>
      </c>
      <c r="O374" s="18">
        <f t="shared" si="362"/>
        <v>0</v>
      </c>
      <c r="P374" s="18">
        <f t="shared" si="362"/>
        <v>0</v>
      </c>
      <c r="Q374" s="18">
        <f t="shared" si="362"/>
        <v>0</v>
      </c>
      <c r="R374" s="18">
        <f t="shared" si="362"/>
        <v>0</v>
      </c>
      <c r="S374" s="18">
        <f t="shared" si="362"/>
        <v>0</v>
      </c>
      <c r="T374" s="18">
        <f t="shared" si="362"/>
        <v>0</v>
      </c>
      <c r="U374" s="18">
        <f t="shared" si="362"/>
        <v>0</v>
      </c>
      <c r="V374" s="18">
        <f t="shared" si="362"/>
        <v>0</v>
      </c>
      <c r="W374" s="18">
        <f t="shared" si="362"/>
        <v>0</v>
      </c>
      <c r="X374" s="19" t="s">
        <v>32</v>
      </c>
    </row>
    <row r="375" spans="1:24" s="22" customFormat="1" x14ac:dyDescent="0.3">
      <c r="A375" s="42" t="s">
        <v>321</v>
      </c>
      <c r="B375" s="6" t="s">
        <v>846</v>
      </c>
      <c r="C375" s="7" t="s">
        <v>842</v>
      </c>
      <c r="D375" s="8" t="s">
        <v>49</v>
      </c>
      <c r="E375" s="33" t="s">
        <v>50</v>
      </c>
      <c r="F375" s="27">
        <v>0</v>
      </c>
      <c r="G375" s="27">
        <v>0</v>
      </c>
      <c r="H375" s="27">
        <v>0</v>
      </c>
      <c r="I375" s="27">
        <v>1</v>
      </c>
      <c r="J375" s="27">
        <v>1</v>
      </c>
      <c r="K375" s="27">
        <v>0</v>
      </c>
      <c r="L375" s="27">
        <v>2</v>
      </c>
      <c r="M375" s="27">
        <v>0</v>
      </c>
      <c r="N375" s="27">
        <v>1</v>
      </c>
      <c r="O375" s="27">
        <v>0</v>
      </c>
      <c r="P375" s="27">
        <v>0</v>
      </c>
      <c r="Q375" s="11">
        <f t="shared" ref="Q375:Q376" si="363">((J375+N375)/2)</f>
        <v>1</v>
      </c>
      <c r="R375" s="10">
        <v>0</v>
      </c>
      <c r="S375" s="10">
        <v>0</v>
      </c>
      <c r="T375" s="12">
        <f t="shared" ref="T375:T376" si="364">((G375+I375+J375)/2)</f>
        <v>1</v>
      </c>
      <c r="U375" s="12">
        <f t="shared" ref="U375:U376" si="365">((N375+P375)/1)</f>
        <v>1</v>
      </c>
      <c r="V375" s="12">
        <f t="shared" ref="V375:V376" si="366">((I375+M375)/1)</f>
        <v>1</v>
      </c>
      <c r="W375" s="12">
        <f t="shared" ref="W375:W376" si="367">((H375+I375+M375)/1)</f>
        <v>1</v>
      </c>
      <c r="X375" s="21"/>
    </row>
    <row r="376" spans="1:24" s="22" customFormat="1" x14ac:dyDescent="0.3">
      <c r="A376" s="42" t="s">
        <v>321</v>
      </c>
      <c r="B376" s="6" t="s">
        <v>846</v>
      </c>
      <c r="C376" s="7" t="s">
        <v>842</v>
      </c>
      <c r="D376" s="8" t="s">
        <v>51</v>
      </c>
      <c r="E376" s="33" t="s">
        <v>52</v>
      </c>
      <c r="F376" s="27">
        <v>0</v>
      </c>
      <c r="G376" s="27">
        <v>0</v>
      </c>
      <c r="H376" s="27">
        <v>0</v>
      </c>
      <c r="I376" s="27">
        <v>1</v>
      </c>
      <c r="J376" s="27">
        <v>1</v>
      </c>
      <c r="K376" s="27">
        <v>0</v>
      </c>
      <c r="L376" s="27">
        <v>1</v>
      </c>
      <c r="M376" s="27">
        <v>0</v>
      </c>
      <c r="N376" s="27">
        <v>1</v>
      </c>
      <c r="O376" s="27">
        <v>0</v>
      </c>
      <c r="P376" s="27">
        <v>0</v>
      </c>
      <c r="Q376" s="11">
        <f t="shared" si="363"/>
        <v>1</v>
      </c>
      <c r="R376" s="10">
        <v>0</v>
      </c>
      <c r="S376" s="10">
        <v>0</v>
      </c>
      <c r="T376" s="12">
        <f t="shared" si="364"/>
        <v>1</v>
      </c>
      <c r="U376" s="12">
        <f t="shared" si="365"/>
        <v>1</v>
      </c>
      <c r="V376" s="12">
        <f t="shared" si="366"/>
        <v>1</v>
      </c>
      <c r="W376" s="12">
        <f t="shared" si="367"/>
        <v>1</v>
      </c>
      <c r="X376" s="21"/>
    </row>
    <row r="377" spans="1:24" x14ac:dyDescent="0.3">
      <c r="A377" s="13" t="s">
        <v>321</v>
      </c>
      <c r="B377" s="14" t="s">
        <v>846</v>
      </c>
      <c r="C377" s="15" t="s">
        <v>842</v>
      </c>
      <c r="D377" s="16" t="s">
        <v>29</v>
      </c>
      <c r="E377" s="17" t="s">
        <v>23</v>
      </c>
      <c r="F377" s="18">
        <f>SUM(F375:F376)</f>
        <v>0</v>
      </c>
      <c r="G377" s="18">
        <f t="shared" ref="G377:W377" si="368">SUM(G375:G376)</f>
        <v>0</v>
      </c>
      <c r="H377" s="18">
        <f t="shared" si="368"/>
        <v>0</v>
      </c>
      <c r="I377" s="18">
        <f t="shared" si="368"/>
        <v>2</v>
      </c>
      <c r="J377" s="18">
        <f t="shared" si="368"/>
        <v>2</v>
      </c>
      <c r="K377" s="18">
        <f t="shared" si="368"/>
        <v>0</v>
      </c>
      <c r="L377" s="18">
        <f t="shared" si="368"/>
        <v>3</v>
      </c>
      <c r="M377" s="18">
        <f t="shared" si="368"/>
        <v>0</v>
      </c>
      <c r="N377" s="18">
        <f t="shared" si="368"/>
        <v>2</v>
      </c>
      <c r="O377" s="18">
        <f t="shared" si="368"/>
        <v>0</v>
      </c>
      <c r="P377" s="18">
        <f t="shared" si="368"/>
        <v>0</v>
      </c>
      <c r="Q377" s="18">
        <f t="shared" si="368"/>
        <v>2</v>
      </c>
      <c r="R377" s="18">
        <f t="shared" si="368"/>
        <v>0</v>
      </c>
      <c r="S377" s="18">
        <f t="shared" si="368"/>
        <v>0</v>
      </c>
      <c r="T377" s="18">
        <f t="shared" si="368"/>
        <v>2</v>
      </c>
      <c r="U377" s="18">
        <f t="shared" si="368"/>
        <v>2</v>
      </c>
      <c r="V377" s="18">
        <f t="shared" si="368"/>
        <v>2</v>
      </c>
      <c r="W377" s="18">
        <f t="shared" si="368"/>
        <v>2</v>
      </c>
      <c r="X377" s="19" t="s">
        <v>30</v>
      </c>
    </row>
    <row r="378" spans="1:24" x14ac:dyDescent="0.3">
      <c r="A378" s="13" t="s">
        <v>321</v>
      </c>
      <c r="B378" s="14" t="s">
        <v>846</v>
      </c>
      <c r="C378" s="15" t="s">
        <v>842</v>
      </c>
      <c r="D378" s="16" t="s">
        <v>29</v>
      </c>
      <c r="E378" s="17" t="s">
        <v>23</v>
      </c>
      <c r="F378" s="18">
        <f>AVERAGE(F375:F376)</f>
        <v>0</v>
      </c>
      <c r="G378" s="18">
        <f t="shared" ref="G378:W378" si="369">AVERAGE(G375:G376)</f>
        <v>0</v>
      </c>
      <c r="H378" s="18">
        <f t="shared" si="369"/>
        <v>0</v>
      </c>
      <c r="I378" s="18">
        <f t="shared" si="369"/>
        <v>1</v>
      </c>
      <c r="J378" s="18">
        <f t="shared" si="369"/>
        <v>1</v>
      </c>
      <c r="K378" s="18">
        <f t="shared" si="369"/>
        <v>0</v>
      </c>
      <c r="L378" s="18">
        <f t="shared" si="369"/>
        <v>1.5</v>
      </c>
      <c r="M378" s="18">
        <f t="shared" si="369"/>
        <v>0</v>
      </c>
      <c r="N378" s="18">
        <f t="shared" si="369"/>
        <v>1</v>
      </c>
      <c r="O378" s="18">
        <f t="shared" si="369"/>
        <v>0</v>
      </c>
      <c r="P378" s="18">
        <f t="shared" si="369"/>
        <v>0</v>
      </c>
      <c r="Q378" s="18">
        <f t="shared" si="369"/>
        <v>1</v>
      </c>
      <c r="R378" s="18">
        <f t="shared" si="369"/>
        <v>0</v>
      </c>
      <c r="S378" s="18">
        <f t="shared" si="369"/>
        <v>0</v>
      </c>
      <c r="T378" s="18">
        <f t="shared" si="369"/>
        <v>1</v>
      </c>
      <c r="U378" s="18">
        <f t="shared" si="369"/>
        <v>1</v>
      </c>
      <c r="V378" s="18">
        <f t="shared" si="369"/>
        <v>1</v>
      </c>
      <c r="W378" s="18">
        <f t="shared" si="369"/>
        <v>1</v>
      </c>
      <c r="X378" s="19" t="s">
        <v>31</v>
      </c>
    </row>
    <row r="379" spans="1:24" x14ac:dyDescent="0.3">
      <c r="A379" s="13" t="s">
        <v>321</v>
      </c>
      <c r="B379" s="14" t="s">
        <v>846</v>
      </c>
      <c r="C379" s="15" t="s">
        <v>842</v>
      </c>
      <c r="D379" s="16" t="s">
        <v>29</v>
      </c>
      <c r="E379" s="17" t="s">
        <v>23</v>
      </c>
      <c r="F379" s="18">
        <f>_xlfn.STDEV.P(F375:F376)</f>
        <v>0</v>
      </c>
      <c r="G379" s="18">
        <f t="shared" ref="G379:W379" si="370">_xlfn.STDEV.P(G375:G376)</f>
        <v>0</v>
      </c>
      <c r="H379" s="18">
        <f t="shared" si="370"/>
        <v>0</v>
      </c>
      <c r="I379" s="18">
        <f t="shared" si="370"/>
        <v>0</v>
      </c>
      <c r="J379" s="18">
        <f t="shared" si="370"/>
        <v>0</v>
      </c>
      <c r="K379" s="18">
        <f t="shared" si="370"/>
        <v>0</v>
      </c>
      <c r="L379" s="18">
        <f t="shared" si="370"/>
        <v>0.5</v>
      </c>
      <c r="M379" s="18">
        <f t="shared" si="370"/>
        <v>0</v>
      </c>
      <c r="N379" s="18">
        <f t="shared" si="370"/>
        <v>0</v>
      </c>
      <c r="O379" s="18">
        <f t="shared" si="370"/>
        <v>0</v>
      </c>
      <c r="P379" s="18">
        <f t="shared" si="370"/>
        <v>0</v>
      </c>
      <c r="Q379" s="18">
        <f t="shared" si="370"/>
        <v>0</v>
      </c>
      <c r="R379" s="18">
        <f t="shared" si="370"/>
        <v>0</v>
      </c>
      <c r="S379" s="18">
        <f t="shared" si="370"/>
        <v>0</v>
      </c>
      <c r="T379" s="18">
        <f t="shared" si="370"/>
        <v>0</v>
      </c>
      <c r="U379" s="18">
        <f t="shared" si="370"/>
        <v>0</v>
      </c>
      <c r="V379" s="18">
        <f t="shared" si="370"/>
        <v>0</v>
      </c>
      <c r="W379" s="18">
        <f t="shared" si="370"/>
        <v>0</v>
      </c>
      <c r="X379" s="19" t="s">
        <v>32</v>
      </c>
    </row>
    <row r="380" spans="1:24" s="22" customFormat="1" x14ac:dyDescent="0.3">
      <c r="A380" s="42" t="s">
        <v>321</v>
      </c>
      <c r="B380" s="6" t="s">
        <v>181</v>
      </c>
      <c r="C380" s="7" t="s">
        <v>100</v>
      </c>
      <c r="D380" s="26" t="s">
        <v>336</v>
      </c>
      <c r="E380" s="29" t="s">
        <v>337</v>
      </c>
      <c r="F380" s="27">
        <v>0</v>
      </c>
      <c r="G380" s="27">
        <v>0</v>
      </c>
      <c r="H380" s="27">
        <v>0</v>
      </c>
      <c r="I380" s="27">
        <v>1</v>
      </c>
      <c r="J380" s="27">
        <v>3</v>
      </c>
      <c r="K380" s="27">
        <v>0</v>
      </c>
      <c r="L380" s="27">
        <v>2</v>
      </c>
      <c r="M380" s="27">
        <v>0</v>
      </c>
      <c r="N380" s="27">
        <v>1</v>
      </c>
      <c r="O380" s="27">
        <v>0</v>
      </c>
      <c r="P380" s="27">
        <v>0</v>
      </c>
      <c r="Q380" s="11">
        <f>((J380+N380)/2)</f>
        <v>2</v>
      </c>
      <c r="R380" s="10">
        <v>0</v>
      </c>
      <c r="S380" s="10">
        <v>0</v>
      </c>
      <c r="T380" s="12">
        <f>((G380+I380+J380)/2)</f>
        <v>2</v>
      </c>
      <c r="U380" s="12">
        <f>((N380+P380)/1)</f>
        <v>1</v>
      </c>
      <c r="V380" s="12">
        <f>((I380+M380)/1)</f>
        <v>1</v>
      </c>
      <c r="W380" s="12">
        <f>((H380+I380+M380)/1)</f>
        <v>1</v>
      </c>
      <c r="X380" s="21"/>
    </row>
    <row r="381" spans="1:24" x14ac:dyDescent="0.3">
      <c r="A381" s="13" t="s">
        <v>321</v>
      </c>
      <c r="B381" s="14" t="s">
        <v>181</v>
      </c>
      <c r="C381" s="15" t="s">
        <v>100</v>
      </c>
      <c r="D381" s="16" t="s">
        <v>29</v>
      </c>
      <c r="E381" s="17" t="s">
        <v>23</v>
      </c>
      <c r="F381" s="18">
        <f>SUM(F380:F380)</f>
        <v>0</v>
      </c>
      <c r="G381" s="18">
        <f t="shared" ref="G381:W381" si="371">SUM(G380:G380)</f>
        <v>0</v>
      </c>
      <c r="H381" s="18">
        <f t="shared" si="371"/>
        <v>0</v>
      </c>
      <c r="I381" s="18">
        <f t="shared" si="371"/>
        <v>1</v>
      </c>
      <c r="J381" s="18">
        <f t="shared" si="371"/>
        <v>3</v>
      </c>
      <c r="K381" s="18">
        <f t="shared" si="371"/>
        <v>0</v>
      </c>
      <c r="L381" s="18">
        <f t="shared" si="371"/>
        <v>2</v>
      </c>
      <c r="M381" s="18">
        <f t="shared" si="371"/>
        <v>0</v>
      </c>
      <c r="N381" s="18">
        <f t="shared" si="371"/>
        <v>1</v>
      </c>
      <c r="O381" s="18">
        <f t="shared" si="371"/>
        <v>0</v>
      </c>
      <c r="P381" s="18">
        <f t="shared" si="371"/>
        <v>0</v>
      </c>
      <c r="Q381" s="18">
        <f t="shared" si="371"/>
        <v>2</v>
      </c>
      <c r="R381" s="18">
        <f t="shared" si="371"/>
        <v>0</v>
      </c>
      <c r="S381" s="18">
        <f t="shared" si="371"/>
        <v>0</v>
      </c>
      <c r="T381" s="18">
        <f t="shared" si="371"/>
        <v>2</v>
      </c>
      <c r="U381" s="18">
        <f t="shared" si="371"/>
        <v>1</v>
      </c>
      <c r="V381" s="18">
        <f t="shared" si="371"/>
        <v>1</v>
      </c>
      <c r="W381" s="18">
        <f t="shared" si="371"/>
        <v>1</v>
      </c>
      <c r="X381" s="19" t="s">
        <v>30</v>
      </c>
    </row>
    <row r="382" spans="1:24" x14ac:dyDescent="0.3">
      <c r="A382" s="13" t="s">
        <v>321</v>
      </c>
      <c r="B382" s="14" t="s">
        <v>181</v>
      </c>
      <c r="C382" s="15" t="s">
        <v>100</v>
      </c>
      <c r="D382" s="16" t="s">
        <v>29</v>
      </c>
      <c r="E382" s="17" t="s">
        <v>23</v>
      </c>
      <c r="F382" s="18">
        <f>AVERAGE(F380:F380)</f>
        <v>0</v>
      </c>
      <c r="G382" s="18">
        <f t="shared" ref="G382:W382" si="372">AVERAGE(G380:G380)</f>
        <v>0</v>
      </c>
      <c r="H382" s="18">
        <f t="shared" si="372"/>
        <v>0</v>
      </c>
      <c r="I382" s="18">
        <f t="shared" si="372"/>
        <v>1</v>
      </c>
      <c r="J382" s="18">
        <f t="shared" si="372"/>
        <v>3</v>
      </c>
      <c r="K382" s="18">
        <f t="shared" si="372"/>
        <v>0</v>
      </c>
      <c r="L382" s="18">
        <f t="shared" si="372"/>
        <v>2</v>
      </c>
      <c r="M382" s="18">
        <f t="shared" si="372"/>
        <v>0</v>
      </c>
      <c r="N382" s="18">
        <f t="shared" si="372"/>
        <v>1</v>
      </c>
      <c r="O382" s="18">
        <f t="shared" si="372"/>
        <v>0</v>
      </c>
      <c r="P382" s="18">
        <f t="shared" si="372"/>
        <v>0</v>
      </c>
      <c r="Q382" s="18">
        <f t="shared" si="372"/>
        <v>2</v>
      </c>
      <c r="R382" s="18">
        <f t="shared" si="372"/>
        <v>0</v>
      </c>
      <c r="S382" s="18">
        <f t="shared" si="372"/>
        <v>0</v>
      </c>
      <c r="T382" s="18">
        <f t="shared" si="372"/>
        <v>2</v>
      </c>
      <c r="U382" s="18">
        <f t="shared" si="372"/>
        <v>1</v>
      </c>
      <c r="V382" s="18">
        <f t="shared" si="372"/>
        <v>1</v>
      </c>
      <c r="W382" s="18">
        <f t="shared" si="372"/>
        <v>1</v>
      </c>
      <c r="X382" s="19" t="s">
        <v>31</v>
      </c>
    </row>
    <row r="383" spans="1:24" x14ac:dyDescent="0.3">
      <c r="A383" s="13" t="s">
        <v>321</v>
      </c>
      <c r="B383" s="14" t="s">
        <v>181</v>
      </c>
      <c r="C383" s="15" t="s">
        <v>100</v>
      </c>
      <c r="D383" s="16" t="s">
        <v>29</v>
      </c>
      <c r="E383" s="17" t="s">
        <v>23</v>
      </c>
      <c r="F383" s="18">
        <f>_xlfn.STDEV.P(F380:F380)</f>
        <v>0</v>
      </c>
      <c r="G383" s="18">
        <f t="shared" ref="G383:W383" si="373">_xlfn.STDEV.P(G380:G380)</f>
        <v>0</v>
      </c>
      <c r="H383" s="18">
        <f t="shared" si="373"/>
        <v>0</v>
      </c>
      <c r="I383" s="18">
        <f t="shared" si="373"/>
        <v>0</v>
      </c>
      <c r="J383" s="18">
        <f t="shared" si="373"/>
        <v>0</v>
      </c>
      <c r="K383" s="18">
        <f t="shared" si="373"/>
        <v>0</v>
      </c>
      <c r="L383" s="18">
        <f t="shared" si="373"/>
        <v>0</v>
      </c>
      <c r="M383" s="18">
        <f t="shared" si="373"/>
        <v>0</v>
      </c>
      <c r="N383" s="18">
        <f t="shared" si="373"/>
        <v>0</v>
      </c>
      <c r="O383" s="18">
        <f t="shared" si="373"/>
        <v>0</v>
      </c>
      <c r="P383" s="18">
        <f t="shared" si="373"/>
        <v>0</v>
      </c>
      <c r="Q383" s="18">
        <f t="shared" si="373"/>
        <v>0</v>
      </c>
      <c r="R383" s="18">
        <f t="shared" si="373"/>
        <v>0</v>
      </c>
      <c r="S383" s="18">
        <f t="shared" si="373"/>
        <v>0</v>
      </c>
      <c r="T383" s="18">
        <f t="shared" si="373"/>
        <v>0</v>
      </c>
      <c r="U383" s="18">
        <f t="shared" si="373"/>
        <v>0</v>
      </c>
      <c r="V383" s="18">
        <f t="shared" si="373"/>
        <v>0</v>
      </c>
      <c r="W383" s="18">
        <f t="shared" si="373"/>
        <v>0</v>
      </c>
      <c r="X383" s="19" t="s">
        <v>32</v>
      </c>
    </row>
    <row r="384" spans="1:24" s="22" customFormat="1" x14ac:dyDescent="0.3">
      <c r="A384" s="42" t="s">
        <v>321</v>
      </c>
      <c r="B384" s="6" t="s">
        <v>315</v>
      </c>
      <c r="C384" s="7" t="s">
        <v>100</v>
      </c>
      <c r="D384" s="8" t="s">
        <v>338</v>
      </c>
      <c r="E384" s="29" t="s">
        <v>34</v>
      </c>
      <c r="F384" s="27">
        <v>0</v>
      </c>
      <c r="G384" s="27">
        <v>0</v>
      </c>
      <c r="H384" s="27">
        <v>0</v>
      </c>
      <c r="I384" s="27">
        <v>1</v>
      </c>
      <c r="J384" s="27">
        <v>3</v>
      </c>
      <c r="K384" s="27">
        <v>0</v>
      </c>
      <c r="L384" s="27">
        <v>2</v>
      </c>
      <c r="M384" s="27">
        <v>0</v>
      </c>
      <c r="N384" s="27">
        <v>1</v>
      </c>
      <c r="O384" s="27">
        <v>0</v>
      </c>
      <c r="P384" s="27">
        <v>0</v>
      </c>
      <c r="Q384" s="11">
        <f>((J384+N384)/2)</f>
        <v>2</v>
      </c>
      <c r="R384" s="10">
        <v>0</v>
      </c>
      <c r="S384" s="10">
        <v>0</v>
      </c>
      <c r="T384" s="12">
        <f>((G384+I384+J384)/2)</f>
        <v>2</v>
      </c>
      <c r="U384" s="12">
        <f>((N384+P384)/1)</f>
        <v>1</v>
      </c>
      <c r="V384" s="12">
        <f>((I384+M384)/1)</f>
        <v>1</v>
      </c>
      <c r="W384" s="12">
        <f>((H384+I384+M384)/1)</f>
        <v>1</v>
      </c>
      <c r="X384" s="21"/>
    </row>
    <row r="385" spans="1:24" s="22" customFormat="1" x14ac:dyDescent="0.3">
      <c r="A385" s="42" t="s">
        <v>321</v>
      </c>
      <c r="B385" s="6" t="s">
        <v>315</v>
      </c>
      <c r="C385" s="7" t="s">
        <v>100</v>
      </c>
      <c r="D385" s="26" t="s">
        <v>339</v>
      </c>
      <c r="E385" s="29" t="s">
        <v>34</v>
      </c>
      <c r="F385" s="27">
        <v>0</v>
      </c>
      <c r="G385" s="27">
        <v>0</v>
      </c>
      <c r="H385" s="27">
        <v>0</v>
      </c>
      <c r="I385" s="27">
        <v>1</v>
      </c>
      <c r="J385" s="27">
        <v>3</v>
      </c>
      <c r="K385" s="27">
        <v>0</v>
      </c>
      <c r="L385" s="27">
        <v>2</v>
      </c>
      <c r="M385" s="27">
        <v>0</v>
      </c>
      <c r="N385" s="27">
        <v>1</v>
      </c>
      <c r="O385" s="27">
        <v>0</v>
      </c>
      <c r="P385" s="27">
        <v>0</v>
      </c>
      <c r="Q385" s="11">
        <f t="shared" ref="Q385:Q396" si="374">((J385+N385)/2)</f>
        <v>2</v>
      </c>
      <c r="R385" s="10">
        <v>0</v>
      </c>
      <c r="S385" s="10">
        <v>0</v>
      </c>
      <c r="T385" s="12">
        <f t="shared" ref="T385:T396" si="375">((G385+I385+J385)/2)</f>
        <v>2</v>
      </c>
      <c r="U385" s="12">
        <f t="shared" ref="U385:U396" si="376">((N385+P385)/1)</f>
        <v>1</v>
      </c>
      <c r="V385" s="12">
        <f t="shared" ref="V385:V396" si="377">((I385+M385)/1)</f>
        <v>1</v>
      </c>
      <c r="W385" s="12">
        <f t="shared" ref="W385:W396" si="378">((H385+I385+M385)/1)</f>
        <v>1</v>
      </c>
      <c r="X385" s="21"/>
    </row>
    <row r="386" spans="1:24" s="22" customFormat="1" x14ac:dyDescent="0.3">
      <c r="A386" s="42" t="s">
        <v>321</v>
      </c>
      <c r="B386" s="6" t="s">
        <v>315</v>
      </c>
      <c r="C386" s="7" t="s">
        <v>100</v>
      </c>
      <c r="D386" s="26" t="s">
        <v>340</v>
      </c>
      <c r="E386" s="29" t="s">
        <v>34</v>
      </c>
      <c r="F386" s="27">
        <v>0</v>
      </c>
      <c r="G386" s="27">
        <v>0</v>
      </c>
      <c r="H386" s="27">
        <v>0</v>
      </c>
      <c r="I386" s="27">
        <v>2</v>
      </c>
      <c r="J386" s="27">
        <v>3</v>
      </c>
      <c r="K386" s="27">
        <v>0</v>
      </c>
      <c r="L386" s="27">
        <v>2</v>
      </c>
      <c r="M386" s="27">
        <v>0</v>
      </c>
      <c r="N386" s="27">
        <v>1</v>
      </c>
      <c r="O386" s="27">
        <v>0</v>
      </c>
      <c r="P386" s="27">
        <v>0</v>
      </c>
      <c r="Q386" s="11">
        <f t="shared" si="374"/>
        <v>2</v>
      </c>
      <c r="R386" s="10">
        <v>0</v>
      </c>
      <c r="S386" s="10">
        <v>0</v>
      </c>
      <c r="T386" s="12">
        <f t="shared" si="375"/>
        <v>2.5</v>
      </c>
      <c r="U386" s="12">
        <f t="shared" si="376"/>
        <v>1</v>
      </c>
      <c r="V386" s="12">
        <f t="shared" si="377"/>
        <v>2</v>
      </c>
      <c r="W386" s="12">
        <f t="shared" si="378"/>
        <v>2</v>
      </c>
      <c r="X386" s="21"/>
    </row>
    <row r="387" spans="1:24" s="22" customFormat="1" x14ac:dyDescent="0.3">
      <c r="A387" s="42" t="s">
        <v>321</v>
      </c>
      <c r="B387" s="6" t="s">
        <v>315</v>
      </c>
      <c r="C387" s="7" t="s">
        <v>100</v>
      </c>
      <c r="D387" s="26" t="s">
        <v>341</v>
      </c>
      <c r="E387" s="29" t="s">
        <v>34</v>
      </c>
      <c r="F387" s="27">
        <v>0</v>
      </c>
      <c r="G387" s="27">
        <v>0</v>
      </c>
      <c r="H387" s="27">
        <v>0</v>
      </c>
      <c r="I387" s="27">
        <v>1</v>
      </c>
      <c r="J387" s="27">
        <v>3</v>
      </c>
      <c r="K387" s="27">
        <v>0</v>
      </c>
      <c r="L387" s="27">
        <v>1</v>
      </c>
      <c r="M387" s="27">
        <v>0</v>
      </c>
      <c r="N387" s="27">
        <v>1</v>
      </c>
      <c r="O387" s="27">
        <v>0</v>
      </c>
      <c r="P387" s="27">
        <v>0</v>
      </c>
      <c r="Q387" s="11">
        <f t="shared" si="374"/>
        <v>2</v>
      </c>
      <c r="R387" s="10">
        <v>0</v>
      </c>
      <c r="S387" s="10">
        <v>0</v>
      </c>
      <c r="T387" s="12">
        <f t="shared" si="375"/>
        <v>2</v>
      </c>
      <c r="U387" s="12">
        <f t="shared" si="376"/>
        <v>1</v>
      </c>
      <c r="V387" s="12">
        <f t="shared" si="377"/>
        <v>1</v>
      </c>
      <c r="W387" s="12">
        <f t="shared" si="378"/>
        <v>1</v>
      </c>
      <c r="X387" s="21"/>
    </row>
    <row r="388" spans="1:24" s="22" customFormat="1" x14ac:dyDescent="0.3">
      <c r="A388" s="42" t="s">
        <v>321</v>
      </c>
      <c r="B388" s="6" t="s">
        <v>315</v>
      </c>
      <c r="C388" s="7" t="s">
        <v>100</v>
      </c>
      <c r="D388" s="26" t="s">
        <v>342</v>
      </c>
      <c r="E388" s="29" t="s">
        <v>34</v>
      </c>
      <c r="F388" s="27">
        <v>0</v>
      </c>
      <c r="G388" s="27">
        <v>0</v>
      </c>
      <c r="H388" s="27">
        <v>0</v>
      </c>
      <c r="I388" s="27">
        <v>2</v>
      </c>
      <c r="J388" s="27">
        <v>3</v>
      </c>
      <c r="K388" s="27">
        <v>0</v>
      </c>
      <c r="L388" s="27">
        <v>1</v>
      </c>
      <c r="M388" s="27">
        <v>0</v>
      </c>
      <c r="N388" s="27">
        <v>1</v>
      </c>
      <c r="O388" s="27">
        <v>0</v>
      </c>
      <c r="P388" s="27">
        <v>0</v>
      </c>
      <c r="Q388" s="11">
        <f t="shared" si="374"/>
        <v>2</v>
      </c>
      <c r="R388" s="10">
        <v>0</v>
      </c>
      <c r="S388" s="10">
        <v>0</v>
      </c>
      <c r="T388" s="12">
        <f t="shared" si="375"/>
        <v>2.5</v>
      </c>
      <c r="U388" s="12">
        <f t="shared" si="376"/>
        <v>1</v>
      </c>
      <c r="V388" s="12">
        <f t="shared" si="377"/>
        <v>2</v>
      </c>
      <c r="W388" s="12">
        <f t="shared" si="378"/>
        <v>2</v>
      </c>
      <c r="X388" s="21"/>
    </row>
    <row r="389" spans="1:24" s="22" customFormat="1" x14ac:dyDescent="0.3">
      <c r="A389" s="42" t="s">
        <v>321</v>
      </c>
      <c r="B389" s="6" t="s">
        <v>315</v>
      </c>
      <c r="C389" s="7" t="s">
        <v>100</v>
      </c>
      <c r="D389" s="26" t="s">
        <v>343</v>
      </c>
      <c r="E389" s="29" t="s">
        <v>34</v>
      </c>
      <c r="F389" s="27">
        <v>0</v>
      </c>
      <c r="G389" s="27">
        <v>0</v>
      </c>
      <c r="H389" s="27">
        <v>0</v>
      </c>
      <c r="I389" s="27">
        <v>1</v>
      </c>
      <c r="J389" s="27">
        <v>3</v>
      </c>
      <c r="K389" s="27">
        <v>0</v>
      </c>
      <c r="L389" s="27">
        <v>2</v>
      </c>
      <c r="M389" s="27">
        <v>0</v>
      </c>
      <c r="N389" s="27">
        <v>1</v>
      </c>
      <c r="O389" s="27">
        <v>0</v>
      </c>
      <c r="P389" s="27">
        <v>0</v>
      </c>
      <c r="Q389" s="11">
        <f t="shared" si="374"/>
        <v>2</v>
      </c>
      <c r="R389" s="10">
        <v>0</v>
      </c>
      <c r="S389" s="10">
        <v>0</v>
      </c>
      <c r="T389" s="12">
        <f t="shared" si="375"/>
        <v>2</v>
      </c>
      <c r="U389" s="12">
        <f t="shared" si="376"/>
        <v>1</v>
      </c>
      <c r="V389" s="12">
        <f t="shared" si="377"/>
        <v>1</v>
      </c>
      <c r="W389" s="12">
        <f t="shared" si="378"/>
        <v>1</v>
      </c>
      <c r="X389" s="21"/>
    </row>
    <row r="390" spans="1:24" s="22" customFormat="1" x14ac:dyDescent="0.3">
      <c r="A390" s="42" t="s">
        <v>321</v>
      </c>
      <c r="B390" s="6" t="s">
        <v>315</v>
      </c>
      <c r="C390" s="7" t="s">
        <v>100</v>
      </c>
      <c r="D390" s="26" t="s">
        <v>344</v>
      </c>
      <c r="E390" s="29" t="s">
        <v>34</v>
      </c>
      <c r="F390" s="27">
        <v>0</v>
      </c>
      <c r="G390" s="27">
        <v>0</v>
      </c>
      <c r="H390" s="27">
        <v>0</v>
      </c>
      <c r="I390" s="27">
        <v>2</v>
      </c>
      <c r="J390" s="27">
        <v>3</v>
      </c>
      <c r="K390" s="27">
        <v>0</v>
      </c>
      <c r="L390" s="27">
        <v>3</v>
      </c>
      <c r="M390" s="27">
        <v>0</v>
      </c>
      <c r="N390" s="27">
        <v>1</v>
      </c>
      <c r="O390" s="27">
        <v>0</v>
      </c>
      <c r="P390" s="27">
        <v>0</v>
      </c>
      <c r="Q390" s="11">
        <f t="shared" si="374"/>
        <v>2</v>
      </c>
      <c r="R390" s="10">
        <v>0</v>
      </c>
      <c r="S390" s="10">
        <v>0</v>
      </c>
      <c r="T390" s="12">
        <f t="shared" si="375"/>
        <v>2.5</v>
      </c>
      <c r="U390" s="12">
        <f t="shared" si="376"/>
        <v>1</v>
      </c>
      <c r="V390" s="12">
        <f t="shared" si="377"/>
        <v>2</v>
      </c>
      <c r="W390" s="12">
        <f t="shared" si="378"/>
        <v>2</v>
      </c>
      <c r="X390" s="21"/>
    </row>
    <row r="391" spans="1:24" s="22" customFormat="1" x14ac:dyDescent="0.3">
      <c r="A391" s="42" t="s">
        <v>321</v>
      </c>
      <c r="B391" s="6" t="s">
        <v>315</v>
      </c>
      <c r="C391" s="7" t="s">
        <v>100</v>
      </c>
      <c r="D391" s="26" t="s">
        <v>345</v>
      </c>
      <c r="E391" s="29" t="s">
        <v>34</v>
      </c>
      <c r="F391" s="27">
        <v>0</v>
      </c>
      <c r="G391" s="27">
        <v>0</v>
      </c>
      <c r="H391" s="27">
        <v>0</v>
      </c>
      <c r="I391" s="27">
        <v>2</v>
      </c>
      <c r="J391" s="27">
        <v>3</v>
      </c>
      <c r="K391" s="27">
        <v>0</v>
      </c>
      <c r="L391" s="27">
        <v>1</v>
      </c>
      <c r="M391" s="27">
        <v>0</v>
      </c>
      <c r="N391" s="27">
        <v>1</v>
      </c>
      <c r="O391" s="27">
        <v>0</v>
      </c>
      <c r="P391" s="27">
        <v>0</v>
      </c>
      <c r="Q391" s="11">
        <f t="shared" si="374"/>
        <v>2</v>
      </c>
      <c r="R391" s="10">
        <v>0</v>
      </c>
      <c r="S391" s="10">
        <v>0</v>
      </c>
      <c r="T391" s="12">
        <f t="shared" si="375"/>
        <v>2.5</v>
      </c>
      <c r="U391" s="12">
        <f t="shared" si="376"/>
        <v>1</v>
      </c>
      <c r="V391" s="12">
        <f t="shared" si="377"/>
        <v>2</v>
      </c>
      <c r="W391" s="12">
        <f t="shared" si="378"/>
        <v>2</v>
      </c>
      <c r="X391" s="21"/>
    </row>
    <row r="392" spans="1:24" s="22" customFormat="1" x14ac:dyDescent="0.3">
      <c r="A392" s="42" t="s">
        <v>321</v>
      </c>
      <c r="B392" s="6" t="s">
        <v>315</v>
      </c>
      <c r="C392" s="7" t="s">
        <v>100</v>
      </c>
      <c r="D392" s="8" t="s">
        <v>346</v>
      </c>
      <c r="E392" s="29" t="s">
        <v>34</v>
      </c>
      <c r="F392" s="27">
        <v>0</v>
      </c>
      <c r="G392" s="27">
        <v>0</v>
      </c>
      <c r="H392" s="27">
        <v>0</v>
      </c>
      <c r="I392" s="27">
        <v>1</v>
      </c>
      <c r="J392" s="27">
        <v>3</v>
      </c>
      <c r="K392" s="27">
        <v>0</v>
      </c>
      <c r="L392" s="27">
        <v>1</v>
      </c>
      <c r="M392" s="27">
        <v>0</v>
      </c>
      <c r="N392" s="27">
        <v>1</v>
      </c>
      <c r="O392" s="27">
        <v>0</v>
      </c>
      <c r="P392" s="27">
        <v>0</v>
      </c>
      <c r="Q392" s="11">
        <f t="shared" si="374"/>
        <v>2</v>
      </c>
      <c r="R392" s="10">
        <v>0</v>
      </c>
      <c r="S392" s="10">
        <v>0</v>
      </c>
      <c r="T392" s="12">
        <f t="shared" si="375"/>
        <v>2</v>
      </c>
      <c r="U392" s="12">
        <f t="shared" si="376"/>
        <v>1</v>
      </c>
      <c r="V392" s="12">
        <f t="shared" si="377"/>
        <v>1</v>
      </c>
      <c r="W392" s="12">
        <f t="shared" si="378"/>
        <v>1</v>
      </c>
      <c r="X392" s="21"/>
    </row>
    <row r="393" spans="1:24" s="22" customFormat="1" x14ac:dyDescent="0.3">
      <c r="A393" s="42" t="s">
        <v>321</v>
      </c>
      <c r="B393" s="6" t="s">
        <v>315</v>
      </c>
      <c r="C393" s="7" t="s">
        <v>100</v>
      </c>
      <c r="D393" s="8" t="s">
        <v>347</v>
      </c>
      <c r="E393" s="29" t="s">
        <v>34</v>
      </c>
      <c r="F393" s="27">
        <v>0</v>
      </c>
      <c r="G393" s="27">
        <v>0</v>
      </c>
      <c r="H393" s="27">
        <v>0</v>
      </c>
      <c r="I393" s="27">
        <v>1</v>
      </c>
      <c r="J393" s="27">
        <v>3</v>
      </c>
      <c r="K393" s="27">
        <v>0</v>
      </c>
      <c r="L393" s="27">
        <v>1</v>
      </c>
      <c r="M393" s="27">
        <v>0</v>
      </c>
      <c r="N393" s="27">
        <v>1</v>
      </c>
      <c r="O393" s="27">
        <v>0</v>
      </c>
      <c r="P393" s="27">
        <v>0</v>
      </c>
      <c r="Q393" s="11">
        <f t="shared" si="374"/>
        <v>2</v>
      </c>
      <c r="R393" s="10">
        <v>0</v>
      </c>
      <c r="S393" s="10">
        <v>0</v>
      </c>
      <c r="T393" s="12">
        <f t="shared" si="375"/>
        <v>2</v>
      </c>
      <c r="U393" s="12">
        <f t="shared" si="376"/>
        <v>1</v>
      </c>
      <c r="V393" s="12">
        <f t="shared" si="377"/>
        <v>1</v>
      </c>
      <c r="W393" s="12">
        <f t="shared" si="378"/>
        <v>1</v>
      </c>
      <c r="X393" s="21"/>
    </row>
    <row r="394" spans="1:24" s="22" customFormat="1" x14ac:dyDescent="0.3">
      <c r="A394" s="42" t="s">
        <v>321</v>
      </c>
      <c r="B394" s="6" t="s">
        <v>315</v>
      </c>
      <c r="C394" s="7" t="s">
        <v>100</v>
      </c>
      <c r="D394" s="8" t="s">
        <v>348</v>
      </c>
      <c r="E394" s="29" t="s">
        <v>34</v>
      </c>
      <c r="F394" s="27">
        <v>0</v>
      </c>
      <c r="G394" s="27">
        <v>0</v>
      </c>
      <c r="H394" s="27">
        <v>0</v>
      </c>
      <c r="I394" s="27">
        <v>1</v>
      </c>
      <c r="J394" s="27">
        <v>3</v>
      </c>
      <c r="K394" s="27">
        <v>0</v>
      </c>
      <c r="L394" s="27">
        <v>2</v>
      </c>
      <c r="M394" s="27">
        <v>0</v>
      </c>
      <c r="N394" s="27">
        <v>1</v>
      </c>
      <c r="O394" s="27">
        <v>0</v>
      </c>
      <c r="P394" s="27">
        <v>0</v>
      </c>
      <c r="Q394" s="11">
        <f t="shared" si="374"/>
        <v>2</v>
      </c>
      <c r="R394" s="10">
        <v>0</v>
      </c>
      <c r="S394" s="10">
        <v>0</v>
      </c>
      <c r="T394" s="12">
        <f t="shared" si="375"/>
        <v>2</v>
      </c>
      <c r="U394" s="12">
        <f t="shared" si="376"/>
        <v>1</v>
      </c>
      <c r="V394" s="12">
        <f t="shared" si="377"/>
        <v>1</v>
      </c>
      <c r="W394" s="12">
        <f t="shared" si="378"/>
        <v>1</v>
      </c>
      <c r="X394" s="21"/>
    </row>
    <row r="395" spans="1:24" s="22" customFormat="1" x14ac:dyDescent="0.3">
      <c r="A395" s="42" t="s">
        <v>321</v>
      </c>
      <c r="B395" s="6" t="s">
        <v>315</v>
      </c>
      <c r="C395" s="7" t="s">
        <v>100</v>
      </c>
      <c r="D395" s="8" t="s">
        <v>349</v>
      </c>
      <c r="E395" s="29" t="s">
        <v>34</v>
      </c>
      <c r="F395" s="27">
        <v>0</v>
      </c>
      <c r="G395" s="27">
        <v>0</v>
      </c>
      <c r="H395" s="27">
        <v>0</v>
      </c>
      <c r="I395" s="27">
        <v>1</v>
      </c>
      <c r="J395" s="27">
        <v>3</v>
      </c>
      <c r="K395" s="27">
        <v>0</v>
      </c>
      <c r="L395" s="27">
        <v>1</v>
      </c>
      <c r="M395" s="27">
        <v>0</v>
      </c>
      <c r="N395" s="27">
        <v>2</v>
      </c>
      <c r="O395" s="27">
        <v>0</v>
      </c>
      <c r="P395" s="27">
        <v>0</v>
      </c>
      <c r="Q395" s="11">
        <f t="shared" si="374"/>
        <v>2.5</v>
      </c>
      <c r="R395" s="10">
        <v>0</v>
      </c>
      <c r="S395" s="10">
        <v>0</v>
      </c>
      <c r="T395" s="12">
        <f t="shared" si="375"/>
        <v>2</v>
      </c>
      <c r="U395" s="12">
        <f t="shared" si="376"/>
        <v>2</v>
      </c>
      <c r="V395" s="12">
        <f t="shared" si="377"/>
        <v>1</v>
      </c>
      <c r="W395" s="12">
        <f t="shared" si="378"/>
        <v>1</v>
      </c>
      <c r="X395" s="21"/>
    </row>
    <row r="396" spans="1:24" s="22" customFormat="1" x14ac:dyDescent="0.3">
      <c r="A396" s="42" t="s">
        <v>321</v>
      </c>
      <c r="B396" s="6" t="s">
        <v>315</v>
      </c>
      <c r="C396" s="7" t="s">
        <v>100</v>
      </c>
      <c r="D396" s="8" t="s">
        <v>350</v>
      </c>
      <c r="E396" s="29" t="s">
        <v>34</v>
      </c>
      <c r="F396" s="27">
        <v>0</v>
      </c>
      <c r="G396" s="27">
        <v>0</v>
      </c>
      <c r="H396" s="27">
        <v>0</v>
      </c>
      <c r="I396" s="27">
        <v>1</v>
      </c>
      <c r="J396" s="27">
        <v>3</v>
      </c>
      <c r="K396" s="27">
        <v>0</v>
      </c>
      <c r="L396" s="27">
        <v>1</v>
      </c>
      <c r="M396" s="27">
        <v>0</v>
      </c>
      <c r="N396" s="27">
        <v>1</v>
      </c>
      <c r="O396" s="27">
        <v>0</v>
      </c>
      <c r="P396" s="27">
        <v>0</v>
      </c>
      <c r="Q396" s="11">
        <f t="shared" si="374"/>
        <v>2</v>
      </c>
      <c r="R396" s="10">
        <v>0</v>
      </c>
      <c r="S396" s="10">
        <v>0</v>
      </c>
      <c r="T396" s="12">
        <f t="shared" si="375"/>
        <v>2</v>
      </c>
      <c r="U396" s="12">
        <f t="shared" si="376"/>
        <v>1</v>
      </c>
      <c r="V396" s="12">
        <f t="shared" si="377"/>
        <v>1</v>
      </c>
      <c r="W396" s="12">
        <f t="shared" si="378"/>
        <v>1</v>
      </c>
      <c r="X396" s="21"/>
    </row>
    <row r="397" spans="1:24" x14ac:dyDescent="0.3">
      <c r="A397" s="13" t="s">
        <v>321</v>
      </c>
      <c r="B397" s="14" t="s">
        <v>315</v>
      </c>
      <c r="C397" s="15" t="s">
        <v>100</v>
      </c>
      <c r="D397" s="16" t="s">
        <v>29</v>
      </c>
      <c r="E397" s="17" t="s">
        <v>23</v>
      </c>
      <c r="F397" s="18">
        <f>SUM(F384:F396)</f>
        <v>0</v>
      </c>
      <c r="G397" s="18">
        <f t="shared" ref="G397:W397" si="379">SUM(G384:G396)</f>
        <v>0</v>
      </c>
      <c r="H397" s="18">
        <f t="shared" si="379"/>
        <v>0</v>
      </c>
      <c r="I397" s="18">
        <f t="shared" si="379"/>
        <v>17</v>
      </c>
      <c r="J397" s="18">
        <f t="shared" si="379"/>
        <v>39</v>
      </c>
      <c r="K397" s="18">
        <f t="shared" si="379"/>
        <v>0</v>
      </c>
      <c r="L397" s="18">
        <f t="shared" si="379"/>
        <v>20</v>
      </c>
      <c r="M397" s="18">
        <f t="shared" si="379"/>
        <v>0</v>
      </c>
      <c r="N397" s="18">
        <f t="shared" si="379"/>
        <v>14</v>
      </c>
      <c r="O397" s="18">
        <f t="shared" si="379"/>
        <v>0</v>
      </c>
      <c r="P397" s="18">
        <f t="shared" si="379"/>
        <v>0</v>
      </c>
      <c r="Q397" s="18">
        <f t="shared" si="379"/>
        <v>26.5</v>
      </c>
      <c r="R397" s="18">
        <f t="shared" si="379"/>
        <v>0</v>
      </c>
      <c r="S397" s="18">
        <f t="shared" si="379"/>
        <v>0</v>
      </c>
      <c r="T397" s="18">
        <f t="shared" si="379"/>
        <v>28</v>
      </c>
      <c r="U397" s="18">
        <f t="shared" si="379"/>
        <v>14</v>
      </c>
      <c r="V397" s="18">
        <f t="shared" si="379"/>
        <v>17</v>
      </c>
      <c r="W397" s="18">
        <f t="shared" si="379"/>
        <v>17</v>
      </c>
      <c r="X397" s="19" t="s">
        <v>30</v>
      </c>
    </row>
    <row r="398" spans="1:24" x14ac:dyDescent="0.3">
      <c r="A398" s="13" t="s">
        <v>321</v>
      </c>
      <c r="B398" s="14" t="s">
        <v>315</v>
      </c>
      <c r="C398" s="15" t="s">
        <v>100</v>
      </c>
      <c r="D398" s="16" t="s">
        <v>29</v>
      </c>
      <c r="E398" s="17" t="s">
        <v>23</v>
      </c>
      <c r="F398" s="18">
        <f>AVERAGE(F384:F396)</f>
        <v>0</v>
      </c>
      <c r="G398" s="18">
        <f t="shared" ref="G398:W398" si="380">AVERAGE(G384:G396)</f>
        <v>0</v>
      </c>
      <c r="H398" s="18">
        <f t="shared" si="380"/>
        <v>0</v>
      </c>
      <c r="I398" s="18">
        <f t="shared" si="380"/>
        <v>1.3076923076923077</v>
      </c>
      <c r="J398" s="18">
        <f t="shared" si="380"/>
        <v>3</v>
      </c>
      <c r="K398" s="18">
        <f t="shared" si="380"/>
        <v>0</v>
      </c>
      <c r="L398" s="18">
        <f t="shared" si="380"/>
        <v>1.5384615384615385</v>
      </c>
      <c r="M398" s="18">
        <f t="shared" si="380"/>
        <v>0</v>
      </c>
      <c r="N398" s="18">
        <f t="shared" si="380"/>
        <v>1.0769230769230769</v>
      </c>
      <c r="O398" s="18">
        <f t="shared" si="380"/>
        <v>0</v>
      </c>
      <c r="P398" s="18">
        <f t="shared" si="380"/>
        <v>0</v>
      </c>
      <c r="Q398" s="18">
        <f t="shared" si="380"/>
        <v>2.0384615384615383</v>
      </c>
      <c r="R398" s="18">
        <f t="shared" si="380"/>
        <v>0</v>
      </c>
      <c r="S398" s="18">
        <f t="shared" si="380"/>
        <v>0</v>
      </c>
      <c r="T398" s="18">
        <f t="shared" si="380"/>
        <v>2.1538461538461537</v>
      </c>
      <c r="U398" s="18">
        <f t="shared" si="380"/>
        <v>1.0769230769230769</v>
      </c>
      <c r="V398" s="18">
        <f t="shared" si="380"/>
        <v>1.3076923076923077</v>
      </c>
      <c r="W398" s="18">
        <f t="shared" si="380"/>
        <v>1.3076923076923077</v>
      </c>
      <c r="X398" s="19" t="s">
        <v>31</v>
      </c>
    </row>
    <row r="399" spans="1:24" x14ac:dyDescent="0.3">
      <c r="A399" s="13" t="s">
        <v>321</v>
      </c>
      <c r="B399" s="14" t="s">
        <v>315</v>
      </c>
      <c r="C399" s="15" t="s">
        <v>100</v>
      </c>
      <c r="D399" s="16" t="s">
        <v>29</v>
      </c>
      <c r="E399" s="17" t="s">
        <v>23</v>
      </c>
      <c r="F399" s="18">
        <f>_xlfn.STDEV.P(F384:F396)</f>
        <v>0</v>
      </c>
      <c r="G399" s="18">
        <f t="shared" ref="G399:W399" si="381">_xlfn.STDEV.P(G384:G396)</f>
        <v>0</v>
      </c>
      <c r="H399" s="18">
        <f t="shared" si="381"/>
        <v>0</v>
      </c>
      <c r="I399" s="18">
        <f t="shared" si="381"/>
        <v>0.46153846153846156</v>
      </c>
      <c r="J399" s="18">
        <f t="shared" si="381"/>
        <v>0</v>
      </c>
      <c r="K399" s="18">
        <f t="shared" si="381"/>
        <v>0</v>
      </c>
      <c r="L399" s="18">
        <f t="shared" si="381"/>
        <v>0.63432394240271706</v>
      </c>
      <c r="M399" s="18">
        <f t="shared" si="381"/>
        <v>0</v>
      </c>
      <c r="N399" s="18">
        <f t="shared" si="381"/>
        <v>0.26646935501059649</v>
      </c>
      <c r="O399" s="18">
        <f t="shared" si="381"/>
        <v>0</v>
      </c>
      <c r="P399" s="18">
        <f t="shared" si="381"/>
        <v>0</v>
      </c>
      <c r="Q399" s="18">
        <f t="shared" si="381"/>
        <v>0.13323467750529824</v>
      </c>
      <c r="R399" s="18">
        <f t="shared" si="381"/>
        <v>0</v>
      </c>
      <c r="S399" s="18">
        <f t="shared" si="381"/>
        <v>0</v>
      </c>
      <c r="T399" s="18">
        <f t="shared" si="381"/>
        <v>0.23076923076923078</v>
      </c>
      <c r="U399" s="18">
        <f t="shared" si="381"/>
        <v>0.26646935501059649</v>
      </c>
      <c r="V399" s="18">
        <f t="shared" si="381"/>
        <v>0.46153846153846156</v>
      </c>
      <c r="W399" s="18">
        <f t="shared" si="381"/>
        <v>0.46153846153846156</v>
      </c>
      <c r="X399" s="19" t="s">
        <v>32</v>
      </c>
    </row>
    <row r="400" spans="1:24" s="22" customFormat="1" x14ac:dyDescent="0.3">
      <c r="A400" s="42" t="s">
        <v>321</v>
      </c>
      <c r="B400" s="6" t="s">
        <v>849</v>
      </c>
      <c r="C400" s="7" t="s">
        <v>842</v>
      </c>
      <c r="D400" s="8" t="s">
        <v>298</v>
      </c>
      <c r="E400" s="33" t="s">
        <v>351</v>
      </c>
      <c r="F400" s="27">
        <v>0</v>
      </c>
      <c r="G400" s="27">
        <v>0</v>
      </c>
      <c r="H400" s="27">
        <v>0</v>
      </c>
      <c r="I400" s="27">
        <v>2</v>
      </c>
      <c r="J400" s="27">
        <v>3</v>
      </c>
      <c r="K400" s="27">
        <v>0</v>
      </c>
      <c r="L400" s="27">
        <v>2</v>
      </c>
      <c r="M400" s="27">
        <v>0</v>
      </c>
      <c r="N400" s="27">
        <v>3</v>
      </c>
      <c r="O400" s="27">
        <v>0</v>
      </c>
      <c r="P400" s="27">
        <v>0</v>
      </c>
      <c r="Q400" s="11">
        <f t="shared" ref="Q400:Q402" si="382">((J400+N400)/2)</f>
        <v>3</v>
      </c>
      <c r="R400" s="10">
        <v>0</v>
      </c>
      <c r="S400" s="10">
        <v>0</v>
      </c>
      <c r="T400" s="12">
        <f t="shared" ref="T400:T402" si="383">((G400+I400+J400)/2)</f>
        <v>2.5</v>
      </c>
      <c r="U400" s="12">
        <f t="shared" ref="U400:U402" si="384">((N400+P400)/1)</f>
        <v>3</v>
      </c>
      <c r="V400" s="12">
        <f t="shared" ref="V400:V402" si="385">((I400+M400)/1)</f>
        <v>2</v>
      </c>
      <c r="W400" s="12">
        <f t="shared" ref="W400:W402" si="386">((H400+I400+M400)/1)</f>
        <v>2</v>
      </c>
      <c r="X400" s="21"/>
    </row>
    <row r="401" spans="1:24" s="22" customFormat="1" x14ac:dyDescent="0.3">
      <c r="A401" s="42" t="s">
        <v>321</v>
      </c>
      <c r="B401" s="6" t="s">
        <v>849</v>
      </c>
      <c r="C401" s="7" t="s">
        <v>842</v>
      </c>
      <c r="D401" s="8" t="s">
        <v>352</v>
      </c>
      <c r="E401" s="33" t="s">
        <v>353</v>
      </c>
      <c r="F401" s="27">
        <v>0</v>
      </c>
      <c r="G401" s="27">
        <v>0</v>
      </c>
      <c r="H401" s="27">
        <v>0</v>
      </c>
      <c r="I401" s="27">
        <v>1</v>
      </c>
      <c r="J401" s="27">
        <v>1</v>
      </c>
      <c r="K401" s="27">
        <v>0</v>
      </c>
      <c r="L401" s="27">
        <v>1</v>
      </c>
      <c r="M401" s="27">
        <v>0</v>
      </c>
      <c r="N401" s="27">
        <v>1</v>
      </c>
      <c r="O401" s="27">
        <v>0</v>
      </c>
      <c r="P401" s="27">
        <v>0</v>
      </c>
      <c r="Q401" s="11">
        <f t="shared" si="382"/>
        <v>1</v>
      </c>
      <c r="R401" s="10">
        <v>0</v>
      </c>
      <c r="S401" s="10">
        <v>0</v>
      </c>
      <c r="T401" s="12">
        <f t="shared" si="383"/>
        <v>1</v>
      </c>
      <c r="U401" s="12">
        <f t="shared" si="384"/>
        <v>1</v>
      </c>
      <c r="V401" s="12">
        <f t="shared" si="385"/>
        <v>1</v>
      </c>
      <c r="W401" s="12">
        <f t="shared" si="386"/>
        <v>1</v>
      </c>
      <c r="X401" s="21"/>
    </row>
    <row r="402" spans="1:24" s="22" customFormat="1" x14ac:dyDescent="0.3">
      <c r="A402" s="42" t="s">
        <v>321</v>
      </c>
      <c r="B402" s="6" t="s">
        <v>849</v>
      </c>
      <c r="C402" s="7" t="s">
        <v>842</v>
      </c>
      <c r="D402" s="8" t="s">
        <v>354</v>
      </c>
      <c r="E402" s="33" t="s">
        <v>355</v>
      </c>
      <c r="F402" s="27">
        <v>0</v>
      </c>
      <c r="G402" s="27">
        <v>0</v>
      </c>
      <c r="H402" s="27">
        <v>0</v>
      </c>
      <c r="I402" s="27">
        <v>2</v>
      </c>
      <c r="J402" s="27">
        <v>3</v>
      </c>
      <c r="K402" s="27">
        <v>0</v>
      </c>
      <c r="L402" s="27">
        <v>1</v>
      </c>
      <c r="M402" s="27">
        <v>0</v>
      </c>
      <c r="N402" s="27">
        <v>2</v>
      </c>
      <c r="O402" s="27">
        <v>0</v>
      </c>
      <c r="P402" s="27">
        <v>0</v>
      </c>
      <c r="Q402" s="11">
        <f t="shared" si="382"/>
        <v>2.5</v>
      </c>
      <c r="R402" s="10">
        <v>0</v>
      </c>
      <c r="S402" s="10">
        <v>0</v>
      </c>
      <c r="T402" s="12">
        <f t="shared" si="383"/>
        <v>2.5</v>
      </c>
      <c r="U402" s="12">
        <f t="shared" si="384"/>
        <v>2</v>
      </c>
      <c r="V402" s="12">
        <f t="shared" si="385"/>
        <v>2</v>
      </c>
      <c r="W402" s="12">
        <f t="shared" si="386"/>
        <v>2</v>
      </c>
      <c r="X402" s="21"/>
    </row>
    <row r="403" spans="1:24" x14ac:dyDescent="0.3">
      <c r="A403" s="13" t="s">
        <v>321</v>
      </c>
      <c r="B403" s="14" t="s">
        <v>849</v>
      </c>
      <c r="C403" s="15" t="s">
        <v>842</v>
      </c>
      <c r="D403" s="16" t="s">
        <v>29</v>
      </c>
      <c r="E403" s="17" t="s">
        <v>23</v>
      </c>
      <c r="F403" s="18">
        <f>SUM(F400:F402)</f>
        <v>0</v>
      </c>
      <c r="G403" s="18">
        <f t="shared" ref="G403:W403" si="387">SUM(G400:G402)</f>
        <v>0</v>
      </c>
      <c r="H403" s="18">
        <f t="shared" si="387"/>
        <v>0</v>
      </c>
      <c r="I403" s="18">
        <f t="shared" si="387"/>
        <v>5</v>
      </c>
      <c r="J403" s="18">
        <f t="shared" si="387"/>
        <v>7</v>
      </c>
      <c r="K403" s="18">
        <f t="shared" si="387"/>
        <v>0</v>
      </c>
      <c r="L403" s="18">
        <f t="shared" si="387"/>
        <v>4</v>
      </c>
      <c r="M403" s="18">
        <f t="shared" si="387"/>
        <v>0</v>
      </c>
      <c r="N403" s="18">
        <f t="shared" si="387"/>
        <v>6</v>
      </c>
      <c r="O403" s="18">
        <f t="shared" si="387"/>
        <v>0</v>
      </c>
      <c r="P403" s="18">
        <f t="shared" si="387"/>
        <v>0</v>
      </c>
      <c r="Q403" s="18">
        <f t="shared" si="387"/>
        <v>6.5</v>
      </c>
      <c r="R403" s="18">
        <f t="shared" si="387"/>
        <v>0</v>
      </c>
      <c r="S403" s="18">
        <f t="shared" si="387"/>
        <v>0</v>
      </c>
      <c r="T403" s="18">
        <f t="shared" si="387"/>
        <v>6</v>
      </c>
      <c r="U403" s="18">
        <f t="shared" si="387"/>
        <v>6</v>
      </c>
      <c r="V403" s="18">
        <f t="shared" si="387"/>
        <v>5</v>
      </c>
      <c r="W403" s="18">
        <f t="shared" si="387"/>
        <v>5</v>
      </c>
      <c r="X403" s="19" t="s">
        <v>30</v>
      </c>
    </row>
    <row r="404" spans="1:24" x14ac:dyDescent="0.3">
      <c r="A404" s="13" t="s">
        <v>321</v>
      </c>
      <c r="B404" s="14" t="s">
        <v>849</v>
      </c>
      <c r="C404" s="15" t="s">
        <v>842</v>
      </c>
      <c r="D404" s="16" t="s">
        <v>29</v>
      </c>
      <c r="E404" s="17" t="s">
        <v>23</v>
      </c>
      <c r="F404" s="18">
        <f>AVERAGE(F400:F402)</f>
        <v>0</v>
      </c>
      <c r="G404" s="18">
        <f t="shared" ref="G404:W404" si="388">AVERAGE(G400:G402)</f>
        <v>0</v>
      </c>
      <c r="H404" s="18">
        <f t="shared" si="388"/>
        <v>0</v>
      </c>
      <c r="I404" s="18">
        <f t="shared" si="388"/>
        <v>1.6666666666666667</v>
      </c>
      <c r="J404" s="18">
        <f t="shared" si="388"/>
        <v>2.3333333333333335</v>
      </c>
      <c r="K404" s="18">
        <f t="shared" si="388"/>
        <v>0</v>
      </c>
      <c r="L404" s="18">
        <f t="shared" si="388"/>
        <v>1.3333333333333333</v>
      </c>
      <c r="M404" s="18">
        <f t="shared" si="388"/>
        <v>0</v>
      </c>
      <c r="N404" s="18">
        <f t="shared" si="388"/>
        <v>2</v>
      </c>
      <c r="O404" s="18">
        <f t="shared" si="388"/>
        <v>0</v>
      </c>
      <c r="P404" s="18">
        <f t="shared" si="388"/>
        <v>0</v>
      </c>
      <c r="Q404" s="18">
        <f t="shared" si="388"/>
        <v>2.1666666666666665</v>
      </c>
      <c r="R404" s="18">
        <f t="shared" si="388"/>
        <v>0</v>
      </c>
      <c r="S404" s="18">
        <f t="shared" si="388"/>
        <v>0</v>
      </c>
      <c r="T404" s="18">
        <f t="shared" si="388"/>
        <v>2</v>
      </c>
      <c r="U404" s="18">
        <f t="shared" si="388"/>
        <v>2</v>
      </c>
      <c r="V404" s="18">
        <f t="shared" si="388"/>
        <v>1.6666666666666667</v>
      </c>
      <c r="W404" s="18">
        <f t="shared" si="388"/>
        <v>1.6666666666666667</v>
      </c>
      <c r="X404" s="19" t="s">
        <v>31</v>
      </c>
    </row>
    <row r="405" spans="1:24" x14ac:dyDescent="0.3">
      <c r="A405" s="13" t="s">
        <v>321</v>
      </c>
      <c r="B405" s="14" t="s">
        <v>849</v>
      </c>
      <c r="C405" s="15" t="s">
        <v>842</v>
      </c>
      <c r="D405" s="16" t="s">
        <v>29</v>
      </c>
      <c r="E405" s="17" t="s">
        <v>23</v>
      </c>
      <c r="F405" s="18">
        <f>_xlfn.STDEV.P(F400:F402)</f>
        <v>0</v>
      </c>
      <c r="G405" s="18">
        <f t="shared" ref="G405:W405" si="389">_xlfn.STDEV.P(G400:G402)</f>
        <v>0</v>
      </c>
      <c r="H405" s="18">
        <f t="shared" si="389"/>
        <v>0</v>
      </c>
      <c r="I405" s="18">
        <f t="shared" si="389"/>
        <v>0.47140452079103168</v>
      </c>
      <c r="J405" s="18">
        <f t="shared" si="389"/>
        <v>0.94280904158206336</v>
      </c>
      <c r="K405" s="18">
        <f t="shared" si="389"/>
        <v>0</v>
      </c>
      <c r="L405" s="18">
        <f t="shared" si="389"/>
        <v>0.47140452079103168</v>
      </c>
      <c r="M405" s="18">
        <f t="shared" si="389"/>
        <v>0</v>
      </c>
      <c r="N405" s="18">
        <f t="shared" si="389"/>
        <v>0.81649658092772603</v>
      </c>
      <c r="O405" s="18">
        <f t="shared" si="389"/>
        <v>0</v>
      </c>
      <c r="P405" s="18">
        <f t="shared" si="389"/>
        <v>0</v>
      </c>
      <c r="Q405" s="18">
        <f t="shared" si="389"/>
        <v>0.84983658559879749</v>
      </c>
      <c r="R405" s="18">
        <f t="shared" si="389"/>
        <v>0</v>
      </c>
      <c r="S405" s="18">
        <f t="shared" si="389"/>
        <v>0</v>
      </c>
      <c r="T405" s="18">
        <f t="shared" si="389"/>
        <v>0.70710678118654757</v>
      </c>
      <c r="U405" s="18">
        <f t="shared" si="389"/>
        <v>0.81649658092772603</v>
      </c>
      <c r="V405" s="18">
        <f t="shared" si="389"/>
        <v>0.47140452079103168</v>
      </c>
      <c r="W405" s="18">
        <f t="shared" si="389"/>
        <v>0.47140452079103168</v>
      </c>
      <c r="X405" s="19" t="s">
        <v>32</v>
      </c>
    </row>
    <row r="406" spans="1:24" s="22" customFormat="1" x14ac:dyDescent="0.3">
      <c r="A406" s="42" t="s">
        <v>321</v>
      </c>
      <c r="B406" s="6" t="s">
        <v>68</v>
      </c>
      <c r="C406" s="7" t="s">
        <v>42</v>
      </c>
      <c r="D406" s="26" t="s">
        <v>356</v>
      </c>
      <c r="E406" s="29" t="s">
        <v>357</v>
      </c>
      <c r="F406" s="27">
        <v>0</v>
      </c>
      <c r="G406" s="27">
        <v>0</v>
      </c>
      <c r="H406" s="27">
        <v>0</v>
      </c>
      <c r="I406" s="27">
        <v>1</v>
      </c>
      <c r="J406" s="27">
        <v>3</v>
      </c>
      <c r="K406" s="27">
        <v>0</v>
      </c>
      <c r="L406" s="27">
        <v>1</v>
      </c>
      <c r="M406" s="27">
        <v>0</v>
      </c>
      <c r="N406" s="27">
        <v>3</v>
      </c>
      <c r="O406" s="27">
        <v>0</v>
      </c>
      <c r="P406" s="27">
        <v>0</v>
      </c>
      <c r="Q406" s="11">
        <f t="shared" ref="Q406:Q410" si="390">((J406+N406)/2)</f>
        <v>3</v>
      </c>
      <c r="R406" s="10">
        <v>0</v>
      </c>
      <c r="S406" s="10">
        <v>0</v>
      </c>
      <c r="T406" s="12">
        <f t="shared" ref="T406:T410" si="391">((G406+I406+J406)/2)</f>
        <v>2</v>
      </c>
      <c r="U406" s="12">
        <f t="shared" ref="U406:U410" si="392">((N406+P406)/1)</f>
        <v>3</v>
      </c>
      <c r="V406" s="12">
        <f t="shared" ref="V406:V410" si="393">((I406+M406)/1)</f>
        <v>1</v>
      </c>
      <c r="W406" s="12">
        <f t="shared" ref="W406:W410" si="394">((H406+I406+M406)/1)</f>
        <v>1</v>
      </c>
      <c r="X406" s="21"/>
    </row>
    <row r="407" spans="1:24" s="22" customFormat="1" x14ac:dyDescent="0.3">
      <c r="A407" s="42" t="s">
        <v>321</v>
      </c>
      <c r="B407" s="6" t="s">
        <v>68</v>
      </c>
      <c r="C407" s="7" t="s">
        <v>42</v>
      </c>
      <c r="D407" s="26" t="s">
        <v>358</v>
      </c>
      <c r="E407" s="29" t="s">
        <v>359</v>
      </c>
      <c r="F407" s="27">
        <v>0</v>
      </c>
      <c r="G407" s="27">
        <v>0</v>
      </c>
      <c r="H407" s="27">
        <v>0</v>
      </c>
      <c r="I407" s="27">
        <v>1</v>
      </c>
      <c r="J407" s="27">
        <v>3</v>
      </c>
      <c r="K407" s="27">
        <v>0</v>
      </c>
      <c r="L407" s="27">
        <v>2</v>
      </c>
      <c r="M407" s="27">
        <v>0</v>
      </c>
      <c r="N407" s="27">
        <v>3</v>
      </c>
      <c r="O407" s="27">
        <v>0</v>
      </c>
      <c r="P407" s="27">
        <v>0</v>
      </c>
      <c r="Q407" s="11">
        <f t="shared" si="390"/>
        <v>3</v>
      </c>
      <c r="R407" s="10">
        <v>0</v>
      </c>
      <c r="S407" s="10">
        <v>0</v>
      </c>
      <c r="T407" s="12">
        <f t="shared" si="391"/>
        <v>2</v>
      </c>
      <c r="U407" s="12">
        <f t="shared" si="392"/>
        <v>3</v>
      </c>
      <c r="V407" s="12">
        <f t="shared" si="393"/>
        <v>1</v>
      </c>
      <c r="W407" s="12">
        <f t="shared" si="394"/>
        <v>1</v>
      </c>
      <c r="X407" s="21"/>
    </row>
    <row r="408" spans="1:24" s="22" customFormat="1" x14ac:dyDescent="0.3">
      <c r="A408" s="42" t="s">
        <v>321</v>
      </c>
      <c r="B408" s="6" t="s">
        <v>68</v>
      </c>
      <c r="C408" s="7" t="s">
        <v>42</v>
      </c>
      <c r="D408" s="26" t="s">
        <v>360</v>
      </c>
      <c r="E408" s="29" t="s">
        <v>361</v>
      </c>
      <c r="F408" s="27">
        <v>0</v>
      </c>
      <c r="G408" s="27">
        <v>0</v>
      </c>
      <c r="H408" s="27">
        <v>0</v>
      </c>
      <c r="I408" s="27">
        <v>2</v>
      </c>
      <c r="J408" s="27">
        <v>3</v>
      </c>
      <c r="K408" s="27">
        <v>0</v>
      </c>
      <c r="L408" s="27">
        <v>1</v>
      </c>
      <c r="M408" s="27">
        <v>0</v>
      </c>
      <c r="N408" s="27">
        <v>3</v>
      </c>
      <c r="O408" s="27">
        <v>0</v>
      </c>
      <c r="P408" s="27">
        <v>0</v>
      </c>
      <c r="Q408" s="11">
        <f t="shared" si="390"/>
        <v>3</v>
      </c>
      <c r="R408" s="10">
        <v>0</v>
      </c>
      <c r="S408" s="10">
        <v>0</v>
      </c>
      <c r="T408" s="12">
        <f t="shared" si="391"/>
        <v>2.5</v>
      </c>
      <c r="U408" s="12">
        <f t="shared" si="392"/>
        <v>3</v>
      </c>
      <c r="V408" s="12">
        <f t="shared" si="393"/>
        <v>2</v>
      </c>
      <c r="W408" s="12">
        <f t="shared" si="394"/>
        <v>2</v>
      </c>
      <c r="X408" s="21"/>
    </row>
    <row r="409" spans="1:24" s="22" customFormat="1" x14ac:dyDescent="0.3">
      <c r="A409" s="42" t="s">
        <v>321</v>
      </c>
      <c r="B409" s="6" t="s">
        <v>68</v>
      </c>
      <c r="C409" s="7" t="s">
        <v>42</v>
      </c>
      <c r="D409" s="26" t="s">
        <v>362</v>
      </c>
      <c r="E409" s="29" t="s">
        <v>363</v>
      </c>
      <c r="F409" s="27">
        <v>0</v>
      </c>
      <c r="G409" s="27">
        <v>0</v>
      </c>
      <c r="H409" s="27">
        <v>0</v>
      </c>
      <c r="I409" s="27">
        <v>2</v>
      </c>
      <c r="J409" s="27">
        <v>3</v>
      </c>
      <c r="K409" s="27">
        <v>0</v>
      </c>
      <c r="L409" s="27">
        <v>1</v>
      </c>
      <c r="M409" s="27">
        <v>0</v>
      </c>
      <c r="N409" s="27">
        <v>3</v>
      </c>
      <c r="O409" s="27">
        <v>0</v>
      </c>
      <c r="P409" s="27">
        <v>0</v>
      </c>
      <c r="Q409" s="11">
        <f t="shared" si="390"/>
        <v>3</v>
      </c>
      <c r="R409" s="10">
        <v>0</v>
      </c>
      <c r="S409" s="10">
        <v>0</v>
      </c>
      <c r="T409" s="12">
        <f t="shared" si="391"/>
        <v>2.5</v>
      </c>
      <c r="U409" s="12">
        <f t="shared" si="392"/>
        <v>3</v>
      </c>
      <c r="V409" s="12">
        <f t="shared" si="393"/>
        <v>2</v>
      </c>
      <c r="W409" s="12">
        <f t="shared" si="394"/>
        <v>2</v>
      </c>
      <c r="X409" s="21"/>
    </row>
    <row r="410" spans="1:24" s="22" customFormat="1" x14ac:dyDescent="0.3">
      <c r="A410" s="42" t="s">
        <v>321</v>
      </c>
      <c r="B410" s="6" t="s">
        <v>68</v>
      </c>
      <c r="C410" s="7" t="s">
        <v>42</v>
      </c>
      <c r="D410" s="26" t="s">
        <v>364</v>
      </c>
      <c r="E410" s="29" t="s">
        <v>365</v>
      </c>
      <c r="F410" s="27">
        <v>0</v>
      </c>
      <c r="G410" s="27">
        <v>0</v>
      </c>
      <c r="H410" s="27">
        <v>0</v>
      </c>
      <c r="I410" s="27">
        <v>1</v>
      </c>
      <c r="J410" s="27">
        <v>3</v>
      </c>
      <c r="K410" s="27">
        <v>0</v>
      </c>
      <c r="L410" s="27">
        <v>1</v>
      </c>
      <c r="M410" s="27">
        <v>0</v>
      </c>
      <c r="N410" s="27">
        <v>3</v>
      </c>
      <c r="O410" s="27">
        <v>0</v>
      </c>
      <c r="P410" s="27">
        <v>0</v>
      </c>
      <c r="Q410" s="11">
        <f t="shared" si="390"/>
        <v>3</v>
      </c>
      <c r="R410" s="10">
        <v>0</v>
      </c>
      <c r="S410" s="10">
        <v>0</v>
      </c>
      <c r="T410" s="12">
        <f t="shared" si="391"/>
        <v>2</v>
      </c>
      <c r="U410" s="12">
        <f t="shared" si="392"/>
        <v>3</v>
      </c>
      <c r="V410" s="12">
        <f t="shared" si="393"/>
        <v>1</v>
      </c>
      <c r="W410" s="12">
        <f t="shared" si="394"/>
        <v>1</v>
      </c>
      <c r="X410" s="21"/>
    </row>
    <row r="411" spans="1:24" x14ac:dyDescent="0.3">
      <c r="A411" s="13" t="s">
        <v>321</v>
      </c>
      <c r="B411" s="14" t="s">
        <v>68</v>
      </c>
      <c r="C411" s="15" t="s">
        <v>42</v>
      </c>
      <c r="D411" s="16" t="s">
        <v>29</v>
      </c>
      <c r="E411" s="17" t="s">
        <v>23</v>
      </c>
      <c r="F411" s="18">
        <f>SUM(F406:F410)</f>
        <v>0</v>
      </c>
      <c r="G411" s="18">
        <f t="shared" ref="G411:W411" si="395">SUM(G406:G410)</f>
        <v>0</v>
      </c>
      <c r="H411" s="18">
        <f t="shared" si="395"/>
        <v>0</v>
      </c>
      <c r="I411" s="18">
        <f t="shared" si="395"/>
        <v>7</v>
      </c>
      <c r="J411" s="18">
        <f t="shared" si="395"/>
        <v>15</v>
      </c>
      <c r="K411" s="18">
        <f t="shared" si="395"/>
        <v>0</v>
      </c>
      <c r="L411" s="18">
        <f t="shared" si="395"/>
        <v>6</v>
      </c>
      <c r="M411" s="18">
        <f t="shared" si="395"/>
        <v>0</v>
      </c>
      <c r="N411" s="18">
        <f t="shared" si="395"/>
        <v>15</v>
      </c>
      <c r="O411" s="18">
        <f t="shared" si="395"/>
        <v>0</v>
      </c>
      <c r="P411" s="18">
        <f t="shared" si="395"/>
        <v>0</v>
      </c>
      <c r="Q411" s="18">
        <f t="shared" si="395"/>
        <v>15</v>
      </c>
      <c r="R411" s="18">
        <f t="shared" si="395"/>
        <v>0</v>
      </c>
      <c r="S411" s="18">
        <f t="shared" si="395"/>
        <v>0</v>
      </c>
      <c r="T411" s="18">
        <f t="shared" si="395"/>
        <v>11</v>
      </c>
      <c r="U411" s="18">
        <f t="shared" si="395"/>
        <v>15</v>
      </c>
      <c r="V411" s="18">
        <f t="shared" si="395"/>
        <v>7</v>
      </c>
      <c r="W411" s="18">
        <f t="shared" si="395"/>
        <v>7</v>
      </c>
      <c r="X411" s="19" t="s">
        <v>30</v>
      </c>
    </row>
    <row r="412" spans="1:24" x14ac:dyDescent="0.3">
      <c r="A412" s="13" t="s">
        <v>321</v>
      </c>
      <c r="B412" s="14" t="s">
        <v>68</v>
      </c>
      <c r="C412" s="15" t="s">
        <v>42</v>
      </c>
      <c r="D412" s="16" t="s">
        <v>29</v>
      </c>
      <c r="E412" s="17" t="s">
        <v>23</v>
      </c>
      <c r="F412" s="18">
        <f>AVERAGE(F406:F410)</f>
        <v>0</v>
      </c>
      <c r="G412" s="18">
        <f t="shared" ref="G412:W412" si="396">AVERAGE(G406:G410)</f>
        <v>0</v>
      </c>
      <c r="H412" s="18">
        <f t="shared" si="396"/>
        <v>0</v>
      </c>
      <c r="I412" s="18">
        <f t="shared" si="396"/>
        <v>1.4</v>
      </c>
      <c r="J412" s="18">
        <f t="shared" si="396"/>
        <v>3</v>
      </c>
      <c r="K412" s="18">
        <f t="shared" si="396"/>
        <v>0</v>
      </c>
      <c r="L412" s="18">
        <f t="shared" si="396"/>
        <v>1.2</v>
      </c>
      <c r="M412" s="18">
        <f t="shared" si="396"/>
        <v>0</v>
      </c>
      <c r="N412" s="18">
        <f t="shared" si="396"/>
        <v>3</v>
      </c>
      <c r="O412" s="18">
        <f t="shared" si="396"/>
        <v>0</v>
      </c>
      <c r="P412" s="18">
        <f t="shared" si="396"/>
        <v>0</v>
      </c>
      <c r="Q412" s="18">
        <f t="shared" si="396"/>
        <v>3</v>
      </c>
      <c r="R412" s="18">
        <f t="shared" si="396"/>
        <v>0</v>
      </c>
      <c r="S412" s="18">
        <f t="shared" si="396"/>
        <v>0</v>
      </c>
      <c r="T412" s="18">
        <f t="shared" si="396"/>
        <v>2.2000000000000002</v>
      </c>
      <c r="U412" s="18">
        <f t="shared" si="396"/>
        <v>3</v>
      </c>
      <c r="V412" s="18">
        <f t="shared" si="396"/>
        <v>1.4</v>
      </c>
      <c r="W412" s="18">
        <f t="shared" si="396"/>
        <v>1.4</v>
      </c>
      <c r="X412" s="19" t="s">
        <v>31</v>
      </c>
    </row>
    <row r="413" spans="1:24" x14ac:dyDescent="0.3">
      <c r="A413" s="13" t="s">
        <v>321</v>
      </c>
      <c r="B413" s="14" t="s">
        <v>68</v>
      </c>
      <c r="C413" s="15" t="s">
        <v>42</v>
      </c>
      <c r="D413" s="16" t="s">
        <v>29</v>
      </c>
      <c r="E413" s="17" t="s">
        <v>23</v>
      </c>
      <c r="F413" s="18">
        <f>_xlfn.STDEV.P(F406:F410)</f>
        <v>0</v>
      </c>
      <c r="G413" s="18">
        <f t="shared" ref="G413:W413" si="397">_xlfn.STDEV.P(G406:G410)</f>
        <v>0</v>
      </c>
      <c r="H413" s="18">
        <f t="shared" si="397"/>
        <v>0</v>
      </c>
      <c r="I413" s="18">
        <f t="shared" si="397"/>
        <v>0.4898979485566356</v>
      </c>
      <c r="J413" s="18">
        <f t="shared" si="397"/>
        <v>0</v>
      </c>
      <c r="K413" s="18">
        <f t="shared" si="397"/>
        <v>0</v>
      </c>
      <c r="L413" s="18">
        <f t="shared" si="397"/>
        <v>0.4</v>
      </c>
      <c r="M413" s="18">
        <f t="shared" si="397"/>
        <v>0</v>
      </c>
      <c r="N413" s="18">
        <f t="shared" si="397"/>
        <v>0</v>
      </c>
      <c r="O413" s="18">
        <f t="shared" si="397"/>
        <v>0</v>
      </c>
      <c r="P413" s="18">
        <f t="shared" si="397"/>
        <v>0</v>
      </c>
      <c r="Q413" s="18">
        <f t="shared" si="397"/>
        <v>0</v>
      </c>
      <c r="R413" s="18">
        <f t="shared" si="397"/>
        <v>0</v>
      </c>
      <c r="S413" s="18">
        <f t="shared" si="397"/>
        <v>0</v>
      </c>
      <c r="T413" s="18">
        <f t="shared" si="397"/>
        <v>0.2449489742783178</v>
      </c>
      <c r="U413" s="18">
        <f t="shared" si="397"/>
        <v>0</v>
      </c>
      <c r="V413" s="18">
        <f t="shared" si="397"/>
        <v>0.4898979485566356</v>
      </c>
      <c r="W413" s="18">
        <f t="shared" si="397"/>
        <v>0.4898979485566356</v>
      </c>
      <c r="X413" s="19" t="s">
        <v>32</v>
      </c>
    </row>
    <row r="414" spans="1:24" s="22" customFormat="1" x14ac:dyDescent="0.3">
      <c r="A414" s="42" t="s">
        <v>321</v>
      </c>
      <c r="B414" s="6" t="s">
        <v>858</v>
      </c>
      <c r="C414" s="7" t="s">
        <v>842</v>
      </c>
      <c r="D414" s="8" t="s">
        <v>366</v>
      </c>
      <c r="E414" s="33" t="s">
        <v>367</v>
      </c>
      <c r="F414" s="27">
        <v>0</v>
      </c>
      <c r="G414" s="27">
        <v>0</v>
      </c>
      <c r="H414" s="27">
        <v>0</v>
      </c>
      <c r="I414" s="27">
        <v>1</v>
      </c>
      <c r="J414" s="27">
        <v>3</v>
      </c>
      <c r="K414" s="27">
        <v>0</v>
      </c>
      <c r="L414" s="27">
        <v>1</v>
      </c>
      <c r="M414" s="27">
        <v>0</v>
      </c>
      <c r="N414" s="27">
        <v>2</v>
      </c>
      <c r="O414" s="27">
        <v>0</v>
      </c>
      <c r="P414" s="27">
        <v>0</v>
      </c>
      <c r="Q414" s="11">
        <f t="shared" ref="Q414" si="398">((J414+N414)/2)</f>
        <v>2.5</v>
      </c>
      <c r="R414" s="10">
        <v>0</v>
      </c>
      <c r="S414" s="10">
        <v>0</v>
      </c>
      <c r="T414" s="12">
        <f t="shared" ref="T414" si="399">((G414+I414+J414)/2)</f>
        <v>2</v>
      </c>
      <c r="U414" s="12">
        <f t="shared" ref="U414" si="400">((N414+P414)/1)</f>
        <v>2</v>
      </c>
      <c r="V414" s="12">
        <f t="shared" ref="V414" si="401">((I414+M414)/1)</f>
        <v>1</v>
      </c>
      <c r="W414" s="12">
        <f t="shared" ref="W414" si="402">((H414+I414+M414)/1)</f>
        <v>1</v>
      </c>
      <c r="X414" s="21"/>
    </row>
    <row r="415" spans="1:24" x14ac:dyDescent="0.3">
      <c r="A415" s="13" t="s">
        <v>321</v>
      </c>
      <c r="B415" s="14" t="s">
        <v>858</v>
      </c>
      <c r="C415" s="15" t="s">
        <v>842</v>
      </c>
      <c r="D415" s="16" t="s">
        <v>29</v>
      </c>
      <c r="E415" s="17" t="s">
        <v>23</v>
      </c>
      <c r="F415" s="18">
        <f>SUM(F414:F414)</f>
        <v>0</v>
      </c>
      <c r="G415" s="18">
        <f t="shared" ref="G415:W415" si="403">SUM(G414:G414)</f>
        <v>0</v>
      </c>
      <c r="H415" s="18">
        <f t="shared" si="403"/>
        <v>0</v>
      </c>
      <c r="I415" s="18">
        <f t="shared" si="403"/>
        <v>1</v>
      </c>
      <c r="J415" s="18">
        <f t="shared" si="403"/>
        <v>3</v>
      </c>
      <c r="K415" s="18">
        <f t="shared" si="403"/>
        <v>0</v>
      </c>
      <c r="L415" s="18">
        <f t="shared" si="403"/>
        <v>1</v>
      </c>
      <c r="M415" s="18">
        <f t="shared" si="403"/>
        <v>0</v>
      </c>
      <c r="N415" s="18">
        <f t="shared" si="403"/>
        <v>2</v>
      </c>
      <c r="O415" s="18">
        <f t="shared" si="403"/>
        <v>0</v>
      </c>
      <c r="P415" s="18">
        <f t="shared" si="403"/>
        <v>0</v>
      </c>
      <c r="Q415" s="18">
        <f t="shared" si="403"/>
        <v>2.5</v>
      </c>
      <c r="R415" s="18">
        <f t="shared" si="403"/>
        <v>0</v>
      </c>
      <c r="S415" s="18">
        <f t="shared" si="403"/>
        <v>0</v>
      </c>
      <c r="T415" s="18">
        <f t="shared" si="403"/>
        <v>2</v>
      </c>
      <c r="U415" s="18">
        <f t="shared" si="403"/>
        <v>2</v>
      </c>
      <c r="V415" s="18">
        <f t="shared" si="403"/>
        <v>1</v>
      </c>
      <c r="W415" s="18">
        <f t="shared" si="403"/>
        <v>1</v>
      </c>
      <c r="X415" s="19" t="s">
        <v>30</v>
      </c>
    </row>
    <row r="416" spans="1:24" x14ac:dyDescent="0.3">
      <c r="A416" s="13" t="s">
        <v>321</v>
      </c>
      <c r="B416" s="14" t="s">
        <v>858</v>
      </c>
      <c r="C416" s="15" t="s">
        <v>842</v>
      </c>
      <c r="D416" s="16" t="s">
        <v>29</v>
      </c>
      <c r="E416" s="17" t="s">
        <v>23</v>
      </c>
      <c r="F416" s="18">
        <f>AVERAGE(F414:F414)</f>
        <v>0</v>
      </c>
      <c r="G416" s="18">
        <f t="shared" ref="G416:W416" si="404">AVERAGE(G414:G414)</f>
        <v>0</v>
      </c>
      <c r="H416" s="18">
        <f t="shared" si="404"/>
        <v>0</v>
      </c>
      <c r="I416" s="18">
        <f t="shared" si="404"/>
        <v>1</v>
      </c>
      <c r="J416" s="18">
        <f t="shared" si="404"/>
        <v>3</v>
      </c>
      <c r="K416" s="18">
        <f t="shared" si="404"/>
        <v>0</v>
      </c>
      <c r="L416" s="18">
        <f t="shared" si="404"/>
        <v>1</v>
      </c>
      <c r="M416" s="18">
        <f t="shared" si="404"/>
        <v>0</v>
      </c>
      <c r="N416" s="18">
        <f t="shared" si="404"/>
        <v>2</v>
      </c>
      <c r="O416" s="18">
        <f t="shared" si="404"/>
        <v>0</v>
      </c>
      <c r="P416" s="18">
        <f t="shared" si="404"/>
        <v>0</v>
      </c>
      <c r="Q416" s="18">
        <f t="shared" si="404"/>
        <v>2.5</v>
      </c>
      <c r="R416" s="18">
        <f t="shared" si="404"/>
        <v>0</v>
      </c>
      <c r="S416" s="18">
        <f t="shared" si="404"/>
        <v>0</v>
      </c>
      <c r="T416" s="18">
        <f t="shared" si="404"/>
        <v>2</v>
      </c>
      <c r="U416" s="18">
        <f t="shared" si="404"/>
        <v>2</v>
      </c>
      <c r="V416" s="18">
        <f t="shared" si="404"/>
        <v>1</v>
      </c>
      <c r="W416" s="18">
        <f t="shared" si="404"/>
        <v>1</v>
      </c>
      <c r="X416" s="19" t="s">
        <v>31</v>
      </c>
    </row>
    <row r="417" spans="1:24" x14ac:dyDescent="0.3">
      <c r="A417" s="13" t="s">
        <v>321</v>
      </c>
      <c r="B417" s="14" t="s">
        <v>858</v>
      </c>
      <c r="C417" s="15" t="s">
        <v>842</v>
      </c>
      <c r="D417" s="16" t="s">
        <v>29</v>
      </c>
      <c r="E417" s="17" t="s">
        <v>23</v>
      </c>
      <c r="F417" s="18">
        <f>_xlfn.STDEV.P(F414:F414)</f>
        <v>0</v>
      </c>
      <c r="G417" s="18">
        <f t="shared" ref="G417:W417" si="405">_xlfn.STDEV.P(G414:G414)</f>
        <v>0</v>
      </c>
      <c r="H417" s="18">
        <f t="shared" si="405"/>
        <v>0</v>
      </c>
      <c r="I417" s="18">
        <f t="shared" si="405"/>
        <v>0</v>
      </c>
      <c r="J417" s="18">
        <f t="shared" si="405"/>
        <v>0</v>
      </c>
      <c r="K417" s="18">
        <f t="shared" si="405"/>
        <v>0</v>
      </c>
      <c r="L417" s="18">
        <f t="shared" si="405"/>
        <v>0</v>
      </c>
      <c r="M417" s="18">
        <f t="shared" si="405"/>
        <v>0</v>
      </c>
      <c r="N417" s="18">
        <f t="shared" si="405"/>
        <v>0</v>
      </c>
      <c r="O417" s="18">
        <f t="shared" si="405"/>
        <v>0</v>
      </c>
      <c r="P417" s="18">
        <f t="shared" si="405"/>
        <v>0</v>
      </c>
      <c r="Q417" s="18">
        <f t="shared" si="405"/>
        <v>0</v>
      </c>
      <c r="R417" s="18">
        <f t="shared" si="405"/>
        <v>0</v>
      </c>
      <c r="S417" s="18">
        <f t="shared" si="405"/>
        <v>0</v>
      </c>
      <c r="T417" s="18">
        <f t="shared" si="405"/>
        <v>0</v>
      </c>
      <c r="U417" s="18">
        <f t="shared" si="405"/>
        <v>0</v>
      </c>
      <c r="V417" s="18">
        <f t="shared" si="405"/>
        <v>0</v>
      </c>
      <c r="W417" s="18">
        <f t="shared" si="405"/>
        <v>0</v>
      </c>
      <c r="X417" s="19" t="s">
        <v>32</v>
      </c>
    </row>
    <row r="418" spans="1:24" s="22" customFormat="1" x14ac:dyDescent="0.3">
      <c r="A418" s="42" t="s">
        <v>321</v>
      </c>
      <c r="B418" s="6" t="s">
        <v>368</v>
      </c>
      <c r="C418" s="7" t="s">
        <v>100</v>
      </c>
      <c r="D418" s="26" t="s">
        <v>369</v>
      </c>
      <c r="E418" s="33" t="s">
        <v>370</v>
      </c>
      <c r="F418" s="27">
        <v>0</v>
      </c>
      <c r="G418" s="27">
        <v>0</v>
      </c>
      <c r="H418" s="27">
        <v>0</v>
      </c>
      <c r="I418" s="27">
        <v>1</v>
      </c>
      <c r="J418" s="27">
        <v>3</v>
      </c>
      <c r="K418" s="27">
        <v>0</v>
      </c>
      <c r="L418" s="27">
        <v>1</v>
      </c>
      <c r="M418" s="27">
        <v>0</v>
      </c>
      <c r="N418" s="27">
        <v>1</v>
      </c>
      <c r="O418" s="27">
        <v>0</v>
      </c>
      <c r="P418" s="27">
        <v>0</v>
      </c>
      <c r="Q418" s="11">
        <f t="shared" ref="Q418:Q419" si="406">((J418+N418)/2)</f>
        <v>2</v>
      </c>
      <c r="R418" s="10">
        <v>0</v>
      </c>
      <c r="S418" s="10">
        <v>0</v>
      </c>
      <c r="T418" s="12">
        <f t="shared" ref="T418:T419" si="407">((G418+I418+J418)/2)</f>
        <v>2</v>
      </c>
      <c r="U418" s="12">
        <f t="shared" ref="U418:U419" si="408">((N418+P418)/1)</f>
        <v>1</v>
      </c>
      <c r="V418" s="12">
        <f t="shared" ref="V418:V419" si="409">((I418+M418)/1)</f>
        <v>1</v>
      </c>
      <c r="W418" s="12">
        <f t="shared" ref="W418:W419" si="410">((H418+I418+M418)/1)</f>
        <v>1</v>
      </c>
      <c r="X418" s="21"/>
    </row>
    <row r="419" spans="1:24" s="22" customFormat="1" x14ac:dyDescent="0.3">
      <c r="A419" s="42" t="s">
        <v>321</v>
      </c>
      <c r="B419" s="6" t="s">
        <v>368</v>
      </c>
      <c r="C419" s="7" t="s">
        <v>100</v>
      </c>
      <c r="D419" s="26" t="s">
        <v>371</v>
      </c>
      <c r="E419" s="33" t="s">
        <v>372</v>
      </c>
      <c r="F419" s="27">
        <v>0</v>
      </c>
      <c r="G419" s="27">
        <v>0</v>
      </c>
      <c r="H419" s="27">
        <v>0</v>
      </c>
      <c r="I419" s="27">
        <v>1</v>
      </c>
      <c r="J419" s="27">
        <v>3</v>
      </c>
      <c r="K419" s="27">
        <v>0</v>
      </c>
      <c r="L419" s="27">
        <v>1</v>
      </c>
      <c r="M419" s="27">
        <v>0</v>
      </c>
      <c r="N419" s="27">
        <v>1</v>
      </c>
      <c r="O419" s="27">
        <v>0</v>
      </c>
      <c r="P419" s="27">
        <v>0</v>
      </c>
      <c r="Q419" s="11">
        <f t="shared" si="406"/>
        <v>2</v>
      </c>
      <c r="R419" s="10">
        <v>0</v>
      </c>
      <c r="S419" s="10">
        <v>0</v>
      </c>
      <c r="T419" s="12">
        <f t="shared" si="407"/>
        <v>2</v>
      </c>
      <c r="U419" s="12">
        <f t="shared" si="408"/>
        <v>1</v>
      </c>
      <c r="V419" s="12">
        <f t="shared" si="409"/>
        <v>1</v>
      </c>
      <c r="W419" s="12">
        <f t="shared" si="410"/>
        <v>1</v>
      </c>
      <c r="X419" s="21"/>
    </row>
    <row r="420" spans="1:24" x14ac:dyDescent="0.3">
      <c r="A420" s="13" t="s">
        <v>321</v>
      </c>
      <c r="B420" s="14" t="s">
        <v>368</v>
      </c>
      <c r="C420" s="15" t="s">
        <v>100</v>
      </c>
      <c r="D420" s="16" t="s">
        <v>29</v>
      </c>
      <c r="E420" s="17" t="s">
        <v>23</v>
      </c>
      <c r="F420" s="18">
        <f>SUM(F418:F419)</f>
        <v>0</v>
      </c>
      <c r="G420" s="18">
        <f t="shared" ref="G420:W420" si="411">SUM(G418:G419)</f>
        <v>0</v>
      </c>
      <c r="H420" s="18">
        <f t="shared" si="411"/>
        <v>0</v>
      </c>
      <c r="I420" s="18">
        <f t="shared" si="411"/>
        <v>2</v>
      </c>
      <c r="J420" s="18">
        <f t="shared" si="411"/>
        <v>6</v>
      </c>
      <c r="K420" s="18">
        <f t="shared" si="411"/>
        <v>0</v>
      </c>
      <c r="L420" s="18">
        <f t="shared" si="411"/>
        <v>2</v>
      </c>
      <c r="M420" s="18">
        <f t="shared" si="411"/>
        <v>0</v>
      </c>
      <c r="N420" s="18">
        <f t="shared" si="411"/>
        <v>2</v>
      </c>
      <c r="O420" s="18">
        <f t="shared" si="411"/>
        <v>0</v>
      </c>
      <c r="P420" s="18">
        <f t="shared" si="411"/>
        <v>0</v>
      </c>
      <c r="Q420" s="18">
        <f t="shared" si="411"/>
        <v>4</v>
      </c>
      <c r="R420" s="18">
        <f t="shared" si="411"/>
        <v>0</v>
      </c>
      <c r="S420" s="18">
        <f t="shared" si="411"/>
        <v>0</v>
      </c>
      <c r="T420" s="18">
        <f t="shared" si="411"/>
        <v>4</v>
      </c>
      <c r="U420" s="18">
        <f t="shared" si="411"/>
        <v>2</v>
      </c>
      <c r="V420" s="18">
        <f t="shared" si="411"/>
        <v>2</v>
      </c>
      <c r="W420" s="18">
        <f t="shared" si="411"/>
        <v>2</v>
      </c>
      <c r="X420" s="19" t="s">
        <v>30</v>
      </c>
    </row>
    <row r="421" spans="1:24" x14ac:dyDescent="0.3">
      <c r="A421" s="13" t="s">
        <v>321</v>
      </c>
      <c r="B421" s="14" t="s">
        <v>368</v>
      </c>
      <c r="C421" s="15" t="s">
        <v>100</v>
      </c>
      <c r="D421" s="16" t="s">
        <v>29</v>
      </c>
      <c r="E421" s="17" t="s">
        <v>23</v>
      </c>
      <c r="F421" s="18">
        <f>AVERAGE(F418:F419)</f>
        <v>0</v>
      </c>
      <c r="G421" s="18">
        <f t="shared" ref="G421:W421" si="412">AVERAGE(G418:G419)</f>
        <v>0</v>
      </c>
      <c r="H421" s="18">
        <f t="shared" si="412"/>
        <v>0</v>
      </c>
      <c r="I421" s="18">
        <f t="shared" si="412"/>
        <v>1</v>
      </c>
      <c r="J421" s="18">
        <f t="shared" si="412"/>
        <v>3</v>
      </c>
      <c r="K421" s="18">
        <f t="shared" si="412"/>
        <v>0</v>
      </c>
      <c r="L421" s="18">
        <f t="shared" si="412"/>
        <v>1</v>
      </c>
      <c r="M421" s="18">
        <f t="shared" si="412"/>
        <v>0</v>
      </c>
      <c r="N421" s="18">
        <f t="shared" si="412"/>
        <v>1</v>
      </c>
      <c r="O421" s="18">
        <f t="shared" si="412"/>
        <v>0</v>
      </c>
      <c r="P421" s="18">
        <f t="shared" si="412"/>
        <v>0</v>
      </c>
      <c r="Q421" s="18">
        <f t="shared" si="412"/>
        <v>2</v>
      </c>
      <c r="R421" s="18">
        <f t="shared" si="412"/>
        <v>0</v>
      </c>
      <c r="S421" s="18">
        <f t="shared" si="412"/>
        <v>0</v>
      </c>
      <c r="T421" s="18">
        <f t="shared" si="412"/>
        <v>2</v>
      </c>
      <c r="U421" s="18">
        <f t="shared" si="412"/>
        <v>1</v>
      </c>
      <c r="V421" s="18">
        <f t="shared" si="412"/>
        <v>1</v>
      </c>
      <c r="W421" s="18">
        <f t="shared" si="412"/>
        <v>1</v>
      </c>
      <c r="X421" s="19" t="s">
        <v>31</v>
      </c>
    </row>
    <row r="422" spans="1:24" x14ac:dyDescent="0.3">
      <c r="A422" s="13" t="s">
        <v>321</v>
      </c>
      <c r="B422" s="14" t="s">
        <v>368</v>
      </c>
      <c r="C422" s="15" t="s">
        <v>100</v>
      </c>
      <c r="D422" s="16" t="s">
        <v>29</v>
      </c>
      <c r="E422" s="17" t="s">
        <v>23</v>
      </c>
      <c r="F422" s="18">
        <f>_xlfn.STDEV.P(F418:F419)</f>
        <v>0</v>
      </c>
      <c r="G422" s="18">
        <f t="shared" ref="G422:W422" si="413">_xlfn.STDEV.P(G418:G419)</f>
        <v>0</v>
      </c>
      <c r="H422" s="18">
        <f t="shared" si="413"/>
        <v>0</v>
      </c>
      <c r="I422" s="18">
        <f t="shared" si="413"/>
        <v>0</v>
      </c>
      <c r="J422" s="18">
        <f t="shared" si="413"/>
        <v>0</v>
      </c>
      <c r="K422" s="18">
        <f t="shared" si="413"/>
        <v>0</v>
      </c>
      <c r="L422" s="18">
        <f t="shared" si="413"/>
        <v>0</v>
      </c>
      <c r="M422" s="18">
        <f t="shared" si="413"/>
        <v>0</v>
      </c>
      <c r="N422" s="18">
        <f t="shared" si="413"/>
        <v>0</v>
      </c>
      <c r="O422" s="18">
        <f t="shared" si="413"/>
        <v>0</v>
      </c>
      <c r="P422" s="18">
        <f t="shared" si="413"/>
        <v>0</v>
      </c>
      <c r="Q422" s="18">
        <f t="shared" si="413"/>
        <v>0</v>
      </c>
      <c r="R422" s="18">
        <f t="shared" si="413"/>
        <v>0</v>
      </c>
      <c r="S422" s="18">
        <f t="shared" si="413"/>
        <v>0</v>
      </c>
      <c r="T422" s="18">
        <f t="shared" si="413"/>
        <v>0</v>
      </c>
      <c r="U422" s="18">
        <f t="shared" si="413"/>
        <v>0</v>
      </c>
      <c r="V422" s="18">
        <f t="shared" si="413"/>
        <v>0</v>
      </c>
      <c r="W422" s="18">
        <f t="shared" si="413"/>
        <v>0</v>
      </c>
      <c r="X422" s="19" t="s">
        <v>32</v>
      </c>
    </row>
    <row r="423" spans="1:24" x14ac:dyDescent="0.3">
      <c r="A423" s="43" t="s">
        <v>373</v>
      </c>
      <c r="B423" s="6" t="s">
        <v>841</v>
      </c>
      <c r="C423" s="7" t="s">
        <v>842</v>
      </c>
      <c r="D423" s="8" t="s">
        <v>28</v>
      </c>
      <c r="E423" s="9"/>
      <c r="F423" s="10">
        <v>0</v>
      </c>
      <c r="G423" s="10">
        <v>0</v>
      </c>
      <c r="H423" s="10">
        <v>0</v>
      </c>
      <c r="I423" s="10">
        <v>1</v>
      </c>
      <c r="J423" s="10">
        <v>1</v>
      </c>
      <c r="K423" s="10">
        <v>0</v>
      </c>
      <c r="L423" s="10">
        <v>2</v>
      </c>
      <c r="M423" s="10">
        <v>0</v>
      </c>
      <c r="N423" s="10">
        <v>1</v>
      </c>
      <c r="O423" s="10">
        <v>0</v>
      </c>
      <c r="P423" s="10">
        <v>0</v>
      </c>
      <c r="Q423" s="11">
        <f>((J423+N423)/2)</f>
        <v>1</v>
      </c>
      <c r="R423" s="10">
        <v>0</v>
      </c>
      <c r="S423" s="10">
        <v>0</v>
      </c>
      <c r="T423" s="12">
        <f>((G423+I423+J423)/2)</f>
        <v>1</v>
      </c>
      <c r="U423" s="12">
        <f>((N423+P423)/1)</f>
        <v>1</v>
      </c>
      <c r="V423" s="12">
        <f>((I423+M423)/1)</f>
        <v>1</v>
      </c>
      <c r="W423" s="12">
        <f>((H423+I423+M423)/1)</f>
        <v>1</v>
      </c>
    </row>
    <row r="424" spans="1:24" x14ac:dyDescent="0.3">
      <c r="A424" s="13" t="s">
        <v>373</v>
      </c>
      <c r="B424" s="14" t="s">
        <v>841</v>
      </c>
      <c r="C424" s="15" t="s">
        <v>842</v>
      </c>
      <c r="D424" s="16" t="s">
        <v>29</v>
      </c>
      <c r="E424" s="17" t="s">
        <v>23</v>
      </c>
      <c r="F424" s="18">
        <f t="shared" ref="F424:W424" si="414">SUM(F423:F423)</f>
        <v>0</v>
      </c>
      <c r="G424" s="18">
        <f t="shared" si="414"/>
        <v>0</v>
      </c>
      <c r="H424" s="18">
        <f t="shared" si="414"/>
        <v>0</v>
      </c>
      <c r="I424" s="18">
        <f t="shared" si="414"/>
        <v>1</v>
      </c>
      <c r="J424" s="18">
        <f t="shared" si="414"/>
        <v>1</v>
      </c>
      <c r="K424" s="18">
        <f t="shared" si="414"/>
        <v>0</v>
      </c>
      <c r="L424" s="18">
        <f t="shared" si="414"/>
        <v>2</v>
      </c>
      <c r="M424" s="18">
        <f t="shared" si="414"/>
        <v>0</v>
      </c>
      <c r="N424" s="18">
        <f t="shared" si="414"/>
        <v>1</v>
      </c>
      <c r="O424" s="18">
        <f t="shared" si="414"/>
        <v>0</v>
      </c>
      <c r="P424" s="18">
        <f t="shared" si="414"/>
        <v>0</v>
      </c>
      <c r="Q424" s="18">
        <f t="shared" si="414"/>
        <v>1</v>
      </c>
      <c r="R424" s="18">
        <f t="shared" si="414"/>
        <v>0</v>
      </c>
      <c r="S424" s="18">
        <f t="shared" si="414"/>
        <v>0</v>
      </c>
      <c r="T424" s="18">
        <f t="shared" si="414"/>
        <v>1</v>
      </c>
      <c r="U424" s="18">
        <f t="shared" si="414"/>
        <v>1</v>
      </c>
      <c r="V424" s="18">
        <f t="shared" si="414"/>
        <v>1</v>
      </c>
      <c r="W424" s="18">
        <f t="shared" si="414"/>
        <v>1</v>
      </c>
      <c r="X424" s="19" t="s">
        <v>30</v>
      </c>
    </row>
    <row r="425" spans="1:24" x14ac:dyDescent="0.3">
      <c r="A425" s="13" t="s">
        <v>373</v>
      </c>
      <c r="B425" s="14" t="s">
        <v>841</v>
      </c>
      <c r="C425" s="15" t="s">
        <v>842</v>
      </c>
      <c r="D425" s="16" t="s">
        <v>29</v>
      </c>
      <c r="E425" s="17" t="s">
        <v>23</v>
      </c>
      <c r="F425" s="18">
        <f t="shared" ref="F425:W425" si="415">AVERAGE(F423:F423)</f>
        <v>0</v>
      </c>
      <c r="G425" s="18">
        <f t="shared" si="415"/>
        <v>0</v>
      </c>
      <c r="H425" s="18">
        <f t="shared" si="415"/>
        <v>0</v>
      </c>
      <c r="I425" s="18">
        <f t="shared" si="415"/>
        <v>1</v>
      </c>
      <c r="J425" s="18">
        <f t="shared" si="415"/>
        <v>1</v>
      </c>
      <c r="K425" s="18">
        <f t="shared" si="415"/>
        <v>0</v>
      </c>
      <c r="L425" s="18">
        <f t="shared" si="415"/>
        <v>2</v>
      </c>
      <c r="M425" s="18">
        <f t="shared" si="415"/>
        <v>0</v>
      </c>
      <c r="N425" s="18">
        <f t="shared" si="415"/>
        <v>1</v>
      </c>
      <c r="O425" s="18">
        <f t="shared" si="415"/>
        <v>0</v>
      </c>
      <c r="P425" s="18">
        <f t="shared" si="415"/>
        <v>0</v>
      </c>
      <c r="Q425" s="18">
        <f t="shared" si="415"/>
        <v>1</v>
      </c>
      <c r="R425" s="18">
        <f t="shared" si="415"/>
        <v>0</v>
      </c>
      <c r="S425" s="18">
        <f t="shared" si="415"/>
        <v>0</v>
      </c>
      <c r="T425" s="18">
        <f t="shared" si="415"/>
        <v>1</v>
      </c>
      <c r="U425" s="18">
        <f t="shared" si="415"/>
        <v>1</v>
      </c>
      <c r="V425" s="18">
        <f t="shared" si="415"/>
        <v>1</v>
      </c>
      <c r="W425" s="18">
        <f t="shared" si="415"/>
        <v>1</v>
      </c>
      <c r="X425" s="19" t="s">
        <v>31</v>
      </c>
    </row>
    <row r="426" spans="1:24" x14ac:dyDescent="0.3">
      <c r="A426" s="13" t="s">
        <v>373</v>
      </c>
      <c r="B426" s="14" t="s">
        <v>841</v>
      </c>
      <c r="C426" s="15" t="s">
        <v>842</v>
      </c>
      <c r="D426" s="16" t="s">
        <v>29</v>
      </c>
      <c r="E426" s="17" t="s">
        <v>23</v>
      </c>
      <c r="F426" s="18">
        <f t="shared" ref="F426:W426" si="416">_xlfn.STDEV.P(F423:F423)</f>
        <v>0</v>
      </c>
      <c r="G426" s="18">
        <f t="shared" si="416"/>
        <v>0</v>
      </c>
      <c r="H426" s="18">
        <f t="shared" si="416"/>
        <v>0</v>
      </c>
      <c r="I426" s="18">
        <f t="shared" si="416"/>
        <v>0</v>
      </c>
      <c r="J426" s="18">
        <f t="shared" si="416"/>
        <v>0</v>
      </c>
      <c r="K426" s="18">
        <f t="shared" si="416"/>
        <v>0</v>
      </c>
      <c r="L426" s="18">
        <f t="shared" si="416"/>
        <v>0</v>
      </c>
      <c r="M426" s="18">
        <f t="shared" si="416"/>
        <v>0</v>
      </c>
      <c r="N426" s="18">
        <f t="shared" si="416"/>
        <v>0</v>
      </c>
      <c r="O426" s="18">
        <f t="shared" si="416"/>
        <v>0</v>
      </c>
      <c r="P426" s="18">
        <f t="shared" si="416"/>
        <v>0</v>
      </c>
      <c r="Q426" s="18">
        <f t="shared" si="416"/>
        <v>0</v>
      </c>
      <c r="R426" s="18">
        <f t="shared" si="416"/>
        <v>0</v>
      </c>
      <c r="S426" s="18">
        <f t="shared" si="416"/>
        <v>0</v>
      </c>
      <c r="T426" s="18">
        <f t="shared" si="416"/>
        <v>0</v>
      </c>
      <c r="U426" s="18">
        <f t="shared" si="416"/>
        <v>0</v>
      </c>
      <c r="V426" s="18">
        <f t="shared" si="416"/>
        <v>0</v>
      </c>
      <c r="W426" s="18">
        <f t="shared" si="416"/>
        <v>0</v>
      </c>
      <c r="X426" s="19" t="s">
        <v>32</v>
      </c>
    </row>
    <row r="427" spans="1:24" x14ac:dyDescent="0.3">
      <c r="A427" s="43" t="s">
        <v>373</v>
      </c>
      <c r="B427" s="25" t="s">
        <v>843</v>
      </c>
      <c r="C427" s="7" t="s">
        <v>842</v>
      </c>
      <c r="D427" s="8" t="s">
        <v>88</v>
      </c>
      <c r="E427" s="28" t="s">
        <v>34</v>
      </c>
      <c r="F427" s="10">
        <v>0</v>
      </c>
      <c r="G427" s="10">
        <v>0</v>
      </c>
      <c r="H427" s="10">
        <v>0</v>
      </c>
      <c r="I427" s="10">
        <v>3</v>
      </c>
      <c r="J427" s="10">
        <v>3</v>
      </c>
      <c r="K427" s="10">
        <v>0</v>
      </c>
      <c r="L427" s="10">
        <v>1</v>
      </c>
      <c r="M427" s="10">
        <v>0</v>
      </c>
      <c r="N427" s="10">
        <v>2</v>
      </c>
      <c r="O427" s="10">
        <v>0</v>
      </c>
      <c r="P427" s="10">
        <v>0</v>
      </c>
      <c r="Q427" s="11">
        <f>((J427+N427)/2)</f>
        <v>2.5</v>
      </c>
      <c r="R427" s="10">
        <v>0</v>
      </c>
      <c r="S427" s="10">
        <v>0</v>
      </c>
      <c r="T427" s="12">
        <f>((G427+I427+J427)/2)</f>
        <v>3</v>
      </c>
      <c r="U427" s="12">
        <f>((N427+P427)/1)</f>
        <v>2</v>
      </c>
      <c r="V427" s="12">
        <f>((I427+M427)/1)</f>
        <v>3</v>
      </c>
      <c r="W427" s="12">
        <f>((H427+I427+M427)/1)</f>
        <v>3</v>
      </c>
    </row>
    <row r="428" spans="1:24" x14ac:dyDescent="0.3">
      <c r="A428" s="43" t="s">
        <v>373</v>
      </c>
      <c r="B428" s="25" t="s">
        <v>843</v>
      </c>
      <c r="C428" s="7" t="s">
        <v>842</v>
      </c>
      <c r="D428" s="8" t="s">
        <v>374</v>
      </c>
      <c r="E428" s="30" t="s">
        <v>375</v>
      </c>
      <c r="F428" s="12">
        <v>0</v>
      </c>
      <c r="G428" s="12">
        <v>0</v>
      </c>
      <c r="H428" s="12">
        <v>0</v>
      </c>
      <c r="I428" s="12">
        <v>1</v>
      </c>
      <c r="J428" s="12">
        <v>1</v>
      </c>
      <c r="K428" s="12">
        <v>0</v>
      </c>
      <c r="L428" s="12">
        <v>1</v>
      </c>
      <c r="M428" s="12">
        <v>0</v>
      </c>
      <c r="N428" s="12">
        <v>1</v>
      </c>
      <c r="O428" s="12">
        <v>0</v>
      </c>
      <c r="P428" s="12">
        <v>0</v>
      </c>
      <c r="Q428" s="11">
        <f t="shared" ref="Q428:Q530" si="417">((J428+N428)/2)</f>
        <v>1</v>
      </c>
      <c r="R428" s="10">
        <v>0</v>
      </c>
      <c r="S428" s="10">
        <v>0</v>
      </c>
      <c r="T428" s="12">
        <f t="shared" ref="T428:T530" si="418">((G428+I428+J428)/2)</f>
        <v>1</v>
      </c>
      <c r="U428" s="12">
        <f t="shared" ref="U428:U530" si="419">((N428+P428)/1)</f>
        <v>1</v>
      </c>
      <c r="V428" s="12">
        <f t="shared" ref="V428:V530" si="420">((I428+M428)/1)</f>
        <v>1</v>
      </c>
      <c r="W428" s="12">
        <f t="shared" ref="W428:W530" si="421">((H428+I428+M428)/1)</f>
        <v>1</v>
      </c>
    </row>
    <row r="429" spans="1:24" x14ac:dyDescent="0.3">
      <c r="A429" s="13" t="s">
        <v>373</v>
      </c>
      <c r="B429" s="14" t="s">
        <v>843</v>
      </c>
      <c r="C429" s="15" t="s">
        <v>842</v>
      </c>
      <c r="D429" s="16" t="s">
        <v>29</v>
      </c>
      <c r="E429" s="17" t="s">
        <v>23</v>
      </c>
      <c r="F429" s="44">
        <f>SUM(F427:F428)</f>
        <v>0</v>
      </c>
      <c r="G429" s="44">
        <f t="shared" ref="G429:W429" si="422">SUM(G427:G428)</f>
        <v>0</v>
      </c>
      <c r="H429" s="44">
        <f t="shared" si="422"/>
        <v>0</v>
      </c>
      <c r="I429" s="44">
        <f t="shared" si="422"/>
        <v>4</v>
      </c>
      <c r="J429" s="44">
        <f t="shared" si="422"/>
        <v>4</v>
      </c>
      <c r="K429" s="44">
        <f t="shared" si="422"/>
        <v>0</v>
      </c>
      <c r="L429" s="44">
        <f t="shared" si="422"/>
        <v>2</v>
      </c>
      <c r="M429" s="44">
        <f t="shared" si="422"/>
        <v>0</v>
      </c>
      <c r="N429" s="44">
        <f t="shared" si="422"/>
        <v>3</v>
      </c>
      <c r="O429" s="44">
        <f t="shared" si="422"/>
        <v>0</v>
      </c>
      <c r="P429" s="44">
        <f t="shared" si="422"/>
        <v>0</v>
      </c>
      <c r="Q429" s="18">
        <f t="shared" si="422"/>
        <v>3.5</v>
      </c>
      <c r="R429" s="18">
        <f t="shared" si="422"/>
        <v>0</v>
      </c>
      <c r="S429" s="18">
        <f t="shared" si="422"/>
        <v>0</v>
      </c>
      <c r="T429" s="18">
        <f t="shared" si="422"/>
        <v>4</v>
      </c>
      <c r="U429" s="18">
        <f t="shared" si="422"/>
        <v>3</v>
      </c>
      <c r="V429" s="18">
        <f t="shared" si="422"/>
        <v>4</v>
      </c>
      <c r="W429" s="18">
        <f t="shared" si="422"/>
        <v>4</v>
      </c>
      <c r="X429" s="19" t="s">
        <v>30</v>
      </c>
    </row>
    <row r="430" spans="1:24" x14ac:dyDescent="0.3">
      <c r="A430" s="13" t="s">
        <v>373</v>
      </c>
      <c r="B430" s="14" t="s">
        <v>843</v>
      </c>
      <c r="C430" s="15" t="s">
        <v>842</v>
      </c>
      <c r="D430" s="16" t="s">
        <v>29</v>
      </c>
      <c r="E430" s="17" t="s">
        <v>23</v>
      </c>
      <c r="F430" s="44">
        <f>AVERAGE(F427:F428)</f>
        <v>0</v>
      </c>
      <c r="G430" s="44">
        <f t="shared" ref="G430:W430" si="423">AVERAGE(G427:G428)</f>
        <v>0</v>
      </c>
      <c r="H430" s="44">
        <f t="shared" si="423"/>
        <v>0</v>
      </c>
      <c r="I430" s="44">
        <f t="shared" si="423"/>
        <v>2</v>
      </c>
      <c r="J430" s="44">
        <f t="shared" si="423"/>
        <v>2</v>
      </c>
      <c r="K430" s="44">
        <f t="shared" si="423"/>
        <v>0</v>
      </c>
      <c r="L430" s="44">
        <f t="shared" si="423"/>
        <v>1</v>
      </c>
      <c r="M430" s="44">
        <f t="shared" si="423"/>
        <v>0</v>
      </c>
      <c r="N430" s="44">
        <f t="shared" si="423"/>
        <v>1.5</v>
      </c>
      <c r="O430" s="44">
        <f t="shared" si="423"/>
        <v>0</v>
      </c>
      <c r="P430" s="44">
        <f t="shared" si="423"/>
        <v>0</v>
      </c>
      <c r="Q430" s="18">
        <f t="shared" si="423"/>
        <v>1.75</v>
      </c>
      <c r="R430" s="18">
        <f t="shared" si="423"/>
        <v>0</v>
      </c>
      <c r="S430" s="18">
        <f t="shared" si="423"/>
        <v>0</v>
      </c>
      <c r="T430" s="18">
        <f t="shared" si="423"/>
        <v>2</v>
      </c>
      <c r="U430" s="18">
        <f t="shared" si="423"/>
        <v>1.5</v>
      </c>
      <c r="V430" s="18">
        <f t="shared" si="423"/>
        <v>2</v>
      </c>
      <c r="W430" s="18">
        <f t="shared" si="423"/>
        <v>2</v>
      </c>
      <c r="X430" s="19" t="s">
        <v>31</v>
      </c>
    </row>
    <row r="431" spans="1:24" x14ac:dyDescent="0.3">
      <c r="A431" s="13" t="s">
        <v>373</v>
      </c>
      <c r="B431" s="14" t="s">
        <v>843</v>
      </c>
      <c r="C431" s="15" t="s">
        <v>842</v>
      </c>
      <c r="D431" s="16" t="s">
        <v>29</v>
      </c>
      <c r="E431" s="17" t="s">
        <v>23</v>
      </c>
      <c r="F431" s="44">
        <f>_xlfn.STDEV.P(F427:F428)</f>
        <v>0</v>
      </c>
      <c r="G431" s="44">
        <f t="shared" ref="G431:W431" si="424">_xlfn.STDEV.P(G427:G428)</f>
        <v>0</v>
      </c>
      <c r="H431" s="44">
        <f t="shared" si="424"/>
        <v>0</v>
      </c>
      <c r="I431" s="44">
        <f t="shared" si="424"/>
        <v>1</v>
      </c>
      <c r="J431" s="44">
        <f t="shared" si="424"/>
        <v>1</v>
      </c>
      <c r="K431" s="44">
        <f t="shared" si="424"/>
        <v>0</v>
      </c>
      <c r="L431" s="44">
        <f t="shared" si="424"/>
        <v>0</v>
      </c>
      <c r="M431" s="44">
        <f t="shared" si="424"/>
        <v>0</v>
      </c>
      <c r="N431" s="44">
        <f t="shared" si="424"/>
        <v>0.5</v>
      </c>
      <c r="O431" s="44">
        <f t="shared" si="424"/>
        <v>0</v>
      </c>
      <c r="P431" s="44">
        <f t="shared" si="424"/>
        <v>0</v>
      </c>
      <c r="Q431" s="18">
        <f t="shared" si="424"/>
        <v>0.75</v>
      </c>
      <c r="R431" s="18">
        <f t="shared" si="424"/>
        <v>0</v>
      </c>
      <c r="S431" s="18">
        <f t="shared" si="424"/>
        <v>0</v>
      </c>
      <c r="T431" s="18">
        <f t="shared" si="424"/>
        <v>1</v>
      </c>
      <c r="U431" s="18">
        <f t="shared" si="424"/>
        <v>0.5</v>
      </c>
      <c r="V431" s="18">
        <f t="shared" si="424"/>
        <v>1</v>
      </c>
      <c r="W431" s="18">
        <f t="shared" si="424"/>
        <v>1</v>
      </c>
      <c r="X431" s="19" t="s">
        <v>32</v>
      </c>
    </row>
    <row r="432" spans="1:24" x14ac:dyDescent="0.3">
      <c r="A432" s="43" t="s">
        <v>373</v>
      </c>
      <c r="B432" s="25" t="s">
        <v>844</v>
      </c>
      <c r="C432" s="7" t="s">
        <v>842</v>
      </c>
      <c r="D432" s="8" t="s">
        <v>376</v>
      </c>
      <c r="E432" s="33" t="s">
        <v>377</v>
      </c>
      <c r="F432" s="12">
        <v>0</v>
      </c>
      <c r="G432" s="12">
        <v>0</v>
      </c>
      <c r="H432" s="12">
        <v>0</v>
      </c>
      <c r="I432" s="12">
        <v>1</v>
      </c>
      <c r="J432" s="12">
        <v>1</v>
      </c>
      <c r="K432" s="12">
        <v>0</v>
      </c>
      <c r="L432" s="12">
        <v>1</v>
      </c>
      <c r="M432" s="12">
        <v>0</v>
      </c>
      <c r="N432" s="12">
        <v>1</v>
      </c>
      <c r="O432" s="12">
        <v>0</v>
      </c>
      <c r="P432" s="12">
        <v>0</v>
      </c>
      <c r="Q432" s="11">
        <f t="shared" si="417"/>
        <v>1</v>
      </c>
      <c r="R432" s="10">
        <v>0</v>
      </c>
      <c r="S432" s="10">
        <v>0</v>
      </c>
      <c r="T432" s="12">
        <f t="shared" si="418"/>
        <v>1</v>
      </c>
      <c r="U432" s="12">
        <f t="shared" si="419"/>
        <v>1</v>
      </c>
      <c r="V432" s="12">
        <f t="shared" si="420"/>
        <v>1</v>
      </c>
      <c r="W432" s="12">
        <f t="shared" si="421"/>
        <v>1</v>
      </c>
    </row>
    <row r="433" spans="1:24" x14ac:dyDescent="0.3">
      <c r="A433" s="43" t="s">
        <v>373</v>
      </c>
      <c r="B433" s="25" t="s">
        <v>844</v>
      </c>
      <c r="C433" s="7" t="s">
        <v>842</v>
      </c>
      <c r="D433" s="8" t="s">
        <v>378</v>
      </c>
      <c r="E433" s="33" t="s">
        <v>379</v>
      </c>
      <c r="F433" s="12">
        <v>0</v>
      </c>
      <c r="G433" s="12">
        <v>0</v>
      </c>
      <c r="H433" s="12">
        <v>0</v>
      </c>
      <c r="I433" s="12">
        <v>1</v>
      </c>
      <c r="J433" s="12">
        <v>1</v>
      </c>
      <c r="K433" s="12">
        <v>0</v>
      </c>
      <c r="L433" s="12">
        <v>2</v>
      </c>
      <c r="M433" s="12">
        <v>0</v>
      </c>
      <c r="N433" s="12">
        <v>1</v>
      </c>
      <c r="O433" s="12">
        <v>0</v>
      </c>
      <c r="P433" s="12">
        <v>0</v>
      </c>
      <c r="Q433" s="11">
        <f t="shared" si="417"/>
        <v>1</v>
      </c>
      <c r="R433" s="10">
        <v>0</v>
      </c>
      <c r="S433" s="10">
        <v>0</v>
      </c>
      <c r="T433" s="12">
        <f t="shared" si="418"/>
        <v>1</v>
      </c>
      <c r="U433" s="12">
        <f t="shared" si="419"/>
        <v>1</v>
      </c>
      <c r="V433" s="12">
        <f t="shared" si="420"/>
        <v>1</v>
      </c>
      <c r="W433" s="12">
        <f t="shared" si="421"/>
        <v>1</v>
      </c>
    </row>
    <row r="434" spans="1:24" x14ac:dyDescent="0.3">
      <c r="A434" s="43" t="s">
        <v>373</v>
      </c>
      <c r="B434" s="25" t="s">
        <v>844</v>
      </c>
      <c r="C434" s="7" t="s">
        <v>842</v>
      </c>
      <c r="D434" s="23" t="s">
        <v>380</v>
      </c>
      <c r="E434" s="33" t="s">
        <v>381</v>
      </c>
      <c r="F434" s="45">
        <v>0</v>
      </c>
      <c r="G434" s="45">
        <v>0</v>
      </c>
      <c r="H434" s="45">
        <v>0</v>
      </c>
      <c r="I434" s="45">
        <v>1</v>
      </c>
      <c r="J434" s="45">
        <v>1</v>
      </c>
      <c r="K434" s="45">
        <v>0</v>
      </c>
      <c r="L434" s="45">
        <v>3</v>
      </c>
      <c r="M434" s="45">
        <v>0</v>
      </c>
      <c r="N434" s="45">
        <v>1</v>
      </c>
      <c r="O434" s="45">
        <v>0</v>
      </c>
      <c r="P434" s="45">
        <v>0</v>
      </c>
      <c r="Q434" s="11">
        <f t="shared" si="417"/>
        <v>1</v>
      </c>
      <c r="R434" s="10">
        <v>0</v>
      </c>
      <c r="S434" s="10">
        <v>0</v>
      </c>
      <c r="T434" s="12">
        <f t="shared" si="418"/>
        <v>1</v>
      </c>
      <c r="U434" s="12">
        <f t="shared" si="419"/>
        <v>1</v>
      </c>
      <c r="V434" s="12">
        <f t="shared" si="420"/>
        <v>1</v>
      </c>
      <c r="W434" s="12">
        <f t="shared" si="421"/>
        <v>1</v>
      </c>
    </row>
    <row r="435" spans="1:24" x14ac:dyDescent="0.3">
      <c r="A435" s="13" t="s">
        <v>373</v>
      </c>
      <c r="B435" s="14" t="s">
        <v>844</v>
      </c>
      <c r="C435" s="15" t="s">
        <v>842</v>
      </c>
      <c r="D435" s="16" t="s">
        <v>29</v>
      </c>
      <c r="E435" s="17" t="s">
        <v>23</v>
      </c>
      <c r="F435" s="44">
        <f t="shared" ref="F435:W435" si="425">SUM(F432:F434)</f>
        <v>0</v>
      </c>
      <c r="G435" s="44">
        <f t="shared" si="425"/>
        <v>0</v>
      </c>
      <c r="H435" s="44">
        <f t="shared" si="425"/>
        <v>0</v>
      </c>
      <c r="I435" s="44">
        <f t="shared" si="425"/>
        <v>3</v>
      </c>
      <c r="J435" s="44">
        <f t="shared" si="425"/>
        <v>3</v>
      </c>
      <c r="K435" s="44">
        <f t="shared" si="425"/>
        <v>0</v>
      </c>
      <c r="L435" s="44">
        <f t="shared" si="425"/>
        <v>6</v>
      </c>
      <c r="M435" s="44">
        <f t="shared" si="425"/>
        <v>0</v>
      </c>
      <c r="N435" s="44">
        <f t="shared" si="425"/>
        <v>3</v>
      </c>
      <c r="O435" s="44">
        <f t="shared" si="425"/>
        <v>0</v>
      </c>
      <c r="P435" s="44">
        <f t="shared" si="425"/>
        <v>0</v>
      </c>
      <c r="Q435" s="18">
        <f t="shared" si="425"/>
        <v>3</v>
      </c>
      <c r="R435" s="18">
        <f t="shared" si="425"/>
        <v>0</v>
      </c>
      <c r="S435" s="18">
        <f t="shared" si="425"/>
        <v>0</v>
      </c>
      <c r="T435" s="18">
        <f t="shared" si="425"/>
        <v>3</v>
      </c>
      <c r="U435" s="18">
        <f t="shared" si="425"/>
        <v>3</v>
      </c>
      <c r="V435" s="18">
        <f t="shared" si="425"/>
        <v>3</v>
      </c>
      <c r="W435" s="18">
        <f t="shared" si="425"/>
        <v>3</v>
      </c>
      <c r="X435" s="19" t="s">
        <v>30</v>
      </c>
    </row>
    <row r="436" spans="1:24" x14ac:dyDescent="0.3">
      <c r="A436" s="13" t="s">
        <v>373</v>
      </c>
      <c r="B436" s="14" t="s">
        <v>844</v>
      </c>
      <c r="C436" s="15" t="s">
        <v>842</v>
      </c>
      <c r="D436" s="16" t="s">
        <v>29</v>
      </c>
      <c r="E436" s="17" t="s">
        <v>23</v>
      </c>
      <c r="F436" s="44">
        <f t="shared" ref="F436:W436" si="426">AVERAGE(F432:F434)</f>
        <v>0</v>
      </c>
      <c r="G436" s="44">
        <f t="shared" si="426"/>
        <v>0</v>
      </c>
      <c r="H436" s="44">
        <f t="shared" si="426"/>
        <v>0</v>
      </c>
      <c r="I436" s="44">
        <f t="shared" si="426"/>
        <v>1</v>
      </c>
      <c r="J436" s="44">
        <f t="shared" si="426"/>
        <v>1</v>
      </c>
      <c r="K436" s="44">
        <f t="shared" si="426"/>
        <v>0</v>
      </c>
      <c r="L436" s="44">
        <f t="shared" si="426"/>
        <v>2</v>
      </c>
      <c r="M436" s="44">
        <f t="shared" si="426"/>
        <v>0</v>
      </c>
      <c r="N436" s="44">
        <f t="shared" si="426"/>
        <v>1</v>
      </c>
      <c r="O436" s="44">
        <f t="shared" si="426"/>
        <v>0</v>
      </c>
      <c r="P436" s="44">
        <f t="shared" si="426"/>
        <v>0</v>
      </c>
      <c r="Q436" s="18">
        <f t="shared" si="426"/>
        <v>1</v>
      </c>
      <c r="R436" s="18">
        <f t="shared" si="426"/>
        <v>0</v>
      </c>
      <c r="S436" s="18">
        <f t="shared" si="426"/>
        <v>0</v>
      </c>
      <c r="T436" s="18">
        <f t="shared" si="426"/>
        <v>1</v>
      </c>
      <c r="U436" s="18">
        <f t="shared" si="426"/>
        <v>1</v>
      </c>
      <c r="V436" s="18">
        <f t="shared" si="426"/>
        <v>1</v>
      </c>
      <c r="W436" s="18">
        <f t="shared" si="426"/>
        <v>1</v>
      </c>
      <c r="X436" s="19" t="s">
        <v>31</v>
      </c>
    </row>
    <row r="437" spans="1:24" x14ac:dyDescent="0.3">
      <c r="A437" s="13" t="s">
        <v>373</v>
      </c>
      <c r="B437" s="14" t="s">
        <v>844</v>
      </c>
      <c r="C437" s="15" t="s">
        <v>842</v>
      </c>
      <c r="D437" s="16" t="s">
        <v>29</v>
      </c>
      <c r="E437" s="17" t="s">
        <v>23</v>
      </c>
      <c r="F437" s="44">
        <f t="shared" ref="F437:W437" si="427">_xlfn.STDEV.P(F432:F434)</f>
        <v>0</v>
      </c>
      <c r="G437" s="44">
        <f t="shared" si="427"/>
        <v>0</v>
      </c>
      <c r="H437" s="44">
        <f t="shared" si="427"/>
        <v>0</v>
      </c>
      <c r="I437" s="44">
        <f t="shared" si="427"/>
        <v>0</v>
      </c>
      <c r="J437" s="44">
        <f t="shared" si="427"/>
        <v>0</v>
      </c>
      <c r="K437" s="44">
        <f t="shared" si="427"/>
        <v>0</v>
      </c>
      <c r="L437" s="44">
        <f t="shared" si="427"/>
        <v>0.81649658092772603</v>
      </c>
      <c r="M437" s="44">
        <f t="shared" si="427"/>
        <v>0</v>
      </c>
      <c r="N437" s="44">
        <f t="shared" si="427"/>
        <v>0</v>
      </c>
      <c r="O437" s="44">
        <f t="shared" si="427"/>
        <v>0</v>
      </c>
      <c r="P437" s="44">
        <f t="shared" si="427"/>
        <v>0</v>
      </c>
      <c r="Q437" s="18">
        <f t="shared" si="427"/>
        <v>0</v>
      </c>
      <c r="R437" s="18">
        <f t="shared" si="427"/>
        <v>0</v>
      </c>
      <c r="S437" s="18">
        <f t="shared" si="427"/>
        <v>0</v>
      </c>
      <c r="T437" s="18">
        <f t="shared" si="427"/>
        <v>0</v>
      </c>
      <c r="U437" s="18">
        <f t="shared" si="427"/>
        <v>0</v>
      </c>
      <c r="V437" s="18">
        <f t="shared" si="427"/>
        <v>0</v>
      </c>
      <c r="W437" s="18">
        <f t="shared" si="427"/>
        <v>0</v>
      </c>
      <c r="X437" s="19" t="s">
        <v>32</v>
      </c>
    </row>
    <row r="438" spans="1:24" x14ac:dyDescent="0.3">
      <c r="A438" s="43" t="s">
        <v>373</v>
      </c>
      <c r="B438" s="25" t="s">
        <v>41</v>
      </c>
      <c r="C438" s="7" t="s">
        <v>42</v>
      </c>
      <c r="D438" s="26" t="s">
        <v>382</v>
      </c>
      <c r="E438" s="29" t="s">
        <v>383</v>
      </c>
      <c r="F438" s="12">
        <v>0</v>
      </c>
      <c r="G438" s="12">
        <v>0</v>
      </c>
      <c r="H438" s="12">
        <v>0</v>
      </c>
      <c r="I438" s="12">
        <v>1</v>
      </c>
      <c r="J438" s="12">
        <v>1</v>
      </c>
      <c r="K438" s="12">
        <v>0</v>
      </c>
      <c r="L438" s="12">
        <v>1</v>
      </c>
      <c r="M438" s="12">
        <v>0</v>
      </c>
      <c r="N438" s="12">
        <v>1</v>
      </c>
      <c r="O438" s="12">
        <v>0</v>
      </c>
      <c r="P438" s="12">
        <v>0</v>
      </c>
      <c r="Q438" s="11">
        <f t="shared" si="417"/>
        <v>1</v>
      </c>
      <c r="R438" s="10">
        <v>0</v>
      </c>
      <c r="S438" s="10">
        <v>0</v>
      </c>
      <c r="T438" s="12">
        <f t="shared" si="418"/>
        <v>1</v>
      </c>
      <c r="U438" s="12">
        <f t="shared" si="419"/>
        <v>1</v>
      </c>
      <c r="V438" s="12">
        <f t="shared" si="420"/>
        <v>1</v>
      </c>
      <c r="W438" s="12">
        <f t="shared" si="421"/>
        <v>1</v>
      </c>
    </row>
    <row r="439" spans="1:24" x14ac:dyDescent="0.3">
      <c r="A439" s="13" t="s">
        <v>373</v>
      </c>
      <c r="B439" s="14" t="s">
        <v>41</v>
      </c>
      <c r="C439" s="15" t="s">
        <v>42</v>
      </c>
      <c r="D439" s="16" t="s">
        <v>29</v>
      </c>
      <c r="E439" s="17" t="s">
        <v>23</v>
      </c>
      <c r="F439" s="44">
        <f>SUM(F438:F438)</f>
        <v>0</v>
      </c>
      <c r="G439" s="44">
        <f t="shared" ref="G439:W439" si="428">SUM(G438:G438)</f>
        <v>0</v>
      </c>
      <c r="H439" s="44">
        <f t="shared" si="428"/>
        <v>0</v>
      </c>
      <c r="I439" s="44">
        <f t="shared" si="428"/>
        <v>1</v>
      </c>
      <c r="J439" s="44">
        <f t="shared" si="428"/>
        <v>1</v>
      </c>
      <c r="K439" s="44">
        <f t="shared" si="428"/>
        <v>0</v>
      </c>
      <c r="L439" s="44">
        <f t="shared" si="428"/>
        <v>1</v>
      </c>
      <c r="M439" s="44">
        <f t="shared" si="428"/>
        <v>0</v>
      </c>
      <c r="N439" s="44">
        <f t="shared" si="428"/>
        <v>1</v>
      </c>
      <c r="O439" s="44">
        <f t="shared" si="428"/>
        <v>0</v>
      </c>
      <c r="P439" s="44">
        <f t="shared" si="428"/>
        <v>0</v>
      </c>
      <c r="Q439" s="18">
        <f t="shared" si="428"/>
        <v>1</v>
      </c>
      <c r="R439" s="18">
        <f t="shared" si="428"/>
        <v>0</v>
      </c>
      <c r="S439" s="18">
        <f t="shared" si="428"/>
        <v>0</v>
      </c>
      <c r="T439" s="18">
        <f t="shared" si="428"/>
        <v>1</v>
      </c>
      <c r="U439" s="18">
        <f t="shared" si="428"/>
        <v>1</v>
      </c>
      <c r="V439" s="18">
        <f t="shared" si="428"/>
        <v>1</v>
      </c>
      <c r="W439" s="18">
        <f t="shared" si="428"/>
        <v>1</v>
      </c>
      <c r="X439" s="19" t="s">
        <v>30</v>
      </c>
    </row>
    <row r="440" spans="1:24" x14ac:dyDescent="0.3">
      <c r="A440" s="13" t="s">
        <v>373</v>
      </c>
      <c r="B440" s="14" t="s">
        <v>41</v>
      </c>
      <c r="C440" s="15" t="s">
        <v>42</v>
      </c>
      <c r="D440" s="16" t="s">
        <v>29</v>
      </c>
      <c r="E440" s="17" t="s">
        <v>23</v>
      </c>
      <c r="F440" s="44">
        <f>AVERAGE(F438:F438)</f>
        <v>0</v>
      </c>
      <c r="G440" s="44">
        <f t="shared" ref="G440:W440" si="429">AVERAGE(G438:G438)</f>
        <v>0</v>
      </c>
      <c r="H440" s="44">
        <f t="shared" si="429"/>
        <v>0</v>
      </c>
      <c r="I440" s="44">
        <f t="shared" si="429"/>
        <v>1</v>
      </c>
      <c r="J440" s="44">
        <f t="shared" si="429"/>
        <v>1</v>
      </c>
      <c r="K440" s="44">
        <f t="shared" si="429"/>
        <v>0</v>
      </c>
      <c r="L440" s="44">
        <f t="shared" si="429"/>
        <v>1</v>
      </c>
      <c r="M440" s="44">
        <f t="shared" si="429"/>
        <v>0</v>
      </c>
      <c r="N440" s="44">
        <f t="shared" si="429"/>
        <v>1</v>
      </c>
      <c r="O440" s="44">
        <f t="shared" si="429"/>
        <v>0</v>
      </c>
      <c r="P440" s="44">
        <f t="shared" si="429"/>
        <v>0</v>
      </c>
      <c r="Q440" s="18">
        <f t="shared" si="429"/>
        <v>1</v>
      </c>
      <c r="R440" s="18">
        <f t="shared" si="429"/>
        <v>0</v>
      </c>
      <c r="S440" s="18">
        <f t="shared" si="429"/>
        <v>0</v>
      </c>
      <c r="T440" s="18">
        <f t="shared" si="429"/>
        <v>1</v>
      </c>
      <c r="U440" s="18">
        <f t="shared" si="429"/>
        <v>1</v>
      </c>
      <c r="V440" s="18">
        <f t="shared" si="429"/>
        <v>1</v>
      </c>
      <c r="W440" s="18">
        <f t="shared" si="429"/>
        <v>1</v>
      </c>
      <c r="X440" s="19" t="s">
        <v>31</v>
      </c>
    </row>
    <row r="441" spans="1:24" x14ac:dyDescent="0.3">
      <c r="A441" s="13" t="s">
        <v>373</v>
      </c>
      <c r="B441" s="14" t="s">
        <v>41</v>
      </c>
      <c r="C441" s="15" t="s">
        <v>42</v>
      </c>
      <c r="D441" s="16" t="s">
        <v>29</v>
      </c>
      <c r="E441" s="17" t="s">
        <v>23</v>
      </c>
      <c r="F441" s="44">
        <f>_xlfn.STDEV.P(F438:F438)</f>
        <v>0</v>
      </c>
      <c r="G441" s="44">
        <f t="shared" ref="G441:W441" si="430">_xlfn.STDEV.P(G438:G438)</f>
        <v>0</v>
      </c>
      <c r="H441" s="44">
        <f t="shared" si="430"/>
        <v>0</v>
      </c>
      <c r="I441" s="44">
        <f t="shared" si="430"/>
        <v>0</v>
      </c>
      <c r="J441" s="44">
        <f t="shared" si="430"/>
        <v>0</v>
      </c>
      <c r="K441" s="44">
        <f t="shared" si="430"/>
        <v>0</v>
      </c>
      <c r="L441" s="44">
        <f t="shared" si="430"/>
        <v>0</v>
      </c>
      <c r="M441" s="44">
        <f t="shared" si="430"/>
        <v>0</v>
      </c>
      <c r="N441" s="44">
        <f t="shared" si="430"/>
        <v>0</v>
      </c>
      <c r="O441" s="44">
        <f t="shared" si="430"/>
        <v>0</v>
      </c>
      <c r="P441" s="44">
        <f t="shared" si="430"/>
        <v>0</v>
      </c>
      <c r="Q441" s="18">
        <f t="shared" si="430"/>
        <v>0</v>
      </c>
      <c r="R441" s="18">
        <f t="shared" si="430"/>
        <v>0</v>
      </c>
      <c r="S441" s="18">
        <f t="shared" si="430"/>
        <v>0</v>
      </c>
      <c r="T441" s="18">
        <f t="shared" si="430"/>
        <v>0</v>
      </c>
      <c r="U441" s="18">
        <f t="shared" si="430"/>
        <v>0</v>
      </c>
      <c r="V441" s="18">
        <f t="shared" si="430"/>
        <v>0</v>
      </c>
      <c r="W441" s="18">
        <f t="shared" si="430"/>
        <v>0</v>
      </c>
      <c r="X441" s="19" t="s">
        <v>32</v>
      </c>
    </row>
    <row r="442" spans="1:24" x14ac:dyDescent="0.3">
      <c r="A442" s="43" t="s">
        <v>373</v>
      </c>
      <c r="B442" s="25" t="s">
        <v>845</v>
      </c>
      <c r="C442" s="7" t="s">
        <v>842</v>
      </c>
      <c r="D442" s="8" t="s">
        <v>44</v>
      </c>
      <c r="E442" s="28" t="s">
        <v>45</v>
      </c>
      <c r="F442" s="27">
        <v>0</v>
      </c>
      <c r="G442" s="27">
        <v>0</v>
      </c>
      <c r="H442" s="27">
        <v>0</v>
      </c>
      <c r="I442" s="27">
        <v>1</v>
      </c>
      <c r="J442" s="27">
        <v>1</v>
      </c>
      <c r="K442" s="27">
        <v>0</v>
      </c>
      <c r="L442" s="27">
        <v>1</v>
      </c>
      <c r="M442" s="27">
        <v>0</v>
      </c>
      <c r="N442" s="27">
        <v>1</v>
      </c>
      <c r="O442" s="27">
        <v>0</v>
      </c>
      <c r="P442" s="27">
        <v>0</v>
      </c>
      <c r="Q442" s="11">
        <f t="shared" si="417"/>
        <v>1</v>
      </c>
      <c r="R442" s="10">
        <v>0</v>
      </c>
      <c r="S442" s="10">
        <v>0</v>
      </c>
      <c r="T442" s="12">
        <f t="shared" si="418"/>
        <v>1</v>
      </c>
      <c r="U442" s="12">
        <f t="shared" si="419"/>
        <v>1</v>
      </c>
      <c r="V442" s="12">
        <f t="shared" si="420"/>
        <v>1</v>
      </c>
      <c r="W442" s="12">
        <f t="shared" si="421"/>
        <v>1</v>
      </c>
    </row>
    <row r="443" spans="1:24" x14ac:dyDescent="0.3">
      <c r="A443" s="43" t="s">
        <v>373</v>
      </c>
      <c r="B443" s="25" t="s">
        <v>845</v>
      </c>
      <c r="C443" s="7" t="s">
        <v>842</v>
      </c>
      <c r="D443" s="8" t="s">
        <v>277</v>
      </c>
      <c r="E443" s="28" t="s">
        <v>285</v>
      </c>
      <c r="F443" s="27">
        <v>0</v>
      </c>
      <c r="G443" s="27">
        <v>0</v>
      </c>
      <c r="H443" s="27">
        <v>0</v>
      </c>
      <c r="I443" s="27">
        <v>1</v>
      </c>
      <c r="J443" s="27">
        <v>1</v>
      </c>
      <c r="K443" s="27">
        <v>0</v>
      </c>
      <c r="L443" s="27">
        <v>1</v>
      </c>
      <c r="M443" s="27">
        <v>0</v>
      </c>
      <c r="N443" s="27">
        <v>1</v>
      </c>
      <c r="O443" s="27">
        <v>0</v>
      </c>
      <c r="P443" s="27">
        <v>0</v>
      </c>
      <c r="Q443" s="11">
        <f t="shared" si="417"/>
        <v>1</v>
      </c>
      <c r="R443" s="10">
        <v>0</v>
      </c>
      <c r="S443" s="10">
        <v>0</v>
      </c>
      <c r="T443" s="12">
        <f t="shared" si="418"/>
        <v>1</v>
      </c>
      <c r="U443" s="12">
        <f t="shared" si="419"/>
        <v>1</v>
      </c>
      <c r="V443" s="12">
        <f t="shared" si="420"/>
        <v>1</v>
      </c>
      <c r="W443" s="12">
        <f t="shared" si="421"/>
        <v>1</v>
      </c>
    </row>
    <row r="444" spans="1:24" x14ac:dyDescent="0.3">
      <c r="A444" s="43" t="s">
        <v>373</v>
      </c>
      <c r="B444" s="25" t="s">
        <v>845</v>
      </c>
      <c r="C444" s="7" t="s">
        <v>842</v>
      </c>
      <c r="D444" s="8" t="s">
        <v>384</v>
      </c>
      <c r="E444" s="33" t="s">
        <v>385</v>
      </c>
      <c r="F444" s="12">
        <v>0</v>
      </c>
      <c r="G444" s="12">
        <v>0</v>
      </c>
      <c r="H444" s="12">
        <v>0</v>
      </c>
      <c r="I444" s="12">
        <v>1</v>
      </c>
      <c r="J444" s="12">
        <v>1</v>
      </c>
      <c r="K444" s="12">
        <v>0</v>
      </c>
      <c r="L444" s="12">
        <v>1</v>
      </c>
      <c r="M444" s="12">
        <v>0</v>
      </c>
      <c r="N444" s="12">
        <v>1</v>
      </c>
      <c r="O444" s="12">
        <v>0</v>
      </c>
      <c r="P444" s="12">
        <v>0</v>
      </c>
      <c r="Q444" s="11">
        <f t="shared" si="417"/>
        <v>1</v>
      </c>
      <c r="R444" s="10">
        <v>0</v>
      </c>
      <c r="S444" s="10">
        <v>0</v>
      </c>
      <c r="T444" s="12">
        <f t="shared" si="418"/>
        <v>1</v>
      </c>
      <c r="U444" s="12">
        <f t="shared" si="419"/>
        <v>1</v>
      </c>
      <c r="V444" s="12">
        <f t="shared" si="420"/>
        <v>1</v>
      </c>
      <c r="W444" s="12">
        <f t="shared" si="421"/>
        <v>1</v>
      </c>
    </row>
    <row r="445" spans="1:24" x14ac:dyDescent="0.3">
      <c r="A445" s="43" t="s">
        <v>373</v>
      </c>
      <c r="B445" s="25" t="s">
        <v>845</v>
      </c>
      <c r="C445" s="7" t="s">
        <v>842</v>
      </c>
      <c r="D445" s="8" t="s">
        <v>279</v>
      </c>
      <c r="E445" s="33" t="s">
        <v>386</v>
      </c>
      <c r="F445" s="27">
        <v>0</v>
      </c>
      <c r="G445" s="27">
        <v>0</v>
      </c>
      <c r="H445" s="27">
        <v>0</v>
      </c>
      <c r="I445" s="27">
        <v>1</v>
      </c>
      <c r="J445" s="27">
        <v>1</v>
      </c>
      <c r="K445" s="27">
        <v>0</v>
      </c>
      <c r="L445" s="27">
        <v>1</v>
      </c>
      <c r="M445" s="27">
        <v>0</v>
      </c>
      <c r="N445" s="27">
        <v>1</v>
      </c>
      <c r="O445" s="27">
        <v>0</v>
      </c>
      <c r="P445" s="27">
        <v>0</v>
      </c>
      <c r="Q445" s="11">
        <f t="shared" si="417"/>
        <v>1</v>
      </c>
      <c r="R445" s="10">
        <v>0</v>
      </c>
      <c r="S445" s="10">
        <v>0</v>
      </c>
      <c r="T445" s="12">
        <f t="shared" si="418"/>
        <v>1</v>
      </c>
      <c r="U445" s="12">
        <f t="shared" si="419"/>
        <v>1</v>
      </c>
      <c r="V445" s="12">
        <f t="shared" si="420"/>
        <v>1</v>
      </c>
      <c r="W445" s="12">
        <f t="shared" si="421"/>
        <v>1</v>
      </c>
    </row>
    <row r="446" spans="1:24" x14ac:dyDescent="0.3">
      <c r="A446" s="43" t="s">
        <v>373</v>
      </c>
      <c r="B446" s="25" t="s">
        <v>845</v>
      </c>
      <c r="C446" s="7" t="s">
        <v>842</v>
      </c>
      <c r="D446" s="23" t="s">
        <v>281</v>
      </c>
      <c r="E446" s="33" t="s">
        <v>387</v>
      </c>
      <c r="F446" s="27">
        <v>0</v>
      </c>
      <c r="G446" s="27">
        <v>0</v>
      </c>
      <c r="H446" s="27">
        <v>0</v>
      </c>
      <c r="I446" s="27">
        <v>2</v>
      </c>
      <c r="J446" s="27">
        <v>1</v>
      </c>
      <c r="K446" s="27">
        <v>0</v>
      </c>
      <c r="L446" s="27">
        <v>1</v>
      </c>
      <c r="M446" s="27">
        <v>0</v>
      </c>
      <c r="N446" s="27">
        <v>1</v>
      </c>
      <c r="O446" s="27">
        <v>0</v>
      </c>
      <c r="P446" s="27">
        <v>0</v>
      </c>
      <c r="Q446" s="11">
        <f t="shared" si="417"/>
        <v>1</v>
      </c>
      <c r="R446" s="10">
        <v>0</v>
      </c>
      <c r="S446" s="10">
        <v>0</v>
      </c>
      <c r="T446" s="12">
        <f t="shared" si="418"/>
        <v>1.5</v>
      </c>
      <c r="U446" s="12">
        <f t="shared" si="419"/>
        <v>1</v>
      </c>
      <c r="V446" s="12">
        <f t="shared" si="420"/>
        <v>2</v>
      </c>
      <c r="W446" s="12">
        <f t="shared" si="421"/>
        <v>2</v>
      </c>
    </row>
    <row r="447" spans="1:24" x14ac:dyDescent="0.3">
      <c r="A447" s="43" t="s">
        <v>373</v>
      </c>
      <c r="B447" s="25" t="s">
        <v>845</v>
      </c>
      <c r="C447" s="7" t="s">
        <v>842</v>
      </c>
      <c r="D447" s="23" t="s">
        <v>388</v>
      </c>
      <c r="E447" s="33" t="s">
        <v>389</v>
      </c>
      <c r="F447" s="12">
        <v>0</v>
      </c>
      <c r="G447" s="12">
        <v>0</v>
      </c>
      <c r="H447" s="12">
        <v>0</v>
      </c>
      <c r="I447" s="12">
        <v>1</v>
      </c>
      <c r="J447" s="12">
        <v>1</v>
      </c>
      <c r="K447" s="12">
        <v>0</v>
      </c>
      <c r="L447" s="12">
        <v>1</v>
      </c>
      <c r="M447" s="12">
        <v>0</v>
      </c>
      <c r="N447" s="12">
        <v>1</v>
      </c>
      <c r="O447" s="12">
        <v>0</v>
      </c>
      <c r="P447" s="12">
        <v>0</v>
      </c>
      <c r="Q447" s="11">
        <f t="shared" si="417"/>
        <v>1</v>
      </c>
      <c r="R447" s="10">
        <v>0</v>
      </c>
      <c r="S447" s="10">
        <v>0</v>
      </c>
      <c r="T447" s="12">
        <f t="shared" si="418"/>
        <v>1</v>
      </c>
      <c r="U447" s="12">
        <f t="shared" si="419"/>
        <v>1</v>
      </c>
      <c r="V447" s="12">
        <f t="shared" si="420"/>
        <v>1</v>
      </c>
      <c r="W447" s="12">
        <f t="shared" si="421"/>
        <v>1</v>
      </c>
    </row>
    <row r="448" spans="1:24" x14ac:dyDescent="0.3">
      <c r="A448" s="43" t="s">
        <v>373</v>
      </c>
      <c r="B448" s="25" t="s">
        <v>845</v>
      </c>
      <c r="C448" s="7" t="s">
        <v>842</v>
      </c>
      <c r="D448" s="23" t="s">
        <v>46</v>
      </c>
      <c r="E448" s="33" t="s">
        <v>390</v>
      </c>
      <c r="F448" s="27">
        <v>0</v>
      </c>
      <c r="G448" s="27">
        <v>0</v>
      </c>
      <c r="H448" s="27">
        <v>0</v>
      </c>
      <c r="I448" s="27">
        <v>1</v>
      </c>
      <c r="J448" s="27">
        <v>1</v>
      </c>
      <c r="K448" s="27">
        <v>0</v>
      </c>
      <c r="L448" s="27">
        <v>1</v>
      </c>
      <c r="M448" s="27">
        <v>0</v>
      </c>
      <c r="N448" s="27">
        <v>1</v>
      </c>
      <c r="O448" s="27">
        <v>0</v>
      </c>
      <c r="P448" s="27">
        <v>0</v>
      </c>
      <c r="Q448" s="11">
        <f t="shared" si="417"/>
        <v>1</v>
      </c>
      <c r="R448" s="10">
        <v>0</v>
      </c>
      <c r="S448" s="10">
        <v>0</v>
      </c>
      <c r="T448" s="12">
        <f t="shared" si="418"/>
        <v>1</v>
      </c>
      <c r="U448" s="12">
        <f t="shared" si="419"/>
        <v>1</v>
      </c>
      <c r="V448" s="12">
        <f t="shared" si="420"/>
        <v>1</v>
      </c>
      <c r="W448" s="12">
        <f t="shared" si="421"/>
        <v>1</v>
      </c>
    </row>
    <row r="449" spans="1:24" x14ac:dyDescent="0.3">
      <c r="A449" s="43" t="s">
        <v>373</v>
      </c>
      <c r="B449" s="25" t="s">
        <v>845</v>
      </c>
      <c r="C449" s="7" t="s">
        <v>842</v>
      </c>
      <c r="D449" s="23" t="s">
        <v>53</v>
      </c>
      <c r="E449" s="33" t="s">
        <v>34</v>
      </c>
      <c r="F449" s="12">
        <v>0</v>
      </c>
      <c r="G449" s="12">
        <v>0</v>
      </c>
      <c r="H449" s="12">
        <v>0</v>
      </c>
      <c r="I449" s="12">
        <v>2</v>
      </c>
      <c r="J449" s="12">
        <v>3</v>
      </c>
      <c r="K449" s="12">
        <v>0</v>
      </c>
      <c r="L449" s="12">
        <v>1</v>
      </c>
      <c r="M449" s="12">
        <v>0</v>
      </c>
      <c r="N449" s="12">
        <v>2</v>
      </c>
      <c r="O449" s="12">
        <v>0</v>
      </c>
      <c r="P449" s="12">
        <v>0</v>
      </c>
      <c r="Q449" s="11">
        <f t="shared" si="417"/>
        <v>2.5</v>
      </c>
      <c r="R449" s="10">
        <v>0</v>
      </c>
      <c r="S449" s="10">
        <v>0</v>
      </c>
      <c r="T449" s="12">
        <f t="shared" si="418"/>
        <v>2.5</v>
      </c>
      <c r="U449" s="12">
        <f t="shared" si="419"/>
        <v>2</v>
      </c>
      <c r="V449" s="12">
        <f t="shared" si="420"/>
        <v>2</v>
      </c>
      <c r="W449" s="12">
        <f t="shared" si="421"/>
        <v>2</v>
      </c>
    </row>
    <row r="450" spans="1:24" x14ac:dyDescent="0.3">
      <c r="A450" s="13" t="s">
        <v>373</v>
      </c>
      <c r="B450" s="14" t="s">
        <v>845</v>
      </c>
      <c r="C450" s="15" t="s">
        <v>842</v>
      </c>
      <c r="D450" s="16" t="s">
        <v>29</v>
      </c>
      <c r="E450" s="17" t="s">
        <v>23</v>
      </c>
      <c r="F450" s="44">
        <f>SUM(F442:F449)</f>
        <v>0</v>
      </c>
      <c r="G450" s="44">
        <f t="shared" ref="G450:W450" si="431">SUM(G442:G449)</f>
        <v>0</v>
      </c>
      <c r="H450" s="44">
        <f t="shared" si="431"/>
        <v>0</v>
      </c>
      <c r="I450" s="44">
        <f t="shared" si="431"/>
        <v>10</v>
      </c>
      <c r="J450" s="44">
        <f t="shared" si="431"/>
        <v>10</v>
      </c>
      <c r="K450" s="44">
        <f t="shared" si="431"/>
        <v>0</v>
      </c>
      <c r="L450" s="44">
        <f t="shared" si="431"/>
        <v>8</v>
      </c>
      <c r="M450" s="44">
        <f t="shared" si="431"/>
        <v>0</v>
      </c>
      <c r="N450" s="44">
        <f t="shared" si="431"/>
        <v>9</v>
      </c>
      <c r="O450" s="44">
        <f t="shared" si="431"/>
        <v>0</v>
      </c>
      <c r="P450" s="44">
        <f t="shared" si="431"/>
        <v>0</v>
      </c>
      <c r="Q450" s="18">
        <f t="shared" si="431"/>
        <v>9.5</v>
      </c>
      <c r="R450" s="18">
        <f t="shared" si="431"/>
        <v>0</v>
      </c>
      <c r="S450" s="18">
        <f t="shared" si="431"/>
        <v>0</v>
      </c>
      <c r="T450" s="18">
        <f t="shared" si="431"/>
        <v>10</v>
      </c>
      <c r="U450" s="18">
        <f t="shared" si="431"/>
        <v>9</v>
      </c>
      <c r="V450" s="18">
        <f t="shared" si="431"/>
        <v>10</v>
      </c>
      <c r="W450" s="18">
        <f t="shared" si="431"/>
        <v>10</v>
      </c>
      <c r="X450" s="19" t="s">
        <v>30</v>
      </c>
    </row>
    <row r="451" spans="1:24" x14ac:dyDescent="0.3">
      <c r="A451" s="13" t="s">
        <v>373</v>
      </c>
      <c r="B451" s="14" t="s">
        <v>845</v>
      </c>
      <c r="C451" s="15" t="s">
        <v>842</v>
      </c>
      <c r="D451" s="16" t="s">
        <v>29</v>
      </c>
      <c r="E451" s="17" t="s">
        <v>23</v>
      </c>
      <c r="F451" s="44">
        <f>AVERAGE(F442:F449)</f>
        <v>0</v>
      </c>
      <c r="G451" s="44">
        <f t="shared" ref="G451:W451" si="432">AVERAGE(G442:G449)</f>
        <v>0</v>
      </c>
      <c r="H451" s="44">
        <f t="shared" si="432"/>
        <v>0</v>
      </c>
      <c r="I451" s="44">
        <f t="shared" si="432"/>
        <v>1.25</v>
      </c>
      <c r="J451" s="44">
        <f t="shared" si="432"/>
        <v>1.25</v>
      </c>
      <c r="K451" s="44">
        <f t="shared" si="432"/>
        <v>0</v>
      </c>
      <c r="L451" s="44">
        <f t="shared" si="432"/>
        <v>1</v>
      </c>
      <c r="M451" s="44">
        <f t="shared" si="432"/>
        <v>0</v>
      </c>
      <c r="N451" s="44">
        <f t="shared" si="432"/>
        <v>1.125</v>
      </c>
      <c r="O451" s="44">
        <f t="shared" si="432"/>
        <v>0</v>
      </c>
      <c r="P451" s="44">
        <f t="shared" si="432"/>
        <v>0</v>
      </c>
      <c r="Q451" s="18">
        <f t="shared" si="432"/>
        <v>1.1875</v>
      </c>
      <c r="R451" s="18">
        <f t="shared" si="432"/>
        <v>0</v>
      </c>
      <c r="S451" s="18">
        <f t="shared" si="432"/>
        <v>0</v>
      </c>
      <c r="T451" s="18">
        <f t="shared" si="432"/>
        <v>1.25</v>
      </c>
      <c r="U451" s="18">
        <f t="shared" si="432"/>
        <v>1.125</v>
      </c>
      <c r="V451" s="18">
        <f t="shared" si="432"/>
        <v>1.25</v>
      </c>
      <c r="W451" s="18">
        <f t="shared" si="432"/>
        <v>1.25</v>
      </c>
      <c r="X451" s="19" t="s">
        <v>31</v>
      </c>
    </row>
    <row r="452" spans="1:24" x14ac:dyDescent="0.3">
      <c r="A452" s="13" t="s">
        <v>373</v>
      </c>
      <c r="B452" s="14" t="s">
        <v>845</v>
      </c>
      <c r="C452" s="15" t="s">
        <v>842</v>
      </c>
      <c r="D452" s="16" t="s">
        <v>29</v>
      </c>
      <c r="E452" s="17" t="s">
        <v>23</v>
      </c>
      <c r="F452" s="44">
        <f>_xlfn.STDEV.P(F442:F449)</f>
        <v>0</v>
      </c>
      <c r="G452" s="44">
        <f t="shared" ref="G452:W452" si="433">_xlfn.STDEV.P(G442:G449)</f>
        <v>0</v>
      </c>
      <c r="H452" s="44">
        <f t="shared" si="433"/>
        <v>0</v>
      </c>
      <c r="I452" s="44">
        <f t="shared" si="433"/>
        <v>0.4330127018922193</v>
      </c>
      <c r="J452" s="44">
        <f t="shared" si="433"/>
        <v>0.66143782776614768</v>
      </c>
      <c r="K452" s="44">
        <f t="shared" si="433"/>
        <v>0</v>
      </c>
      <c r="L452" s="44">
        <f t="shared" si="433"/>
        <v>0</v>
      </c>
      <c r="M452" s="44">
        <f t="shared" si="433"/>
        <v>0</v>
      </c>
      <c r="N452" s="44">
        <f t="shared" si="433"/>
        <v>0.33071891388307384</v>
      </c>
      <c r="O452" s="44">
        <f t="shared" si="433"/>
        <v>0</v>
      </c>
      <c r="P452" s="44">
        <f t="shared" si="433"/>
        <v>0</v>
      </c>
      <c r="Q452" s="18">
        <f t="shared" si="433"/>
        <v>0.49607837082461076</v>
      </c>
      <c r="R452" s="18">
        <f t="shared" si="433"/>
        <v>0</v>
      </c>
      <c r="S452" s="18">
        <f t="shared" si="433"/>
        <v>0</v>
      </c>
      <c r="T452" s="18">
        <f t="shared" si="433"/>
        <v>0.5</v>
      </c>
      <c r="U452" s="18">
        <f t="shared" si="433"/>
        <v>0.33071891388307384</v>
      </c>
      <c r="V452" s="18">
        <f t="shared" si="433"/>
        <v>0.4330127018922193</v>
      </c>
      <c r="W452" s="18">
        <f t="shared" si="433"/>
        <v>0.4330127018922193</v>
      </c>
      <c r="X452" s="19" t="s">
        <v>32</v>
      </c>
    </row>
    <row r="453" spans="1:24" x14ac:dyDescent="0.3">
      <c r="A453" s="43" t="s">
        <v>373</v>
      </c>
      <c r="B453" s="25" t="s">
        <v>846</v>
      </c>
      <c r="C453" s="7" t="s">
        <v>842</v>
      </c>
      <c r="D453" s="8" t="s">
        <v>44</v>
      </c>
      <c r="E453" s="33" t="s">
        <v>48</v>
      </c>
      <c r="F453" s="27">
        <v>0</v>
      </c>
      <c r="G453" s="27">
        <v>0</v>
      </c>
      <c r="H453" s="27">
        <v>0</v>
      </c>
      <c r="I453" s="27">
        <v>1</v>
      </c>
      <c r="J453" s="27">
        <v>1</v>
      </c>
      <c r="K453" s="27">
        <v>0</v>
      </c>
      <c r="L453" s="27">
        <v>1</v>
      </c>
      <c r="M453" s="27">
        <v>0</v>
      </c>
      <c r="N453" s="27">
        <v>1</v>
      </c>
      <c r="O453" s="27">
        <v>0</v>
      </c>
      <c r="P453" s="27">
        <v>0</v>
      </c>
      <c r="Q453" s="11">
        <f t="shared" si="417"/>
        <v>1</v>
      </c>
      <c r="R453" s="10">
        <v>0</v>
      </c>
      <c r="S453" s="10">
        <v>0</v>
      </c>
      <c r="T453" s="12">
        <f t="shared" si="418"/>
        <v>1</v>
      </c>
      <c r="U453" s="12">
        <f t="shared" si="419"/>
        <v>1</v>
      </c>
      <c r="V453" s="12">
        <f t="shared" si="420"/>
        <v>1</v>
      </c>
      <c r="W453" s="12">
        <f t="shared" si="421"/>
        <v>1</v>
      </c>
    </row>
    <row r="454" spans="1:24" x14ac:dyDescent="0.3">
      <c r="A454" s="43" t="s">
        <v>373</v>
      </c>
      <c r="B454" s="25" t="s">
        <v>846</v>
      </c>
      <c r="C454" s="7" t="s">
        <v>842</v>
      </c>
      <c r="D454" s="8" t="s">
        <v>284</v>
      </c>
      <c r="E454" s="28" t="s">
        <v>391</v>
      </c>
      <c r="F454" s="27">
        <v>0</v>
      </c>
      <c r="G454" s="27">
        <v>0</v>
      </c>
      <c r="H454" s="27">
        <v>0</v>
      </c>
      <c r="I454" s="27">
        <v>1</v>
      </c>
      <c r="J454" s="27">
        <v>1</v>
      </c>
      <c r="K454" s="27">
        <v>0</v>
      </c>
      <c r="L454" s="27">
        <v>1</v>
      </c>
      <c r="M454" s="27">
        <v>0</v>
      </c>
      <c r="N454" s="27">
        <v>1</v>
      </c>
      <c r="O454" s="27">
        <v>0</v>
      </c>
      <c r="P454" s="27">
        <v>0</v>
      </c>
      <c r="Q454" s="11">
        <f t="shared" si="417"/>
        <v>1</v>
      </c>
      <c r="R454" s="10">
        <v>0</v>
      </c>
      <c r="S454" s="10">
        <v>0</v>
      </c>
      <c r="T454" s="12">
        <f t="shared" si="418"/>
        <v>1</v>
      </c>
      <c r="U454" s="12">
        <f t="shared" si="419"/>
        <v>1</v>
      </c>
      <c r="V454" s="12">
        <f t="shared" si="420"/>
        <v>1</v>
      </c>
      <c r="W454" s="12">
        <f t="shared" si="421"/>
        <v>1</v>
      </c>
    </row>
    <row r="455" spans="1:24" x14ac:dyDescent="0.3">
      <c r="A455" s="43" t="s">
        <v>373</v>
      </c>
      <c r="B455" s="25" t="s">
        <v>846</v>
      </c>
      <c r="C455" s="7" t="s">
        <v>842</v>
      </c>
      <c r="D455" s="8" t="s">
        <v>392</v>
      </c>
      <c r="E455" s="33" t="s">
        <v>385</v>
      </c>
      <c r="F455" s="12">
        <v>0</v>
      </c>
      <c r="G455" s="12">
        <v>0</v>
      </c>
      <c r="H455" s="12">
        <v>0</v>
      </c>
      <c r="I455" s="12">
        <v>1</v>
      </c>
      <c r="J455" s="12">
        <v>1</v>
      </c>
      <c r="K455" s="12">
        <v>0</v>
      </c>
      <c r="L455" s="12">
        <v>1</v>
      </c>
      <c r="M455" s="12">
        <v>0</v>
      </c>
      <c r="N455" s="12">
        <v>1</v>
      </c>
      <c r="O455" s="12">
        <v>0</v>
      </c>
      <c r="P455" s="12">
        <v>0</v>
      </c>
      <c r="Q455" s="11">
        <f t="shared" si="417"/>
        <v>1</v>
      </c>
      <c r="R455" s="10">
        <v>0</v>
      </c>
      <c r="S455" s="10">
        <v>0</v>
      </c>
      <c r="T455" s="12">
        <f t="shared" si="418"/>
        <v>1</v>
      </c>
      <c r="U455" s="12">
        <f t="shared" si="419"/>
        <v>1</v>
      </c>
      <c r="V455" s="12">
        <f t="shared" si="420"/>
        <v>1</v>
      </c>
      <c r="W455" s="12">
        <f t="shared" si="421"/>
        <v>1</v>
      </c>
    </row>
    <row r="456" spans="1:24" x14ac:dyDescent="0.3">
      <c r="A456" s="43" t="s">
        <v>373</v>
      </c>
      <c r="B456" s="25" t="s">
        <v>846</v>
      </c>
      <c r="C456" s="7" t="s">
        <v>842</v>
      </c>
      <c r="D456" s="8" t="s">
        <v>49</v>
      </c>
      <c r="E456" s="33" t="s">
        <v>386</v>
      </c>
      <c r="F456" s="27">
        <v>0</v>
      </c>
      <c r="G456" s="27">
        <v>0</v>
      </c>
      <c r="H456" s="27">
        <v>0</v>
      </c>
      <c r="I456" s="27">
        <v>1</v>
      </c>
      <c r="J456" s="27">
        <v>1</v>
      </c>
      <c r="K456" s="27">
        <v>0</v>
      </c>
      <c r="L456" s="27">
        <v>2</v>
      </c>
      <c r="M456" s="27">
        <v>0</v>
      </c>
      <c r="N456" s="27">
        <v>1</v>
      </c>
      <c r="O456" s="27">
        <v>0</v>
      </c>
      <c r="P456" s="27">
        <v>0</v>
      </c>
      <c r="Q456" s="11">
        <f t="shared" si="417"/>
        <v>1</v>
      </c>
      <c r="R456" s="10">
        <v>0</v>
      </c>
      <c r="S456" s="10">
        <v>0</v>
      </c>
      <c r="T456" s="12">
        <f t="shared" si="418"/>
        <v>1</v>
      </c>
      <c r="U456" s="12">
        <f t="shared" si="419"/>
        <v>1</v>
      </c>
      <c r="V456" s="12">
        <f t="shared" si="420"/>
        <v>1</v>
      </c>
      <c r="W456" s="12">
        <f t="shared" si="421"/>
        <v>1</v>
      </c>
    </row>
    <row r="457" spans="1:24" x14ac:dyDescent="0.3">
      <c r="A457" s="43" t="s">
        <v>373</v>
      </c>
      <c r="B457" s="25" t="s">
        <v>846</v>
      </c>
      <c r="C457" s="7" t="s">
        <v>842</v>
      </c>
      <c r="D457" s="8" t="s">
        <v>287</v>
      </c>
      <c r="E457" s="33" t="s">
        <v>393</v>
      </c>
      <c r="F457" s="27">
        <v>0</v>
      </c>
      <c r="G457" s="27">
        <v>0</v>
      </c>
      <c r="H457" s="27">
        <v>0</v>
      </c>
      <c r="I457" s="27">
        <v>2</v>
      </c>
      <c r="J457" s="27">
        <v>1</v>
      </c>
      <c r="K457" s="27">
        <v>0</v>
      </c>
      <c r="L457" s="27">
        <v>1</v>
      </c>
      <c r="M457" s="27">
        <v>0</v>
      </c>
      <c r="N457" s="27">
        <v>1</v>
      </c>
      <c r="O457" s="27">
        <v>0</v>
      </c>
      <c r="P457" s="27">
        <v>0</v>
      </c>
      <c r="Q457" s="11">
        <f t="shared" si="417"/>
        <v>1</v>
      </c>
      <c r="R457" s="10">
        <v>0</v>
      </c>
      <c r="S457" s="10">
        <v>0</v>
      </c>
      <c r="T457" s="12">
        <f t="shared" si="418"/>
        <v>1.5</v>
      </c>
      <c r="U457" s="12">
        <f t="shared" si="419"/>
        <v>1</v>
      </c>
      <c r="V457" s="12">
        <f t="shared" si="420"/>
        <v>2</v>
      </c>
      <c r="W457" s="12">
        <f t="shared" si="421"/>
        <v>2</v>
      </c>
    </row>
    <row r="458" spans="1:24" x14ac:dyDescent="0.3">
      <c r="A458" s="43" t="s">
        <v>373</v>
      </c>
      <c r="B458" s="25" t="s">
        <v>846</v>
      </c>
      <c r="C458" s="7" t="s">
        <v>842</v>
      </c>
      <c r="D458" s="8" t="s">
        <v>394</v>
      </c>
      <c r="E458" s="33" t="s">
        <v>395</v>
      </c>
      <c r="F458" s="12">
        <v>0</v>
      </c>
      <c r="G458" s="12">
        <v>0</v>
      </c>
      <c r="H458" s="12">
        <v>0</v>
      </c>
      <c r="I458" s="12">
        <v>1</v>
      </c>
      <c r="J458" s="12">
        <v>1</v>
      </c>
      <c r="K458" s="12">
        <v>0</v>
      </c>
      <c r="L458" s="12">
        <v>1</v>
      </c>
      <c r="M458" s="12">
        <v>0</v>
      </c>
      <c r="N458" s="12">
        <v>1</v>
      </c>
      <c r="O458" s="12">
        <v>0</v>
      </c>
      <c r="P458" s="12">
        <v>0</v>
      </c>
      <c r="Q458" s="11">
        <f t="shared" si="417"/>
        <v>1</v>
      </c>
      <c r="R458" s="10">
        <v>0</v>
      </c>
      <c r="S458" s="10">
        <v>0</v>
      </c>
      <c r="T458" s="12">
        <f t="shared" si="418"/>
        <v>1</v>
      </c>
      <c r="U458" s="12">
        <f t="shared" si="419"/>
        <v>1</v>
      </c>
      <c r="V458" s="12">
        <f t="shared" si="420"/>
        <v>1</v>
      </c>
      <c r="W458" s="12">
        <f t="shared" si="421"/>
        <v>1</v>
      </c>
    </row>
    <row r="459" spans="1:24" x14ac:dyDescent="0.3">
      <c r="A459" s="43" t="s">
        <v>373</v>
      </c>
      <c r="B459" s="25" t="s">
        <v>846</v>
      </c>
      <c r="C459" s="7" t="s">
        <v>842</v>
      </c>
      <c r="D459" s="8" t="s">
        <v>53</v>
      </c>
      <c r="E459" s="33" t="s">
        <v>34</v>
      </c>
      <c r="F459" s="27">
        <v>0</v>
      </c>
      <c r="G459" s="27">
        <v>0</v>
      </c>
      <c r="H459" s="27">
        <v>0</v>
      </c>
      <c r="I459" s="27">
        <v>1</v>
      </c>
      <c r="J459" s="27">
        <v>1</v>
      </c>
      <c r="K459" s="27">
        <v>0</v>
      </c>
      <c r="L459" s="27">
        <v>1</v>
      </c>
      <c r="M459" s="27">
        <v>0</v>
      </c>
      <c r="N459" s="27">
        <v>1</v>
      </c>
      <c r="O459" s="27">
        <v>0</v>
      </c>
      <c r="P459" s="27">
        <v>0</v>
      </c>
      <c r="Q459" s="11">
        <f t="shared" si="417"/>
        <v>1</v>
      </c>
      <c r="R459" s="10">
        <v>0</v>
      </c>
      <c r="S459" s="10">
        <v>0</v>
      </c>
      <c r="T459" s="12">
        <f t="shared" si="418"/>
        <v>1</v>
      </c>
      <c r="U459" s="12">
        <f t="shared" si="419"/>
        <v>1</v>
      </c>
      <c r="V459" s="12">
        <f t="shared" si="420"/>
        <v>1</v>
      </c>
      <c r="W459" s="12">
        <f t="shared" si="421"/>
        <v>1</v>
      </c>
    </row>
    <row r="460" spans="1:24" x14ac:dyDescent="0.3">
      <c r="A460" s="13" t="s">
        <v>373</v>
      </c>
      <c r="B460" s="14" t="s">
        <v>846</v>
      </c>
      <c r="C460" s="15" t="s">
        <v>842</v>
      </c>
      <c r="D460" s="16" t="s">
        <v>29</v>
      </c>
      <c r="E460" s="17" t="s">
        <v>23</v>
      </c>
      <c r="F460" s="44">
        <f>SUM(F453:F459)</f>
        <v>0</v>
      </c>
      <c r="G460" s="44">
        <f t="shared" ref="G460:W460" si="434">SUM(G453:G459)</f>
        <v>0</v>
      </c>
      <c r="H460" s="44">
        <f t="shared" si="434"/>
        <v>0</v>
      </c>
      <c r="I460" s="44">
        <f t="shared" si="434"/>
        <v>8</v>
      </c>
      <c r="J460" s="44">
        <f t="shared" si="434"/>
        <v>7</v>
      </c>
      <c r="K460" s="44">
        <f t="shared" si="434"/>
        <v>0</v>
      </c>
      <c r="L460" s="44">
        <f t="shared" si="434"/>
        <v>8</v>
      </c>
      <c r="M460" s="44">
        <f t="shared" si="434"/>
        <v>0</v>
      </c>
      <c r="N460" s="44">
        <f t="shared" si="434"/>
        <v>7</v>
      </c>
      <c r="O460" s="44">
        <f t="shared" si="434"/>
        <v>0</v>
      </c>
      <c r="P460" s="44">
        <f t="shared" si="434"/>
        <v>0</v>
      </c>
      <c r="Q460" s="18">
        <f t="shared" si="434"/>
        <v>7</v>
      </c>
      <c r="R460" s="18">
        <f t="shared" si="434"/>
        <v>0</v>
      </c>
      <c r="S460" s="18">
        <f t="shared" si="434"/>
        <v>0</v>
      </c>
      <c r="T460" s="18">
        <f t="shared" si="434"/>
        <v>7.5</v>
      </c>
      <c r="U460" s="18">
        <f t="shared" si="434"/>
        <v>7</v>
      </c>
      <c r="V460" s="18">
        <f t="shared" si="434"/>
        <v>8</v>
      </c>
      <c r="W460" s="18">
        <f t="shared" si="434"/>
        <v>8</v>
      </c>
      <c r="X460" s="19" t="s">
        <v>30</v>
      </c>
    </row>
    <row r="461" spans="1:24" x14ac:dyDescent="0.3">
      <c r="A461" s="13" t="s">
        <v>373</v>
      </c>
      <c r="B461" s="14" t="s">
        <v>846</v>
      </c>
      <c r="C461" s="15" t="s">
        <v>842</v>
      </c>
      <c r="D461" s="16" t="s">
        <v>29</v>
      </c>
      <c r="E461" s="17" t="s">
        <v>23</v>
      </c>
      <c r="F461" s="44">
        <f>AVERAGE(F453:F459)</f>
        <v>0</v>
      </c>
      <c r="G461" s="44">
        <f t="shared" ref="G461:W461" si="435">AVERAGE(G453:G459)</f>
        <v>0</v>
      </c>
      <c r="H461" s="44">
        <f t="shared" si="435"/>
        <v>0</v>
      </c>
      <c r="I461" s="44">
        <f t="shared" si="435"/>
        <v>1.1428571428571428</v>
      </c>
      <c r="J461" s="44">
        <f t="shared" si="435"/>
        <v>1</v>
      </c>
      <c r="K461" s="44">
        <f t="shared" si="435"/>
        <v>0</v>
      </c>
      <c r="L461" s="44">
        <f t="shared" si="435"/>
        <v>1.1428571428571428</v>
      </c>
      <c r="M461" s="44">
        <f t="shared" si="435"/>
        <v>0</v>
      </c>
      <c r="N461" s="44">
        <f t="shared" si="435"/>
        <v>1</v>
      </c>
      <c r="O461" s="44">
        <f t="shared" si="435"/>
        <v>0</v>
      </c>
      <c r="P461" s="44">
        <f t="shared" si="435"/>
        <v>0</v>
      </c>
      <c r="Q461" s="18">
        <f t="shared" si="435"/>
        <v>1</v>
      </c>
      <c r="R461" s="18">
        <f t="shared" si="435"/>
        <v>0</v>
      </c>
      <c r="S461" s="18">
        <f t="shared" si="435"/>
        <v>0</v>
      </c>
      <c r="T461" s="18">
        <f t="shared" si="435"/>
        <v>1.0714285714285714</v>
      </c>
      <c r="U461" s="18">
        <f t="shared" si="435"/>
        <v>1</v>
      </c>
      <c r="V461" s="18">
        <f t="shared" si="435"/>
        <v>1.1428571428571428</v>
      </c>
      <c r="W461" s="18">
        <f t="shared" si="435"/>
        <v>1.1428571428571428</v>
      </c>
      <c r="X461" s="19" t="s">
        <v>31</v>
      </c>
    </row>
    <row r="462" spans="1:24" x14ac:dyDescent="0.3">
      <c r="A462" s="13" t="s">
        <v>373</v>
      </c>
      <c r="B462" s="14" t="s">
        <v>846</v>
      </c>
      <c r="C462" s="15" t="s">
        <v>842</v>
      </c>
      <c r="D462" s="16" t="s">
        <v>29</v>
      </c>
      <c r="E462" s="17" t="s">
        <v>23</v>
      </c>
      <c r="F462" s="44">
        <f>_xlfn.STDEV.P(F453:F459)</f>
        <v>0</v>
      </c>
      <c r="G462" s="44">
        <f t="shared" ref="G462:W462" si="436">_xlfn.STDEV.P(G453:G459)</f>
        <v>0</v>
      </c>
      <c r="H462" s="44">
        <f t="shared" si="436"/>
        <v>0</v>
      </c>
      <c r="I462" s="44">
        <f t="shared" si="436"/>
        <v>0.3499271061118826</v>
      </c>
      <c r="J462" s="44">
        <f t="shared" si="436"/>
        <v>0</v>
      </c>
      <c r="K462" s="44">
        <f t="shared" si="436"/>
        <v>0</v>
      </c>
      <c r="L462" s="44">
        <f t="shared" si="436"/>
        <v>0.3499271061118826</v>
      </c>
      <c r="M462" s="44">
        <f t="shared" si="436"/>
        <v>0</v>
      </c>
      <c r="N462" s="44">
        <f t="shared" si="436"/>
        <v>0</v>
      </c>
      <c r="O462" s="44">
        <f t="shared" si="436"/>
        <v>0</v>
      </c>
      <c r="P462" s="44">
        <f t="shared" si="436"/>
        <v>0</v>
      </c>
      <c r="Q462" s="18">
        <f t="shared" si="436"/>
        <v>0</v>
      </c>
      <c r="R462" s="18">
        <f t="shared" si="436"/>
        <v>0</v>
      </c>
      <c r="S462" s="18">
        <f t="shared" si="436"/>
        <v>0</v>
      </c>
      <c r="T462" s="18">
        <f t="shared" si="436"/>
        <v>0.1749635530559413</v>
      </c>
      <c r="U462" s="18">
        <f t="shared" si="436"/>
        <v>0</v>
      </c>
      <c r="V462" s="18">
        <f t="shared" si="436"/>
        <v>0.3499271061118826</v>
      </c>
      <c r="W462" s="18">
        <f t="shared" si="436"/>
        <v>0.3499271061118826</v>
      </c>
      <c r="X462" s="19" t="s">
        <v>32</v>
      </c>
    </row>
    <row r="463" spans="1:24" x14ac:dyDescent="0.3">
      <c r="A463" s="43" t="s">
        <v>373</v>
      </c>
      <c r="B463" s="25" t="s">
        <v>854</v>
      </c>
      <c r="C463" s="7" t="s">
        <v>842</v>
      </c>
      <c r="D463" s="8" t="s">
        <v>179</v>
      </c>
      <c r="E463" s="28" t="s">
        <v>396</v>
      </c>
      <c r="F463" s="10">
        <v>0</v>
      </c>
      <c r="G463" s="10">
        <v>0</v>
      </c>
      <c r="H463" s="10">
        <v>0</v>
      </c>
      <c r="I463" s="10">
        <v>1</v>
      </c>
      <c r="J463" s="10">
        <v>3</v>
      </c>
      <c r="K463" s="10">
        <v>0</v>
      </c>
      <c r="L463" s="10">
        <v>1</v>
      </c>
      <c r="M463" s="10">
        <v>0</v>
      </c>
      <c r="N463" s="10">
        <v>1</v>
      </c>
      <c r="O463" s="10">
        <v>0</v>
      </c>
      <c r="P463" s="10">
        <v>0</v>
      </c>
      <c r="Q463" s="11">
        <f t="shared" si="417"/>
        <v>2</v>
      </c>
      <c r="R463" s="10">
        <v>0</v>
      </c>
      <c r="S463" s="10">
        <v>0</v>
      </c>
      <c r="T463" s="12">
        <f t="shared" si="418"/>
        <v>2</v>
      </c>
      <c r="U463" s="12">
        <f t="shared" si="419"/>
        <v>1</v>
      </c>
      <c r="V463" s="12">
        <f t="shared" si="420"/>
        <v>1</v>
      </c>
      <c r="W463" s="12">
        <f t="shared" si="421"/>
        <v>1</v>
      </c>
    </row>
    <row r="464" spans="1:24" x14ac:dyDescent="0.3">
      <c r="A464" s="13" t="s">
        <v>373</v>
      </c>
      <c r="B464" s="14" t="s">
        <v>854</v>
      </c>
      <c r="C464" s="15" t="s">
        <v>842</v>
      </c>
      <c r="D464" s="16" t="s">
        <v>29</v>
      </c>
      <c r="E464" s="17" t="s">
        <v>23</v>
      </c>
      <c r="F464" s="44">
        <f>SUM(F463:F463)</f>
        <v>0</v>
      </c>
      <c r="G464" s="44">
        <f t="shared" ref="G464:W464" si="437">SUM(G463:G463)</f>
        <v>0</v>
      </c>
      <c r="H464" s="44">
        <f t="shared" si="437"/>
        <v>0</v>
      </c>
      <c r="I464" s="44">
        <f t="shared" si="437"/>
        <v>1</v>
      </c>
      <c r="J464" s="44">
        <f t="shared" si="437"/>
        <v>3</v>
      </c>
      <c r="K464" s="44">
        <f t="shared" si="437"/>
        <v>0</v>
      </c>
      <c r="L464" s="44">
        <f t="shared" si="437"/>
        <v>1</v>
      </c>
      <c r="M464" s="44">
        <f t="shared" si="437"/>
        <v>0</v>
      </c>
      <c r="N464" s="44">
        <f t="shared" si="437"/>
        <v>1</v>
      </c>
      <c r="O464" s="44">
        <f t="shared" si="437"/>
        <v>0</v>
      </c>
      <c r="P464" s="44">
        <f t="shared" si="437"/>
        <v>0</v>
      </c>
      <c r="Q464" s="18">
        <f t="shared" si="437"/>
        <v>2</v>
      </c>
      <c r="R464" s="18">
        <f t="shared" si="437"/>
        <v>0</v>
      </c>
      <c r="S464" s="18">
        <f t="shared" si="437"/>
        <v>0</v>
      </c>
      <c r="T464" s="18">
        <f t="shared" si="437"/>
        <v>2</v>
      </c>
      <c r="U464" s="18">
        <f t="shared" si="437"/>
        <v>1</v>
      </c>
      <c r="V464" s="18">
        <f t="shared" si="437"/>
        <v>1</v>
      </c>
      <c r="W464" s="18">
        <f t="shared" si="437"/>
        <v>1</v>
      </c>
      <c r="X464" s="19" t="s">
        <v>30</v>
      </c>
    </row>
    <row r="465" spans="1:24" x14ac:dyDescent="0.3">
      <c r="A465" s="13" t="s">
        <v>373</v>
      </c>
      <c r="B465" s="14" t="s">
        <v>854</v>
      </c>
      <c r="C465" s="15" t="s">
        <v>842</v>
      </c>
      <c r="D465" s="16" t="s">
        <v>29</v>
      </c>
      <c r="E465" s="17" t="s">
        <v>23</v>
      </c>
      <c r="F465" s="44">
        <f>AVERAGE(F463:F463)</f>
        <v>0</v>
      </c>
      <c r="G465" s="44">
        <f t="shared" ref="G465:W465" si="438">AVERAGE(G463:G463)</f>
        <v>0</v>
      </c>
      <c r="H465" s="44">
        <f t="shared" si="438"/>
        <v>0</v>
      </c>
      <c r="I465" s="44">
        <f t="shared" si="438"/>
        <v>1</v>
      </c>
      <c r="J465" s="44">
        <f t="shared" si="438"/>
        <v>3</v>
      </c>
      <c r="K465" s="44">
        <f t="shared" si="438"/>
        <v>0</v>
      </c>
      <c r="L465" s="44">
        <f t="shared" si="438"/>
        <v>1</v>
      </c>
      <c r="M465" s="44">
        <f t="shared" si="438"/>
        <v>0</v>
      </c>
      <c r="N465" s="44">
        <f t="shared" si="438"/>
        <v>1</v>
      </c>
      <c r="O465" s="44">
        <f t="shared" si="438"/>
        <v>0</v>
      </c>
      <c r="P465" s="44">
        <f t="shared" si="438"/>
        <v>0</v>
      </c>
      <c r="Q465" s="18">
        <f t="shared" si="438"/>
        <v>2</v>
      </c>
      <c r="R465" s="18">
        <f t="shared" si="438"/>
        <v>0</v>
      </c>
      <c r="S465" s="18">
        <f t="shared" si="438"/>
        <v>0</v>
      </c>
      <c r="T465" s="18">
        <f t="shared" si="438"/>
        <v>2</v>
      </c>
      <c r="U465" s="18">
        <f t="shared" si="438"/>
        <v>1</v>
      </c>
      <c r="V465" s="18">
        <f t="shared" si="438"/>
        <v>1</v>
      </c>
      <c r="W465" s="18">
        <f t="shared" si="438"/>
        <v>1</v>
      </c>
      <c r="X465" s="19" t="s">
        <v>31</v>
      </c>
    </row>
    <row r="466" spans="1:24" x14ac:dyDescent="0.3">
      <c r="A466" s="13" t="s">
        <v>373</v>
      </c>
      <c r="B466" s="14" t="s">
        <v>854</v>
      </c>
      <c r="C466" s="15" t="s">
        <v>842</v>
      </c>
      <c r="D466" s="16" t="s">
        <v>29</v>
      </c>
      <c r="E466" s="17" t="s">
        <v>23</v>
      </c>
      <c r="F466" s="44">
        <f>_xlfn.STDEV.P(F463:F463)</f>
        <v>0</v>
      </c>
      <c r="G466" s="44">
        <f t="shared" ref="G466:W466" si="439">_xlfn.STDEV.P(G463:G463)</f>
        <v>0</v>
      </c>
      <c r="H466" s="44">
        <f t="shared" si="439"/>
        <v>0</v>
      </c>
      <c r="I466" s="44">
        <f t="shared" si="439"/>
        <v>0</v>
      </c>
      <c r="J466" s="44">
        <f t="shared" si="439"/>
        <v>0</v>
      </c>
      <c r="K466" s="44">
        <f t="shared" si="439"/>
        <v>0</v>
      </c>
      <c r="L466" s="44">
        <f t="shared" si="439"/>
        <v>0</v>
      </c>
      <c r="M466" s="44">
        <f t="shared" si="439"/>
        <v>0</v>
      </c>
      <c r="N466" s="44">
        <f t="shared" si="439"/>
        <v>0</v>
      </c>
      <c r="O466" s="44">
        <f t="shared" si="439"/>
        <v>0</v>
      </c>
      <c r="P466" s="44">
        <f t="shared" si="439"/>
        <v>0</v>
      </c>
      <c r="Q466" s="18">
        <f t="shared" si="439"/>
        <v>0</v>
      </c>
      <c r="R466" s="18">
        <f t="shared" si="439"/>
        <v>0</v>
      </c>
      <c r="S466" s="18">
        <f t="shared" si="439"/>
        <v>0</v>
      </c>
      <c r="T466" s="18">
        <f t="shared" si="439"/>
        <v>0</v>
      </c>
      <c r="U466" s="18">
        <f t="shared" si="439"/>
        <v>0</v>
      </c>
      <c r="V466" s="18">
        <f t="shared" si="439"/>
        <v>0</v>
      </c>
      <c r="W466" s="18">
        <f t="shared" si="439"/>
        <v>0</v>
      </c>
      <c r="X466" s="19" t="s">
        <v>32</v>
      </c>
    </row>
    <row r="467" spans="1:24" x14ac:dyDescent="0.3">
      <c r="A467" s="43" t="s">
        <v>373</v>
      </c>
      <c r="B467" s="25" t="s">
        <v>397</v>
      </c>
      <c r="C467" s="7" t="s">
        <v>398</v>
      </c>
      <c r="D467" s="26" t="s">
        <v>399</v>
      </c>
      <c r="E467" s="29" t="s">
        <v>400</v>
      </c>
      <c r="F467" s="12">
        <v>0</v>
      </c>
      <c r="G467" s="12">
        <v>0</v>
      </c>
      <c r="H467" s="12">
        <v>0</v>
      </c>
      <c r="I467" s="12">
        <v>1</v>
      </c>
      <c r="J467" s="12">
        <v>1</v>
      </c>
      <c r="K467" s="12">
        <v>0</v>
      </c>
      <c r="L467" s="12">
        <v>1</v>
      </c>
      <c r="M467" s="12">
        <v>0</v>
      </c>
      <c r="N467" s="12">
        <v>1</v>
      </c>
      <c r="O467" s="12">
        <v>0</v>
      </c>
      <c r="P467" s="12">
        <v>0</v>
      </c>
      <c r="Q467" s="11">
        <f t="shared" si="417"/>
        <v>1</v>
      </c>
      <c r="R467" s="10">
        <v>0</v>
      </c>
      <c r="S467" s="10">
        <v>0</v>
      </c>
      <c r="T467" s="12">
        <f t="shared" si="418"/>
        <v>1</v>
      </c>
      <c r="U467" s="12">
        <f t="shared" si="419"/>
        <v>1</v>
      </c>
      <c r="V467" s="12">
        <f t="shared" si="420"/>
        <v>1</v>
      </c>
      <c r="W467" s="12">
        <f t="shared" si="421"/>
        <v>1</v>
      </c>
    </row>
    <row r="468" spans="1:24" x14ac:dyDescent="0.3">
      <c r="A468" s="13" t="s">
        <v>373</v>
      </c>
      <c r="B468" s="14" t="s">
        <v>397</v>
      </c>
      <c r="C468" s="15" t="s">
        <v>398</v>
      </c>
      <c r="D468" s="16" t="s">
        <v>29</v>
      </c>
      <c r="E468" s="17" t="s">
        <v>23</v>
      </c>
      <c r="F468" s="44">
        <f>SUM(F467:F467)</f>
        <v>0</v>
      </c>
      <c r="G468" s="44">
        <f t="shared" ref="G468:W468" si="440">SUM(G467:G467)</f>
        <v>0</v>
      </c>
      <c r="H468" s="44">
        <f t="shared" si="440"/>
        <v>0</v>
      </c>
      <c r="I468" s="44">
        <f t="shared" si="440"/>
        <v>1</v>
      </c>
      <c r="J468" s="44">
        <f t="shared" si="440"/>
        <v>1</v>
      </c>
      <c r="K468" s="44">
        <f t="shared" si="440"/>
        <v>0</v>
      </c>
      <c r="L468" s="44">
        <f t="shared" si="440"/>
        <v>1</v>
      </c>
      <c r="M468" s="44">
        <f t="shared" si="440"/>
        <v>0</v>
      </c>
      <c r="N468" s="44">
        <f t="shared" si="440"/>
        <v>1</v>
      </c>
      <c r="O468" s="44">
        <f t="shared" si="440"/>
        <v>0</v>
      </c>
      <c r="P468" s="44">
        <f t="shared" si="440"/>
        <v>0</v>
      </c>
      <c r="Q468" s="18">
        <f t="shared" si="440"/>
        <v>1</v>
      </c>
      <c r="R468" s="18">
        <f t="shared" si="440"/>
        <v>0</v>
      </c>
      <c r="S468" s="18">
        <f t="shared" si="440"/>
        <v>0</v>
      </c>
      <c r="T468" s="18">
        <f t="shared" si="440"/>
        <v>1</v>
      </c>
      <c r="U468" s="18">
        <f t="shared" si="440"/>
        <v>1</v>
      </c>
      <c r="V468" s="18">
        <f t="shared" si="440"/>
        <v>1</v>
      </c>
      <c r="W468" s="18">
        <f t="shared" si="440"/>
        <v>1</v>
      </c>
      <c r="X468" s="19" t="s">
        <v>30</v>
      </c>
    </row>
    <row r="469" spans="1:24" x14ac:dyDescent="0.3">
      <c r="A469" s="13" t="s">
        <v>373</v>
      </c>
      <c r="B469" s="14" t="s">
        <v>397</v>
      </c>
      <c r="C469" s="15" t="s">
        <v>398</v>
      </c>
      <c r="D469" s="16" t="s">
        <v>29</v>
      </c>
      <c r="E469" s="17" t="s">
        <v>23</v>
      </c>
      <c r="F469" s="44">
        <f>AVERAGE(F467:F467)</f>
        <v>0</v>
      </c>
      <c r="G469" s="44">
        <f t="shared" ref="G469:W469" si="441">AVERAGE(G467:G467)</f>
        <v>0</v>
      </c>
      <c r="H469" s="44">
        <f t="shared" si="441"/>
        <v>0</v>
      </c>
      <c r="I469" s="44">
        <f t="shared" si="441"/>
        <v>1</v>
      </c>
      <c r="J469" s="44">
        <f t="shared" si="441"/>
        <v>1</v>
      </c>
      <c r="K469" s="44">
        <f t="shared" si="441"/>
        <v>0</v>
      </c>
      <c r="L469" s="44">
        <f t="shared" si="441"/>
        <v>1</v>
      </c>
      <c r="M469" s="44">
        <f t="shared" si="441"/>
        <v>0</v>
      </c>
      <c r="N469" s="44">
        <f t="shared" si="441"/>
        <v>1</v>
      </c>
      <c r="O469" s="44">
        <f t="shared" si="441"/>
        <v>0</v>
      </c>
      <c r="P469" s="44">
        <f t="shared" si="441"/>
        <v>0</v>
      </c>
      <c r="Q469" s="18">
        <f t="shared" si="441"/>
        <v>1</v>
      </c>
      <c r="R469" s="18">
        <f t="shared" si="441"/>
        <v>0</v>
      </c>
      <c r="S469" s="18">
        <f t="shared" si="441"/>
        <v>0</v>
      </c>
      <c r="T469" s="18">
        <f t="shared" si="441"/>
        <v>1</v>
      </c>
      <c r="U469" s="18">
        <f t="shared" si="441"/>
        <v>1</v>
      </c>
      <c r="V469" s="18">
        <f t="shared" si="441"/>
        <v>1</v>
      </c>
      <c r="W469" s="18">
        <f t="shared" si="441"/>
        <v>1</v>
      </c>
      <c r="X469" s="19" t="s">
        <v>31</v>
      </c>
    </row>
    <row r="470" spans="1:24" x14ac:dyDescent="0.3">
      <c r="A470" s="13" t="s">
        <v>373</v>
      </c>
      <c r="B470" s="14" t="s">
        <v>397</v>
      </c>
      <c r="C470" s="15" t="s">
        <v>398</v>
      </c>
      <c r="D470" s="16" t="s">
        <v>29</v>
      </c>
      <c r="E470" s="17" t="s">
        <v>23</v>
      </c>
      <c r="F470" s="44">
        <f>_xlfn.STDEV.P(F467:F467)</f>
        <v>0</v>
      </c>
      <c r="G470" s="44">
        <f t="shared" ref="G470:W470" si="442">_xlfn.STDEV.P(G467:G467)</f>
        <v>0</v>
      </c>
      <c r="H470" s="44">
        <f t="shared" si="442"/>
        <v>0</v>
      </c>
      <c r="I470" s="44">
        <f t="shared" si="442"/>
        <v>0</v>
      </c>
      <c r="J470" s="44">
        <f t="shared" si="442"/>
        <v>0</v>
      </c>
      <c r="K470" s="44">
        <f t="shared" si="442"/>
        <v>0</v>
      </c>
      <c r="L470" s="44">
        <f t="shared" si="442"/>
        <v>0</v>
      </c>
      <c r="M470" s="44">
        <f t="shared" si="442"/>
        <v>0</v>
      </c>
      <c r="N470" s="44">
        <f t="shared" si="442"/>
        <v>0</v>
      </c>
      <c r="O470" s="44">
        <f t="shared" si="442"/>
        <v>0</v>
      </c>
      <c r="P470" s="44">
        <f t="shared" si="442"/>
        <v>0</v>
      </c>
      <c r="Q470" s="18">
        <f t="shared" si="442"/>
        <v>0</v>
      </c>
      <c r="R470" s="18">
        <f t="shared" si="442"/>
        <v>0</v>
      </c>
      <c r="S470" s="18">
        <f t="shared" si="442"/>
        <v>0</v>
      </c>
      <c r="T470" s="18">
        <f t="shared" si="442"/>
        <v>0</v>
      </c>
      <c r="U470" s="18">
        <f t="shared" si="442"/>
        <v>0</v>
      </c>
      <c r="V470" s="18">
        <f t="shared" si="442"/>
        <v>0</v>
      </c>
      <c r="W470" s="18">
        <f t="shared" si="442"/>
        <v>0</v>
      </c>
      <c r="X470" s="19" t="s">
        <v>32</v>
      </c>
    </row>
    <row r="471" spans="1:24" x14ac:dyDescent="0.3">
      <c r="A471" s="43" t="s">
        <v>373</v>
      </c>
      <c r="B471" s="25" t="s">
        <v>855</v>
      </c>
      <c r="C471" s="7" t="s">
        <v>842</v>
      </c>
      <c r="D471" s="8" t="s">
        <v>401</v>
      </c>
      <c r="E471" s="33" t="s">
        <v>402</v>
      </c>
      <c r="F471" s="12">
        <v>0</v>
      </c>
      <c r="G471" s="12">
        <v>0</v>
      </c>
      <c r="H471" s="12">
        <v>0</v>
      </c>
      <c r="I471" s="12">
        <v>1</v>
      </c>
      <c r="J471" s="12">
        <v>1</v>
      </c>
      <c r="K471" s="12">
        <v>0</v>
      </c>
      <c r="L471" s="12">
        <v>1</v>
      </c>
      <c r="M471" s="12">
        <v>0</v>
      </c>
      <c r="N471" s="12">
        <v>3</v>
      </c>
      <c r="O471" s="12">
        <v>0</v>
      </c>
      <c r="P471" s="12">
        <v>0</v>
      </c>
      <c r="Q471" s="11">
        <f t="shared" si="417"/>
        <v>2</v>
      </c>
      <c r="R471" s="10">
        <v>0</v>
      </c>
      <c r="S471" s="10">
        <v>0</v>
      </c>
      <c r="T471" s="12">
        <f t="shared" si="418"/>
        <v>1</v>
      </c>
      <c r="U471" s="12">
        <f t="shared" si="419"/>
        <v>3</v>
      </c>
      <c r="V471" s="12">
        <f t="shared" si="420"/>
        <v>1</v>
      </c>
      <c r="W471" s="12">
        <f t="shared" si="421"/>
        <v>1</v>
      </c>
    </row>
    <row r="472" spans="1:24" x14ac:dyDescent="0.3">
      <c r="A472" s="43" t="s">
        <v>373</v>
      </c>
      <c r="B472" s="25" t="s">
        <v>855</v>
      </c>
      <c r="C472" s="7" t="s">
        <v>842</v>
      </c>
      <c r="D472" s="8" t="s">
        <v>403</v>
      </c>
      <c r="E472" s="33" t="s">
        <v>404</v>
      </c>
      <c r="F472" s="12">
        <v>0</v>
      </c>
      <c r="G472" s="12">
        <v>0</v>
      </c>
      <c r="H472" s="12">
        <v>0</v>
      </c>
      <c r="I472" s="12">
        <v>1</v>
      </c>
      <c r="J472" s="12">
        <v>1</v>
      </c>
      <c r="K472" s="12">
        <v>0</v>
      </c>
      <c r="L472" s="12">
        <v>1</v>
      </c>
      <c r="M472" s="12">
        <v>0</v>
      </c>
      <c r="N472" s="12">
        <v>3</v>
      </c>
      <c r="O472" s="12">
        <v>0</v>
      </c>
      <c r="P472" s="12">
        <v>0</v>
      </c>
      <c r="Q472" s="11">
        <f t="shared" si="417"/>
        <v>2</v>
      </c>
      <c r="R472" s="10">
        <v>0</v>
      </c>
      <c r="S472" s="10">
        <v>0</v>
      </c>
      <c r="T472" s="12">
        <f t="shared" si="418"/>
        <v>1</v>
      </c>
      <c r="U472" s="12">
        <f t="shared" si="419"/>
        <v>3</v>
      </c>
      <c r="V472" s="12">
        <f t="shared" si="420"/>
        <v>1</v>
      </c>
      <c r="W472" s="12">
        <f t="shared" si="421"/>
        <v>1</v>
      </c>
    </row>
    <row r="473" spans="1:24" x14ac:dyDescent="0.3">
      <c r="A473" s="43" t="s">
        <v>373</v>
      </c>
      <c r="B473" s="25" t="s">
        <v>855</v>
      </c>
      <c r="C473" s="7" t="s">
        <v>842</v>
      </c>
      <c r="D473" s="8" t="s">
        <v>405</v>
      </c>
      <c r="E473" s="33" t="s">
        <v>406</v>
      </c>
      <c r="F473" s="12">
        <v>0</v>
      </c>
      <c r="G473" s="12">
        <v>0</v>
      </c>
      <c r="H473" s="12">
        <v>0</v>
      </c>
      <c r="I473" s="12">
        <v>1</v>
      </c>
      <c r="J473" s="12">
        <v>1</v>
      </c>
      <c r="K473" s="12">
        <v>0</v>
      </c>
      <c r="L473" s="12">
        <v>1</v>
      </c>
      <c r="M473" s="12">
        <v>0</v>
      </c>
      <c r="N473" s="12">
        <v>3</v>
      </c>
      <c r="O473" s="12">
        <v>0</v>
      </c>
      <c r="P473" s="12">
        <v>0</v>
      </c>
      <c r="Q473" s="11">
        <f t="shared" si="417"/>
        <v>2</v>
      </c>
      <c r="R473" s="10">
        <v>0</v>
      </c>
      <c r="S473" s="10">
        <v>0</v>
      </c>
      <c r="T473" s="12">
        <f t="shared" si="418"/>
        <v>1</v>
      </c>
      <c r="U473" s="12">
        <f t="shared" si="419"/>
        <v>3</v>
      </c>
      <c r="V473" s="12">
        <f t="shared" si="420"/>
        <v>1</v>
      </c>
      <c r="W473" s="12">
        <f t="shared" si="421"/>
        <v>1</v>
      </c>
    </row>
    <row r="474" spans="1:24" x14ac:dyDescent="0.3">
      <c r="A474" s="43" t="s">
        <v>373</v>
      </c>
      <c r="B474" s="25" t="s">
        <v>855</v>
      </c>
      <c r="C474" s="7" t="s">
        <v>842</v>
      </c>
      <c r="D474" s="8" t="s">
        <v>407</v>
      </c>
      <c r="E474" s="33" t="s">
        <v>408</v>
      </c>
      <c r="F474" s="12">
        <v>0</v>
      </c>
      <c r="G474" s="12">
        <v>0</v>
      </c>
      <c r="H474" s="12">
        <v>0</v>
      </c>
      <c r="I474" s="12">
        <v>1</v>
      </c>
      <c r="J474" s="12">
        <v>1</v>
      </c>
      <c r="K474" s="12">
        <v>0</v>
      </c>
      <c r="L474" s="12">
        <v>1</v>
      </c>
      <c r="M474" s="12">
        <v>0</v>
      </c>
      <c r="N474" s="12">
        <v>3</v>
      </c>
      <c r="O474" s="12">
        <v>0</v>
      </c>
      <c r="P474" s="12">
        <v>0</v>
      </c>
      <c r="Q474" s="11">
        <f t="shared" si="417"/>
        <v>2</v>
      </c>
      <c r="R474" s="10">
        <v>0</v>
      </c>
      <c r="S474" s="10">
        <v>0</v>
      </c>
      <c r="T474" s="12">
        <f t="shared" si="418"/>
        <v>1</v>
      </c>
      <c r="U474" s="12">
        <f t="shared" si="419"/>
        <v>3</v>
      </c>
      <c r="V474" s="12">
        <f t="shared" si="420"/>
        <v>1</v>
      </c>
      <c r="W474" s="12">
        <f t="shared" si="421"/>
        <v>1</v>
      </c>
    </row>
    <row r="475" spans="1:24" x14ac:dyDescent="0.3">
      <c r="A475" s="43" t="s">
        <v>373</v>
      </c>
      <c r="B475" s="25" t="s">
        <v>855</v>
      </c>
      <c r="C475" s="7" t="s">
        <v>842</v>
      </c>
      <c r="D475" s="23" t="s">
        <v>409</v>
      </c>
      <c r="E475" s="33" t="s">
        <v>410</v>
      </c>
      <c r="F475" s="12">
        <v>0</v>
      </c>
      <c r="G475" s="12">
        <v>0</v>
      </c>
      <c r="H475" s="12">
        <v>0</v>
      </c>
      <c r="I475" s="12">
        <v>1</v>
      </c>
      <c r="J475" s="12">
        <v>1</v>
      </c>
      <c r="K475" s="12">
        <v>0</v>
      </c>
      <c r="L475" s="12">
        <v>1</v>
      </c>
      <c r="M475" s="12">
        <v>0</v>
      </c>
      <c r="N475" s="12">
        <v>3</v>
      </c>
      <c r="O475" s="12">
        <v>0</v>
      </c>
      <c r="P475" s="12">
        <v>0</v>
      </c>
      <c r="Q475" s="11">
        <f t="shared" si="417"/>
        <v>2</v>
      </c>
      <c r="R475" s="10">
        <v>0</v>
      </c>
      <c r="S475" s="10">
        <v>0</v>
      </c>
      <c r="T475" s="12">
        <f t="shared" si="418"/>
        <v>1</v>
      </c>
      <c r="U475" s="12">
        <f t="shared" si="419"/>
        <v>3</v>
      </c>
      <c r="V475" s="12">
        <f t="shared" si="420"/>
        <v>1</v>
      </c>
      <c r="W475" s="12">
        <f t="shared" si="421"/>
        <v>1</v>
      </c>
    </row>
    <row r="476" spans="1:24" x14ac:dyDescent="0.3">
      <c r="A476" s="43" t="s">
        <v>373</v>
      </c>
      <c r="B476" s="25" t="s">
        <v>855</v>
      </c>
      <c r="C476" s="7" t="s">
        <v>842</v>
      </c>
      <c r="D476" s="8" t="s">
        <v>411</v>
      </c>
      <c r="E476" s="33" t="s">
        <v>412</v>
      </c>
      <c r="F476" s="12">
        <v>0</v>
      </c>
      <c r="G476" s="12">
        <v>0</v>
      </c>
      <c r="H476" s="12">
        <v>0</v>
      </c>
      <c r="I476" s="12">
        <v>1</v>
      </c>
      <c r="J476" s="12">
        <v>1</v>
      </c>
      <c r="K476" s="12">
        <v>0</v>
      </c>
      <c r="L476" s="12">
        <v>1</v>
      </c>
      <c r="M476" s="12">
        <v>0</v>
      </c>
      <c r="N476" s="12">
        <v>3</v>
      </c>
      <c r="O476" s="12">
        <v>0</v>
      </c>
      <c r="P476" s="12">
        <v>0</v>
      </c>
      <c r="Q476" s="11">
        <f t="shared" si="417"/>
        <v>2</v>
      </c>
      <c r="R476" s="10">
        <v>0</v>
      </c>
      <c r="S476" s="10">
        <v>0</v>
      </c>
      <c r="T476" s="12">
        <f t="shared" si="418"/>
        <v>1</v>
      </c>
      <c r="U476" s="12">
        <f t="shared" si="419"/>
        <v>3</v>
      </c>
      <c r="V476" s="12">
        <f t="shared" si="420"/>
        <v>1</v>
      </c>
      <c r="W476" s="12">
        <f t="shared" si="421"/>
        <v>1</v>
      </c>
    </row>
    <row r="477" spans="1:24" x14ac:dyDescent="0.3">
      <c r="A477" s="43" t="s">
        <v>373</v>
      </c>
      <c r="B477" s="25" t="s">
        <v>855</v>
      </c>
      <c r="C477" s="7" t="s">
        <v>842</v>
      </c>
      <c r="D477" s="23" t="s">
        <v>413</v>
      </c>
      <c r="E477" s="33" t="s">
        <v>414</v>
      </c>
      <c r="F477" s="12">
        <v>0</v>
      </c>
      <c r="G477" s="12">
        <v>0</v>
      </c>
      <c r="H477" s="12">
        <v>0</v>
      </c>
      <c r="I477" s="12">
        <v>1</v>
      </c>
      <c r="J477" s="12">
        <v>1</v>
      </c>
      <c r="K477" s="12">
        <v>0</v>
      </c>
      <c r="L477" s="12">
        <v>1</v>
      </c>
      <c r="M477" s="12">
        <v>0</v>
      </c>
      <c r="N477" s="12">
        <v>1</v>
      </c>
      <c r="O477" s="12">
        <v>0</v>
      </c>
      <c r="P477" s="12">
        <v>0</v>
      </c>
      <c r="Q477" s="11">
        <f t="shared" si="417"/>
        <v>1</v>
      </c>
      <c r="R477" s="10">
        <v>0</v>
      </c>
      <c r="S477" s="10">
        <v>0</v>
      </c>
      <c r="T477" s="12">
        <f t="shared" si="418"/>
        <v>1</v>
      </c>
      <c r="U477" s="12">
        <f t="shared" si="419"/>
        <v>1</v>
      </c>
      <c r="V477" s="12">
        <f t="shared" si="420"/>
        <v>1</v>
      </c>
      <c r="W477" s="12">
        <f t="shared" si="421"/>
        <v>1</v>
      </c>
    </row>
    <row r="478" spans="1:24" x14ac:dyDescent="0.3">
      <c r="A478" s="13" t="s">
        <v>373</v>
      </c>
      <c r="B478" s="14" t="s">
        <v>855</v>
      </c>
      <c r="C478" s="15" t="s">
        <v>842</v>
      </c>
      <c r="D478" s="16" t="s">
        <v>29</v>
      </c>
      <c r="E478" s="17" t="s">
        <v>23</v>
      </c>
      <c r="F478" s="44">
        <f>SUM(F471:F477)</f>
        <v>0</v>
      </c>
      <c r="G478" s="44">
        <f t="shared" ref="G478:W478" si="443">SUM(G471:G477)</f>
        <v>0</v>
      </c>
      <c r="H478" s="44">
        <f t="shared" si="443"/>
        <v>0</v>
      </c>
      <c r="I478" s="44">
        <f t="shared" si="443"/>
        <v>7</v>
      </c>
      <c r="J478" s="44">
        <f t="shared" si="443"/>
        <v>7</v>
      </c>
      <c r="K478" s="44">
        <f t="shared" si="443"/>
        <v>0</v>
      </c>
      <c r="L478" s="44">
        <f t="shared" si="443"/>
        <v>7</v>
      </c>
      <c r="M478" s="44">
        <f t="shared" si="443"/>
        <v>0</v>
      </c>
      <c r="N478" s="44">
        <f t="shared" si="443"/>
        <v>19</v>
      </c>
      <c r="O478" s="44">
        <f t="shared" si="443"/>
        <v>0</v>
      </c>
      <c r="P478" s="44">
        <f t="shared" si="443"/>
        <v>0</v>
      </c>
      <c r="Q478" s="18">
        <f t="shared" si="443"/>
        <v>13</v>
      </c>
      <c r="R478" s="18">
        <f t="shared" si="443"/>
        <v>0</v>
      </c>
      <c r="S478" s="18">
        <f t="shared" si="443"/>
        <v>0</v>
      </c>
      <c r="T478" s="18">
        <f t="shared" si="443"/>
        <v>7</v>
      </c>
      <c r="U478" s="18">
        <f t="shared" si="443"/>
        <v>19</v>
      </c>
      <c r="V478" s="18">
        <f t="shared" si="443"/>
        <v>7</v>
      </c>
      <c r="W478" s="18">
        <f t="shared" si="443"/>
        <v>7</v>
      </c>
      <c r="X478" s="19" t="s">
        <v>30</v>
      </c>
    </row>
    <row r="479" spans="1:24" x14ac:dyDescent="0.3">
      <c r="A479" s="13" t="s">
        <v>373</v>
      </c>
      <c r="B479" s="14" t="s">
        <v>855</v>
      </c>
      <c r="C479" s="15" t="s">
        <v>842</v>
      </c>
      <c r="D479" s="16" t="s">
        <v>29</v>
      </c>
      <c r="E479" s="17" t="s">
        <v>23</v>
      </c>
      <c r="F479" s="44">
        <f>AVERAGE(F471:F477)</f>
        <v>0</v>
      </c>
      <c r="G479" s="44">
        <f t="shared" ref="G479:W479" si="444">AVERAGE(G471:G477)</f>
        <v>0</v>
      </c>
      <c r="H479" s="44">
        <f t="shared" si="444"/>
        <v>0</v>
      </c>
      <c r="I479" s="44">
        <f t="shared" si="444"/>
        <v>1</v>
      </c>
      <c r="J479" s="44">
        <f t="shared" si="444"/>
        <v>1</v>
      </c>
      <c r="K479" s="44">
        <f t="shared" si="444"/>
        <v>0</v>
      </c>
      <c r="L479" s="44">
        <f t="shared" si="444"/>
        <v>1</v>
      </c>
      <c r="M479" s="44">
        <f t="shared" si="444"/>
        <v>0</v>
      </c>
      <c r="N479" s="44">
        <f t="shared" si="444"/>
        <v>2.7142857142857144</v>
      </c>
      <c r="O479" s="44">
        <f t="shared" si="444"/>
        <v>0</v>
      </c>
      <c r="P479" s="44">
        <f t="shared" si="444"/>
        <v>0</v>
      </c>
      <c r="Q479" s="18">
        <f t="shared" si="444"/>
        <v>1.8571428571428572</v>
      </c>
      <c r="R479" s="18">
        <f t="shared" si="444"/>
        <v>0</v>
      </c>
      <c r="S479" s="18">
        <f t="shared" si="444"/>
        <v>0</v>
      </c>
      <c r="T479" s="18">
        <f t="shared" si="444"/>
        <v>1</v>
      </c>
      <c r="U479" s="18">
        <f t="shared" si="444"/>
        <v>2.7142857142857144</v>
      </c>
      <c r="V479" s="18">
        <f t="shared" si="444"/>
        <v>1</v>
      </c>
      <c r="W479" s="18">
        <f t="shared" si="444"/>
        <v>1</v>
      </c>
      <c r="X479" s="19" t="s">
        <v>31</v>
      </c>
    </row>
    <row r="480" spans="1:24" x14ac:dyDescent="0.3">
      <c r="A480" s="13" t="s">
        <v>373</v>
      </c>
      <c r="B480" s="14" t="s">
        <v>855</v>
      </c>
      <c r="C480" s="15" t="s">
        <v>842</v>
      </c>
      <c r="D480" s="16" t="s">
        <v>29</v>
      </c>
      <c r="E480" s="17" t="s">
        <v>23</v>
      </c>
      <c r="F480" s="44">
        <f>_xlfn.STDEV.P(F471:F477)</f>
        <v>0</v>
      </c>
      <c r="G480" s="44">
        <f t="shared" ref="G480:W480" si="445">_xlfn.STDEV.P(G471:G477)</f>
        <v>0</v>
      </c>
      <c r="H480" s="44">
        <f t="shared" si="445"/>
        <v>0</v>
      </c>
      <c r="I480" s="44">
        <f t="shared" si="445"/>
        <v>0</v>
      </c>
      <c r="J480" s="44">
        <f t="shared" si="445"/>
        <v>0</v>
      </c>
      <c r="K480" s="44">
        <f t="shared" si="445"/>
        <v>0</v>
      </c>
      <c r="L480" s="44">
        <f t="shared" si="445"/>
        <v>0</v>
      </c>
      <c r="M480" s="44">
        <f t="shared" si="445"/>
        <v>0</v>
      </c>
      <c r="N480" s="44">
        <f t="shared" si="445"/>
        <v>0.6998542122237652</v>
      </c>
      <c r="O480" s="44">
        <f t="shared" si="445"/>
        <v>0</v>
      </c>
      <c r="P480" s="44">
        <f t="shared" si="445"/>
        <v>0</v>
      </c>
      <c r="Q480" s="18">
        <f t="shared" si="445"/>
        <v>0.3499271061118826</v>
      </c>
      <c r="R480" s="18">
        <f t="shared" si="445"/>
        <v>0</v>
      </c>
      <c r="S480" s="18">
        <f t="shared" si="445"/>
        <v>0</v>
      </c>
      <c r="T480" s="18">
        <f t="shared" si="445"/>
        <v>0</v>
      </c>
      <c r="U480" s="18">
        <f t="shared" si="445"/>
        <v>0.6998542122237652</v>
      </c>
      <c r="V480" s="18">
        <f t="shared" si="445"/>
        <v>0</v>
      </c>
      <c r="W480" s="18">
        <f t="shared" si="445"/>
        <v>0</v>
      </c>
      <c r="X480" s="19" t="s">
        <v>32</v>
      </c>
    </row>
    <row r="481" spans="1:24" x14ac:dyDescent="0.3">
      <c r="A481" s="43" t="s">
        <v>373</v>
      </c>
      <c r="B481" s="25" t="s">
        <v>856</v>
      </c>
      <c r="C481" s="7" t="s">
        <v>842</v>
      </c>
      <c r="D481" s="8" t="s">
        <v>415</v>
      </c>
      <c r="E481" s="33" t="s">
        <v>416</v>
      </c>
      <c r="F481" s="12">
        <v>0</v>
      </c>
      <c r="G481" s="12">
        <v>0</v>
      </c>
      <c r="H481" s="12">
        <v>0</v>
      </c>
      <c r="I481" s="12">
        <v>1</v>
      </c>
      <c r="J481" s="12">
        <v>1</v>
      </c>
      <c r="K481" s="12">
        <v>0</v>
      </c>
      <c r="L481" s="12">
        <v>1</v>
      </c>
      <c r="M481" s="12">
        <v>0</v>
      </c>
      <c r="N481" s="12">
        <v>2</v>
      </c>
      <c r="O481" s="12">
        <v>0</v>
      </c>
      <c r="P481" s="12">
        <v>0</v>
      </c>
      <c r="Q481" s="11">
        <f t="shared" si="417"/>
        <v>1.5</v>
      </c>
      <c r="R481" s="10">
        <v>0</v>
      </c>
      <c r="S481" s="10">
        <v>0</v>
      </c>
      <c r="T481" s="12">
        <f t="shared" si="418"/>
        <v>1</v>
      </c>
      <c r="U481" s="12">
        <f t="shared" si="419"/>
        <v>2</v>
      </c>
      <c r="V481" s="12">
        <f t="shared" si="420"/>
        <v>1</v>
      </c>
      <c r="W481" s="12">
        <f t="shared" si="421"/>
        <v>1</v>
      </c>
    </row>
    <row r="482" spans="1:24" x14ac:dyDescent="0.3">
      <c r="A482" s="43" t="s">
        <v>373</v>
      </c>
      <c r="B482" s="25" t="s">
        <v>856</v>
      </c>
      <c r="C482" s="7" t="s">
        <v>842</v>
      </c>
      <c r="D482" s="23" t="s">
        <v>417</v>
      </c>
      <c r="E482" s="33" t="s">
        <v>418</v>
      </c>
      <c r="F482" s="12">
        <v>0</v>
      </c>
      <c r="G482" s="12">
        <v>0</v>
      </c>
      <c r="H482" s="12">
        <v>0</v>
      </c>
      <c r="I482" s="12">
        <v>1</v>
      </c>
      <c r="J482" s="12">
        <v>1</v>
      </c>
      <c r="K482" s="12">
        <v>0</v>
      </c>
      <c r="L482" s="12">
        <v>1</v>
      </c>
      <c r="M482" s="12">
        <v>0</v>
      </c>
      <c r="N482" s="12">
        <v>1</v>
      </c>
      <c r="O482" s="12">
        <v>0</v>
      </c>
      <c r="P482" s="12">
        <v>0</v>
      </c>
      <c r="Q482" s="11">
        <f t="shared" si="417"/>
        <v>1</v>
      </c>
      <c r="R482" s="10">
        <v>0</v>
      </c>
      <c r="S482" s="10">
        <v>0</v>
      </c>
      <c r="T482" s="12">
        <f t="shared" si="418"/>
        <v>1</v>
      </c>
      <c r="U482" s="12">
        <f t="shared" si="419"/>
        <v>1</v>
      </c>
      <c r="V482" s="12">
        <f t="shared" si="420"/>
        <v>1</v>
      </c>
      <c r="W482" s="12">
        <f t="shared" si="421"/>
        <v>1</v>
      </c>
    </row>
    <row r="483" spans="1:24" x14ac:dyDescent="0.3">
      <c r="A483" s="43" t="s">
        <v>373</v>
      </c>
      <c r="B483" s="25" t="s">
        <v>856</v>
      </c>
      <c r="C483" s="7" t="s">
        <v>842</v>
      </c>
      <c r="D483" s="8" t="s">
        <v>419</v>
      </c>
      <c r="E483" s="33" t="s">
        <v>420</v>
      </c>
      <c r="F483" s="12">
        <v>0</v>
      </c>
      <c r="G483" s="12">
        <v>0</v>
      </c>
      <c r="H483" s="12">
        <v>0</v>
      </c>
      <c r="I483" s="12">
        <v>1</v>
      </c>
      <c r="J483" s="12">
        <v>1</v>
      </c>
      <c r="K483" s="12">
        <v>0</v>
      </c>
      <c r="L483" s="12">
        <v>1</v>
      </c>
      <c r="M483" s="12">
        <v>0</v>
      </c>
      <c r="N483" s="12">
        <v>2</v>
      </c>
      <c r="O483" s="12">
        <v>0</v>
      </c>
      <c r="P483" s="12">
        <v>0</v>
      </c>
      <c r="Q483" s="11">
        <f t="shared" si="417"/>
        <v>1.5</v>
      </c>
      <c r="R483" s="10">
        <v>0</v>
      </c>
      <c r="S483" s="10">
        <v>0</v>
      </c>
      <c r="T483" s="12">
        <f t="shared" si="418"/>
        <v>1</v>
      </c>
      <c r="U483" s="12">
        <f t="shared" si="419"/>
        <v>2</v>
      </c>
      <c r="V483" s="12">
        <f t="shared" si="420"/>
        <v>1</v>
      </c>
      <c r="W483" s="12">
        <f t="shared" si="421"/>
        <v>1</v>
      </c>
    </row>
    <row r="484" spans="1:24" x14ac:dyDescent="0.3">
      <c r="A484" s="13" t="s">
        <v>373</v>
      </c>
      <c r="B484" s="14" t="s">
        <v>856</v>
      </c>
      <c r="C484" s="15" t="s">
        <v>842</v>
      </c>
      <c r="D484" s="16" t="s">
        <v>29</v>
      </c>
      <c r="E484" s="17" t="s">
        <v>23</v>
      </c>
      <c r="F484" s="44">
        <f>SUM(F481:F483)</f>
        <v>0</v>
      </c>
      <c r="G484" s="44">
        <f t="shared" ref="G484:W484" si="446">SUM(G481:G483)</f>
        <v>0</v>
      </c>
      <c r="H484" s="44">
        <f t="shared" si="446"/>
        <v>0</v>
      </c>
      <c r="I484" s="44">
        <f t="shared" si="446"/>
        <v>3</v>
      </c>
      <c r="J484" s="44">
        <f t="shared" si="446"/>
        <v>3</v>
      </c>
      <c r="K484" s="44">
        <f t="shared" si="446"/>
        <v>0</v>
      </c>
      <c r="L484" s="44">
        <f t="shared" si="446"/>
        <v>3</v>
      </c>
      <c r="M484" s="44">
        <f t="shared" si="446"/>
        <v>0</v>
      </c>
      <c r="N484" s="44">
        <f t="shared" si="446"/>
        <v>5</v>
      </c>
      <c r="O484" s="44">
        <f t="shared" si="446"/>
        <v>0</v>
      </c>
      <c r="P484" s="44">
        <f t="shared" si="446"/>
        <v>0</v>
      </c>
      <c r="Q484" s="18">
        <f t="shared" si="446"/>
        <v>4</v>
      </c>
      <c r="R484" s="18">
        <f t="shared" si="446"/>
        <v>0</v>
      </c>
      <c r="S484" s="18">
        <f t="shared" si="446"/>
        <v>0</v>
      </c>
      <c r="T484" s="18">
        <f t="shared" si="446"/>
        <v>3</v>
      </c>
      <c r="U484" s="18">
        <f t="shared" si="446"/>
        <v>5</v>
      </c>
      <c r="V484" s="18">
        <f t="shared" si="446"/>
        <v>3</v>
      </c>
      <c r="W484" s="18">
        <f t="shared" si="446"/>
        <v>3</v>
      </c>
      <c r="X484" s="19" t="s">
        <v>30</v>
      </c>
    </row>
    <row r="485" spans="1:24" x14ac:dyDescent="0.3">
      <c r="A485" s="13" t="s">
        <v>373</v>
      </c>
      <c r="B485" s="14" t="s">
        <v>856</v>
      </c>
      <c r="C485" s="15" t="s">
        <v>842</v>
      </c>
      <c r="D485" s="16" t="s">
        <v>29</v>
      </c>
      <c r="E485" s="17" t="s">
        <v>23</v>
      </c>
      <c r="F485" s="44">
        <f>AVERAGE(F481:F483)</f>
        <v>0</v>
      </c>
      <c r="G485" s="44">
        <f t="shared" ref="G485:W485" si="447">AVERAGE(G481:G483)</f>
        <v>0</v>
      </c>
      <c r="H485" s="44">
        <f t="shared" si="447"/>
        <v>0</v>
      </c>
      <c r="I485" s="44">
        <f t="shared" si="447"/>
        <v>1</v>
      </c>
      <c r="J485" s="44">
        <f t="shared" si="447"/>
        <v>1</v>
      </c>
      <c r="K485" s="44">
        <f t="shared" si="447"/>
        <v>0</v>
      </c>
      <c r="L485" s="44">
        <f t="shared" si="447"/>
        <v>1</v>
      </c>
      <c r="M485" s="44">
        <f t="shared" si="447"/>
        <v>0</v>
      </c>
      <c r="N485" s="44">
        <f t="shared" si="447"/>
        <v>1.6666666666666667</v>
      </c>
      <c r="O485" s="44">
        <f t="shared" si="447"/>
        <v>0</v>
      </c>
      <c r="P485" s="44">
        <f t="shared" si="447"/>
        <v>0</v>
      </c>
      <c r="Q485" s="18">
        <f t="shared" si="447"/>
        <v>1.3333333333333333</v>
      </c>
      <c r="R485" s="18">
        <f t="shared" si="447"/>
        <v>0</v>
      </c>
      <c r="S485" s="18">
        <f t="shared" si="447"/>
        <v>0</v>
      </c>
      <c r="T485" s="18">
        <f t="shared" si="447"/>
        <v>1</v>
      </c>
      <c r="U485" s="18">
        <f t="shared" si="447"/>
        <v>1.6666666666666667</v>
      </c>
      <c r="V485" s="18">
        <f t="shared" si="447"/>
        <v>1</v>
      </c>
      <c r="W485" s="18">
        <f t="shared" si="447"/>
        <v>1</v>
      </c>
      <c r="X485" s="19" t="s">
        <v>31</v>
      </c>
    </row>
    <row r="486" spans="1:24" x14ac:dyDescent="0.3">
      <c r="A486" s="13" t="s">
        <v>373</v>
      </c>
      <c r="B486" s="14" t="s">
        <v>856</v>
      </c>
      <c r="C486" s="15" t="s">
        <v>842</v>
      </c>
      <c r="D486" s="16" t="s">
        <v>29</v>
      </c>
      <c r="E486" s="17" t="s">
        <v>23</v>
      </c>
      <c r="F486" s="44">
        <f>_xlfn.STDEV.P(F481:F483)</f>
        <v>0</v>
      </c>
      <c r="G486" s="44">
        <f t="shared" ref="G486:W486" si="448">_xlfn.STDEV.P(G481:G483)</f>
        <v>0</v>
      </c>
      <c r="H486" s="44">
        <f t="shared" si="448"/>
        <v>0</v>
      </c>
      <c r="I486" s="44">
        <f t="shared" si="448"/>
        <v>0</v>
      </c>
      <c r="J486" s="44">
        <f t="shared" si="448"/>
        <v>0</v>
      </c>
      <c r="K486" s="44">
        <f t="shared" si="448"/>
        <v>0</v>
      </c>
      <c r="L486" s="44">
        <f t="shared" si="448"/>
        <v>0</v>
      </c>
      <c r="M486" s="44">
        <f t="shared" si="448"/>
        <v>0</v>
      </c>
      <c r="N486" s="44">
        <f t="shared" si="448"/>
        <v>0.47140452079103168</v>
      </c>
      <c r="O486" s="44">
        <f t="shared" si="448"/>
        <v>0</v>
      </c>
      <c r="P486" s="44">
        <f t="shared" si="448"/>
        <v>0</v>
      </c>
      <c r="Q486" s="18">
        <f t="shared" si="448"/>
        <v>0.23570226039551584</v>
      </c>
      <c r="R486" s="18">
        <f t="shared" si="448"/>
        <v>0</v>
      </c>
      <c r="S486" s="18">
        <f t="shared" si="448"/>
        <v>0</v>
      </c>
      <c r="T486" s="18">
        <f t="shared" si="448"/>
        <v>0</v>
      </c>
      <c r="U486" s="18">
        <f t="shared" si="448"/>
        <v>0.47140452079103168</v>
      </c>
      <c r="V486" s="18">
        <f t="shared" si="448"/>
        <v>0</v>
      </c>
      <c r="W486" s="18">
        <f t="shared" si="448"/>
        <v>0</v>
      </c>
      <c r="X486" s="19" t="s">
        <v>32</v>
      </c>
    </row>
    <row r="487" spans="1:24" x14ac:dyDescent="0.3">
      <c r="A487" s="43" t="s">
        <v>373</v>
      </c>
      <c r="B487" s="25" t="s">
        <v>847</v>
      </c>
      <c r="C487" s="7" t="s">
        <v>842</v>
      </c>
      <c r="D487" s="23" t="s">
        <v>421</v>
      </c>
      <c r="E487" s="33" t="s">
        <v>34</v>
      </c>
      <c r="F487" s="12">
        <v>0</v>
      </c>
      <c r="G487" s="12">
        <v>0</v>
      </c>
      <c r="H487" s="12">
        <v>0</v>
      </c>
      <c r="I487" s="12">
        <v>2</v>
      </c>
      <c r="J487" s="12">
        <v>1</v>
      </c>
      <c r="K487" s="12">
        <v>0</v>
      </c>
      <c r="L487" s="12">
        <v>1</v>
      </c>
      <c r="M487" s="12">
        <v>0</v>
      </c>
      <c r="N487" s="12">
        <v>1</v>
      </c>
      <c r="O487" s="12">
        <v>0</v>
      </c>
      <c r="P487" s="12">
        <v>0</v>
      </c>
      <c r="Q487" s="11">
        <f t="shared" si="417"/>
        <v>1</v>
      </c>
      <c r="R487" s="10">
        <v>0</v>
      </c>
      <c r="S487" s="10">
        <v>0</v>
      </c>
      <c r="T487" s="12">
        <f t="shared" si="418"/>
        <v>1.5</v>
      </c>
      <c r="U487" s="12">
        <f t="shared" si="419"/>
        <v>1</v>
      </c>
      <c r="V487" s="12">
        <f t="shared" si="420"/>
        <v>2</v>
      </c>
      <c r="W487" s="12">
        <f t="shared" si="421"/>
        <v>2</v>
      </c>
    </row>
    <row r="488" spans="1:24" x14ac:dyDescent="0.3">
      <c r="A488" s="43" t="s">
        <v>373</v>
      </c>
      <c r="B488" s="25" t="s">
        <v>847</v>
      </c>
      <c r="C488" s="7" t="s">
        <v>842</v>
      </c>
      <c r="D488" s="8" t="s">
        <v>422</v>
      </c>
      <c r="E488" s="28" t="s">
        <v>423</v>
      </c>
      <c r="F488" s="12">
        <v>0</v>
      </c>
      <c r="G488" s="12">
        <v>0</v>
      </c>
      <c r="H488" s="12">
        <v>0</v>
      </c>
      <c r="I488" s="12">
        <v>2</v>
      </c>
      <c r="J488" s="12">
        <v>3</v>
      </c>
      <c r="K488" s="12">
        <v>0</v>
      </c>
      <c r="L488" s="12">
        <v>1</v>
      </c>
      <c r="M488" s="12">
        <v>0</v>
      </c>
      <c r="N488" s="12">
        <v>1</v>
      </c>
      <c r="O488" s="12">
        <v>0</v>
      </c>
      <c r="P488" s="12">
        <v>0</v>
      </c>
      <c r="Q488" s="11">
        <f t="shared" si="417"/>
        <v>2</v>
      </c>
      <c r="R488" s="10">
        <v>0</v>
      </c>
      <c r="S488" s="10">
        <v>0</v>
      </c>
      <c r="T488" s="12">
        <f t="shared" si="418"/>
        <v>2.5</v>
      </c>
      <c r="U488" s="12">
        <f t="shared" si="419"/>
        <v>1</v>
      </c>
      <c r="V488" s="12">
        <f t="shared" si="420"/>
        <v>2</v>
      </c>
      <c r="W488" s="12">
        <f t="shared" si="421"/>
        <v>2</v>
      </c>
    </row>
    <row r="489" spans="1:24" x14ac:dyDescent="0.3">
      <c r="A489" s="43" t="s">
        <v>373</v>
      </c>
      <c r="B489" s="25" t="s">
        <v>847</v>
      </c>
      <c r="C489" s="7" t="s">
        <v>842</v>
      </c>
      <c r="D489" s="8" t="s">
        <v>424</v>
      </c>
      <c r="E489" s="28" t="s">
        <v>425</v>
      </c>
      <c r="F489" s="12">
        <v>0</v>
      </c>
      <c r="G489" s="12">
        <v>0</v>
      </c>
      <c r="H489" s="12">
        <v>0</v>
      </c>
      <c r="I489" s="12">
        <v>1</v>
      </c>
      <c r="J489" s="12">
        <v>1</v>
      </c>
      <c r="K489" s="12">
        <v>0</v>
      </c>
      <c r="L489" s="12">
        <v>1</v>
      </c>
      <c r="M489" s="12">
        <v>0</v>
      </c>
      <c r="N489" s="12">
        <v>2</v>
      </c>
      <c r="O489" s="12">
        <v>0</v>
      </c>
      <c r="P489" s="12">
        <v>0</v>
      </c>
      <c r="Q489" s="11">
        <f t="shared" si="417"/>
        <v>1.5</v>
      </c>
      <c r="R489" s="10">
        <v>0</v>
      </c>
      <c r="S489" s="10">
        <v>0</v>
      </c>
      <c r="T489" s="12">
        <f t="shared" si="418"/>
        <v>1</v>
      </c>
      <c r="U489" s="12">
        <f t="shared" si="419"/>
        <v>2</v>
      </c>
      <c r="V489" s="12">
        <f t="shared" si="420"/>
        <v>1</v>
      </c>
      <c r="W489" s="12">
        <f t="shared" si="421"/>
        <v>1</v>
      </c>
    </row>
    <row r="490" spans="1:24" x14ac:dyDescent="0.3">
      <c r="A490" s="13" t="s">
        <v>373</v>
      </c>
      <c r="B490" s="14" t="s">
        <v>847</v>
      </c>
      <c r="C490" s="15" t="s">
        <v>842</v>
      </c>
      <c r="D490" s="16" t="s">
        <v>29</v>
      </c>
      <c r="E490" s="17" t="s">
        <v>23</v>
      </c>
      <c r="F490" s="44">
        <f>SUM(F487:F489)</f>
        <v>0</v>
      </c>
      <c r="G490" s="44">
        <f t="shared" ref="G490:W490" si="449">SUM(G487:G489)</f>
        <v>0</v>
      </c>
      <c r="H490" s="44">
        <f t="shared" si="449"/>
        <v>0</v>
      </c>
      <c r="I490" s="44">
        <f t="shared" si="449"/>
        <v>5</v>
      </c>
      <c r="J490" s="44">
        <f t="shared" si="449"/>
        <v>5</v>
      </c>
      <c r="K490" s="44">
        <f t="shared" si="449"/>
        <v>0</v>
      </c>
      <c r="L490" s="44">
        <f t="shared" si="449"/>
        <v>3</v>
      </c>
      <c r="M490" s="44">
        <f t="shared" si="449"/>
        <v>0</v>
      </c>
      <c r="N490" s="44">
        <f t="shared" si="449"/>
        <v>4</v>
      </c>
      <c r="O490" s="44">
        <f t="shared" si="449"/>
        <v>0</v>
      </c>
      <c r="P490" s="44">
        <f t="shared" si="449"/>
        <v>0</v>
      </c>
      <c r="Q490" s="18">
        <f t="shared" si="449"/>
        <v>4.5</v>
      </c>
      <c r="R490" s="18">
        <f t="shared" si="449"/>
        <v>0</v>
      </c>
      <c r="S490" s="18">
        <f t="shared" si="449"/>
        <v>0</v>
      </c>
      <c r="T490" s="18">
        <f t="shared" si="449"/>
        <v>5</v>
      </c>
      <c r="U490" s="18">
        <f t="shared" si="449"/>
        <v>4</v>
      </c>
      <c r="V490" s="18">
        <f t="shared" si="449"/>
        <v>5</v>
      </c>
      <c r="W490" s="18">
        <f t="shared" si="449"/>
        <v>5</v>
      </c>
      <c r="X490" s="19" t="s">
        <v>30</v>
      </c>
    </row>
    <row r="491" spans="1:24" x14ac:dyDescent="0.3">
      <c r="A491" s="13" t="s">
        <v>373</v>
      </c>
      <c r="B491" s="14" t="s">
        <v>847</v>
      </c>
      <c r="C491" s="15" t="s">
        <v>842</v>
      </c>
      <c r="D491" s="16" t="s">
        <v>29</v>
      </c>
      <c r="E491" s="17" t="s">
        <v>23</v>
      </c>
      <c r="F491" s="44">
        <f>AVERAGE(F487:F489)</f>
        <v>0</v>
      </c>
      <c r="G491" s="44">
        <f t="shared" ref="G491:W491" si="450">AVERAGE(G487:G489)</f>
        <v>0</v>
      </c>
      <c r="H491" s="44">
        <f t="shared" si="450"/>
        <v>0</v>
      </c>
      <c r="I491" s="44">
        <f t="shared" si="450"/>
        <v>1.6666666666666667</v>
      </c>
      <c r="J491" s="44">
        <f t="shared" si="450"/>
        <v>1.6666666666666667</v>
      </c>
      <c r="K491" s="44">
        <f t="shared" si="450"/>
        <v>0</v>
      </c>
      <c r="L491" s="44">
        <f t="shared" si="450"/>
        <v>1</v>
      </c>
      <c r="M491" s="44">
        <f t="shared" si="450"/>
        <v>0</v>
      </c>
      <c r="N491" s="44">
        <f t="shared" si="450"/>
        <v>1.3333333333333333</v>
      </c>
      <c r="O491" s="44">
        <f t="shared" si="450"/>
        <v>0</v>
      </c>
      <c r="P491" s="44">
        <f t="shared" si="450"/>
        <v>0</v>
      </c>
      <c r="Q491" s="18">
        <f t="shared" si="450"/>
        <v>1.5</v>
      </c>
      <c r="R491" s="18">
        <f t="shared" si="450"/>
        <v>0</v>
      </c>
      <c r="S491" s="18">
        <f t="shared" si="450"/>
        <v>0</v>
      </c>
      <c r="T491" s="18">
        <f t="shared" si="450"/>
        <v>1.6666666666666667</v>
      </c>
      <c r="U491" s="18">
        <f t="shared" si="450"/>
        <v>1.3333333333333333</v>
      </c>
      <c r="V491" s="18">
        <f t="shared" si="450"/>
        <v>1.6666666666666667</v>
      </c>
      <c r="W491" s="18">
        <f t="shared" si="450"/>
        <v>1.6666666666666667</v>
      </c>
      <c r="X491" s="19" t="s">
        <v>31</v>
      </c>
    </row>
    <row r="492" spans="1:24" x14ac:dyDescent="0.3">
      <c r="A492" s="13" t="s">
        <v>373</v>
      </c>
      <c r="B492" s="14" t="s">
        <v>847</v>
      </c>
      <c r="C492" s="15" t="s">
        <v>842</v>
      </c>
      <c r="D492" s="16" t="s">
        <v>29</v>
      </c>
      <c r="E492" s="17" t="s">
        <v>23</v>
      </c>
      <c r="F492" s="44">
        <f>_xlfn.STDEV.P(F487:F489)</f>
        <v>0</v>
      </c>
      <c r="G492" s="44">
        <f t="shared" ref="G492:W492" si="451">_xlfn.STDEV.P(G487:G489)</f>
        <v>0</v>
      </c>
      <c r="H492" s="44">
        <f t="shared" si="451"/>
        <v>0</v>
      </c>
      <c r="I492" s="44">
        <f t="shared" si="451"/>
        <v>0.47140452079103168</v>
      </c>
      <c r="J492" s="44">
        <f t="shared" si="451"/>
        <v>0.94280904158206336</v>
      </c>
      <c r="K492" s="44">
        <f t="shared" si="451"/>
        <v>0</v>
      </c>
      <c r="L492" s="44">
        <f t="shared" si="451"/>
        <v>0</v>
      </c>
      <c r="M492" s="44">
        <f t="shared" si="451"/>
        <v>0</v>
      </c>
      <c r="N492" s="44">
        <f t="shared" si="451"/>
        <v>0.47140452079103168</v>
      </c>
      <c r="O492" s="44">
        <f t="shared" si="451"/>
        <v>0</v>
      </c>
      <c r="P492" s="44">
        <f t="shared" si="451"/>
        <v>0</v>
      </c>
      <c r="Q492" s="18">
        <f t="shared" si="451"/>
        <v>0.40824829046386302</v>
      </c>
      <c r="R492" s="18">
        <f t="shared" si="451"/>
        <v>0</v>
      </c>
      <c r="S492" s="18">
        <f t="shared" si="451"/>
        <v>0</v>
      </c>
      <c r="T492" s="18">
        <f t="shared" si="451"/>
        <v>0.62360956446232352</v>
      </c>
      <c r="U492" s="18">
        <f t="shared" si="451"/>
        <v>0.47140452079103168</v>
      </c>
      <c r="V492" s="18">
        <f t="shared" si="451"/>
        <v>0.47140452079103168</v>
      </c>
      <c r="W492" s="18">
        <f t="shared" si="451"/>
        <v>0.47140452079103168</v>
      </c>
      <c r="X492" s="19" t="s">
        <v>32</v>
      </c>
    </row>
    <row r="493" spans="1:24" x14ac:dyDescent="0.3">
      <c r="A493" s="43" t="s">
        <v>373</v>
      </c>
      <c r="B493" s="25" t="s">
        <v>848</v>
      </c>
      <c r="C493" s="7" t="s">
        <v>842</v>
      </c>
      <c r="D493" s="8" t="s">
        <v>422</v>
      </c>
      <c r="E493" s="28" t="s">
        <v>423</v>
      </c>
      <c r="F493" s="12">
        <v>0</v>
      </c>
      <c r="G493" s="12">
        <v>0</v>
      </c>
      <c r="H493" s="12">
        <v>0</v>
      </c>
      <c r="I493" s="12">
        <v>2</v>
      </c>
      <c r="J493" s="12">
        <v>3</v>
      </c>
      <c r="K493" s="12">
        <v>0</v>
      </c>
      <c r="L493" s="12">
        <v>1</v>
      </c>
      <c r="M493" s="12">
        <v>0</v>
      </c>
      <c r="N493" s="12">
        <v>1</v>
      </c>
      <c r="O493" s="12">
        <v>0</v>
      </c>
      <c r="P493" s="12">
        <v>0</v>
      </c>
      <c r="Q493" s="11">
        <f t="shared" si="417"/>
        <v>2</v>
      </c>
      <c r="R493" s="10">
        <v>0</v>
      </c>
      <c r="S493" s="10">
        <v>0</v>
      </c>
      <c r="T493" s="12">
        <f t="shared" si="418"/>
        <v>2.5</v>
      </c>
      <c r="U493" s="12">
        <f t="shared" si="419"/>
        <v>1</v>
      </c>
      <c r="V493" s="12">
        <f t="shared" si="420"/>
        <v>2</v>
      </c>
      <c r="W493" s="12">
        <f t="shared" si="421"/>
        <v>2</v>
      </c>
    </row>
    <row r="494" spans="1:24" x14ac:dyDescent="0.3">
      <c r="A494" s="43" t="s">
        <v>373</v>
      </c>
      <c r="B494" s="25" t="s">
        <v>848</v>
      </c>
      <c r="C494" s="7" t="s">
        <v>842</v>
      </c>
      <c r="D494" s="8" t="s">
        <v>424</v>
      </c>
      <c r="E494" s="28" t="s">
        <v>425</v>
      </c>
      <c r="F494" s="12">
        <v>0</v>
      </c>
      <c r="G494" s="12">
        <v>0</v>
      </c>
      <c r="H494" s="12">
        <v>0</v>
      </c>
      <c r="I494" s="12">
        <v>1</v>
      </c>
      <c r="J494" s="12">
        <v>1</v>
      </c>
      <c r="K494" s="12">
        <v>0</v>
      </c>
      <c r="L494" s="12">
        <v>1</v>
      </c>
      <c r="M494" s="12">
        <v>0</v>
      </c>
      <c r="N494" s="12">
        <v>2</v>
      </c>
      <c r="O494" s="12">
        <v>0</v>
      </c>
      <c r="P494" s="12">
        <v>0</v>
      </c>
      <c r="Q494" s="11">
        <f t="shared" si="417"/>
        <v>1.5</v>
      </c>
      <c r="R494" s="10">
        <v>0</v>
      </c>
      <c r="S494" s="10">
        <v>0</v>
      </c>
      <c r="T494" s="12">
        <f t="shared" si="418"/>
        <v>1</v>
      </c>
      <c r="U494" s="12">
        <f t="shared" si="419"/>
        <v>2</v>
      </c>
      <c r="V494" s="12">
        <f t="shared" si="420"/>
        <v>1</v>
      </c>
      <c r="W494" s="12">
        <f t="shared" si="421"/>
        <v>1</v>
      </c>
    </row>
    <row r="495" spans="1:24" x14ac:dyDescent="0.3">
      <c r="A495" s="43" t="s">
        <v>373</v>
      </c>
      <c r="B495" s="25" t="s">
        <v>848</v>
      </c>
      <c r="C495" s="7" t="s">
        <v>842</v>
      </c>
      <c r="D495" s="8" t="s">
        <v>60</v>
      </c>
      <c r="E495" s="28" t="s">
        <v>426</v>
      </c>
      <c r="F495" s="27">
        <v>0</v>
      </c>
      <c r="G495" s="27">
        <v>0</v>
      </c>
      <c r="H495" s="27">
        <v>0</v>
      </c>
      <c r="I495" s="27">
        <v>1</v>
      </c>
      <c r="J495" s="27">
        <v>1</v>
      </c>
      <c r="K495" s="27">
        <v>0</v>
      </c>
      <c r="L495" s="27">
        <v>2</v>
      </c>
      <c r="M495" s="27">
        <v>0</v>
      </c>
      <c r="N495" s="27">
        <v>1</v>
      </c>
      <c r="O495" s="27">
        <v>0</v>
      </c>
      <c r="P495" s="27">
        <v>0</v>
      </c>
      <c r="Q495" s="11">
        <f t="shared" si="417"/>
        <v>1</v>
      </c>
      <c r="R495" s="10">
        <v>0</v>
      </c>
      <c r="S495" s="10">
        <v>0</v>
      </c>
      <c r="T495" s="12">
        <f t="shared" si="418"/>
        <v>1</v>
      </c>
      <c r="U495" s="12">
        <f t="shared" si="419"/>
        <v>1</v>
      </c>
      <c r="V495" s="12">
        <f t="shared" si="420"/>
        <v>1</v>
      </c>
      <c r="W495" s="12">
        <f t="shared" si="421"/>
        <v>1</v>
      </c>
    </row>
    <row r="496" spans="1:24" x14ac:dyDescent="0.3">
      <c r="A496" s="43" t="s">
        <v>373</v>
      </c>
      <c r="B496" s="25" t="s">
        <v>848</v>
      </c>
      <c r="C496" s="7" t="s">
        <v>842</v>
      </c>
      <c r="D496" s="8" t="s">
        <v>62</v>
      </c>
      <c r="E496" s="20" t="s">
        <v>63</v>
      </c>
      <c r="F496" s="27">
        <v>0</v>
      </c>
      <c r="G496" s="27">
        <v>0</v>
      </c>
      <c r="H496" s="27">
        <v>0</v>
      </c>
      <c r="I496" s="27">
        <v>2</v>
      </c>
      <c r="J496" s="27">
        <v>3</v>
      </c>
      <c r="K496" s="27">
        <v>0</v>
      </c>
      <c r="L496" s="27">
        <v>1</v>
      </c>
      <c r="M496" s="27">
        <v>0</v>
      </c>
      <c r="N496" s="27">
        <v>1</v>
      </c>
      <c r="O496" s="27">
        <v>0</v>
      </c>
      <c r="P496" s="27">
        <v>0</v>
      </c>
      <c r="Q496" s="11">
        <f t="shared" si="417"/>
        <v>2</v>
      </c>
      <c r="R496" s="10">
        <v>0</v>
      </c>
      <c r="S496" s="10">
        <v>0</v>
      </c>
      <c r="T496" s="12">
        <f t="shared" si="418"/>
        <v>2.5</v>
      </c>
      <c r="U496" s="12">
        <f t="shared" si="419"/>
        <v>1</v>
      </c>
      <c r="V496" s="12">
        <f t="shared" si="420"/>
        <v>2</v>
      </c>
      <c r="W496" s="12">
        <f t="shared" si="421"/>
        <v>2</v>
      </c>
    </row>
    <row r="497" spans="1:24" x14ac:dyDescent="0.3">
      <c r="A497" s="13" t="s">
        <v>373</v>
      </c>
      <c r="B497" s="14" t="s">
        <v>848</v>
      </c>
      <c r="C497" s="15" t="s">
        <v>842</v>
      </c>
      <c r="D497" s="16" t="s">
        <v>29</v>
      </c>
      <c r="E497" s="17" t="s">
        <v>23</v>
      </c>
      <c r="F497" s="44">
        <f>SUM(F493:F496)</f>
        <v>0</v>
      </c>
      <c r="G497" s="44">
        <f t="shared" ref="G497:W497" si="452">SUM(G493:G496)</f>
        <v>0</v>
      </c>
      <c r="H497" s="44">
        <f t="shared" si="452"/>
        <v>0</v>
      </c>
      <c r="I497" s="44">
        <f t="shared" si="452"/>
        <v>6</v>
      </c>
      <c r="J497" s="44">
        <f t="shared" si="452"/>
        <v>8</v>
      </c>
      <c r="K497" s="44">
        <f t="shared" si="452"/>
        <v>0</v>
      </c>
      <c r="L497" s="44">
        <f t="shared" si="452"/>
        <v>5</v>
      </c>
      <c r="M497" s="44">
        <f t="shared" si="452"/>
        <v>0</v>
      </c>
      <c r="N497" s="44">
        <f t="shared" si="452"/>
        <v>5</v>
      </c>
      <c r="O497" s="44">
        <f t="shared" si="452"/>
        <v>0</v>
      </c>
      <c r="P497" s="44">
        <f t="shared" si="452"/>
        <v>0</v>
      </c>
      <c r="Q497" s="18">
        <f t="shared" si="452"/>
        <v>6.5</v>
      </c>
      <c r="R497" s="18">
        <f t="shared" si="452"/>
        <v>0</v>
      </c>
      <c r="S497" s="18">
        <f t="shared" si="452"/>
        <v>0</v>
      </c>
      <c r="T497" s="18">
        <f t="shared" si="452"/>
        <v>7</v>
      </c>
      <c r="U497" s="18">
        <f t="shared" si="452"/>
        <v>5</v>
      </c>
      <c r="V497" s="18">
        <f t="shared" si="452"/>
        <v>6</v>
      </c>
      <c r="W497" s="18">
        <f t="shared" si="452"/>
        <v>6</v>
      </c>
      <c r="X497" s="19" t="s">
        <v>30</v>
      </c>
    </row>
    <row r="498" spans="1:24" x14ac:dyDescent="0.3">
      <c r="A498" s="13" t="s">
        <v>373</v>
      </c>
      <c r="B498" s="14" t="s">
        <v>848</v>
      </c>
      <c r="C498" s="15" t="s">
        <v>842</v>
      </c>
      <c r="D498" s="16" t="s">
        <v>29</v>
      </c>
      <c r="E498" s="17" t="s">
        <v>23</v>
      </c>
      <c r="F498" s="44">
        <f>AVERAGE(F493:F496)</f>
        <v>0</v>
      </c>
      <c r="G498" s="44">
        <f t="shared" ref="G498:W498" si="453">AVERAGE(G493:G496)</f>
        <v>0</v>
      </c>
      <c r="H498" s="44">
        <f t="shared" si="453"/>
        <v>0</v>
      </c>
      <c r="I498" s="44">
        <f t="shared" si="453"/>
        <v>1.5</v>
      </c>
      <c r="J498" s="44">
        <f t="shared" si="453"/>
        <v>2</v>
      </c>
      <c r="K498" s="44">
        <f t="shared" si="453"/>
        <v>0</v>
      </c>
      <c r="L498" s="44">
        <f t="shared" si="453"/>
        <v>1.25</v>
      </c>
      <c r="M498" s="44">
        <f t="shared" si="453"/>
        <v>0</v>
      </c>
      <c r="N498" s="44">
        <f t="shared" si="453"/>
        <v>1.25</v>
      </c>
      <c r="O498" s="44">
        <f t="shared" si="453"/>
        <v>0</v>
      </c>
      <c r="P498" s="44">
        <f t="shared" si="453"/>
        <v>0</v>
      </c>
      <c r="Q498" s="18">
        <f t="shared" si="453"/>
        <v>1.625</v>
      </c>
      <c r="R498" s="18">
        <f t="shared" si="453"/>
        <v>0</v>
      </c>
      <c r="S498" s="18">
        <f t="shared" si="453"/>
        <v>0</v>
      </c>
      <c r="T498" s="18">
        <f t="shared" si="453"/>
        <v>1.75</v>
      </c>
      <c r="U498" s="18">
        <f t="shared" si="453"/>
        <v>1.25</v>
      </c>
      <c r="V498" s="18">
        <f t="shared" si="453"/>
        <v>1.5</v>
      </c>
      <c r="W498" s="18">
        <f t="shared" si="453"/>
        <v>1.5</v>
      </c>
      <c r="X498" s="19" t="s">
        <v>31</v>
      </c>
    </row>
    <row r="499" spans="1:24" x14ac:dyDescent="0.3">
      <c r="A499" s="13" t="s">
        <v>373</v>
      </c>
      <c r="B499" s="14" t="s">
        <v>848</v>
      </c>
      <c r="C499" s="15" t="s">
        <v>842</v>
      </c>
      <c r="D499" s="16" t="s">
        <v>29</v>
      </c>
      <c r="E499" s="17" t="s">
        <v>23</v>
      </c>
      <c r="F499" s="44">
        <f>_xlfn.STDEV.P(F493:F496)</f>
        <v>0</v>
      </c>
      <c r="G499" s="44">
        <f t="shared" ref="G499:W499" si="454">_xlfn.STDEV.P(G493:G496)</f>
        <v>0</v>
      </c>
      <c r="H499" s="44">
        <f t="shared" si="454"/>
        <v>0</v>
      </c>
      <c r="I499" s="44">
        <f t="shared" si="454"/>
        <v>0.5</v>
      </c>
      <c r="J499" s="44">
        <f t="shared" si="454"/>
        <v>1</v>
      </c>
      <c r="K499" s="44">
        <f t="shared" si="454"/>
        <v>0</v>
      </c>
      <c r="L499" s="44">
        <f t="shared" si="454"/>
        <v>0.4330127018922193</v>
      </c>
      <c r="M499" s="44">
        <f t="shared" si="454"/>
        <v>0</v>
      </c>
      <c r="N499" s="44">
        <f t="shared" si="454"/>
        <v>0.4330127018922193</v>
      </c>
      <c r="O499" s="44">
        <f t="shared" si="454"/>
        <v>0</v>
      </c>
      <c r="P499" s="44">
        <f t="shared" si="454"/>
        <v>0</v>
      </c>
      <c r="Q499" s="18">
        <f t="shared" si="454"/>
        <v>0.41457809879442498</v>
      </c>
      <c r="R499" s="18">
        <f t="shared" si="454"/>
        <v>0</v>
      </c>
      <c r="S499" s="18">
        <f t="shared" si="454"/>
        <v>0</v>
      </c>
      <c r="T499" s="18">
        <f t="shared" si="454"/>
        <v>0.75</v>
      </c>
      <c r="U499" s="18">
        <f t="shared" si="454"/>
        <v>0.4330127018922193</v>
      </c>
      <c r="V499" s="18">
        <f t="shared" si="454"/>
        <v>0.5</v>
      </c>
      <c r="W499" s="18">
        <f t="shared" si="454"/>
        <v>0.5</v>
      </c>
      <c r="X499" s="19" t="s">
        <v>32</v>
      </c>
    </row>
    <row r="500" spans="1:24" x14ac:dyDescent="0.3">
      <c r="A500" s="43" t="s">
        <v>373</v>
      </c>
      <c r="B500" s="25" t="s">
        <v>849</v>
      </c>
      <c r="C500" s="7" t="s">
        <v>842</v>
      </c>
      <c r="D500" s="8" t="s">
        <v>427</v>
      </c>
      <c r="E500" s="33" t="s">
        <v>428</v>
      </c>
      <c r="F500" s="12">
        <v>0</v>
      </c>
      <c r="G500" s="12">
        <v>0</v>
      </c>
      <c r="H500" s="12">
        <v>0</v>
      </c>
      <c r="I500" s="12">
        <v>1</v>
      </c>
      <c r="J500" s="12">
        <v>1</v>
      </c>
      <c r="K500" s="12">
        <v>0</v>
      </c>
      <c r="L500" s="12">
        <v>1</v>
      </c>
      <c r="M500" s="12">
        <v>0</v>
      </c>
      <c r="N500" s="12">
        <v>1</v>
      </c>
      <c r="O500" s="12">
        <v>0</v>
      </c>
      <c r="P500" s="12">
        <v>0</v>
      </c>
      <c r="Q500" s="11">
        <f t="shared" si="417"/>
        <v>1</v>
      </c>
      <c r="R500" s="10">
        <v>0</v>
      </c>
      <c r="S500" s="10">
        <v>0</v>
      </c>
      <c r="T500" s="12">
        <f t="shared" si="418"/>
        <v>1</v>
      </c>
      <c r="U500" s="12">
        <f t="shared" si="419"/>
        <v>1</v>
      </c>
      <c r="V500" s="12">
        <f t="shared" si="420"/>
        <v>1</v>
      </c>
      <c r="W500" s="12">
        <f t="shared" si="421"/>
        <v>1</v>
      </c>
    </row>
    <row r="501" spans="1:24" x14ac:dyDescent="0.3">
      <c r="A501" s="43" t="s">
        <v>373</v>
      </c>
      <c r="B501" s="25" t="s">
        <v>849</v>
      </c>
      <c r="C501" s="7" t="s">
        <v>842</v>
      </c>
      <c r="D501" s="8" t="s">
        <v>64</v>
      </c>
      <c r="E501" s="33" t="s">
        <v>429</v>
      </c>
      <c r="F501" s="27">
        <v>0</v>
      </c>
      <c r="G501" s="27">
        <v>0</v>
      </c>
      <c r="H501" s="27">
        <v>0</v>
      </c>
      <c r="I501" s="27">
        <v>1</v>
      </c>
      <c r="J501" s="27">
        <v>1</v>
      </c>
      <c r="K501" s="27">
        <v>0</v>
      </c>
      <c r="L501" s="27">
        <v>1</v>
      </c>
      <c r="M501" s="27">
        <v>0</v>
      </c>
      <c r="N501" s="27">
        <v>1</v>
      </c>
      <c r="O501" s="27">
        <v>0</v>
      </c>
      <c r="P501" s="27">
        <v>0</v>
      </c>
      <c r="Q501" s="11">
        <f t="shared" si="417"/>
        <v>1</v>
      </c>
      <c r="R501" s="10">
        <v>0</v>
      </c>
      <c r="S501" s="10">
        <v>0</v>
      </c>
      <c r="T501" s="12">
        <f t="shared" si="418"/>
        <v>1</v>
      </c>
      <c r="U501" s="12">
        <f t="shared" si="419"/>
        <v>1</v>
      </c>
      <c r="V501" s="12">
        <f t="shared" si="420"/>
        <v>1</v>
      </c>
      <c r="W501" s="12">
        <f t="shared" si="421"/>
        <v>1</v>
      </c>
    </row>
    <row r="502" spans="1:24" x14ac:dyDescent="0.3">
      <c r="A502" s="43" t="s">
        <v>373</v>
      </c>
      <c r="B502" s="25" t="s">
        <v>849</v>
      </c>
      <c r="C502" s="7" t="s">
        <v>842</v>
      </c>
      <c r="D502" s="8" t="s">
        <v>430</v>
      </c>
      <c r="E502" s="33" t="s">
        <v>431</v>
      </c>
      <c r="F502" s="12">
        <v>0</v>
      </c>
      <c r="G502" s="12">
        <v>0</v>
      </c>
      <c r="H502" s="12">
        <v>0</v>
      </c>
      <c r="I502" s="12">
        <v>2</v>
      </c>
      <c r="J502" s="12">
        <v>3</v>
      </c>
      <c r="K502" s="12">
        <v>0</v>
      </c>
      <c r="L502" s="12">
        <v>1</v>
      </c>
      <c r="M502" s="12">
        <v>0</v>
      </c>
      <c r="N502" s="12">
        <v>1</v>
      </c>
      <c r="O502" s="12">
        <v>0</v>
      </c>
      <c r="P502" s="12">
        <v>0</v>
      </c>
      <c r="Q502" s="11">
        <f t="shared" si="417"/>
        <v>2</v>
      </c>
      <c r="R502" s="10">
        <v>0</v>
      </c>
      <c r="S502" s="10">
        <v>0</v>
      </c>
      <c r="T502" s="12">
        <f t="shared" si="418"/>
        <v>2.5</v>
      </c>
      <c r="U502" s="12">
        <f t="shared" si="419"/>
        <v>1</v>
      </c>
      <c r="V502" s="12">
        <f t="shared" si="420"/>
        <v>2</v>
      </c>
      <c r="W502" s="12">
        <f t="shared" si="421"/>
        <v>2</v>
      </c>
    </row>
    <row r="503" spans="1:24" x14ac:dyDescent="0.3">
      <c r="A503" s="13" t="s">
        <v>373</v>
      </c>
      <c r="B503" s="14" t="s">
        <v>849</v>
      </c>
      <c r="C503" s="15" t="s">
        <v>842</v>
      </c>
      <c r="D503" s="16" t="s">
        <v>29</v>
      </c>
      <c r="E503" s="17" t="s">
        <v>23</v>
      </c>
      <c r="F503" s="44">
        <f>SUM(F500:F502)</f>
        <v>0</v>
      </c>
      <c r="G503" s="44">
        <f t="shared" ref="G503:W503" si="455">SUM(G500:G502)</f>
        <v>0</v>
      </c>
      <c r="H503" s="44">
        <f t="shared" si="455"/>
        <v>0</v>
      </c>
      <c r="I503" s="44">
        <f t="shared" si="455"/>
        <v>4</v>
      </c>
      <c r="J503" s="44">
        <f t="shared" si="455"/>
        <v>5</v>
      </c>
      <c r="K503" s="44">
        <f t="shared" si="455"/>
        <v>0</v>
      </c>
      <c r="L503" s="44">
        <f t="shared" si="455"/>
        <v>3</v>
      </c>
      <c r="M503" s="44">
        <f t="shared" si="455"/>
        <v>0</v>
      </c>
      <c r="N503" s="44">
        <f t="shared" si="455"/>
        <v>3</v>
      </c>
      <c r="O503" s="44">
        <f t="shared" si="455"/>
        <v>0</v>
      </c>
      <c r="P503" s="44">
        <f t="shared" si="455"/>
        <v>0</v>
      </c>
      <c r="Q503" s="18">
        <f t="shared" si="455"/>
        <v>4</v>
      </c>
      <c r="R503" s="18">
        <f t="shared" si="455"/>
        <v>0</v>
      </c>
      <c r="S503" s="18">
        <f t="shared" si="455"/>
        <v>0</v>
      </c>
      <c r="T503" s="18">
        <f t="shared" si="455"/>
        <v>4.5</v>
      </c>
      <c r="U503" s="18">
        <f t="shared" si="455"/>
        <v>3</v>
      </c>
      <c r="V503" s="18">
        <f t="shared" si="455"/>
        <v>4</v>
      </c>
      <c r="W503" s="18">
        <f t="shared" si="455"/>
        <v>4</v>
      </c>
      <c r="X503" s="19" t="s">
        <v>30</v>
      </c>
    </row>
    <row r="504" spans="1:24" x14ac:dyDescent="0.3">
      <c r="A504" s="13" t="s">
        <v>373</v>
      </c>
      <c r="B504" s="14" t="s">
        <v>849</v>
      </c>
      <c r="C504" s="15" t="s">
        <v>842</v>
      </c>
      <c r="D504" s="16" t="s">
        <v>29</v>
      </c>
      <c r="E504" s="17" t="s">
        <v>23</v>
      </c>
      <c r="F504" s="44">
        <f>AVERAGE(F500:F502)</f>
        <v>0</v>
      </c>
      <c r="G504" s="44">
        <f t="shared" ref="G504:W504" si="456">AVERAGE(G500:G502)</f>
        <v>0</v>
      </c>
      <c r="H504" s="44">
        <f t="shared" si="456"/>
        <v>0</v>
      </c>
      <c r="I504" s="44">
        <f t="shared" si="456"/>
        <v>1.3333333333333333</v>
      </c>
      <c r="J504" s="44">
        <f t="shared" si="456"/>
        <v>1.6666666666666667</v>
      </c>
      <c r="K504" s="44">
        <f t="shared" si="456"/>
        <v>0</v>
      </c>
      <c r="L504" s="44">
        <f t="shared" si="456"/>
        <v>1</v>
      </c>
      <c r="M504" s="44">
        <f t="shared" si="456"/>
        <v>0</v>
      </c>
      <c r="N504" s="44">
        <f t="shared" si="456"/>
        <v>1</v>
      </c>
      <c r="O504" s="44">
        <f t="shared" si="456"/>
        <v>0</v>
      </c>
      <c r="P504" s="44">
        <f t="shared" si="456"/>
        <v>0</v>
      </c>
      <c r="Q504" s="18">
        <f t="shared" si="456"/>
        <v>1.3333333333333333</v>
      </c>
      <c r="R504" s="18">
        <f t="shared" si="456"/>
        <v>0</v>
      </c>
      <c r="S504" s="18">
        <f t="shared" si="456"/>
        <v>0</v>
      </c>
      <c r="T504" s="18">
        <f t="shared" si="456"/>
        <v>1.5</v>
      </c>
      <c r="U504" s="18">
        <f t="shared" si="456"/>
        <v>1</v>
      </c>
      <c r="V504" s="18">
        <f t="shared" si="456"/>
        <v>1.3333333333333333</v>
      </c>
      <c r="W504" s="18">
        <f t="shared" si="456"/>
        <v>1.3333333333333333</v>
      </c>
      <c r="X504" s="19" t="s">
        <v>31</v>
      </c>
    </row>
    <row r="505" spans="1:24" x14ac:dyDescent="0.3">
      <c r="A505" s="13" t="s">
        <v>373</v>
      </c>
      <c r="B505" s="14" t="s">
        <v>849</v>
      </c>
      <c r="C505" s="15" t="s">
        <v>842</v>
      </c>
      <c r="D505" s="16" t="s">
        <v>29</v>
      </c>
      <c r="E505" s="17" t="s">
        <v>23</v>
      </c>
      <c r="F505" s="44">
        <f>_xlfn.STDEV.P(F500:F502)</f>
        <v>0</v>
      </c>
      <c r="G505" s="44">
        <f t="shared" ref="G505:W505" si="457">_xlfn.STDEV.P(G500:G502)</f>
        <v>0</v>
      </c>
      <c r="H505" s="44">
        <f t="shared" si="457"/>
        <v>0</v>
      </c>
      <c r="I505" s="44">
        <f t="shared" si="457"/>
        <v>0.47140452079103168</v>
      </c>
      <c r="J505" s="44">
        <f t="shared" si="457"/>
        <v>0.94280904158206336</v>
      </c>
      <c r="K505" s="44">
        <f t="shared" si="457"/>
        <v>0</v>
      </c>
      <c r="L505" s="44">
        <f t="shared" si="457"/>
        <v>0</v>
      </c>
      <c r="M505" s="44">
        <f t="shared" si="457"/>
        <v>0</v>
      </c>
      <c r="N505" s="44">
        <f t="shared" si="457"/>
        <v>0</v>
      </c>
      <c r="O505" s="44">
        <f t="shared" si="457"/>
        <v>0</v>
      </c>
      <c r="P505" s="44">
        <f t="shared" si="457"/>
        <v>0</v>
      </c>
      <c r="Q505" s="18">
        <f t="shared" si="457"/>
        <v>0.47140452079103168</v>
      </c>
      <c r="R505" s="18">
        <f t="shared" si="457"/>
        <v>0</v>
      </c>
      <c r="S505" s="18">
        <f t="shared" si="457"/>
        <v>0</v>
      </c>
      <c r="T505" s="18">
        <f t="shared" si="457"/>
        <v>0.70710678118654757</v>
      </c>
      <c r="U505" s="18">
        <f t="shared" si="457"/>
        <v>0</v>
      </c>
      <c r="V505" s="18">
        <f t="shared" si="457"/>
        <v>0.47140452079103168</v>
      </c>
      <c r="W505" s="18">
        <f t="shared" si="457"/>
        <v>0.47140452079103168</v>
      </c>
      <c r="X505" s="19" t="s">
        <v>32</v>
      </c>
    </row>
    <row r="506" spans="1:24" x14ac:dyDescent="0.3">
      <c r="A506" s="43" t="s">
        <v>373</v>
      </c>
      <c r="B506" s="25" t="s">
        <v>857</v>
      </c>
      <c r="C506" s="7" t="s">
        <v>842</v>
      </c>
      <c r="D506" s="8" t="s">
        <v>432</v>
      </c>
      <c r="E506" s="33" t="s">
        <v>433</v>
      </c>
      <c r="F506" s="12">
        <v>0</v>
      </c>
      <c r="G506" s="12">
        <v>0</v>
      </c>
      <c r="H506" s="12">
        <v>0</v>
      </c>
      <c r="I506" s="12">
        <v>1</v>
      </c>
      <c r="J506" s="12">
        <v>1</v>
      </c>
      <c r="K506" s="12">
        <v>0</v>
      </c>
      <c r="L506" s="12">
        <v>1</v>
      </c>
      <c r="M506" s="12">
        <v>0</v>
      </c>
      <c r="N506" s="12">
        <v>1</v>
      </c>
      <c r="O506" s="12">
        <v>0</v>
      </c>
      <c r="P506" s="12">
        <v>0</v>
      </c>
      <c r="Q506" s="11">
        <f t="shared" si="417"/>
        <v>1</v>
      </c>
      <c r="R506" s="10">
        <v>0</v>
      </c>
      <c r="S506" s="10">
        <v>0</v>
      </c>
      <c r="T506" s="12">
        <f t="shared" si="418"/>
        <v>1</v>
      </c>
      <c r="U506" s="12">
        <f t="shared" si="419"/>
        <v>1</v>
      </c>
      <c r="V506" s="12">
        <f t="shared" si="420"/>
        <v>1</v>
      </c>
      <c r="W506" s="12">
        <f t="shared" si="421"/>
        <v>1</v>
      </c>
    </row>
    <row r="507" spans="1:24" x14ac:dyDescent="0.3">
      <c r="A507" s="43" t="s">
        <v>373</v>
      </c>
      <c r="B507" s="25" t="s">
        <v>857</v>
      </c>
      <c r="C507" s="7" t="s">
        <v>842</v>
      </c>
      <c r="D507" s="23" t="s">
        <v>434</v>
      </c>
      <c r="E507" s="33" t="s">
        <v>435</v>
      </c>
      <c r="F507" s="12">
        <v>0</v>
      </c>
      <c r="G507" s="12">
        <v>0</v>
      </c>
      <c r="H507" s="12">
        <v>0</v>
      </c>
      <c r="I507" s="12">
        <v>2</v>
      </c>
      <c r="J507" s="12">
        <v>3</v>
      </c>
      <c r="K507" s="12">
        <v>0</v>
      </c>
      <c r="L507" s="12">
        <v>1</v>
      </c>
      <c r="M507" s="12">
        <v>0</v>
      </c>
      <c r="N507" s="12">
        <v>1</v>
      </c>
      <c r="O507" s="12">
        <v>0</v>
      </c>
      <c r="P507" s="12">
        <v>0</v>
      </c>
      <c r="Q507" s="11">
        <f t="shared" si="417"/>
        <v>2</v>
      </c>
      <c r="R507" s="10">
        <v>0</v>
      </c>
      <c r="S507" s="10">
        <v>0</v>
      </c>
      <c r="T507" s="12">
        <f t="shared" si="418"/>
        <v>2.5</v>
      </c>
      <c r="U507" s="12">
        <f t="shared" si="419"/>
        <v>1</v>
      </c>
      <c r="V507" s="12">
        <f t="shared" si="420"/>
        <v>2</v>
      </c>
      <c r="W507" s="12">
        <f t="shared" si="421"/>
        <v>2</v>
      </c>
    </row>
    <row r="508" spans="1:24" x14ac:dyDescent="0.3">
      <c r="A508" s="43" t="s">
        <v>373</v>
      </c>
      <c r="B508" s="25" t="s">
        <v>857</v>
      </c>
      <c r="C508" s="7" t="s">
        <v>842</v>
      </c>
      <c r="D508" s="8" t="s">
        <v>436</v>
      </c>
      <c r="E508" s="33" t="s">
        <v>437</v>
      </c>
      <c r="F508" s="12">
        <v>0</v>
      </c>
      <c r="G508" s="12">
        <v>0</v>
      </c>
      <c r="H508" s="12">
        <v>0</v>
      </c>
      <c r="I508" s="12">
        <v>2</v>
      </c>
      <c r="J508" s="12">
        <v>3</v>
      </c>
      <c r="K508" s="12">
        <v>0</v>
      </c>
      <c r="L508" s="12">
        <v>1</v>
      </c>
      <c r="M508" s="12">
        <v>0</v>
      </c>
      <c r="N508" s="12">
        <v>1</v>
      </c>
      <c r="O508" s="12">
        <v>0</v>
      </c>
      <c r="P508" s="12">
        <v>0</v>
      </c>
      <c r="Q508" s="11">
        <f t="shared" si="417"/>
        <v>2</v>
      </c>
      <c r="R508" s="10">
        <v>0</v>
      </c>
      <c r="S508" s="10">
        <v>0</v>
      </c>
      <c r="T508" s="12">
        <f t="shared" si="418"/>
        <v>2.5</v>
      </c>
      <c r="U508" s="12">
        <f t="shared" si="419"/>
        <v>1</v>
      </c>
      <c r="V508" s="12">
        <f t="shared" si="420"/>
        <v>2</v>
      </c>
      <c r="W508" s="12">
        <f t="shared" si="421"/>
        <v>2</v>
      </c>
    </row>
    <row r="509" spans="1:24" x14ac:dyDescent="0.3">
      <c r="A509" s="43" t="s">
        <v>373</v>
      </c>
      <c r="B509" s="25" t="s">
        <v>857</v>
      </c>
      <c r="C509" s="7" t="s">
        <v>842</v>
      </c>
      <c r="D509" s="8" t="s">
        <v>438</v>
      </c>
      <c r="E509" s="33" t="s">
        <v>439</v>
      </c>
      <c r="F509" s="12">
        <v>0</v>
      </c>
      <c r="G509" s="12">
        <v>0</v>
      </c>
      <c r="H509" s="12">
        <v>0</v>
      </c>
      <c r="I509" s="12">
        <v>2</v>
      </c>
      <c r="J509" s="12">
        <v>1</v>
      </c>
      <c r="K509" s="12">
        <v>0</v>
      </c>
      <c r="L509" s="12">
        <v>1</v>
      </c>
      <c r="M509" s="12">
        <v>0</v>
      </c>
      <c r="N509" s="12">
        <v>1</v>
      </c>
      <c r="O509" s="12">
        <v>0</v>
      </c>
      <c r="P509" s="12">
        <v>0</v>
      </c>
      <c r="Q509" s="11">
        <f t="shared" si="417"/>
        <v>1</v>
      </c>
      <c r="R509" s="10">
        <v>0</v>
      </c>
      <c r="S509" s="10">
        <v>0</v>
      </c>
      <c r="T509" s="12">
        <f t="shared" si="418"/>
        <v>1.5</v>
      </c>
      <c r="U509" s="12">
        <f t="shared" si="419"/>
        <v>1</v>
      </c>
      <c r="V509" s="12">
        <f t="shared" si="420"/>
        <v>2</v>
      </c>
      <c r="W509" s="12">
        <f t="shared" si="421"/>
        <v>2</v>
      </c>
    </row>
    <row r="510" spans="1:24" x14ac:dyDescent="0.3">
      <c r="A510" s="43" t="s">
        <v>373</v>
      </c>
      <c r="B510" s="25" t="s">
        <v>857</v>
      </c>
      <c r="C510" s="7" t="s">
        <v>842</v>
      </c>
      <c r="D510" s="8" t="s">
        <v>440</v>
      </c>
      <c r="E510" s="33" t="s">
        <v>441</v>
      </c>
      <c r="F510" s="12">
        <v>0</v>
      </c>
      <c r="G510" s="12">
        <v>0</v>
      </c>
      <c r="H510" s="12">
        <v>0</v>
      </c>
      <c r="I510" s="12">
        <v>2</v>
      </c>
      <c r="J510" s="12">
        <v>1</v>
      </c>
      <c r="K510" s="12">
        <v>0</v>
      </c>
      <c r="L510" s="12">
        <v>1</v>
      </c>
      <c r="M510" s="12">
        <v>0</v>
      </c>
      <c r="N510" s="12">
        <v>1</v>
      </c>
      <c r="O510" s="12">
        <v>0</v>
      </c>
      <c r="P510" s="12">
        <v>0</v>
      </c>
      <c r="Q510" s="11">
        <f t="shared" si="417"/>
        <v>1</v>
      </c>
      <c r="R510" s="10">
        <v>0</v>
      </c>
      <c r="S510" s="10">
        <v>0</v>
      </c>
      <c r="T510" s="12">
        <f t="shared" si="418"/>
        <v>1.5</v>
      </c>
      <c r="U510" s="12">
        <f t="shared" si="419"/>
        <v>1</v>
      </c>
      <c r="V510" s="12">
        <f t="shared" si="420"/>
        <v>2</v>
      </c>
      <c r="W510" s="12">
        <f t="shared" si="421"/>
        <v>2</v>
      </c>
    </row>
    <row r="511" spans="1:24" x14ac:dyDescent="0.3">
      <c r="A511" s="43" t="s">
        <v>373</v>
      </c>
      <c r="B511" s="25" t="s">
        <v>857</v>
      </c>
      <c r="C511" s="7" t="s">
        <v>842</v>
      </c>
      <c r="D511" s="8" t="s">
        <v>442</v>
      </c>
      <c r="E511" s="33" t="s">
        <v>443</v>
      </c>
      <c r="F511" s="12">
        <v>0</v>
      </c>
      <c r="G511" s="12">
        <v>0</v>
      </c>
      <c r="H511" s="12">
        <v>0</v>
      </c>
      <c r="I511" s="12">
        <v>2</v>
      </c>
      <c r="J511" s="12">
        <v>3</v>
      </c>
      <c r="K511" s="12">
        <v>0</v>
      </c>
      <c r="L511" s="12">
        <v>1</v>
      </c>
      <c r="M511" s="12">
        <v>0</v>
      </c>
      <c r="N511" s="12">
        <v>1</v>
      </c>
      <c r="O511" s="12">
        <v>0</v>
      </c>
      <c r="P511" s="12">
        <v>0</v>
      </c>
      <c r="Q511" s="11">
        <f t="shared" si="417"/>
        <v>2</v>
      </c>
      <c r="R511" s="10">
        <v>0</v>
      </c>
      <c r="S511" s="10">
        <v>0</v>
      </c>
      <c r="T511" s="12">
        <f t="shared" si="418"/>
        <v>2.5</v>
      </c>
      <c r="U511" s="12">
        <f t="shared" si="419"/>
        <v>1</v>
      </c>
      <c r="V511" s="12">
        <f t="shared" si="420"/>
        <v>2</v>
      </c>
      <c r="W511" s="12">
        <f t="shared" si="421"/>
        <v>2</v>
      </c>
    </row>
    <row r="512" spans="1:24" x14ac:dyDescent="0.3">
      <c r="A512" s="13" t="s">
        <v>373</v>
      </c>
      <c r="B512" s="14" t="s">
        <v>857</v>
      </c>
      <c r="C512" s="15" t="s">
        <v>842</v>
      </c>
      <c r="D512" s="16" t="s">
        <v>29</v>
      </c>
      <c r="E512" s="17" t="s">
        <v>23</v>
      </c>
      <c r="F512" s="44">
        <f>SUM(F506:F511)</f>
        <v>0</v>
      </c>
      <c r="G512" s="44">
        <f t="shared" ref="G512:W512" si="458">SUM(G506:G511)</f>
        <v>0</v>
      </c>
      <c r="H512" s="44">
        <f t="shared" si="458"/>
        <v>0</v>
      </c>
      <c r="I512" s="44">
        <f t="shared" si="458"/>
        <v>11</v>
      </c>
      <c r="J512" s="44">
        <f t="shared" si="458"/>
        <v>12</v>
      </c>
      <c r="K512" s="44">
        <f t="shared" si="458"/>
        <v>0</v>
      </c>
      <c r="L512" s="44">
        <f t="shared" si="458"/>
        <v>6</v>
      </c>
      <c r="M512" s="44">
        <f t="shared" si="458"/>
        <v>0</v>
      </c>
      <c r="N512" s="44">
        <f t="shared" si="458"/>
        <v>6</v>
      </c>
      <c r="O512" s="44">
        <f t="shared" si="458"/>
        <v>0</v>
      </c>
      <c r="P512" s="44">
        <f t="shared" si="458"/>
        <v>0</v>
      </c>
      <c r="Q512" s="18">
        <f t="shared" si="458"/>
        <v>9</v>
      </c>
      <c r="R512" s="18">
        <f t="shared" si="458"/>
        <v>0</v>
      </c>
      <c r="S512" s="18">
        <f t="shared" si="458"/>
        <v>0</v>
      </c>
      <c r="T512" s="18">
        <f t="shared" si="458"/>
        <v>11.5</v>
      </c>
      <c r="U512" s="18">
        <f t="shared" si="458"/>
        <v>6</v>
      </c>
      <c r="V512" s="18">
        <f t="shared" si="458"/>
        <v>11</v>
      </c>
      <c r="W512" s="18">
        <f t="shared" si="458"/>
        <v>11</v>
      </c>
      <c r="X512" s="19" t="s">
        <v>30</v>
      </c>
    </row>
    <row r="513" spans="1:24" x14ac:dyDescent="0.3">
      <c r="A513" s="13" t="s">
        <v>373</v>
      </c>
      <c r="B513" s="14" t="s">
        <v>857</v>
      </c>
      <c r="C513" s="15" t="s">
        <v>842</v>
      </c>
      <c r="D513" s="16" t="s">
        <v>29</v>
      </c>
      <c r="E513" s="17" t="s">
        <v>23</v>
      </c>
      <c r="F513" s="44">
        <f>AVERAGE(F506:F511)</f>
        <v>0</v>
      </c>
      <c r="G513" s="44">
        <f t="shared" ref="G513:W513" si="459">AVERAGE(G506:G511)</f>
        <v>0</v>
      </c>
      <c r="H513" s="44">
        <f t="shared" si="459"/>
        <v>0</v>
      </c>
      <c r="I513" s="44">
        <f>AVERAGE(I506:I511)</f>
        <v>1.8333333333333333</v>
      </c>
      <c r="J513" s="44">
        <f t="shared" si="459"/>
        <v>2</v>
      </c>
      <c r="K513" s="44">
        <f t="shared" si="459"/>
        <v>0</v>
      </c>
      <c r="L513" s="44">
        <f t="shared" si="459"/>
        <v>1</v>
      </c>
      <c r="M513" s="44">
        <f t="shared" si="459"/>
        <v>0</v>
      </c>
      <c r="N513" s="44">
        <f t="shared" si="459"/>
        <v>1</v>
      </c>
      <c r="O513" s="44">
        <f t="shared" si="459"/>
        <v>0</v>
      </c>
      <c r="P513" s="44">
        <f t="shared" si="459"/>
        <v>0</v>
      </c>
      <c r="Q513" s="18">
        <f t="shared" si="459"/>
        <v>1.5</v>
      </c>
      <c r="R513" s="18">
        <f t="shared" si="459"/>
        <v>0</v>
      </c>
      <c r="S513" s="18">
        <f t="shared" si="459"/>
        <v>0</v>
      </c>
      <c r="T513" s="18">
        <f t="shared" si="459"/>
        <v>1.9166666666666667</v>
      </c>
      <c r="U513" s="18">
        <f t="shared" si="459"/>
        <v>1</v>
      </c>
      <c r="V513" s="18">
        <f t="shared" si="459"/>
        <v>1.8333333333333333</v>
      </c>
      <c r="W513" s="18">
        <f t="shared" si="459"/>
        <v>1.8333333333333333</v>
      </c>
      <c r="X513" s="19" t="s">
        <v>31</v>
      </c>
    </row>
    <row r="514" spans="1:24" x14ac:dyDescent="0.3">
      <c r="A514" s="13" t="s">
        <v>373</v>
      </c>
      <c r="B514" s="14" t="s">
        <v>857</v>
      </c>
      <c r="C514" s="15" t="s">
        <v>842</v>
      </c>
      <c r="D514" s="16" t="s">
        <v>29</v>
      </c>
      <c r="E514" s="17" t="s">
        <v>23</v>
      </c>
      <c r="F514" s="44">
        <f>_xlfn.STDEV.P(F506:F511)</f>
        <v>0</v>
      </c>
      <c r="G514" s="44">
        <f t="shared" ref="G514:W514" si="460">_xlfn.STDEV.P(G506:G511)</f>
        <v>0</v>
      </c>
      <c r="H514" s="44">
        <f t="shared" si="460"/>
        <v>0</v>
      </c>
      <c r="I514" s="44">
        <f t="shared" si="460"/>
        <v>0.37267799624996495</v>
      </c>
      <c r="J514" s="44">
        <f t="shared" si="460"/>
        <v>1</v>
      </c>
      <c r="K514" s="44">
        <f t="shared" si="460"/>
        <v>0</v>
      </c>
      <c r="L514" s="44">
        <f t="shared" si="460"/>
        <v>0</v>
      </c>
      <c r="M514" s="44">
        <f t="shared" si="460"/>
        <v>0</v>
      </c>
      <c r="N514" s="44">
        <f t="shared" si="460"/>
        <v>0</v>
      </c>
      <c r="O514" s="44">
        <f t="shared" si="460"/>
        <v>0</v>
      </c>
      <c r="P514" s="44">
        <f t="shared" si="460"/>
        <v>0</v>
      </c>
      <c r="Q514" s="18">
        <f t="shared" si="460"/>
        <v>0.5</v>
      </c>
      <c r="R514" s="18">
        <f t="shared" si="460"/>
        <v>0</v>
      </c>
      <c r="S514" s="18">
        <f t="shared" si="460"/>
        <v>0</v>
      </c>
      <c r="T514" s="18">
        <f t="shared" si="460"/>
        <v>0.60667582410670984</v>
      </c>
      <c r="U514" s="18">
        <f t="shared" si="460"/>
        <v>0</v>
      </c>
      <c r="V514" s="18">
        <f t="shared" si="460"/>
        <v>0.37267799624996495</v>
      </c>
      <c r="W514" s="18">
        <f t="shared" si="460"/>
        <v>0.37267799624996495</v>
      </c>
      <c r="X514" s="19" t="s">
        <v>32</v>
      </c>
    </row>
    <row r="515" spans="1:24" x14ac:dyDescent="0.3">
      <c r="A515" s="43" t="s">
        <v>373</v>
      </c>
      <c r="B515" s="25" t="s">
        <v>850</v>
      </c>
      <c r="C515" s="7" t="s">
        <v>842</v>
      </c>
      <c r="D515" s="8" t="s">
        <v>66</v>
      </c>
      <c r="E515" s="33" t="s">
        <v>444</v>
      </c>
      <c r="F515" s="27">
        <v>0</v>
      </c>
      <c r="G515" s="27">
        <v>0</v>
      </c>
      <c r="H515" s="27">
        <v>0</v>
      </c>
      <c r="I515" s="27">
        <v>1</v>
      </c>
      <c r="J515" s="27">
        <v>1</v>
      </c>
      <c r="K515" s="27">
        <v>0</v>
      </c>
      <c r="L515" s="27">
        <v>1</v>
      </c>
      <c r="M515" s="27">
        <v>0</v>
      </c>
      <c r="N515" s="27">
        <v>1</v>
      </c>
      <c r="O515" s="27">
        <v>0</v>
      </c>
      <c r="P515" s="27">
        <v>0</v>
      </c>
      <c r="Q515" s="11">
        <f t="shared" si="417"/>
        <v>1</v>
      </c>
      <c r="R515" s="10">
        <v>0</v>
      </c>
      <c r="S515" s="10">
        <v>0</v>
      </c>
      <c r="T515" s="12">
        <f t="shared" si="418"/>
        <v>1</v>
      </c>
      <c r="U515" s="12">
        <f t="shared" si="419"/>
        <v>1</v>
      </c>
      <c r="V515" s="12">
        <f t="shared" si="420"/>
        <v>1</v>
      </c>
      <c r="W515" s="12">
        <f t="shared" si="421"/>
        <v>1</v>
      </c>
    </row>
    <row r="516" spans="1:24" x14ac:dyDescent="0.3">
      <c r="A516" s="13" t="s">
        <v>373</v>
      </c>
      <c r="B516" s="14" t="s">
        <v>850</v>
      </c>
      <c r="C516" s="15" t="s">
        <v>842</v>
      </c>
      <c r="D516" s="16" t="s">
        <v>29</v>
      </c>
      <c r="E516" s="17" t="s">
        <v>23</v>
      </c>
      <c r="F516" s="44">
        <f>SUM(F515:F515)</f>
        <v>0</v>
      </c>
      <c r="G516" s="44">
        <f t="shared" ref="G516:W516" si="461">SUM(G515:G515)</f>
        <v>0</v>
      </c>
      <c r="H516" s="44">
        <f t="shared" si="461"/>
        <v>0</v>
      </c>
      <c r="I516" s="44">
        <f t="shared" si="461"/>
        <v>1</v>
      </c>
      <c r="J516" s="44">
        <f t="shared" si="461"/>
        <v>1</v>
      </c>
      <c r="K516" s="44">
        <f t="shared" si="461"/>
        <v>0</v>
      </c>
      <c r="L516" s="44">
        <f t="shared" si="461"/>
        <v>1</v>
      </c>
      <c r="M516" s="44">
        <f t="shared" si="461"/>
        <v>0</v>
      </c>
      <c r="N516" s="44">
        <f t="shared" si="461"/>
        <v>1</v>
      </c>
      <c r="O516" s="44">
        <f t="shared" si="461"/>
        <v>0</v>
      </c>
      <c r="P516" s="44">
        <f t="shared" si="461"/>
        <v>0</v>
      </c>
      <c r="Q516" s="18">
        <f t="shared" si="461"/>
        <v>1</v>
      </c>
      <c r="R516" s="18">
        <f t="shared" si="461"/>
        <v>0</v>
      </c>
      <c r="S516" s="18">
        <f t="shared" si="461"/>
        <v>0</v>
      </c>
      <c r="T516" s="18">
        <f t="shared" si="461"/>
        <v>1</v>
      </c>
      <c r="U516" s="18">
        <f t="shared" si="461"/>
        <v>1</v>
      </c>
      <c r="V516" s="18">
        <f t="shared" si="461"/>
        <v>1</v>
      </c>
      <c r="W516" s="18">
        <f t="shared" si="461"/>
        <v>1</v>
      </c>
      <c r="X516" s="19" t="s">
        <v>30</v>
      </c>
    </row>
    <row r="517" spans="1:24" x14ac:dyDescent="0.3">
      <c r="A517" s="13" t="s">
        <v>373</v>
      </c>
      <c r="B517" s="14" t="s">
        <v>850</v>
      </c>
      <c r="C517" s="15" t="s">
        <v>842</v>
      </c>
      <c r="D517" s="16" t="s">
        <v>29</v>
      </c>
      <c r="E517" s="17" t="s">
        <v>23</v>
      </c>
      <c r="F517" s="44">
        <f>AVERAGE(F515:F515)</f>
        <v>0</v>
      </c>
      <c r="G517" s="44">
        <f t="shared" ref="G517:W517" si="462">AVERAGE(G515:G515)</f>
        <v>0</v>
      </c>
      <c r="H517" s="44">
        <f t="shared" si="462"/>
        <v>0</v>
      </c>
      <c r="I517" s="44">
        <f t="shared" si="462"/>
        <v>1</v>
      </c>
      <c r="J517" s="44">
        <f t="shared" si="462"/>
        <v>1</v>
      </c>
      <c r="K517" s="44">
        <f t="shared" si="462"/>
        <v>0</v>
      </c>
      <c r="L517" s="44">
        <f t="shared" si="462"/>
        <v>1</v>
      </c>
      <c r="M517" s="44">
        <f t="shared" si="462"/>
        <v>0</v>
      </c>
      <c r="N517" s="44">
        <f t="shared" si="462"/>
        <v>1</v>
      </c>
      <c r="O517" s="44">
        <f t="shared" si="462"/>
        <v>0</v>
      </c>
      <c r="P517" s="44">
        <f t="shared" si="462"/>
        <v>0</v>
      </c>
      <c r="Q517" s="18">
        <f t="shared" si="462"/>
        <v>1</v>
      </c>
      <c r="R517" s="18">
        <f t="shared" si="462"/>
        <v>0</v>
      </c>
      <c r="S517" s="18">
        <f t="shared" si="462"/>
        <v>0</v>
      </c>
      <c r="T517" s="18">
        <f t="shared" si="462"/>
        <v>1</v>
      </c>
      <c r="U517" s="18">
        <f t="shared" si="462"/>
        <v>1</v>
      </c>
      <c r="V517" s="18">
        <f t="shared" si="462"/>
        <v>1</v>
      </c>
      <c r="W517" s="18">
        <f t="shared" si="462"/>
        <v>1</v>
      </c>
      <c r="X517" s="19" t="s">
        <v>31</v>
      </c>
    </row>
    <row r="518" spans="1:24" x14ac:dyDescent="0.3">
      <c r="A518" s="13" t="s">
        <v>373</v>
      </c>
      <c r="B518" s="14" t="s">
        <v>850</v>
      </c>
      <c r="C518" s="15" t="s">
        <v>842</v>
      </c>
      <c r="D518" s="16" t="s">
        <v>29</v>
      </c>
      <c r="E518" s="17" t="s">
        <v>23</v>
      </c>
      <c r="F518" s="44">
        <f>_xlfn.STDEV.P(F515:F515)</f>
        <v>0</v>
      </c>
      <c r="G518" s="44">
        <f t="shared" ref="G518:W518" si="463">_xlfn.STDEV.P(G515:G515)</f>
        <v>0</v>
      </c>
      <c r="H518" s="44">
        <f t="shared" si="463"/>
        <v>0</v>
      </c>
      <c r="I518" s="44">
        <f t="shared" si="463"/>
        <v>0</v>
      </c>
      <c r="J518" s="44">
        <f t="shared" si="463"/>
        <v>0</v>
      </c>
      <c r="K518" s="44">
        <f t="shared" si="463"/>
        <v>0</v>
      </c>
      <c r="L518" s="44">
        <f t="shared" si="463"/>
        <v>0</v>
      </c>
      <c r="M518" s="44">
        <f t="shared" si="463"/>
        <v>0</v>
      </c>
      <c r="N518" s="44">
        <f t="shared" si="463"/>
        <v>0</v>
      </c>
      <c r="O518" s="44">
        <f t="shared" si="463"/>
        <v>0</v>
      </c>
      <c r="P518" s="44">
        <f t="shared" si="463"/>
        <v>0</v>
      </c>
      <c r="Q518" s="18">
        <f t="shared" si="463"/>
        <v>0</v>
      </c>
      <c r="R518" s="18">
        <f t="shared" si="463"/>
        <v>0</v>
      </c>
      <c r="S518" s="18">
        <f t="shared" si="463"/>
        <v>0</v>
      </c>
      <c r="T518" s="18">
        <f t="shared" si="463"/>
        <v>0</v>
      </c>
      <c r="U518" s="18">
        <f t="shared" si="463"/>
        <v>0</v>
      </c>
      <c r="V518" s="18">
        <f t="shared" si="463"/>
        <v>0</v>
      </c>
      <c r="W518" s="18">
        <f t="shared" si="463"/>
        <v>0</v>
      </c>
      <c r="X518" s="19" t="s">
        <v>32</v>
      </c>
    </row>
    <row r="519" spans="1:24" x14ac:dyDescent="0.3">
      <c r="A519" s="43" t="s">
        <v>373</v>
      </c>
      <c r="B519" s="25" t="s">
        <v>68</v>
      </c>
      <c r="C519" s="7" t="s">
        <v>42</v>
      </c>
      <c r="D519" s="26" t="s">
        <v>248</v>
      </c>
      <c r="E519" s="29" t="s">
        <v>249</v>
      </c>
      <c r="F519" s="39">
        <v>0</v>
      </c>
      <c r="G519" s="39">
        <v>0</v>
      </c>
      <c r="H519" s="39">
        <v>0</v>
      </c>
      <c r="I519" s="39">
        <v>1</v>
      </c>
      <c r="J519" s="39">
        <v>3</v>
      </c>
      <c r="K519" s="39">
        <v>0</v>
      </c>
      <c r="L519" s="39">
        <v>1</v>
      </c>
      <c r="M519" s="39">
        <v>0</v>
      </c>
      <c r="N519" s="39">
        <v>2</v>
      </c>
      <c r="O519" s="39">
        <v>0</v>
      </c>
      <c r="P519" s="39">
        <v>0</v>
      </c>
      <c r="Q519" s="11">
        <f t="shared" si="417"/>
        <v>2.5</v>
      </c>
      <c r="R519" s="10">
        <v>0</v>
      </c>
      <c r="S519" s="10">
        <v>0</v>
      </c>
      <c r="T519" s="12">
        <f t="shared" si="418"/>
        <v>2</v>
      </c>
      <c r="U519" s="12">
        <f t="shared" si="419"/>
        <v>2</v>
      </c>
      <c r="V519" s="12">
        <f t="shared" si="420"/>
        <v>1</v>
      </c>
      <c r="W519" s="12">
        <f t="shared" si="421"/>
        <v>1</v>
      </c>
    </row>
    <row r="520" spans="1:24" x14ac:dyDescent="0.3">
      <c r="A520" s="43" t="s">
        <v>373</v>
      </c>
      <c r="B520" s="25" t="s">
        <v>68</v>
      </c>
      <c r="C520" s="7" t="s">
        <v>42</v>
      </c>
      <c r="D520" s="26" t="s">
        <v>445</v>
      </c>
      <c r="E520" s="29" t="s">
        <v>446</v>
      </c>
      <c r="F520" s="12">
        <v>0</v>
      </c>
      <c r="G520" s="12">
        <v>0</v>
      </c>
      <c r="H520" s="12">
        <v>0</v>
      </c>
      <c r="I520" s="12">
        <v>2</v>
      </c>
      <c r="J520" s="12">
        <v>1</v>
      </c>
      <c r="K520" s="12">
        <v>0</v>
      </c>
      <c r="L520" s="12">
        <v>1</v>
      </c>
      <c r="M520" s="12">
        <v>0</v>
      </c>
      <c r="N520" s="12">
        <v>1</v>
      </c>
      <c r="O520" s="12">
        <v>0</v>
      </c>
      <c r="P520" s="12">
        <v>0</v>
      </c>
      <c r="Q520" s="11">
        <f t="shared" si="417"/>
        <v>1</v>
      </c>
      <c r="R520" s="10">
        <v>0</v>
      </c>
      <c r="S520" s="10">
        <v>0</v>
      </c>
      <c r="T520" s="12">
        <f t="shared" si="418"/>
        <v>1.5</v>
      </c>
      <c r="U520" s="12">
        <f t="shared" si="419"/>
        <v>1</v>
      </c>
      <c r="V520" s="12">
        <f t="shared" si="420"/>
        <v>2</v>
      </c>
      <c r="W520" s="12">
        <f t="shared" si="421"/>
        <v>2</v>
      </c>
    </row>
    <row r="521" spans="1:24" x14ac:dyDescent="0.3">
      <c r="A521" s="43" t="s">
        <v>373</v>
      </c>
      <c r="B521" s="25" t="s">
        <v>68</v>
      </c>
      <c r="C521" s="7" t="s">
        <v>42</v>
      </c>
      <c r="D521" s="26" t="s">
        <v>447</v>
      </c>
      <c r="E521" s="29" t="s">
        <v>448</v>
      </c>
      <c r="F521" s="12">
        <v>0</v>
      </c>
      <c r="G521" s="12">
        <v>0</v>
      </c>
      <c r="H521" s="12">
        <v>0</v>
      </c>
      <c r="I521" s="12">
        <v>1</v>
      </c>
      <c r="J521" s="12">
        <v>1</v>
      </c>
      <c r="K521" s="12">
        <v>0</v>
      </c>
      <c r="L521" s="12">
        <v>1</v>
      </c>
      <c r="M521" s="12">
        <v>0</v>
      </c>
      <c r="N521" s="12">
        <v>1</v>
      </c>
      <c r="O521" s="12">
        <v>0</v>
      </c>
      <c r="P521" s="12">
        <v>0</v>
      </c>
      <c r="Q521" s="11">
        <f t="shared" si="417"/>
        <v>1</v>
      </c>
      <c r="R521" s="10">
        <v>0</v>
      </c>
      <c r="S521" s="10">
        <v>0</v>
      </c>
      <c r="T521" s="12">
        <f t="shared" si="418"/>
        <v>1</v>
      </c>
      <c r="U521" s="12">
        <f t="shared" si="419"/>
        <v>1</v>
      </c>
      <c r="V521" s="12">
        <f t="shared" si="420"/>
        <v>1</v>
      </c>
      <c r="W521" s="12">
        <f t="shared" si="421"/>
        <v>1</v>
      </c>
    </row>
    <row r="522" spans="1:24" x14ac:dyDescent="0.3">
      <c r="A522" s="13" t="s">
        <v>373</v>
      </c>
      <c r="B522" s="14" t="s">
        <v>68</v>
      </c>
      <c r="C522" s="15" t="s">
        <v>42</v>
      </c>
      <c r="D522" s="16" t="s">
        <v>29</v>
      </c>
      <c r="E522" s="17" t="s">
        <v>23</v>
      </c>
      <c r="F522" s="44">
        <f>SUM(F519:F521)</f>
        <v>0</v>
      </c>
      <c r="G522" s="44">
        <f t="shared" ref="G522:W522" si="464">SUM(G519:G521)</f>
        <v>0</v>
      </c>
      <c r="H522" s="44">
        <f t="shared" si="464"/>
        <v>0</v>
      </c>
      <c r="I522" s="44">
        <f t="shared" si="464"/>
        <v>4</v>
      </c>
      <c r="J522" s="44">
        <f t="shared" si="464"/>
        <v>5</v>
      </c>
      <c r="K522" s="44">
        <f t="shared" si="464"/>
        <v>0</v>
      </c>
      <c r="L522" s="44">
        <f t="shared" si="464"/>
        <v>3</v>
      </c>
      <c r="M522" s="44">
        <f t="shared" si="464"/>
        <v>0</v>
      </c>
      <c r="N522" s="44">
        <f t="shared" si="464"/>
        <v>4</v>
      </c>
      <c r="O522" s="44">
        <f t="shared" si="464"/>
        <v>0</v>
      </c>
      <c r="P522" s="44">
        <f t="shared" si="464"/>
        <v>0</v>
      </c>
      <c r="Q522" s="18">
        <f t="shared" si="464"/>
        <v>4.5</v>
      </c>
      <c r="R522" s="18">
        <f t="shared" si="464"/>
        <v>0</v>
      </c>
      <c r="S522" s="18">
        <f t="shared" si="464"/>
        <v>0</v>
      </c>
      <c r="T522" s="18">
        <f t="shared" si="464"/>
        <v>4.5</v>
      </c>
      <c r="U522" s="18">
        <f t="shared" si="464"/>
        <v>4</v>
      </c>
      <c r="V522" s="18">
        <f t="shared" si="464"/>
        <v>4</v>
      </c>
      <c r="W522" s="18">
        <f t="shared" si="464"/>
        <v>4</v>
      </c>
      <c r="X522" s="19" t="s">
        <v>30</v>
      </c>
    </row>
    <row r="523" spans="1:24" x14ac:dyDescent="0.3">
      <c r="A523" s="13" t="s">
        <v>373</v>
      </c>
      <c r="B523" s="14" t="s">
        <v>68</v>
      </c>
      <c r="C523" s="15" t="s">
        <v>42</v>
      </c>
      <c r="D523" s="16" t="s">
        <v>29</v>
      </c>
      <c r="E523" s="17" t="s">
        <v>23</v>
      </c>
      <c r="F523" s="44">
        <f>AVERAGE(F519:F521)</f>
        <v>0</v>
      </c>
      <c r="G523" s="44">
        <f t="shared" ref="G523:W523" si="465">AVERAGE(G519:G521)</f>
        <v>0</v>
      </c>
      <c r="H523" s="44">
        <f t="shared" si="465"/>
        <v>0</v>
      </c>
      <c r="I523" s="44">
        <f t="shared" si="465"/>
        <v>1.3333333333333333</v>
      </c>
      <c r="J523" s="44">
        <f t="shared" si="465"/>
        <v>1.6666666666666667</v>
      </c>
      <c r="K523" s="44">
        <f t="shared" si="465"/>
        <v>0</v>
      </c>
      <c r="L523" s="44">
        <f t="shared" si="465"/>
        <v>1</v>
      </c>
      <c r="M523" s="44">
        <f t="shared" si="465"/>
        <v>0</v>
      </c>
      <c r="N523" s="44">
        <f t="shared" si="465"/>
        <v>1.3333333333333333</v>
      </c>
      <c r="O523" s="44">
        <f t="shared" si="465"/>
        <v>0</v>
      </c>
      <c r="P523" s="44">
        <f t="shared" si="465"/>
        <v>0</v>
      </c>
      <c r="Q523" s="18">
        <f t="shared" si="465"/>
        <v>1.5</v>
      </c>
      <c r="R523" s="18">
        <f t="shared" si="465"/>
        <v>0</v>
      </c>
      <c r="S523" s="18">
        <f t="shared" si="465"/>
        <v>0</v>
      </c>
      <c r="T523" s="18">
        <f t="shared" si="465"/>
        <v>1.5</v>
      </c>
      <c r="U523" s="18">
        <f t="shared" si="465"/>
        <v>1.3333333333333333</v>
      </c>
      <c r="V523" s="18">
        <f t="shared" si="465"/>
        <v>1.3333333333333333</v>
      </c>
      <c r="W523" s="18">
        <f t="shared" si="465"/>
        <v>1.3333333333333333</v>
      </c>
      <c r="X523" s="19" t="s">
        <v>31</v>
      </c>
    </row>
    <row r="524" spans="1:24" x14ac:dyDescent="0.3">
      <c r="A524" s="13" t="s">
        <v>373</v>
      </c>
      <c r="B524" s="14" t="s">
        <v>68</v>
      </c>
      <c r="C524" s="15" t="s">
        <v>42</v>
      </c>
      <c r="D524" s="16" t="s">
        <v>29</v>
      </c>
      <c r="E524" s="17" t="s">
        <v>23</v>
      </c>
      <c r="F524" s="44">
        <f>_xlfn.STDEV.P(F519:F521)</f>
        <v>0</v>
      </c>
      <c r="G524" s="44">
        <f t="shared" ref="G524:W524" si="466">_xlfn.STDEV.P(G519:G521)</f>
        <v>0</v>
      </c>
      <c r="H524" s="44">
        <f t="shared" si="466"/>
        <v>0</v>
      </c>
      <c r="I524" s="44">
        <f t="shared" si="466"/>
        <v>0.47140452079103168</v>
      </c>
      <c r="J524" s="44">
        <f t="shared" si="466"/>
        <v>0.94280904158206336</v>
      </c>
      <c r="K524" s="44">
        <f t="shared" si="466"/>
        <v>0</v>
      </c>
      <c r="L524" s="44">
        <f t="shared" si="466"/>
        <v>0</v>
      </c>
      <c r="M524" s="44">
        <f t="shared" si="466"/>
        <v>0</v>
      </c>
      <c r="N524" s="44">
        <f t="shared" si="466"/>
        <v>0.47140452079103168</v>
      </c>
      <c r="O524" s="44">
        <f t="shared" si="466"/>
        <v>0</v>
      </c>
      <c r="P524" s="44">
        <f t="shared" si="466"/>
        <v>0</v>
      </c>
      <c r="Q524" s="18">
        <f t="shared" si="466"/>
        <v>0.70710678118654757</v>
      </c>
      <c r="R524" s="18">
        <f t="shared" si="466"/>
        <v>0</v>
      </c>
      <c r="S524" s="18">
        <f t="shared" si="466"/>
        <v>0</v>
      </c>
      <c r="T524" s="18">
        <f t="shared" si="466"/>
        <v>0.40824829046386302</v>
      </c>
      <c r="U524" s="18">
        <f t="shared" si="466"/>
        <v>0.47140452079103168</v>
      </c>
      <c r="V524" s="18">
        <f t="shared" si="466"/>
        <v>0.47140452079103168</v>
      </c>
      <c r="W524" s="18">
        <f t="shared" si="466"/>
        <v>0.47140452079103168</v>
      </c>
      <c r="X524" s="19" t="s">
        <v>32</v>
      </c>
    </row>
    <row r="525" spans="1:24" x14ac:dyDescent="0.3">
      <c r="A525" s="43" t="s">
        <v>373</v>
      </c>
      <c r="B525" s="25" t="s">
        <v>858</v>
      </c>
      <c r="C525" s="7" t="s">
        <v>842</v>
      </c>
      <c r="D525" s="8" t="s">
        <v>449</v>
      </c>
      <c r="E525" s="33" t="s">
        <v>450</v>
      </c>
      <c r="F525" s="12">
        <v>0</v>
      </c>
      <c r="G525" s="12">
        <v>0</v>
      </c>
      <c r="H525" s="12">
        <v>0</v>
      </c>
      <c r="I525" s="12">
        <v>1</v>
      </c>
      <c r="J525" s="12">
        <v>1</v>
      </c>
      <c r="K525" s="12">
        <v>0</v>
      </c>
      <c r="L525" s="12">
        <v>1</v>
      </c>
      <c r="M525" s="12">
        <v>0</v>
      </c>
      <c r="N525" s="12">
        <v>3</v>
      </c>
      <c r="O525" s="12">
        <v>0</v>
      </c>
      <c r="P525" s="12">
        <v>0</v>
      </c>
      <c r="Q525" s="11">
        <f t="shared" si="417"/>
        <v>2</v>
      </c>
      <c r="R525" s="10">
        <v>0</v>
      </c>
      <c r="S525" s="10">
        <v>0</v>
      </c>
      <c r="T525" s="12">
        <f t="shared" si="418"/>
        <v>1</v>
      </c>
      <c r="U525" s="12">
        <f t="shared" si="419"/>
        <v>3</v>
      </c>
      <c r="V525" s="12">
        <f t="shared" si="420"/>
        <v>1</v>
      </c>
      <c r="W525" s="12">
        <f t="shared" si="421"/>
        <v>1</v>
      </c>
    </row>
    <row r="526" spans="1:24" x14ac:dyDescent="0.3">
      <c r="A526" s="43" t="s">
        <v>373</v>
      </c>
      <c r="B526" s="25" t="s">
        <v>858</v>
      </c>
      <c r="C526" s="7" t="s">
        <v>842</v>
      </c>
      <c r="D526" s="8" t="s">
        <v>451</v>
      </c>
      <c r="E526" s="33" t="s">
        <v>452</v>
      </c>
      <c r="F526" s="12">
        <v>0</v>
      </c>
      <c r="G526" s="12">
        <v>0</v>
      </c>
      <c r="H526" s="12">
        <v>0</v>
      </c>
      <c r="I526" s="12">
        <v>1</v>
      </c>
      <c r="J526" s="12">
        <v>1</v>
      </c>
      <c r="K526" s="12">
        <v>0</v>
      </c>
      <c r="L526" s="12">
        <v>1</v>
      </c>
      <c r="M526" s="12">
        <v>0</v>
      </c>
      <c r="N526" s="12">
        <v>2</v>
      </c>
      <c r="O526" s="12">
        <v>0</v>
      </c>
      <c r="P526" s="12">
        <v>0</v>
      </c>
      <c r="Q526" s="11">
        <f t="shared" si="417"/>
        <v>1.5</v>
      </c>
      <c r="R526" s="10">
        <v>0</v>
      </c>
      <c r="S526" s="10">
        <v>0</v>
      </c>
      <c r="T526" s="12">
        <f t="shared" si="418"/>
        <v>1</v>
      </c>
      <c r="U526" s="12">
        <f t="shared" si="419"/>
        <v>2</v>
      </c>
      <c r="V526" s="12">
        <f t="shared" si="420"/>
        <v>1</v>
      </c>
      <c r="W526" s="12">
        <f t="shared" si="421"/>
        <v>1</v>
      </c>
    </row>
    <row r="527" spans="1:24" x14ac:dyDescent="0.3">
      <c r="A527" s="43" t="s">
        <v>373</v>
      </c>
      <c r="B527" s="25" t="s">
        <v>858</v>
      </c>
      <c r="C527" s="7" t="s">
        <v>842</v>
      </c>
      <c r="D527" s="8" t="s">
        <v>453</v>
      </c>
      <c r="E527" s="28" t="s">
        <v>454</v>
      </c>
      <c r="F527" s="12">
        <v>0</v>
      </c>
      <c r="G527" s="12">
        <v>0</v>
      </c>
      <c r="H527" s="12">
        <v>0</v>
      </c>
      <c r="I527" s="12">
        <v>1</v>
      </c>
      <c r="J527" s="12">
        <v>1</v>
      </c>
      <c r="K527" s="12">
        <v>0</v>
      </c>
      <c r="L527" s="12">
        <v>1</v>
      </c>
      <c r="M527" s="12">
        <v>0</v>
      </c>
      <c r="N527" s="12">
        <v>1</v>
      </c>
      <c r="O527" s="12">
        <v>0</v>
      </c>
      <c r="P527" s="12">
        <v>0</v>
      </c>
      <c r="Q527" s="11">
        <f t="shared" si="417"/>
        <v>1</v>
      </c>
      <c r="R527" s="10">
        <v>0</v>
      </c>
      <c r="S527" s="10">
        <v>0</v>
      </c>
      <c r="T527" s="12">
        <f t="shared" si="418"/>
        <v>1</v>
      </c>
      <c r="U527" s="12">
        <f t="shared" si="419"/>
        <v>1</v>
      </c>
      <c r="V527" s="12">
        <f t="shared" si="420"/>
        <v>1</v>
      </c>
      <c r="W527" s="12">
        <f t="shared" si="421"/>
        <v>1</v>
      </c>
    </row>
    <row r="528" spans="1:24" x14ac:dyDescent="0.3">
      <c r="A528" s="43" t="s">
        <v>373</v>
      </c>
      <c r="B528" s="25" t="s">
        <v>858</v>
      </c>
      <c r="C528" s="7" t="s">
        <v>842</v>
      </c>
      <c r="D528" s="8" t="s">
        <v>455</v>
      </c>
      <c r="E528" s="28" t="s">
        <v>456</v>
      </c>
      <c r="F528" s="12">
        <v>0</v>
      </c>
      <c r="G528" s="12">
        <v>0</v>
      </c>
      <c r="H528" s="12">
        <v>0</v>
      </c>
      <c r="I528" s="12">
        <v>1</v>
      </c>
      <c r="J528" s="12">
        <v>1</v>
      </c>
      <c r="K528" s="12">
        <v>0</v>
      </c>
      <c r="L528" s="12">
        <v>1</v>
      </c>
      <c r="M528" s="12">
        <v>0</v>
      </c>
      <c r="N528" s="12">
        <v>1</v>
      </c>
      <c r="O528" s="12">
        <v>0</v>
      </c>
      <c r="P528" s="12">
        <v>0</v>
      </c>
      <c r="Q528" s="11">
        <f t="shared" si="417"/>
        <v>1</v>
      </c>
      <c r="R528" s="10">
        <v>0</v>
      </c>
      <c r="S528" s="10">
        <v>0</v>
      </c>
      <c r="T528" s="12">
        <f t="shared" si="418"/>
        <v>1</v>
      </c>
      <c r="U528" s="12">
        <f t="shared" si="419"/>
        <v>1</v>
      </c>
      <c r="V528" s="12">
        <f t="shared" si="420"/>
        <v>1</v>
      </c>
      <c r="W528" s="12">
        <f t="shared" si="421"/>
        <v>1</v>
      </c>
    </row>
    <row r="529" spans="1:24" x14ac:dyDescent="0.3">
      <c r="A529" s="43" t="s">
        <v>373</v>
      </c>
      <c r="B529" s="25" t="s">
        <v>858</v>
      </c>
      <c r="C529" s="7" t="s">
        <v>842</v>
      </c>
      <c r="D529" s="8" t="s">
        <v>457</v>
      </c>
      <c r="E529" s="28" t="s">
        <v>458</v>
      </c>
      <c r="F529" s="12">
        <v>0</v>
      </c>
      <c r="G529" s="12">
        <v>0</v>
      </c>
      <c r="H529" s="12">
        <v>0</v>
      </c>
      <c r="I529" s="12">
        <v>1</v>
      </c>
      <c r="J529" s="12">
        <v>1</v>
      </c>
      <c r="K529" s="12">
        <v>0</v>
      </c>
      <c r="L529" s="12">
        <v>1</v>
      </c>
      <c r="M529" s="12">
        <v>0</v>
      </c>
      <c r="N529" s="12">
        <v>1</v>
      </c>
      <c r="O529" s="12">
        <v>0</v>
      </c>
      <c r="P529" s="12">
        <v>0</v>
      </c>
      <c r="Q529" s="11">
        <f t="shared" si="417"/>
        <v>1</v>
      </c>
      <c r="R529" s="10">
        <v>0</v>
      </c>
      <c r="S529" s="10">
        <v>0</v>
      </c>
      <c r="T529" s="12">
        <f t="shared" si="418"/>
        <v>1</v>
      </c>
      <c r="U529" s="12">
        <f t="shared" si="419"/>
        <v>1</v>
      </c>
      <c r="V529" s="12">
        <f t="shared" si="420"/>
        <v>1</v>
      </c>
      <c r="W529" s="12">
        <f t="shared" si="421"/>
        <v>1</v>
      </c>
    </row>
    <row r="530" spans="1:24" x14ac:dyDescent="0.3">
      <c r="A530" s="43" t="s">
        <v>373</v>
      </c>
      <c r="B530" s="25" t="s">
        <v>858</v>
      </c>
      <c r="C530" s="7" t="s">
        <v>842</v>
      </c>
      <c r="D530" s="8" t="s">
        <v>459</v>
      </c>
      <c r="E530" s="28" t="s">
        <v>460</v>
      </c>
      <c r="F530" s="12">
        <v>0</v>
      </c>
      <c r="G530" s="12">
        <v>0</v>
      </c>
      <c r="H530" s="12">
        <v>0</v>
      </c>
      <c r="I530" s="12">
        <v>1</v>
      </c>
      <c r="J530" s="12">
        <v>1</v>
      </c>
      <c r="K530" s="12">
        <v>0</v>
      </c>
      <c r="L530" s="12">
        <v>1</v>
      </c>
      <c r="M530" s="12">
        <v>0</v>
      </c>
      <c r="N530" s="12">
        <v>1</v>
      </c>
      <c r="O530" s="12">
        <v>0</v>
      </c>
      <c r="P530" s="12">
        <v>0</v>
      </c>
      <c r="Q530" s="11">
        <f t="shared" si="417"/>
        <v>1</v>
      </c>
      <c r="R530" s="10">
        <v>0</v>
      </c>
      <c r="S530" s="10">
        <v>0</v>
      </c>
      <c r="T530" s="12">
        <f t="shared" si="418"/>
        <v>1</v>
      </c>
      <c r="U530" s="12">
        <f t="shared" si="419"/>
        <v>1</v>
      </c>
      <c r="V530" s="12">
        <f t="shared" si="420"/>
        <v>1</v>
      </c>
      <c r="W530" s="12">
        <f t="shared" si="421"/>
        <v>1</v>
      </c>
    </row>
    <row r="531" spans="1:24" x14ac:dyDescent="0.3">
      <c r="A531" s="13" t="s">
        <v>373</v>
      </c>
      <c r="B531" s="14" t="s">
        <v>858</v>
      </c>
      <c r="C531" s="15" t="s">
        <v>842</v>
      </c>
      <c r="D531" s="16" t="s">
        <v>29</v>
      </c>
      <c r="E531" s="17" t="s">
        <v>23</v>
      </c>
      <c r="F531" s="44">
        <f>SUM(F525:F530)</f>
        <v>0</v>
      </c>
      <c r="G531" s="44">
        <f t="shared" ref="G531:W531" si="467">SUM(G525:G530)</f>
        <v>0</v>
      </c>
      <c r="H531" s="44">
        <f t="shared" si="467"/>
        <v>0</v>
      </c>
      <c r="I531" s="44">
        <f t="shared" si="467"/>
        <v>6</v>
      </c>
      <c r="J531" s="44">
        <f t="shared" si="467"/>
        <v>6</v>
      </c>
      <c r="K531" s="44">
        <f t="shared" si="467"/>
        <v>0</v>
      </c>
      <c r="L531" s="44">
        <f t="shared" si="467"/>
        <v>6</v>
      </c>
      <c r="M531" s="44">
        <f t="shared" si="467"/>
        <v>0</v>
      </c>
      <c r="N531" s="44">
        <f t="shared" si="467"/>
        <v>9</v>
      </c>
      <c r="O531" s="44">
        <f t="shared" si="467"/>
        <v>0</v>
      </c>
      <c r="P531" s="44">
        <f t="shared" si="467"/>
        <v>0</v>
      </c>
      <c r="Q531" s="18">
        <f t="shared" si="467"/>
        <v>7.5</v>
      </c>
      <c r="R531" s="18">
        <f t="shared" si="467"/>
        <v>0</v>
      </c>
      <c r="S531" s="18">
        <f t="shared" si="467"/>
        <v>0</v>
      </c>
      <c r="T531" s="18">
        <f t="shared" si="467"/>
        <v>6</v>
      </c>
      <c r="U531" s="18">
        <f t="shared" si="467"/>
        <v>9</v>
      </c>
      <c r="V531" s="18">
        <f t="shared" si="467"/>
        <v>6</v>
      </c>
      <c r="W531" s="18">
        <f t="shared" si="467"/>
        <v>6</v>
      </c>
      <c r="X531" s="19" t="s">
        <v>30</v>
      </c>
    </row>
    <row r="532" spans="1:24" x14ac:dyDescent="0.3">
      <c r="A532" s="13" t="s">
        <v>373</v>
      </c>
      <c r="B532" s="14" t="s">
        <v>858</v>
      </c>
      <c r="C532" s="15" t="s">
        <v>842</v>
      </c>
      <c r="D532" s="16" t="s">
        <v>29</v>
      </c>
      <c r="E532" s="17" t="s">
        <v>23</v>
      </c>
      <c r="F532" s="44">
        <f>AVERAGE(F525:F530)</f>
        <v>0</v>
      </c>
      <c r="G532" s="44">
        <f t="shared" ref="G532:W532" si="468">AVERAGE(G525:G530)</f>
        <v>0</v>
      </c>
      <c r="H532" s="44">
        <f t="shared" si="468"/>
        <v>0</v>
      </c>
      <c r="I532" s="44">
        <f t="shared" si="468"/>
        <v>1</v>
      </c>
      <c r="J532" s="44">
        <f t="shared" si="468"/>
        <v>1</v>
      </c>
      <c r="K532" s="44">
        <f t="shared" si="468"/>
        <v>0</v>
      </c>
      <c r="L532" s="44">
        <f t="shared" si="468"/>
        <v>1</v>
      </c>
      <c r="M532" s="44">
        <f t="shared" si="468"/>
        <v>0</v>
      </c>
      <c r="N532" s="44">
        <f t="shared" si="468"/>
        <v>1.5</v>
      </c>
      <c r="O532" s="44">
        <f t="shared" si="468"/>
        <v>0</v>
      </c>
      <c r="P532" s="44">
        <f t="shared" si="468"/>
        <v>0</v>
      </c>
      <c r="Q532" s="18">
        <f t="shared" si="468"/>
        <v>1.25</v>
      </c>
      <c r="R532" s="18">
        <f t="shared" si="468"/>
        <v>0</v>
      </c>
      <c r="S532" s="18">
        <f t="shared" si="468"/>
        <v>0</v>
      </c>
      <c r="T532" s="18">
        <f>AVERAGE(T525:T530)</f>
        <v>1</v>
      </c>
      <c r="U532" s="18">
        <f t="shared" si="468"/>
        <v>1.5</v>
      </c>
      <c r="V532" s="18">
        <f t="shared" si="468"/>
        <v>1</v>
      </c>
      <c r="W532" s="18">
        <f t="shared" si="468"/>
        <v>1</v>
      </c>
      <c r="X532" s="19" t="s">
        <v>31</v>
      </c>
    </row>
    <row r="533" spans="1:24" x14ac:dyDescent="0.3">
      <c r="A533" s="13" t="s">
        <v>373</v>
      </c>
      <c r="B533" s="14" t="s">
        <v>858</v>
      </c>
      <c r="C533" s="15" t="s">
        <v>842</v>
      </c>
      <c r="D533" s="16" t="s">
        <v>29</v>
      </c>
      <c r="E533" s="17" t="s">
        <v>23</v>
      </c>
      <c r="F533" s="44">
        <f>_xlfn.STDEV.P(F525:F530)</f>
        <v>0</v>
      </c>
      <c r="G533" s="44">
        <f t="shared" ref="G533:W533" si="469">_xlfn.STDEV.P(G525:G530)</f>
        <v>0</v>
      </c>
      <c r="H533" s="44">
        <f t="shared" si="469"/>
        <v>0</v>
      </c>
      <c r="I533" s="44">
        <f t="shared" si="469"/>
        <v>0</v>
      </c>
      <c r="J533" s="44">
        <f t="shared" si="469"/>
        <v>0</v>
      </c>
      <c r="K533" s="44">
        <f t="shared" si="469"/>
        <v>0</v>
      </c>
      <c r="L533" s="44">
        <f t="shared" si="469"/>
        <v>0</v>
      </c>
      <c r="M533" s="44">
        <f t="shared" si="469"/>
        <v>0</v>
      </c>
      <c r="N533" s="44">
        <f t="shared" si="469"/>
        <v>0.76376261582597338</v>
      </c>
      <c r="O533" s="44">
        <f t="shared" si="469"/>
        <v>0</v>
      </c>
      <c r="P533" s="44">
        <f t="shared" si="469"/>
        <v>0</v>
      </c>
      <c r="Q533" s="18">
        <f t="shared" si="469"/>
        <v>0.38188130791298669</v>
      </c>
      <c r="R533" s="18">
        <f t="shared" si="469"/>
        <v>0</v>
      </c>
      <c r="S533" s="18">
        <f t="shared" si="469"/>
        <v>0</v>
      </c>
      <c r="T533" s="18">
        <f t="shared" si="469"/>
        <v>0</v>
      </c>
      <c r="U533" s="18">
        <f t="shared" si="469"/>
        <v>0.76376261582597338</v>
      </c>
      <c r="V533" s="18">
        <f t="shared" si="469"/>
        <v>0</v>
      </c>
      <c r="W533" s="18">
        <f t="shared" si="469"/>
        <v>0</v>
      </c>
      <c r="X533" s="19" t="s">
        <v>32</v>
      </c>
    </row>
  </sheetData>
  <mergeCells count="9">
    <mergeCell ref="K3:P3"/>
    <mergeCell ref="Q3:U3"/>
    <mergeCell ref="V3:W3"/>
    <mergeCell ref="A1:A3"/>
    <mergeCell ref="B1:B3"/>
    <mergeCell ref="C1:C3"/>
    <mergeCell ref="D1:D3"/>
    <mergeCell ref="E1:E3"/>
    <mergeCell ref="F3:J3"/>
  </mergeCells>
  <pageMargins left="0.7" right="0.7" top="0.78740157499999996" bottom="0.78740157499999996"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71227-CA1A-4A78-AC97-02C0B49D97FD}">
  <dimension ref="A1:X849"/>
  <sheetViews>
    <sheetView zoomScale="90" zoomScaleNormal="90" workbookViewId="0">
      <pane ySplit="1" topLeftCell="A2" activePane="bottomLeft" state="frozen"/>
      <selection activeCell="D42" sqref="D42"/>
      <selection pane="bottomLeft" sqref="A1:A3"/>
    </sheetView>
  </sheetViews>
  <sheetFormatPr baseColWidth="10" defaultRowHeight="14.4" x14ac:dyDescent="0.3"/>
  <cols>
    <col min="1" max="2" width="26.5546875" bestFit="1" customWidth="1"/>
    <col min="3" max="3" width="21.88671875" bestFit="1" customWidth="1"/>
    <col min="4" max="4" width="0" hidden="1" customWidth="1"/>
    <col min="5" max="5" width="36.6640625" style="46" customWidth="1"/>
    <col min="6" max="23" width="12.6640625" customWidth="1"/>
    <col min="24" max="24" width="17.33203125" bestFit="1" customWidth="1"/>
  </cols>
  <sheetData>
    <row r="1" spans="1:24" ht="28.8" customHeight="1" x14ac:dyDescent="0.3">
      <c r="A1" s="58" t="s">
        <v>0</v>
      </c>
      <c r="B1" s="59" t="s">
        <v>1</v>
      </c>
      <c r="C1" s="60" t="s">
        <v>2</v>
      </c>
      <c r="D1" s="61" t="s">
        <v>3</v>
      </c>
      <c r="E1" s="61" t="s">
        <v>4</v>
      </c>
      <c r="F1" s="1" t="s">
        <v>5</v>
      </c>
      <c r="G1" s="1" t="s">
        <v>6</v>
      </c>
      <c r="H1" s="1" t="s">
        <v>7</v>
      </c>
      <c r="I1" s="1" t="s">
        <v>8</v>
      </c>
      <c r="J1" s="1" t="s">
        <v>9</v>
      </c>
      <c r="K1" s="2" t="s">
        <v>10</v>
      </c>
      <c r="L1" s="2" t="s">
        <v>11</v>
      </c>
      <c r="M1" s="2" t="s">
        <v>12</v>
      </c>
      <c r="N1" s="2" t="s">
        <v>13</v>
      </c>
      <c r="O1" s="2" t="s">
        <v>14</v>
      </c>
      <c r="P1" s="2" t="s">
        <v>15</v>
      </c>
      <c r="Q1" s="1" t="s">
        <v>16</v>
      </c>
      <c r="R1" s="1" t="s">
        <v>17</v>
      </c>
      <c r="S1" s="1" t="s">
        <v>18</v>
      </c>
      <c r="T1" s="1" t="s">
        <v>19</v>
      </c>
      <c r="U1" s="1" t="s">
        <v>20</v>
      </c>
      <c r="V1" s="2" t="s">
        <v>21</v>
      </c>
      <c r="W1" s="2" t="s">
        <v>22</v>
      </c>
    </row>
    <row r="2" spans="1:24" x14ac:dyDescent="0.3">
      <c r="A2" s="58"/>
      <c r="B2" s="59"/>
      <c r="C2" s="60"/>
      <c r="D2" s="61"/>
      <c r="E2" s="61"/>
      <c r="F2" s="3" t="s">
        <v>23</v>
      </c>
      <c r="G2" s="3" t="s">
        <v>23</v>
      </c>
      <c r="H2" s="3" t="s">
        <v>23</v>
      </c>
      <c r="I2" s="3" t="s">
        <v>24</v>
      </c>
      <c r="J2" s="3" t="s">
        <v>24</v>
      </c>
      <c r="K2" s="4" t="s">
        <v>23</v>
      </c>
      <c r="L2" s="4" t="s">
        <v>24</v>
      </c>
      <c r="M2" s="4" t="s">
        <v>23</v>
      </c>
      <c r="N2" s="4" t="s">
        <v>24</v>
      </c>
      <c r="O2" s="4" t="s">
        <v>23</v>
      </c>
      <c r="P2" s="4" t="s">
        <v>23</v>
      </c>
      <c r="Q2" s="3" t="s">
        <v>24</v>
      </c>
      <c r="R2" s="3" t="s">
        <v>23</v>
      </c>
      <c r="S2" s="3" t="s">
        <v>23</v>
      </c>
      <c r="T2" s="3" t="s">
        <v>24</v>
      </c>
      <c r="U2" s="3" t="s">
        <v>24</v>
      </c>
      <c r="V2" s="4" t="s">
        <v>24</v>
      </c>
      <c r="W2" s="4" t="s">
        <v>24</v>
      </c>
    </row>
    <row r="3" spans="1:24" x14ac:dyDescent="0.3">
      <c r="A3" s="58"/>
      <c r="B3" s="59"/>
      <c r="C3" s="60"/>
      <c r="D3" s="61"/>
      <c r="E3" s="61"/>
      <c r="F3" s="66" t="s">
        <v>25</v>
      </c>
      <c r="G3" s="66"/>
      <c r="H3" s="66"/>
      <c r="I3" s="66"/>
      <c r="J3" s="66"/>
      <c r="K3" s="65" t="s">
        <v>26</v>
      </c>
      <c r="L3" s="65"/>
      <c r="M3" s="65"/>
      <c r="N3" s="65"/>
      <c r="O3" s="65"/>
      <c r="P3" s="65"/>
      <c r="Q3" s="66" t="s">
        <v>25</v>
      </c>
      <c r="R3" s="66"/>
      <c r="S3" s="66"/>
      <c r="T3" s="66"/>
      <c r="U3" s="66"/>
      <c r="V3" s="65" t="s">
        <v>26</v>
      </c>
      <c r="W3" s="65"/>
    </row>
    <row r="4" spans="1:24" x14ac:dyDescent="0.3">
      <c r="A4" s="5" t="s">
        <v>27</v>
      </c>
      <c r="B4" s="6" t="s">
        <v>841</v>
      </c>
      <c r="C4" s="7" t="s">
        <v>842</v>
      </c>
      <c r="D4" s="33" t="s">
        <v>28</v>
      </c>
      <c r="E4" s="23" t="s">
        <v>461</v>
      </c>
      <c r="F4" s="10">
        <v>1</v>
      </c>
      <c r="G4" s="10">
        <v>1</v>
      </c>
      <c r="H4" s="10">
        <v>1</v>
      </c>
      <c r="I4" s="10">
        <v>1</v>
      </c>
      <c r="J4" s="10">
        <v>1</v>
      </c>
      <c r="K4" s="10">
        <v>1</v>
      </c>
      <c r="L4" s="10">
        <v>3</v>
      </c>
      <c r="M4" s="10">
        <v>1</v>
      </c>
      <c r="N4" s="10">
        <v>1</v>
      </c>
      <c r="O4" s="10">
        <v>1</v>
      </c>
      <c r="P4" s="10">
        <v>1</v>
      </c>
      <c r="Q4" s="10">
        <f>((J4+N4)/2)</f>
        <v>1</v>
      </c>
      <c r="R4" s="10">
        <f>((F4+G4+H4+P4)/4)</f>
        <v>1</v>
      </c>
      <c r="S4" s="10">
        <f>((F4+I4+O4+P4)/4)</f>
        <v>1</v>
      </c>
      <c r="T4" s="10">
        <f>((G4+I4+J4)/3)</f>
        <v>1</v>
      </c>
      <c r="U4" s="10">
        <f>((N4+P4)/2)</f>
        <v>1</v>
      </c>
      <c r="V4" s="10">
        <f>((I4+M4)/2)</f>
        <v>1</v>
      </c>
      <c r="W4" s="10">
        <f>((H4+I4+M4)/3)</f>
        <v>1</v>
      </c>
    </row>
    <row r="5" spans="1:24" x14ac:dyDescent="0.3">
      <c r="A5" s="5" t="s">
        <v>27</v>
      </c>
      <c r="B5" s="6" t="s">
        <v>841</v>
      </c>
      <c r="C5" s="7" t="s">
        <v>842</v>
      </c>
      <c r="D5" s="33" t="s">
        <v>28</v>
      </c>
      <c r="E5" s="8" t="s">
        <v>462</v>
      </c>
      <c r="F5" s="10">
        <v>1</v>
      </c>
      <c r="G5" s="10">
        <v>1</v>
      </c>
      <c r="H5" s="10">
        <v>1</v>
      </c>
      <c r="I5" s="10">
        <v>2</v>
      </c>
      <c r="J5" s="10">
        <v>3</v>
      </c>
      <c r="K5" s="10">
        <v>1</v>
      </c>
      <c r="L5" s="10">
        <v>3</v>
      </c>
      <c r="M5" s="10">
        <v>3</v>
      </c>
      <c r="N5" s="10">
        <v>1</v>
      </c>
      <c r="O5" s="10">
        <v>1</v>
      </c>
      <c r="P5" s="10">
        <v>2</v>
      </c>
      <c r="Q5" s="10">
        <f>((J5+N5)/2)</f>
        <v>2</v>
      </c>
      <c r="R5" s="10">
        <f>((F5+G5+H5+P5)/4)</f>
        <v>1.25</v>
      </c>
      <c r="S5" s="10">
        <f>((F5+I5+O5+P5)/4)</f>
        <v>1.5</v>
      </c>
      <c r="T5" s="10">
        <f>((G5+I5+J5)/3)</f>
        <v>2</v>
      </c>
      <c r="U5" s="10">
        <f>((N5+P5)/2)</f>
        <v>1.5</v>
      </c>
      <c r="V5" s="10">
        <f>((I5+M5)/2)</f>
        <v>2.5</v>
      </c>
      <c r="W5" s="10">
        <f>((H5+I5+M5)/3)</f>
        <v>2</v>
      </c>
    </row>
    <row r="6" spans="1:24" x14ac:dyDescent="0.3">
      <c r="A6" s="13" t="s">
        <v>27</v>
      </c>
      <c r="B6" s="14" t="s">
        <v>841</v>
      </c>
      <c r="C6" s="15" t="s">
        <v>842</v>
      </c>
      <c r="D6" s="17" t="s">
        <v>29</v>
      </c>
      <c r="E6" s="16" t="s">
        <v>23</v>
      </c>
      <c r="F6" s="40">
        <f t="shared" ref="F6:W6" si="0">SUM(F4:F5)</f>
        <v>2</v>
      </c>
      <c r="G6" s="40">
        <f t="shared" si="0"/>
        <v>2</v>
      </c>
      <c r="H6" s="40">
        <f t="shared" si="0"/>
        <v>2</v>
      </c>
      <c r="I6" s="40">
        <f t="shared" si="0"/>
        <v>3</v>
      </c>
      <c r="J6" s="40">
        <f t="shared" si="0"/>
        <v>4</v>
      </c>
      <c r="K6" s="40">
        <f t="shared" si="0"/>
        <v>2</v>
      </c>
      <c r="L6" s="40">
        <f t="shared" si="0"/>
        <v>6</v>
      </c>
      <c r="M6" s="40">
        <f t="shared" si="0"/>
        <v>4</v>
      </c>
      <c r="N6" s="40">
        <f t="shared" si="0"/>
        <v>2</v>
      </c>
      <c r="O6" s="40">
        <f t="shared" si="0"/>
        <v>2</v>
      </c>
      <c r="P6" s="40">
        <f t="shared" si="0"/>
        <v>3</v>
      </c>
      <c r="Q6" s="40">
        <f t="shared" si="0"/>
        <v>3</v>
      </c>
      <c r="R6" s="40">
        <f t="shared" si="0"/>
        <v>2.25</v>
      </c>
      <c r="S6" s="40">
        <f t="shared" si="0"/>
        <v>2.5</v>
      </c>
      <c r="T6" s="40">
        <f t="shared" si="0"/>
        <v>3</v>
      </c>
      <c r="U6" s="40">
        <f t="shared" si="0"/>
        <v>2.5</v>
      </c>
      <c r="V6" s="40">
        <f t="shared" si="0"/>
        <v>3.5</v>
      </c>
      <c r="W6" s="40">
        <f t="shared" si="0"/>
        <v>3</v>
      </c>
      <c r="X6" s="19" t="s">
        <v>30</v>
      </c>
    </row>
    <row r="7" spans="1:24" x14ac:dyDescent="0.3">
      <c r="A7" s="13" t="s">
        <v>27</v>
      </c>
      <c r="B7" s="14" t="s">
        <v>841</v>
      </c>
      <c r="C7" s="15" t="s">
        <v>842</v>
      </c>
      <c r="D7" s="17" t="s">
        <v>29</v>
      </c>
      <c r="E7" s="16" t="s">
        <v>23</v>
      </c>
      <c r="F7" s="40">
        <f>AVERAGE(F4:F5)</f>
        <v>1</v>
      </c>
      <c r="G7" s="40">
        <f t="shared" ref="G7:W7" si="1">AVERAGE(G4:G5)</f>
        <v>1</v>
      </c>
      <c r="H7" s="40">
        <f t="shared" si="1"/>
        <v>1</v>
      </c>
      <c r="I7" s="40">
        <f t="shared" si="1"/>
        <v>1.5</v>
      </c>
      <c r="J7" s="40">
        <f t="shared" si="1"/>
        <v>2</v>
      </c>
      <c r="K7" s="40">
        <f t="shared" si="1"/>
        <v>1</v>
      </c>
      <c r="L7" s="40">
        <f t="shared" si="1"/>
        <v>3</v>
      </c>
      <c r="M7" s="40">
        <f t="shared" si="1"/>
        <v>2</v>
      </c>
      <c r="N7" s="40">
        <f t="shared" si="1"/>
        <v>1</v>
      </c>
      <c r="O7" s="40">
        <f t="shared" si="1"/>
        <v>1</v>
      </c>
      <c r="P7" s="40">
        <f t="shared" si="1"/>
        <v>1.5</v>
      </c>
      <c r="Q7" s="40">
        <f t="shared" si="1"/>
        <v>1.5</v>
      </c>
      <c r="R7" s="40">
        <f t="shared" si="1"/>
        <v>1.125</v>
      </c>
      <c r="S7" s="40">
        <f t="shared" si="1"/>
        <v>1.25</v>
      </c>
      <c r="T7" s="40">
        <f t="shared" si="1"/>
        <v>1.5</v>
      </c>
      <c r="U7" s="40">
        <f t="shared" si="1"/>
        <v>1.25</v>
      </c>
      <c r="V7" s="40">
        <f t="shared" si="1"/>
        <v>1.75</v>
      </c>
      <c r="W7" s="40">
        <f t="shared" si="1"/>
        <v>1.5</v>
      </c>
      <c r="X7" s="19" t="s">
        <v>31</v>
      </c>
    </row>
    <row r="8" spans="1:24" x14ac:dyDescent="0.3">
      <c r="A8" s="13" t="s">
        <v>27</v>
      </c>
      <c r="B8" s="14" t="s">
        <v>841</v>
      </c>
      <c r="C8" s="15" t="s">
        <v>842</v>
      </c>
      <c r="D8" s="17" t="s">
        <v>29</v>
      </c>
      <c r="E8" s="16" t="s">
        <v>23</v>
      </c>
      <c r="F8" s="40">
        <f t="shared" ref="F8:W8" si="2">_xlfn.STDEV.P(F4:F5)</f>
        <v>0</v>
      </c>
      <c r="G8" s="40">
        <f t="shared" si="2"/>
        <v>0</v>
      </c>
      <c r="H8" s="40">
        <f t="shared" si="2"/>
        <v>0</v>
      </c>
      <c r="I8" s="40">
        <f t="shared" si="2"/>
        <v>0.5</v>
      </c>
      <c r="J8" s="40">
        <f t="shared" si="2"/>
        <v>1</v>
      </c>
      <c r="K8" s="40">
        <f t="shared" si="2"/>
        <v>0</v>
      </c>
      <c r="L8" s="40">
        <f t="shared" si="2"/>
        <v>0</v>
      </c>
      <c r="M8" s="40">
        <f t="shared" si="2"/>
        <v>1</v>
      </c>
      <c r="N8" s="40">
        <f t="shared" si="2"/>
        <v>0</v>
      </c>
      <c r="O8" s="40">
        <f t="shared" si="2"/>
        <v>0</v>
      </c>
      <c r="P8" s="40">
        <f t="shared" si="2"/>
        <v>0.5</v>
      </c>
      <c r="Q8" s="40">
        <f t="shared" si="2"/>
        <v>0.5</v>
      </c>
      <c r="R8" s="40">
        <f t="shared" si="2"/>
        <v>0.125</v>
      </c>
      <c r="S8" s="40">
        <f t="shared" si="2"/>
        <v>0.25</v>
      </c>
      <c r="T8" s="40">
        <f t="shared" si="2"/>
        <v>0.5</v>
      </c>
      <c r="U8" s="40">
        <f t="shared" si="2"/>
        <v>0.25</v>
      </c>
      <c r="V8" s="40">
        <f t="shared" si="2"/>
        <v>0.75</v>
      </c>
      <c r="W8" s="40">
        <f t="shared" si="2"/>
        <v>0.5</v>
      </c>
      <c r="X8" s="19" t="s">
        <v>32</v>
      </c>
    </row>
    <row r="9" spans="1:24" s="22" customFormat="1" x14ac:dyDescent="0.3">
      <c r="A9" s="5" t="s">
        <v>27</v>
      </c>
      <c r="B9" s="6" t="s">
        <v>843</v>
      </c>
      <c r="C9" s="7" t="s">
        <v>842</v>
      </c>
      <c r="D9" s="33" t="s">
        <v>35</v>
      </c>
      <c r="E9" s="23" t="s">
        <v>36</v>
      </c>
      <c r="F9" s="10">
        <v>1</v>
      </c>
      <c r="G9" s="10">
        <v>1</v>
      </c>
      <c r="H9" s="10">
        <v>1</v>
      </c>
      <c r="I9" s="10">
        <v>2</v>
      </c>
      <c r="J9" s="10">
        <v>3</v>
      </c>
      <c r="K9" s="10">
        <v>1</v>
      </c>
      <c r="L9" s="10">
        <v>1</v>
      </c>
      <c r="M9" s="10">
        <v>1</v>
      </c>
      <c r="N9" s="10">
        <v>3</v>
      </c>
      <c r="O9" s="10">
        <v>1</v>
      </c>
      <c r="P9" s="10">
        <v>2</v>
      </c>
      <c r="Q9" s="10">
        <f>((J9+N9)/2)</f>
        <v>3</v>
      </c>
      <c r="R9" s="10">
        <f>((F9+G9+H9+P9)/4)</f>
        <v>1.25</v>
      </c>
      <c r="S9" s="10">
        <f>((F9+I9+O9+P9)/4)</f>
        <v>1.5</v>
      </c>
      <c r="T9" s="10">
        <f>((G9+I9+J9)/3)</f>
        <v>2</v>
      </c>
      <c r="U9" s="10">
        <f>((N9+P9)/2)</f>
        <v>2.5</v>
      </c>
      <c r="V9" s="10">
        <f>((I9+M9)/2)</f>
        <v>1.5</v>
      </c>
      <c r="W9" s="10">
        <f>((H9+I9+M9)/3)</f>
        <v>1.3333333333333333</v>
      </c>
      <c r="X9" s="21"/>
    </row>
    <row r="10" spans="1:24" s="22" customFormat="1" x14ac:dyDescent="0.3">
      <c r="A10" s="5" t="s">
        <v>27</v>
      </c>
      <c r="B10" s="6" t="s">
        <v>843</v>
      </c>
      <c r="C10" s="7" t="s">
        <v>842</v>
      </c>
      <c r="D10" s="33" t="s">
        <v>37</v>
      </c>
      <c r="E10" s="23" t="s">
        <v>463</v>
      </c>
      <c r="F10" s="10">
        <v>1</v>
      </c>
      <c r="G10" s="10">
        <v>1</v>
      </c>
      <c r="H10" s="10">
        <v>1</v>
      </c>
      <c r="I10" s="10">
        <v>1</v>
      </c>
      <c r="J10" s="10">
        <v>1</v>
      </c>
      <c r="K10" s="10">
        <v>1</v>
      </c>
      <c r="L10" s="10">
        <v>3</v>
      </c>
      <c r="M10" s="10">
        <v>1</v>
      </c>
      <c r="N10" s="10">
        <v>1</v>
      </c>
      <c r="O10" s="10">
        <v>1</v>
      </c>
      <c r="P10" s="10">
        <v>2</v>
      </c>
      <c r="Q10" s="10">
        <f t="shared" ref="Q10:Q11" si="3">((J10+N10)/2)</f>
        <v>1</v>
      </c>
      <c r="R10" s="10">
        <f t="shared" ref="R10:R11" si="4">((F10+G10+H10+P10)/4)</f>
        <v>1.25</v>
      </c>
      <c r="S10" s="10">
        <f t="shared" ref="S10:S11" si="5">((F10+I10+O10+P10)/4)</f>
        <v>1.25</v>
      </c>
      <c r="T10" s="10">
        <f t="shared" ref="T10:T11" si="6">((G10+I10+J10)/3)</f>
        <v>1</v>
      </c>
      <c r="U10" s="10">
        <f t="shared" ref="U10:U11" si="7">((N10+P10)/2)</f>
        <v>1.5</v>
      </c>
      <c r="V10" s="10">
        <f t="shared" ref="V10:V11" si="8">((I10+M10)/2)</f>
        <v>1</v>
      </c>
      <c r="W10" s="10">
        <f t="shared" ref="W10:W11" si="9">((H10+I10+M10)/3)</f>
        <v>1</v>
      </c>
      <c r="X10" s="21"/>
    </row>
    <row r="11" spans="1:24" s="22" customFormat="1" x14ac:dyDescent="0.3">
      <c r="A11" s="5" t="s">
        <v>27</v>
      </c>
      <c r="B11" s="6" t="s">
        <v>843</v>
      </c>
      <c r="C11" s="7" t="s">
        <v>842</v>
      </c>
      <c r="D11" s="33" t="s">
        <v>37</v>
      </c>
      <c r="E11" s="23" t="s">
        <v>464</v>
      </c>
      <c r="F11" s="10">
        <v>1</v>
      </c>
      <c r="G11" s="10">
        <v>1</v>
      </c>
      <c r="H11" s="10">
        <v>1</v>
      </c>
      <c r="I11" s="10">
        <v>1</v>
      </c>
      <c r="J11" s="10">
        <v>1</v>
      </c>
      <c r="K11" s="10">
        <v>1</v>
      </c>
      <c r="L11" s="10">
        <v>3</v>
      </c>
      <c r="M11" s="10">
        <v>1</v>
      </c>
      <c r="N11" s="10">
        <v>1</v>
      </c>
      <c r="O11" s="10">
        <v>1</v>
      </c>
      <c r="P11" s="10">
        <v>2</v>
      </c>
      <c r="Q11" s="10">
        <f t="shared" si="3"/>
        <v>1</v>
      </c>
      <c r="R11" s="10">
        <f t="shared" si="4"/>
        <v>1.25</v>
      </c>
      <c r="S11" s="10">
        <f t="shared" si="5"/>
        <v>1.25</v>
      </c>
      <c r="T11" s="10">
        <f t="shared" si="6"/>
        <v>1</v>
      </c>
      <c r="U11" s="10">
        <f t="shared" si="7"/>
        <v>1.5</v>
      </c>
      <c r="V11" s="10">
        <f t="shared" si="8"/>
        <v>1</v>
      </c>
      <c r="W11" s="10">
        <f t="shared" si="9"/>
        <v>1</v>
      </c>
      <c r="X11" s="21"/>
    </row>
    <row r="12" spans="1:24" x14ac:dyDescent="0.3">
      <c r="A12" s="13" t="s">
        <v>27</v>
      </c>
      <c r="B12" s="14" t="s">
        <v>843</v>
      </c>
      <c r="C12" s="15" t="s">
        <v>842</v>
      </c>
      <c r="D12" s="17" t="s">
        <v>29</v>
      </c>
      <c r="E12" s="16" t="s">
        <v>23</v>
      </c>
      <c r="F12" s="40">
        <f>SUM(F9:F11)</f>
        <v>3</v>
      </c>
      <c r="G12" s="40">
        <f t="shared" ref="G12:W12" si="10">SUM(G9:G11)</f>
        <v>3</v>
      </c>
      <c r="H12" s="40">
        <f t="shared" si="10"/>
        <v>3</v>
      </c>
      <c r="I12" s="40">
        <f t="shared" si="10"/>
        <v>4</v>
      </c>
      <c r="J12" s="40">
        <f t="shared" si="10"/>
        <v>5</v>
      </c>
      <c r="K12" s="40">
        <f t="shared" si="10"/>
        <v>3</v>
      </c>
      <c r="L12" s="40">
        <f t="shared" si="10"/>
        <v>7</v>
      </c>
      <c r="M12" s="40">
        <f t="shared" si="10"/>
        <v>3</v>
      </c>
      <c r="N12" s="40">
        <f t="shared" si="10"/>
        <v>5</v>
      </c>
      <c r="O12" s="40">
        <f t="shared" si="10"/>
        <v>3</v>
      </c>
      <c r="P12" s="40">
        <f t="shared" si="10"/>
        <v>6</v>
      </c>
      <c r="Q12" s="40">
        <f t="shared" si="10"/>
        <v>5</v>
      </c>
      <c r="R12" s="40">
        <f t="shared" si="10"/>
        <v>3.75</v>
      </c>
      <c r="S12" s="40">
        <f t="shared" si="10"/>
        <v>4</v>
      </c>
      <c r="T12" s="40">
        <f t="shared" si="10"/>
        <v>4</v>
      </c>
      <c r="U12" s="40">
        <f t="shared" si="10"/>
        <v>5.5</v>
      </c>
      <c r="V12" s="40">
        <f t="shared" si="10"/>
        <v>3.5</v>
      </c>
      <c r="W12" s="40">
        <f t="shared" si="10"/>
        <v>3.333333333333333</v>
      </c>
      <c r="X12" s="19" t="s">
        <v>30</v>
      </c>
    </row>
    <row r="13" spans="1:24" x14ac:dyDescent="0.3">
      <c r="A13" s="13" t="s">
        <v>27</v>
      </c>
      <c r="B13" s="14" t="s">
        <v>843</v>
      </c>
      <c r="C13" s="15" t="s">
        <v>842</v>
      </c>
      <c r="D13" s="17" t="s">
        <v>29</v>
      </c>
      <c r="E13" s="16" t="s">
        <v>23</v>
      </c>
      <c r="F13" s="40">
        <f>AVERAGE(F9:F11)</f>
        <v>1</v>
      </c>
      <c r="G13" s="40">
        <f t="shared" ref="G13:W13" si="11">AVERAGE(G9:G11)</f>
        <v>1</v>
      </c>
      <c r="H13" s="40">
        <f t="shared" si="11"/>
        <v>1</v>
      </c>
      <c r="I13" s="40">
        <f t="shared" si="11"/>
        <v>1.3333333333333333</v>
      </c>
      <c r="J13" s="40">
        <f t="shared" si="11"/>
        <v>1.6666666666666667</v>
      </c>
      <c r="K13" s="40">
        <f t="shared" si="11"/>
        <v>1</v>
      </c>
      <c r="L13" s="40">
        <f t="shared" si="11"/>
        <v>2.3333333333333335</v>
      </c>
      <c r="M13" s="40">
        <f t="shared" si="11"/>
        <v>1</v>
      </c>
      <c r="N13" s="40">
        <f t="shared" si="11"/>
        <v>1.6666666666666667</v>
      </c>
      <c r="O13" s="40">
        <f t="shared" si="11"/>
        <v>1</v>
      </c>
      <c r="P13" s="40">
        <f t="shared" si="11"/>
        <v>2</v>
      </c>
      <c r="Q13" s="40">
        <f t="shared" si="11"/>
        <v>1.6666666666666667</v>
      </c>
      <c r="R13" s="40">
        <f t="shared" si="11"/>
        <v>1.25</v>
      </c>
      <c r="S13" s="40">
        <f t="shared" si="11"/>
        <v>1.3333333333333333</v>
      </c>
      <c r="T13" s="40">
        <f t="shared" si="11"/>
        <v>1.3333333333333333</v>
      </c>
      <c r="U13" s="40">
        <f t="shared" si="11"/>
        <v>1.8333333333333333</v>
      </c>
      <c r="V13" s="40">
        <f t="shared" si="11"/>
        <v>1.1666666666666667</v>
      </c>
      <c r="W13" s="40">
        <f t="shared" si="11"/>
        <v>1.1111111111111109</v>
      </c>
      <c r="X13" s="19" t="s">
        <v>31</v>
      </c>
    </row>
    <row r="14" spans="1:24" x14ac:dyDescent="0.3">
      <c r="A14" s="13" t="s">
        <v>27</v>
      </c>
      <c r="B14" s="14" t="s">
        <v>843</v>
      </c>
      <c r="C14" s="15" t="s">
        <v>842</v>
      </c>
      <c r="D14" s="17" t="s">
        <v>29</v>
      </c>
      <c r="E14" s="16" t="s">
        <v>23</v>
      </c>
      <c r="F14" s="40">
        <f>_xlfn.STDEV.P(F9:F11)</f>
        <v>0</v>
      </c>
      <c r="G14" s="40">
        <f t="shared" ref="G14:W14" si="12">_xlfn.STDEV.P(G9:G11)</f>
        <v>0</v>
      </c>
      <c r="H14" s="40">
        <f t="shared" si="12"/>
        <v>0</v>
      </c>
      <c r="I14" s="40">
        <f t="shared" si="12"/>
        <v>0.47140452079103168</v>
      </c>
      <c r="J14" s="40">
        <f t="shared" si="12"/>
        <v>0.94280904158206336</v>
      </c>
      <c r="K14" s="40">
        <f t="shared" si="12"/>
        <v>0</v>
      </c>
      <c r="L14" s="40">
        <f t="shared" si="12"/>
        <v>0.94280904158206336</v>
      </c>
      <c r="M14" s="40">
        <f t="shared" si="12"/>
        <v>0</v>
      </c>
      <c r="N14" s="40">
        <f t="shared" si="12"/>
        <v>0.94280904158206336</v>
      </c>
      <c r="O14" s="40">
        <f t="shared" si="12"/>
        <v>0</v>
      </c>
      <c r="P14" s="40">
        <f t="shared" si="12"/>
        <v>0</v>
      </c>
      <c r="Q14" s="40">
        <f t="shared" si="12"/>
        <v>0.94280904158206336</v>
      </c>
      <c r="R14" s="40">
        <f t="shared" si="12"/>
        <v>0</v>
      </c>
      <c r="S14" s="40">
        <f t="shared" si="12"/>
        <v>0.11785113019775792</v>
      </c>
      <c r="T14" s="40">
        <f t="shared" si="12"/>
        <v>0.47140452079103168</v>
      </c>
      <c r="U14" s="40">
        <f t="shared" si="12"/>
        <v>0.47140452079103168</v>
      </c>
      <c r="V14" s="40">
        <f t="shared" si="12"/>
        <v>0.23570226039551584</v>
      </c>
      <c r="W14" s="40">
        <f t="shared" si="12"/>
        <v>0.15713484026367758</v>
      </c>
      <c r="X14" s="19" t="s">
        <v>32</v>
      </c>
    </row>
    <row r="15" spans="1:24" s="22" customFormat="1" x14ac:dyDescent="0.3">
      <c r="A15" s="5" t="s">
        <v>27</v>
      </c>
      <c r="B15" s="6" t="s">
        <v>844</v>
      </c>
      <c r="C15" s="7" t="s">
        <v>842</v>
      </c>
      <c r="D15" s="20" t="s">
        <v>39</v>
      </c>
      <c r="E15" s="8" t="s">
        <v>465</v>
      </c>
      <c r="F15" s="10">
        <v>1</v>
      </c>
      <c r="G15" s="10">
        <v>1</v>
      </c>
      <c r="H15" s="10">
        <v>1</v>
      </c>
      <c r="I15" s="10">
        <v>2</v>
      </c>
      <c r="J15" s="10">
        <v>3</v>
      </c>
      <c r="K15" s="10">
        <v>1</v>
      </c>
      <c r="L15" s="10">
        <v>2</v>
      </c>
      <c r="M15" s="10">
        <v>1</v>
      </c>
      <c r="N15" s="10">
        <v>2</v>
      </c>
      <c r="O15" s="10">
        <v>1</v>
      </c>
      <c r="P15" s="10">
        <v>2</v>
      </c>
      <c r="Q15" s="10">
        <f>((J15+N15)/2)</f>
        <v>2.5</v>
      </c>
      <c r="R15" s="10">
        <f>((F15+G15+H15+P15)/4)</f>
        <v>1.25</v>
      </c>
      <c r="S15" s="10">
        <f>((F15+I15+O15+P15)/4)</f>
        <v>1.5</v>
      </c>
      <c r="T15" s="10">
        <f>((G15+I15+J15)/3)</f>
        <v>2</v>
      </c>
      <c r="U15" s="10">
        <f>((N15+P15)/2)</f>
        <v>2</v>
      </c>
      <c r="V15" s="10">
        <f>((I15+M15)/2)</f>
        <v>1.5</v>
      </c>
      <c r="W15" s="10">
        <f>((H15+I15+M15)/3)</f>
        <v>1.3333333333333333</v>
      </c>
      <c r="X15" s="21"/>
    </row>
    <row r="16" spans="1:24" s="22" customFormat="1" x14ac:dyDescent="0.3">
      <c r="A16" s="5" t="s">
        <v>27</v>
      </c>
      <c r="B16" s="6" t="s">
        <v>844</v>
      </c>
      <c r="C16" s="7" t="s">
        <v>842</v>
      </c>
      <c r="D16" s="20" t="s">
        <v>40</v>
      </c>
      <c r="E16" s="8" t="s">
        <v>466</v>
      </c>
      <c r="F16" s="10">
        <v>2</v>
      </c>
      <c r="G16" s="10">
        <v>2</v>
      </c>
      <c r="H16" s="10">
        <v>1</v>
      </c>
      <c r="I16" s="10">
        <v>2</v>
      </c>
      <c r="J16" s="10">
        <v>3</v>
      </c>
      <c r="K16" s="10">
        <v>1</v>
      </c>
      <c r="L16" s="10">
        <v>2</v>
      </c>
      <c r="M16" s="10">
        <v>1</v>
      </c>
      <c r="N16" s="10">
        <v>2</v>
      </c>
      <c r="O16" s="10">
        <v>3</v>
      </c>
      <c r="P16" s="10">
        <v>2</v>
      </c>
      <c r="Q16" s="10">
        <f>((J16+N16)/2)</f>
        <v>2.5</v>
      </c>
      <c r="R16" s="10">
        <f>((F16+G16+H16+P16)/4)</f>
        <v>1.75</v>
      </c>
      <c r="S16" s="10">
        <f>((F16+I16+O16+P16)/4)</f>
        <v>2.25</v>
      </c>
      <c r="T16" s="10">
        <f>((G16+I16+J16)/3)</f>
        <v>2.3333333333333335</v>
      </c>
      <c r="U16" s="10">
        <f>((N16+P16)/2)</f>
        <v>2</v>
      </c>
      <c r="V16" s="10">
        <f>((I16+M16)/2)</f>
        <v>1.5</v>
      </c>
      <c r="W16" s="10">
        <f>((H16+I16+M16)/3)</f>
        <v>1.3333333333333333</v>
      </c>
      <c r="X16" s="21"/>
    </row>
    <row r="17" spans="1:24" x14ac:dyDescent="0.3">
      <c r="A17" s="13" t="s">
        <v>27</v>
      </c>
      <c r="B17" s="14" t="s">
        <v>844</v>
      </c>
      <c r="C17" s="15" t="s">
        <v>842</v>
      </c>
      <c r="D17" s="17" t="s">
        <v>29</v>
      </c>
      <c r="E17" s="16" t="s">
        <v>23</v>
      </c>
      <c r="F17" s="40">
        <f>SUM(F15:F16)</f>
        <v>3</v>
      </c>
      <c r="G17" s="40">
        <f t="shared" ref="G17:W17" si="13">SUM(G15:G16)</f>
        <v>3</v>
      </c>
      <c r="H17" s="40">
        <f t="shared" si="13"/>
        <v>2</v>
      </c>
      <c r="I17" s="40">
        <f t="shared" si="13"/>
        <v>4</v>
      </c>
      <c r="J17" s="40">
        <f t="shared" si="13"/>
        <v>6</v>
      </c>
      <c r="K17" s="40">
        <f t="shared" si="13"/>
        <v>2</v>
      </c>
      <c r="L17" s="40">
        <f t="shared" si="13"/>
        <v>4</v>
      </c>
      <c r="M17" s="40">
        <f t="shared" si="13"/>
        <v>2</v>
      </c>
      <c r="N17" s="40">
        <f t="shared" si="13"/>
        <v>4</v>
      </c>
      <c r="O17" s="40">
        <f t="shared" si="13"/>
        <v>4</v>
      </c>
      <c r="P17" s="40">
        <f t="shared" si="13"/>
        <v>4</v>
      </c>
      <c r="Q17" s="40">
        <f t="shared" si="13"/>
        <v>5</v>
      </c>
      <c r="R17" s="40">
        <f t="shared" si="13"/>
        <v>3</v>
      </c>
      <c r="S17" s="40">
        <f t="shared" si="13"/>
        <v>3.75</v>
      </c>
      <c r="T17" s="40">
        <f t="shared" si="13"/>
        <v>4.3333333333333339</v>
      </c>
      <c r="U17" s="40">
        <f t="shared" si="13"/>
        <v>4</v>
      </c>
      <c r="V17" s="40">
        <f t="shared" si="13"/>
        <v>3</v>
      </c>
      <c r="W17" s="40">
        <f t="shared" si="13"/>
        <v>2.6666666666666665</v>
      </c>
      <c r="X17" s="19" t="s">
        <v>30</v>
      </c>
    </row>
    <row r="18" spans="1:24" x14ac:dyDescent="0.3">
      <c r="A18" s="13" t="s">
        <v>27</v>
      </c>
      <c r="B18" s="14" t="s">
        <v>844</v>
      </c>
      <c r="C18" s="15" t="s">
        <v>842</v>
      </c>
      <c r="D18" s="17" t="s">
        <v>29</v>
      </c>
      <c r="E18" s="16" t="s">
        <v>23</v>
      </c>
      <c r="F18" s="40">
        <f>AVERAGE(F15:F16)</f>
        <v>1.5</v>
      </c>
      <c r="G18" s="40">
        <f t="shared" ref="G18:W18" si="14">AVERAGE(G15:G16)</f>
        <v>1.5</v>
      </c>
      <c r="H18" s="40">
        <f t="shared" si="14"/>
        <v>1</v>
      </c>
      <c r="I18" s="40">
        <f t="shared" si="14"/>
        <v>2</v>
      </c>
      <c r="J18" s="40">
        <f t="shared" si="14"/>
        <v>3</v>
      </c>
      <c r="K18" s="40">
        <f t="shared" si="14"/>
        <v>1</v>
      </c>
      <c r="L18" s="40">
        <f t="shared" si="14"/>
        <v>2</v>
      </c>
      <c r="M18" s="40">
        <f t="shared" si="14"/>
        <v>1</v>
      </c>
      <c r="N18" s="40">
        <f t="shared" si="14"/>
        <v>2</v>
      </c>
      <c r="O18" s="40">
        <f t="shared" si="14"/>
        <v>2</v>
      </c>
      <c r="P18" s="40">
        <f t="shared" si="14"/>
        <v>2</v>
      </c>
      <c r="Q18" s="40">
        <f t="shared" si="14"/>
        <v>2.5</v>
      </c>
      <c r="R18" s="40">
        <f t="shared" si="14"/>
        <v>1.5</v>
      </c>
      <c r="S18" s="40">
        <f t="shared" si="14"/>
        <v>1.875</v>
      </c>
      <c r="T18" s="40">
        <f t="shared" si="14"/>
        <v>2.166666666666667</v>
      </c>
      <c r="U18" s="40">
        <f t="shared" si="14"/>
        <v>2</v>
      </c>
      <c r="V18" s="40">
        <f t="shared" si="14"/>
        <v>1.5</v>
      </c>
      <c r="W18" s="40">
        <f t="shared" si="14"/>
        <v>1.3333333333333333</v>
      </c>
      <c r="X18" s="19" t="s">
        <v>31</v>
      </c>
    </row>
    <row r="19" spans="1:24" x14ac:dyDescent="0.3">
      <c r="A19" s="13" t="s">
        <v>27</v>
      </c>
      <c r="B19" s="14" t="s">
        <v>844</v>
      </c>
      <c r="C19" s="15" t="s">
        <v>842</v>
      </c>
      <c r="D19" s="17" t="s">
        <v>29</v>
      </c>
      <c r="E19" s="16" t="s">
        <v>23</v>
      </c>
      <c r="F19" s="40">
        <f>_xlfn.STDEV.P(F15:F16)</f>
        <v>0.5</v>
      </c>
      <c r="G19" s="40">
        <f t="shared" ref="G19:W19" si="15">_xlfn.STDEV.P(G15:G16)</f>
        <v>0.5</v>
      </c>
      <c r="H19" s="40">
        <f t="shared" si="15"/>
        <v>0</v>
      </c>
      <c r="I19" s="40">
        <f t="shared" si="15"/>
        <v>0</v>
      </c>
      <c r="J19" s="40">
        <f t="shared" si="15"/>
        <v>0</v>
      </c>
      <c r="K19" s="40">
        <f t="shared" si="15"/>
        <v>0</v>
      </c>
      <c r="L19" s="40">
        <f t="shared" si="15"/>
        <v>0</v>
      </c>
      <c r="M19" s="40">
        <f t="shared" si="15"/>
        <v>0</v>
      </c>
      <c r="N19" s="40">
        <f t="shared" si="15"/>
        <v>0</v>
      </c>
      <c r="O19" s="40">
        <f t="shared" si="15"/>
        <v>1</v>
      </c>
      <c r="P19" s="40">
        <f t="shared" si="15"/>
        <v>0</v>
      </c>
      <c r="Q19" s="40">
        <f t="shared" si="15"/>
        <v>0</v>
      </c>
      <c r="R19" s="40">
        <f t="shared" si="15"/>
        <v>0.25</v>
      </c>
      <c r="S19" s="40">
        <f t="shared" si="15"/>
        <v>0.375</v>
      </c>
      <c r="T19" s="40">
        <f t="shared" si="15"/>
        <v>0.16666666666666674</v>
      </c>
      <c r="U19" s="40">
        <f t="shared" si="15"/>
        <v>0</v>
      </c>
      <c r="V19" s="40">
        <f t="shared" si="15"/>
        <v>0</v>
      </c>
      <c r="W19" s="40">
        <f t="shared" si="15"/>
        <v>0</v>
      </c>
      <c r="X19" s="19" t="s">
        <v>32</v>
      </c>
    </row>
    <row r="20" spans="1:24" s="22" customFormat="1" x14ac:dyDescent="0.3">
      <c r="A20" s="5" t="s">
        <v>27</v>
      </c>
      <c r="B20" s="25" t="s">
        <v>41</v>
      </c>
      <c r="C20" s="7" t="s">
        <v>42</v>
      </c>
      <c r="D20" s="29" t="s">
        <v>43</v>
      </c>
      <c r="E20" s="26" t="s">
        <v>467</v>
      </c>
      <c r="F20" s="10">
        <v>1</v>
      </c>
      <c r="G20" s="10">
        <v>2</v>
      </c>
      <c r="H20" s="10">
        <v>1</v>
      </c>
      <c r="I20" s="10">
        <v>1</v>
      </c>
      <c r="J20" s="10">
        <v>1</v>
      </c>
      <c r="K20" s="10">
        <v>1</v>
      </c>
      <c r="L20" s="10">
        <v>1</v>
      </c>
      <c r="M20" s="10">
        <v>1</v>
      </c>
      <c r="N20" s="10">
        <v>1</v>
      </c>
      <c r="O20" s="10">
        <v>3</v>
      </c>
      <c r="P20" s="10">
        <v>1</v>
      </c>
      <c r="Q20" s="10">
        <f t="shared" ref="Q20:Q25" si="16">((J20+N20)/2)</f>
        <v>1</v>
      </c>
      <c r="R20" s="10">
        <f t="shared" ref="R20:R25" si="17">((F20+G20+H20+P20)/4)</f>
        <v>1.25</v>
      </c>
      <c r="S20" s="10">
        <f t="shared" ref="S20:S25" si="18">((F20+I20+O20+P20)/4)</f>
        <v>1.5</v>
      </c>
      <c r="T20" s="10">
        <f t="shared" ref="T20:T25" si="19">((G20+I20+J20)/3)</f>
        <v>1.3333333333333333</v>
      </c>
      <c r="U20" s="10">
        <f t="shared" ref="U20:U25" si="20">((N20+P20)/2)</f>
        <v>1</v>
      </c>
      <c r="V20" s="10">
        <f t="shared" ref="V20:V25" si="21">((I20+M20)/2)</f>
        <v>1</v>
      </c>
      <c r="W20" s="10">
        <f t="shared" ref="W20:W25" si="22">((H20+I20+M20)/3)</f>
        <v>1</v>
      </c>
      <c r="X20" s="21"/>
    </row>
    <row r="21" spans="1:24" s="22" customFormat="1" x14ac:dyDescent="0.3">
      <c r="A21" s="5" t="s">
        <v>27</v>
      </c>
      <c r="B21" s="25" t="s">
        <v>41</v>
      </c>
      <c r="C21" s="7" t="s">
        <v>42</v>
      </c>
      <c r="D21" s="29" t="s">
        <v>43</v>
      </c>
      <c r="E21" s="26" t="s">
        <v>468</v>
      </c>
      <c r="F21" s="10">
        <v>1</v>
      </c>
      <c r="G21" s="10">
        <v>2</v>
      </c>
      <c r="H21" s="10">
        <v>1</v>
      </c>
      <c r="I21" s="10">
        <v>1</v>
      </c>
      <c r="J21" s="10">
        <v>1</v>
      </c>
      <c r="K21" s="10">
        <v>1</v>
      </c>
      <c r="L21" s="10">
        <v>1</v>
      </c>
      <c r="M21" s="10">
        <v>2</v>
      </c>
      <c r="N21" s="10">
        <v>1</v>
      </c>
      <c r="O21" s="10">
        <v>3</v>
      </c>
      <c r="P21" s="10">
        <v>1</v>
      </c>
      <c r="Q21" s="10">
        <f t="shared" si="16"/>
        <v>1</v>
      </c>
      <c r="R21" s="10">
        <f t="shared" si="17"/>
        <v>1.25</v>
      </c>
      <c r="S21" s="10">
        <f t="shared" si="18"/>
        <v>1.5</v>
      </c>
      <c r="T21" s="10">
        <f t="shared" si="19"/>
        <v>1.3333333333333333</v>
      </c>
      <c r="U21" s="10">
        <f t="shared" si="20"/>
        <v>1</v>
      </c>
      <c r="V21" s="10">
        <f t="shared" si="21"/>
        <v>1.5</v>
      </c>
      <c r="W21" s="10">
        <f t="shared" si="22"/>
        <v>1.3333333333333333</v>
      </c>
      <c r="X21" s="21"/>
    </row>
    <row r="22" spans="1:24" s="22" customFormat="1" x14ac:dyDescent="0.3">
      <c r="A22" s="5" t="s">
        <v>27</v>
      </c>
      <c r="B22" s="25" t="s">
        <v>41</v>
      </c>
      <c r="C22" s="7" t="s">
        <v>42</v>
      </c>
      <c r="D22" s="29" t="s">
        <v>43</v>
      </c>
      <c r="E22" s="26" t="s">
        <v>469</v>
      </c>
      <c r="F22" s="10">
        <v>1</v>
      </c>
      <c r="G22" s="10">
        <v>2</v>
      </c>
      <c r="H22" s="10">
        <v>1</v>
      </c>
      <c r="I22" s="10">
        <v>1</v>
      </c>
      <c r="J22" s="10">
        <v>3</v>
      </c>
      <c r="K22" s="10">
        <v>1</v>
      </c>
      <c r="L22" s="10">
        <v>1</v>
      </c>
      <c r="M22" s="10">
        <v>2</v>
      </c>
      <c r="N22" s="10">
        <v>1</v>
      </c>
      <c r="O22" s="10">
        <v>3</v>
      </c>
      <c r="P22" s="10">
        <v>1</v>
      </c>
      <c r="Q22" s="10">
        <f t="shared" si="16"/>
        <v>2</v>
      </c>
      <c r="R22" s="10">
        <f t="shared" si="17"/>
        <v>1.25</v>
      </c>
      <c r="S22" s="10">
        <f t="shared" si="18"/>
        <v>1.5</v>
      </c>
      <c r="T22" s="10">
        <f t="shared" si="19"/>
        <v>2</v>
      </c>
      <c r="U22" s="10">
        <f t="shared" si="20"/>
        <v>1</v>
      </c>
      <c r="V22" s="10">
        <f t="shared" si="21"/>
        <v>1.5</v>
      </c>
      <c r="W22" s="10">
        <f t="shared" si="22"/>
        <v>1.3333333333333333</v>
      </c>
      <c r="X22" s="21"/>
    </row>
    <row r="23" spans="1:24" s="22" customFormat="1" x14ac:dyDescent="0.3">
      <c r="A23" s="5" t="s">
        <v>27</v>
      </c>
      <c r="B23" s="25" t="s">
        <v>41</v>
      </c>
      <c r="C23" s="7" t="s">
        <v>42</v>
      </c>
      <c r="D23" s="29" t="s">
        <v>43</v>
      </c>
      <c r="E23" s="26" t="s">
        <v>470</v>
      </c>
      <c r="F23" s="10">
        <v>1</v>
      </c>
      <c r="G23" s="10">
        <v>2</v>
      </c>
      <c r="H23" s="10">
        <v>1</v>
      </c>
      <c r="I23" s="10">
        <v>1</v>
      </c>
      <c r="J23" s="10">
        <v>1</v>
      </c>
      <c r="K23" s="10">
        <v>1</v>
      </c>
      <c r="L23" s="10">
        <v>1</v>
      </c>
      <c r="M23" s="10">
        <v>2</v>
      </c>
      <c r="N23" s="10">
        <v>1</v>
      </c>
      <c r="O23" s="10">
        <v>3</v>
      </c>
      <c r="P23" s="10">
        <v>1</v>
      </c>
      <c r="Q23" s="10">
        <f t="shared" si="16"/>
        <v>1</v>
      </c>
      <c r="R23" s="10">
        <f t="shared" si="17"/>
        <v>1.25</v>
      </c>
      <c r="S23" s="10">
        <f t="shared" si="18"/>
        <v>1.5</v>
      </c>
      <c r="T23" s="10">
        <f t="shared" si="19"/>
        <v>1.3333333333333333</v>
      </c>
      <c r="U23" s="10">
        <f t="shared" si="20"/>
        <v>1</v>
      </c>
      <c r="V23" s="10">
        <f t="shared" si="21"/>
        <v>1.5</v>
      </c>
      <c r="W23" s="10">
        <f t="shared" si="22"/>
        <v>1.3333333333333333</v>
      </c>
      <c r="X23" s="21"/>
    </row>
    <row r="24" spans="1:24" s="22" customFormat="1" x14ac:dyDescent="0.3">
      <c r="A24" s="5" t="s">
        <v>27</v>
      </c>
      <c r="B24" s="25" t="s">
        <v>41</v>
      </c>
      <c r="C24" s="7" t="s">
        <v>42</v>
      </c>
      <c r="D24" s="29" t="s">
        <v>43</v>
      </c>
      <c r="E24" s="26" t="s">
        <v>471</v>
      </c>
      <c r="F24" s="10">
        <v>1</v>
      </c>
      <c r="G24" s="10">
        <v>2</v>
      </c>
      <c r="H24" s="10">
        <v>1</v>
      </c>
      <c r="I24" s="10">
        <v>1</v>
      </c>
      <c r="J24" s="10">
        <v>1</v>
      </c>
      <c r="K24" s="10">
        <v>1</v>
      </c>
      <c r="L24" s="10">
        <v>1</v>
      </c>
      <c r="M24" s="10">
        <v>2</v>
      </c>
      <c r="N24" s="10">
        <v>1</v>
      </c>
      <c r="O24" s="10">
        <v>3</v>
      </c>
      <c r="P24" s="10">
        <v>1</v>
      </c>
      <c r="Q24" s="10">
        <f t="shared" si="16"/>
        <v>1</v>
      </c>
      <c r="R24" s="10">
        <f t="shared" si="17"/>
        <v>1.25</v>
      </c>
      <c r="S24" s="10">
        <f t="shared" si="18"/>
        <v>1.5</v>
      </c>
      <c r="T24" s="10">
        <f t="shared" si="19"/>
        <v>1.3333333333333333</v>
      </c>
      <c r="U24" s="10">
        <f t="shared" si="20"/>
        <v>1</v>
      </c>
      <c r="V24" s="10">
        <f t="shared" si="21"/>
        <v>1.5</v>
      </c>
      <c r="W24" s="10">
        <f t="shared" si="22"/>
        <v>1.3333333333333333</v>
      </c>
      <c r="X24" s="21"/>
    </row>
    <row r="25" spans="1:24" s="22" customFormat="1" x14ac:dyDescent="0.3">
      <c r="A25" s="5" t="s">
        <v>27</v>
      </c>
      <c r="B25" s="25" t="s">
        <v>41</v>
      </c>
      <c r="C25" s="7" t="s">
        <v>42</v>
      </c>
      <c r="D25" s="29" t="s">
        <v>43</v>
      </c>
      <c r="E25" s="26" t="s">
        <v>472</v>
      </c>
      <c r="F25" s="10">
        <v>1</v>
      </c>
      <c r="G25" s="10">
        <v>2</v>
      </c>
      <c r="H25" s="10">
        <v>1</v>
      </c>
      <c r="I25" s="10">
        <v>1</v>
      </c>
      <c r="J25" s="10">
        <v>1</v>
      </c>
      <c r="K25" s="10">
        <v>1</v>
      </c>
      <c r="L25" s="10">
        <v>1</v>
      </c>
      <c r="M25" s="10">
        <v>2</v>
      </c>
      <c r="N25" s="10">
        <v>1</v>
      </c>
      <c r="O25" s="10">
        <v>3</v>
      </c>
      <c r="P25" s="10">
        <v>1</v>
      </c>
      <c r="Q25" s="10">
        <f t="shared" si="16"/>
        <v>1</v>
      </c>
      <c r="R25" s="10">
        <f t="shared" si="17"/>
        <v>1.25</v>
      </c>
      <c r="S25" s="10">
        <f t="shared" si="18"/>
        <v>1.5</v>
      </c>
      <c r="T25" s="10">
        <f t="shared" si="19"/>
        <v>1.3333333333333333</v>
      </c>
      <c r="U25" s="10">
        <f t="shared" si="20"/>
        <v>1</v>
      </c>
      <c r="V25" s="10">
        <f t="shared" si="21"/>
        <v>1.5</v>
      </c>
      <c r="W25" s="10">
        <f t="shared" si="22"/>
        <v>1.3333333333333333</v>
      </c>
      <c r="X25" s="21"/>
    </row>
    <row r="26" spans="1:24" x14ac:dyDescent="0.3">
      <c r="A26" s="13" t="s">
        <v>27</v>
      </c>
      <c r="B26" s="14" t="s">
        <v>41</v>
      </c>
      <c r="C26" s="15" t="s">
        <v>42</v>
      </c>
      <c r="D26" s="17" t="s">
        <v>29</v>
      </c>
      <c r="E26" s="16" t="s">
        <v>23</v>
      </c>
      <c r="F26" s="40">
        <f>SUM(F20:F25)</f>
        <v>6</v>
      </c>
      <c r="G26" s="40">
        <f t="shared" ref="G26:W26" si="23">SUM(G20:G25)</f>
        <v>12</v>
      </c>
      <c r="H26" s="40">
        <f t="shared" si="23"/>
        <v>6</v>
      </c>
      <c r="I26" s="40">
        <f t="shared" si="23"/>
        <v>6</v>
      </c>
      <c r="J26" s="40">
        <f t="shared" si="23"/>
        <v>8</v>
      </c>
      <c r="K26" s="40">
        <f t="shared" si="23"/>
        <v>6</v>
      </c>
      <c r="L26" s="40">
        <f t="shared" si="23"/>
        <v>6</v>
      </c>
      <c r="M26" s="40">
        <f t="shared" si="23"/>
        <v>11</v>
      </c>
      <c r="N26" s="40">
        <f t="shared" si="23"/>
        <v>6</v>
      </c>
      <c r="O26" s="40">
        <f t="shared" si="23"/>
        <v>18</v>
      </c>
      <c r="P26" s="40">
        <f t="shared" si="23"/>
        <v>6</v>
      </c>
      <c r="Q26" s="40">
        <f t="shared" si="23"/>
        <v>7</v>
      </c>
      <c r="R26" s="40">
        <f t="shared" si="23"/>
        <v>7.5</v>
      </c>
      <c r="S26" s="40">
        <f t="shared" si="23"/>
        <v>9</v>
      </c>
      <c r="T26" s="40">
        <f t="shared" si="23"/>
        <v>8.6666666666666661</v>
      </c>
      <c r="U26" s="40">
        <f t="shared" si="23"/>
        <v>6</v>
      </c>
      <c r="V26" s="40">
        <f t="shared" si="23"/>
        <v>8.5</v>
      </c>
      <c r="W26" s="40">
        <f t="shared" si="23"/>
        <v>7.6666666666666652</v>
      </c>
      <c r="X26" s="19" t="s">
        <v>30</v>
      </c>
    </row>
    <row r="27" spans="1:24" x14ac:dyDescent="0.3">
      <c r="A27" s="13" t="s">
        <v>27</v>
      </c>
      <c r="B27" s="14" t="s">
        <v>41</v>
      </c>
      <c r="C27" s="15" t="s">
        <v>42</v>
      </c>
      <c r="D27" s="17" t="s">
        <v>29</v>
      </c>
      <c r="E27" s="16" t="s">
        <v>23</v>
      </c>
      <c r="F27" s="40">
        <f>AVERAGE(F20:F25)</f>
        <v>1</v>
      </c>
      <c r="G27" s="40">
        <f t="shared" ref="G27:W27" si="24">AVERAGE(G20:G25)</f>
        <v>2</v>
      </c>
      <c r="H27" s="40">
        <f t="shared" si="24"/>
        <v>1</v>
      </c>
      <c r="I27" s="40">
        <f t="shared" si="24"/>
        <v>1</v>
      </c>
      <c r="J27" s="40">
        <f t="shared" si="24"/>
        <v>1.3333333333333333</v>
      </c>
      <c r="K27" s="40">
        <f t="shared" si="24"/>
        <v>1</v>
      </c>
      <c r="L27" s="40">
        <f t="shared" si="24"/>
        <v>1</v>
      </c>
      <c r="M27" s="40">
        <f t="shared" si="24"/>
        <v>1.8333333333333333</v>
      </c>
      <c r="N27" s="40">
        <f t="shared" si="24"/>
        <v>1</v>
      </c>
      <c r="O27" s="40">
        <f t="shared" si="24"/>
        <v>3</v>
      </c>
      <c r="P27" s="40">
        <f t="shared" si="24"/>
        <v>1</v>
      </c>
      <c r="Q27" s="40">
        <f t="shared" si="24"/>
        <v>1.1666666666666667</v>
      </c>
      <c r="R27" s="40">
        <f t="shared" si="24"/>
        <v>1.25</v>
      </c>
      <c r="S27" s="40">
        <f t="shared" si="24"/>
        <v>1.5</v>
      </c>
      <c r="T27" s="40">
        <f t="shared" si="24"/>
        <v>1.4444444444444444</v>
      </c>
      <c r="U27" s="40">
        <f t="shared" si="24"/>
        <v>1</v>
      </c>
      <c r="V27" s="40">
        <f t="shared" si="24"/>
        <v>1.4166666666666667</v>
      </c>
      <c r="W27" s="40">
        <f t="shared" si="24"/>
        <v>1.2777777777777775</v>
      </c>
      <c r="X27" s="19" t="s">
        <v>31</v>
      </c>
    </row>
    <row r="28" spans="1:24" x14ac:dyDescent="0.3">
      <c r="A28" s="13" t="s">
        <v>27</v>
      </c>
      <c r="B28" s="14" t="s">
        <v>41</v>
      </c>
      <c r="C28" s="15" t="s">
        <v>42</v>
      </c>
      <c r="D28" s="17" t="s">
        <v>29</v>
      </c>
      <c r="E28" s="16" t="s">
        <v>23</v>
      </c>
      <c r="F28" s="40">
        <f>_xlfn.STDEV.P(F20:F25)</f>
        <v>0</v>
      </c>
      <c r="G28" s="40">
        <f t="shared" ref="G28:W28" si="25">_xlfn.STDEV.P(G20:G25)</f>
        <v>0</v>
      </c>
      <c r="H28" s="40">
        <f t="shared" si="25"/>
        <v>0</v>
      </c>
      <c r="I28" s="40">
        <f t="shared" si="25"/>
        <v>0</v>
      </c>
      <c r="J28" s="40">
        <f t="shared" si="25"/>
        <v>0.7453559924999299</v>
      </c>
      <c r="K28" s="40">
        <f t="shared" si="25"/>
        <v>0</v>
      </c>
      <c r="L28" s="40">
        <f t="shared" si="25"/>
        <v>0</v>
      </c>
      <c r="M28" s="40">
        <f t="shared" si="25"/>
        <v>0.37267799624996495</v>
      </c>
      <c r="N28" s="40">
        <f t="shared" si="25"/>
        <v>0</v>
      </c>
      <c r="O28" s="40">
        <f t="shared" si="25"/>
        <v>0</v>
      </c>
      <c r="P28" s="40">
        <f t="shared" si="25"/>
        <v>0</v>
      </c>
      <c r="Q28" s="40">
        <f t="shared" si="25"/>
        <v>0.37267799624996495</v>
      </c>
      <c r="R28" s="40">
        <f t="shared" si="25"/>
        <v>0</v>
      </c>
      <c r="S28" s="40">
        <f t="shared" si="25"/>
        <v>0</v>
      </c>
      <c r="T28" s="40">
        <f t="shared" si="25"/>
        <v>0.24845199749997779</v>
      </c>
      <c r="U28" s="40">
        <f t="shared" si="25"/>
        <v>0</v>
      </c>
      <c r="V28" s="40">
        <f t="shared" si="25"/>
        <v>0.18633899812498247</v>
      </c>
      <c r="W28" s="40">
        <f t="shared" si="25"/>
        <v>0.12422599874998828</v>
      </c>
      <c r="X28" s="19" t="s">
        <v>32</v>
      </c>
    </row>
    <row r="29" spans="1:24" s="22" customFormat="1" x14ac:dyDescent="0.3">
      <c r="A29" s="5" t="s">
        <v>27</v>
      </c>
      <c r="B29" s="6" t="s">
        <v>473</v>
      </c>
      <c r="C29" s="7" t="s">
        <v>42</v>
      </c>
      <c r="D29" s="29" t="s">
        <v>474</v>
      </c>
      <c r="E29" s="26" t="s">
        <v>475</v>
      </c>
      <c r="F29" s="10">
        <v>1</v>
      </c>
      <c r="G29" s="10">
        <v>1</v>
      </c>
      <c r="H29" s="10">
        <v>1</v>
      </c>
      <c r="I29" s="10">
        <v>2</v>
      </c>
      <c r="J29" s="10">
        <v>1</v>
      </c>
      <c r="K29" s="10">
        <v>1</v>
      </c>
      <c r="L29" s="10">
        <v>3</v>
      </c>
      <c r="M29" s="10">
        <v>1</v>
      </c>
      <c r="N29" s="10">
        <v>2</v>
      </c>
      <c r="O29" s="10">
        <v>3</v>
      </c>
      <c r="P29" s="10">
        <v>1</v>
      </c>
      <c r="Q29" s="10">
        <f>((J29+N29)/2)</f>
        <v>1.5</v>
      </c>
      <c r="R29" s="10">
        <f>((F29+G29+H29+P29)/4)</f>
        <v>1</v>
      </c>
      <c r="S29" s="10">
        <f>((F29+I29+O29+P29)/4)</f>
        <v>1.75</v>
      </c>
      <c r="T29" s="10">
        <f>((G29+I29+J29)/3)</f>
        <v>1.3333333333333333</v>
      </c>
      <c r="U29" s="10">
        <f>((N29+P29)/2)</f>
        <v>1.5</v>
      </c>
      <c r="V29" s="10">
        <f>((I29+M29)/2)</f>
        <v>1.5</v>
      </c>
      <c r="W29" s="10">
        <f>((H29+I29+M29)/3)</f>
        <v>1.3333333333333333</v>
      </c>
      <c r="X29" s="21"/>
    </row>
    <row r="30" spans="1:24" s="22" customFormat="1" x14ac:dyDescent="0.3">
      <c r="A30" s="5" t="s">
        <v>27</v>
      </c>
      <c r="B30" s="6" t="s">
        <v>473</v>
      </c>
      <c r="C30" s="7" t="s">
        <v>42</v>
      </c>
      <c r="D30" s="29" t="s">
        <v>474</v>
      </c>
      <c r="E30" s="26" t="s">
        <v>476</v>
      </c>
      <c r="F30" s="10">
        <v>1</v>
      </c>
      <c r="G30" s="10">
        <v>1</v>
      </c>
      <c r="H30" s="10">
        <v>1</v>
      </c>
      <c r="I30" s="10">
        <v>1</v>
      </c>
      <c r="J30" s="10">
        <v>1</v>
      </c>
      <c r="K30" s="10">
        <v>1</v>
      </c>
      <c r="L30" s="10">
        <v>3</v>
      </c>
      <c r="M30" s="10">
        <v>1</v>
      </c>
      <c r="N30" s="10">
        <v>2</v>
      </c>
      <c r="O30" s="10">
        <v>3</v>
      </c>
      <c r="P30" s="10">
        <v>1</v>
      </c>
      <c r="Q30" s="10">
        <f>((J30+N30)/2)</f>
        <v>1.5</v>
      </c>
      <c r="R30" s="10">
        <f>((F30+G30+H30+P30)/4)</f>
        <v>1</v>
      </c>
      <c r="S30" s="10">
        <f>((F30+I30+O30+P30)/4)</f>
        <v>1.5</v>
      </c>
      <c r="T30" s="10">
        <f>((G30+I30+J30)/3)</f>
        <v>1</v>
      </c>
      <c r="U30" s="10">
        <f>((N30+P30)/2)</f>
        <v>1.5</v>
      </c>
      <c r="V30" s="10">
        <f>((I30+M30)/2)</f>
        <v>1</v>
      </c>
      <c r="W30" s="10">
        <f>((H30+I30+M30)/3)</f>
        <v>1</v>
      </c>
      <c r="X30" s="21"/>
    </row>
    <row r="31" spans="1:24" s="22" customFormat="1" x14ac:dyDescent="0.3">
      <c r="A31" s="5" t="s">
        <v>27</v>
      </c>
      <c r="B31" s="6" t="s">
        <v>473</v>
      </c>
      <c r="C31" s="7" t="s">
        <v>42</v>
      </c>
      <c r="D31" s="29" t="s">
        <v>474</v>
      </c>
      <c r="E31" s="26" t="s">
        <v>477</v>
      </c>
      <c r="F31" s="10">
        <v>1</v>
      </c>
      <c r="G31" s="10">
        <v>1</v>
      </c>
      <c r="H31" s="10">
        <v>1</v>
      </c>
      <c r="I31" s="10">
        <v>1</v>
      </c>
      <c r="J31" s="10">
        <v>1</v>
      </c>
      <c r="K31" s="10">
        <v>1</v>
      </c>
      <c r="L31" s="10">
        <v>3</v>
      </c>
      <c r="M31" s="10">
        <v>1</v>
      </c>
      <c r="N31" s="10">
        <v>2</v>
      </c>
      <c r="O31" s="10">
        <v>2</v>
      </c>
      <c r="P31" s="10">
        <v>1</v>
      </c>
      <c r="Q31" s="10">
        <f>((J31+N31)/2)</f>
        <v>1.5</v>
      </c>
      <c r="R31" s="10">
        <f>((F31+G31+H31+P31)/4)</f>
        <v>1</v>
      </c>
      <c r="S31" s="10">
        <f>((F31+I31+O31+P31)/4)</f>
        <v>1.25</v>
      </c>
      <c r="T31" s="10">
        <f>((G31+I31+J31)/3)</f>
        <v>1</v>
      </c>
      <c r="U31" s="10">
        <f>((N31+P31)/2)</f>
        <v>1.5</v>
      </c>
      <c r="V31" s="10">
        <f>((I31+M31)/2)</f>
        <v>1</v>
      </c>
      <c r="W31" s="10">
        <f>((H31+I31+M31)/3)</f>
        <v>1</v>
      </c>
      <c r="X31" s="21"/>
    </row>
    <row r="32" spans="1:24" x14ac:dyDescent="0.3">
      <c r="A32" s="13" t="s">
        <v>27</v>
      </c>
      <c r="B32" s="14" t="s">
        <v>473</v>
      </c>
      <c r="C32" s="15" t="s">
        <v>42</v>
      </c>
      <c r="D32" s="17" t="s">
        <v>29</v>
      </c>
      <c r="E32" s="16" t="s">
        <v>23</v>
      </c>
      <c r="F32" s="40">
        <f>SUM(F29:F31)</f>
        <v>3</v>
      </c>
      <c r="G32" s="40">
        <f t="shared" ref="G32:W32" si="26">SUM(G29:G31)</f>
        <v>3</v>
      </c>
      <c r="H32" s="40">
        <f t="shared" si="26"/>
        <v>3</v>
      </c>
      <c r="I32" s="40">
        <f t="shared" si="26"/>
        <v>4</v>
      </c>
      <c r="J32" s="40">
        <f t="shared" si="26"/>
        <v>3</v>
      </c>
      <c r="K32" s="40">
        <f t="shared" si="26"/>
        <v>3</v>
      </c>
      <c r="L32" s="40">
        <f t="shared" si="26"/>
        <v>9</v>
      </c>
      <c r="M32" s="40">
        <f t="shared" si="26"/>
        <v>3</v>
      </c>
      <c r="N32" s="40">
        <f t="shared" si="26"/>
        <v>6</v>
      </c>
      <c r="O32" s="40">
        <f t="shared" si="26"/>
        <v>8</v>
      </c>
      <c r="P32" s="40">
        <f t="shared" si="26"/>
        <v>3</v>
      </c>
      <c r="Q32" s="40">
        <f t="shared" si="26"/>
        <v>4.5</v>
      </c>
      <c r="R32" s="40">
        <f t="shared" si="26"/>
        <v>3</v>
      </c>
      <c r="S32" s="40">
        <f t="shared" si="26"/>
        <v>4.5</v>
      </c>
      <c r="T32" s="40">
        <f t="shared" si="26"/>
        <v>3.333333333333333</v>
      </c>
      <c r="U32" s="40">
        <f t="shared" si="26"/>
        <v>4.5</v>
      </c>
      <c r="V32" s="40">
        <f t="shared" si="26"/>
        <v>3.5</v>
      </c>
      <c r="W32" s="40">
        <f t="shared" si="26"/>
        <v>3.333333333333333</v>
      </c>
      <c r="X32" s="19" t="s">
        <v>30</v>
      </c>
    </row>
    <row r="33" spans="1:24" x14ac:dyDescent="0.3">
      <c r="A33" s="13" t="s">
        <v>27</v>
      </c>
      <c r="B33" s="14" t="s">
        <v>473</v>
      </c>
      <c r="C33" s="15" t="s">
        <v>42</v>
      </c>
      <c r="D33" s="17" t="s">
        <v>29</v>
      </c>
      <c r="E33" s="16" t="s">
        <v>23</v>
      </c>
      <c r="F33" s="40">
        <f>AVERAGE(F29:F31)</f>
        <v>1</v>
      </c>
      <c r="G33" s="40">
        <f t="shared" ref="G33:W33" si="27">AVERAGE(G29:G31)</f>
        <v>1</v>
      </c>
      <c r="H33" s="40">
        <f t="shared" si="27"/>
        <v>1</v>
      </c>
      <c r="I33" s="40">
        <f t="shared" si="27"/>
        <v>1.3333333333333333</v>
      </c>
      <c r="J33" s="40">
        <f t="shared" si="27"/>
        <v>1</v>
      </c>
      <c r="K33" s="40">
        <f t="shared" si="27"/>
        <v>1</v>
      </c>
      <c r="L33" s="40">
        <f t="shared" si="27"/>
        <v>3</v>
      </c>
      <c r="M33" s="40">
        <f t="shared" si="27"/>
        <v>1</v>
      </c>
      <c r="N33" s="40">
        <f t="shared" si="27"/>
        <v>2</v>
      </c>
      <c r="O33" s="40">
        <f t="shared" si="27"/>
        <v>2.6666666666666665</v>
      </c>
      <c r="P33" s="40">
        <f t="shared" si="27"/>
        <v>1</v>
      </c>
      <c r="Q33" s="40">
        <f t="shared" si="27"/>
        <v>1.5</v>
      </c>
      <c r="R33" s="40">
        <f t="shared" si="27"/>
        <v>1</v>
      </c>
      <c r="S33" s="40">
        <f t="shared" si="27"/>
        <v>1.5</v>
      </c>
      <c r="T33" s="40">
        <f t="shared" si="27"/>
        <v>1.1111111111111109</v>
      </c>
      <c r="U33" s="40">
        <f t="shared" si="27"/>
        <v>1.5</v>
      </c>
      <c r="V33" s="40">
        <f t="shared" si="27"/>
        <v>1.1666666666666667</v>
      </c>
      <c r="W33" s="40">
        <f t="shared" si="27"/>
        <v>1.1111111111111109</v>
      </c>
      <c r="X33" s="19" t="s">
        <v>31</v>
      </c>
    </row>
    <row r="34" spans="1:24" x14ac:dyDescent="0.3">
      <c r="A34" s="13" t="s">
        <v>27</v>
      </c>
      <c r="B34" s="14" t="s">
        <v>473</v>
      </c>
      <c r="C34" s="15" t="s">
        <v>42</v>
      </c>
      <c r="D34" s="17" t="s">
        <v>29</v>
      </c>
      <c r="E34" s="16" t="s">
        <v>23</v>
      </c>
      <c r="F34" s="40">
        <f>_xlfn.STDEV.P(F29:F31)</f>
        <v>0</v>
      </c>
      <c r="G34" s="40">
        <f t="shared" ref="G34:W34" si="28">_xlfn.STDEV.P(G29:G31)</f>
        <v>0</v>
      </c>
      <c r="H34" s="40">
        <f t="shared" si="28"/>
        <v>0</v>
      </c>
      <c r="I34" s="40">
        <f t="shared" si="28"/>
        <v>0.47140452079103168</v>
      </c>
      <c r="J34" s="40">
        <f t="shared" si="28"/>
        <v>0</v>
      </c>
      <c r="K34" s="40">
        <f t="shared" si="28"/>
        <v>0</v>
      </c>
      <c r="L34" s="40">
        <f t="shared" si="28"/>
        <v>0</v>
      </c>
      <c r="M34" s="40">
        <f t="shared" si="28"/>
        <v>0</v>
      </c>
      <c r="N34" s="40">
        <f t="shared" si="28"/>
        <v>0</v>
      </c>
      <c r="O34" s="40">
        <f t="shared" si="28"/>
        <v>0.47140452079103168</v>
      </c>
      <c r="P34" s="40">
        <f t="shared" si="28"/>
        <v>0</v>
      </c>
      <c r="Q34" s="40">
        <f t="shared" si="28"/>
        <v>0</v>
      </c>
      <c r="R34" s="40">
        <f t="shared" si="28"/>
        <v>0</v>
      </c>
      <c r="S34" s="40">
        <f t="shared" si="28"/>
        <v>0.20412414523193151</v>
      </c>
      <c r="T34" s="40">
        <f t="shared" si="28"/>
        <v>0.15713484026367758</v>
      </c>
      <c r="U34" s="40">
        <f t="shared" si="28"/>
        <v>0</v>
      </c>
      <c r="V34" s="40">
        <f t="shared" si="28"/>
        <v>0.23570226039551584</v>
      </c>
      <c r="W34" s="40">
        <f t="shared" si="28"/>
        <v>0.15713484026367758</v>
      </c>
      <c r="X34" s="19" t="s">
        <v>32</v>
      </c>
    </row>
    <row r="35" spans="1:24" s="22" customFormat="1" x14ac:dyDescent="0.3">
      <c r="A35" s="5" t="s">
        <v>27</v>
      </c>
      <c r="B35" s="6" t="s">
        <v>845</v>
      </c>
      <c r="C35" s="7" t="s">
        <v>842</v>
      </c>
      <c r="D35" s="33" t="s">
        <v>44</v>
      </c>
      <c r="E35" s="8" t="s">
        <v>478</v>
      </c>
      <c r="F35" s="48">
        <v>1</v>
      </c>
      <c r="G35" s="48">
        <v>3</v>
      </c>
      <c r="H35" s="10">
        <v>1</v>
      </c>
      <c r="I35" s="48">
        <v>2</v>
      </c>
      <c r="J35" s="48">
        <v>3</v>
      </c>
      <c r="K35" s="10">
        <v>1</v>
      </c>
      <c r="L35" s="48">
        <v>1</v>
      </c>
      <c r="M35" s="48">
        <v>2</v>
      </c>
      <c r="N35" s="48">
        <v>2</v>
      </c>
      <c r="O35" s="48">
        <v>1</v>
      </c>
      <c r="P35" s="48">
        <v>1</v>
      </c>
      <c r="Q35" s="10">
        <f>((J35+N35)/2)</f>
        <v>2.5</v>
      </c>
      <c r="R35" s="10">
        <f>((F35+G35+H35+P35)/4)</f>
        <v>1.5</v>
      </c>
      <c r="S35" s="10">
        <f>((F35+I35+O35+P35)/4)</f>
        <v>1.25</v>
      </c>
      <c r="T35" s="10">
        <f>((G35+I35+J35)/3)</f>
        <v>2.6666666666666665</v>
      </c>
      <c r="U35" s="10">
        <f>((N35+P35)/2)</f>
        <v>1.5</v>
      </c>
      <c r="V35" s="10">
        <f>((I35+M35)/2)</f>
        <v>2</v>
      </c>
      <c r="W35" s="10">
        <f>((H35+I35+M35)/3)</f>
        <v>1.6666666666666667</v>
      </c>
      <c r="X35" s="21"/>
    </row>
    <row r="36" spans="1:24" s="22" customFormat="1" x14ac:dyDescent="0.3">
      <c r="A36" s="5" t="s">
        <v>27</v>
      </c>
      <c r="B36" s="6" t="s">
        <v>845</v>
      </c>
      <c r="C36" s="7" t="s">
        <v>842</v>
      </c>
      <c r="D36" s="29" t="s">
        <v>46</v>
      </c>
      <c r="E36" s="26" t="s">
        <v>47</v>
      </c>
      <c r="F36" s="10">
        <v>1</v>
      </c>
      <c r="G36" s="10">
        <v>3</v>
      </c>
      <c r="H36" s="10">
        <v>1</v>
      </c>
      <c r="I36" s="10">
        <v>2</v>
      </c>
      <c r="J36" s="10">
        <v>3</v>
      </c>
      <c r="K36" s="10">
        <v>1</v>
      </c>
      <c r="L36" s="10">
        <v>1</v>
      </c>
      <c r="M36" s="10">
        <v>1</v>
      </c>
      <c r="N36" s="10">
        <v>2</v>
      </c>
      <c r="O36" s="10">
        <v>3</v>
      </c>
      <c r="P36" s="10">
        <v>1</v>
      </c>
      <c r="Q36" s="10">
        <f>((J36+N36)/2)</f>
        <v>2.5</v>
      </c>
      <c r="R36" s="10">
        <f>((F36+G36+H36+P36)/4)</f>
        <v>1.5</v>
      </c>
      <c r="S36" s="10">
        <f>((F36+I36+O36+P36)/4)</f>
        <v>1.75</v>
      </c>
      <c r="T36" s="10">
        <f>((G36+I36+J36)/3)</f>
        <v>2.6666666666666665</v>
      </c>
      <c r="U36" s="10">
        <f>((N36+P36)/2)</f>
        <v>1.5</v>
      </c>
      <c r="V36" s="10">
        <f>((I36+M36)/2)</f>
        <v>1.5</v>
      </c>
      <c r="W36" s="10">
        <f>((H36+I36+M36)/3)</f>
        <v>1.3333333333333333</v>
      </c>
      <c r="X36" s="21"/>
    </row>
    <row r="37" spans="1:24" x14ac:dyDescent="0.3">
      <c r="A37" s="13" t="s">
        <v>27</v>
      </c>
      <c r="B37" s="14" t="s">
        <v>845</v>
      </c>
      <c r="C37" s="15" t="s">
        <v>842</v>
      </c>
      <c r="D37" s="17" t="s">
        <v>29</v>
      </c>
      <c r="E37" s="16" t="s">
        <v>23</v>
      </c>
      <c r="F37" s="40">
        <f>SUM(F35:F36)</f>
        <v>2</v>
      </c>
      <c r="G37" s="40">
        <f t="shared" ref="G37:W37" si="29">SUM(G35:G36)</f>
        <v>6</v>
      </c>
      <c r="H37" s="40">
        <f t="shared" si="29"/>
        <v>2</v>
      </c>
      <c r="I37" s="40">
        <f t="shared" si="29"/>
        <v>4</v>
      </c>
      <c r="J37" s="40">
        <f t="shared" si="29"/>
        <v>6</v>
      </c>
      <c r="K37" s="40">
        <f t="shared" si="29"/>
        <v>2</v>
      </c>
      <c r="L37" s="40">
        <f t="shared" si="29"/>
        <v>2</v>
      </c>
      <c r="M37" s="40">
        <f t="shared" si="29"/>
        <v>3</v>
      </c>
      <c r="N37" s="40">
        <f t="shared" si="29"/>
        <v>4</v>
      </c>
      <c r="O37" s="40">
        <f t="shared" si="29"/>
        <v>4</v>
      </c>
      <c r="P37" s="40">
        <f t="shared" si="29"/>
        <v>2</v>
      </c>
      <c r="Q37" s="40">
        <f t="shared" si="29"/>
        <v>5</v>
      </c>
      <c r="R37" s="40">
        <f t="shared" si="29"/>
        <v>3</v>
      </c>
      <c r="S37" s="40">
        <f t="shared" si="29"/>
        <v>3</v>
      </c>
      <c r="T37" s="40">
        <f t="shared" si="29"/>
        <v>5.333333333333333</v>
      </c>
      <c r="U37" s="40">
        <f t="shared" si="29"/>
        <v>3</v>
      </c>
      <c r="V37" s="40">
        <f t="shared" si="29"/>
        <v>3.5</v>
      </c>
      <c r="W37" s="40">
        <f t="shared" si="29"/>
        <v>3</v>
      </c>
      <c r="X37" s="19" t="s">
        <v>30</v>
      </c>
    </row>
    <row r="38" spans="1:24" x14ac:dyDescent="0.3">
      <c r="A38" s="13" t="s">
        <v>27</v>
      </c>
      <c r="B38" s="14" t="s">
        <v>845</v>
      </c>
      <c r="C38" s="15" t="s">
        <v>842</v>
      </c>
      <c r="D38" s="17" t="s">
        <v>29</v>
      </c>
      <c r="E38" s="16" t="s">
        <v>23</v>
      </c>
      <c r="F38" s="40">
        <f>AVERAGE(F35:F36)</f>
        <v>1</v>
      </c>
      <c r="G38" s="40">
        <f t="shared" ref="G38:W38" si="30">AVERAGE(G35:G36)</f>
        <v>3</v>
      </c>
      <c r="H38" s="40">
        <f t="shared" si="30"/>
        <v>1</v>
      </c>
      <c r="I38" s="40">
        <f t="shared" si="30"/>
        <v>2</v>
      </c>
      <c r="J38" s="40">
        <f t="shared" si="30"/>
        <v>3</v>
      </c>
      <c r="K38" s="40">
        <f t="shared" si="30"/>
        <v>1</v>
      </c>
      <c r="L38" s="40">
        <f t="shared" si="30"/>
        <v>1</v>
      </c>
      <c r="M38" s="40">
        <f t="shared" si="30"/>
        <v>1.5</v>
      </c>
      <c r="N38" s="40">
        <f t="shared" si="30"/>
        <v>2</v>
      </c>
      <c r="O38" s="40">
        <f t="shared" si="30"/>
        <v>2</v>
      </c>
      <c r="P38" s="40">
        <f t="shared" si="30"/>
        <v>1</v>
      </c>
      <c r="Q38" s="40">
        <f t="shared" si="30"/>
        <v>2.5</v>
      </c>
      <c r="R38" s="40">
        <f t="shared" si="30"/>
        <v>1.5</v>
      </c>
      <c r="S38" s="40">
        <f t="shared" si="30"/>
        <v>1.5</v>
      </c>
      <c r="T38" s="40">
        <f t="shared" si="30"/>
        <v>2.6666666666666665</v>
      </c>
      <c r="U38" s="40">
        <f t="shared" si="30"/>
        <v>1.5</v>
      </c>
      <c r="V38" s="40">
        <f t="shared" si="30"/>
        <v>1.75</v>
      </c>
      <c r="W38" s="40">
        <f t="shared" si="30"/>
        <v>1.5</v>
      </c>
      <c r="X38" s="19" t="s">
        <v>31</v>
      </c>
    </row>
    <row r="39" spans="1:24" x14ac:dyDescent="0.3">
      <c r="A39" s="13" t="s">
        <v>27</v>
      </c>
      <c r="B39" s="14" t="s">
        <v>845</v>
      </c>
      <c r="C39" s="15" t="s">
        <v>842</v>
      </c>
      <c r="D39" s="17" t="s">
        <v>29</v>
      </c>
      <c r="E39" s="16" t="s">
        <v>23</v>
      </c>
      <c r="F39" s="40">
        <f>_xlfn.STDEV.P(F35:F36)</f>
        <v>0</v>
      </c>
      <c r="G39" s="40">
        <f t="shared" ref="G39:W39" si="31">_xlfn.STDEV.P(G35:G36)</f>
        <v>0</v>
      </c>
      <c r="H39" s="40">
        <f t="shared" si="31"/>
        <v>0</v>
      </c>
      <c r="I39" s="40">
        <f t="shared" si="31"/>
        <v>0</v>
      </c>
      <c r="J39" s="40">
        <f t="shared" si="31"/>
        <v>0</v>
      </c>
      <c r="K39" s="40">
        <f t="shared" si="31"/>
        <v>0</v>
      </c>
      <c r="L39" s="40">
        <f t="shared" si="31"/>
        <v>0</v>
      </c>
      <c r="M39" s="40">
        <f t="shared" si="31"/>
        <v>0.5</v>
      </c>
      <c r="N39" s="40">
        <f t="shared" si="31"/>
        <v>0</v>
      </c>
      <c r="O39" s="40">
        <f t="shared" si="31"/>
        <v>1</v>
      </c>
      <c r="P39" s="40">
        <f t="shared" si="31"/>
        <v>0</v>
      </c>
      <c r="Q39" s="40">
        <f t="shared" si="31"/>
        <v>0</v>
      </c>
      <c r="R39" s="40">
        <f t="shared" si="31"/>
        <v>0</v>
      </c>
      <c r="S39" s="40">
        <f t="shared" si="31"/>
        <v>0.25</v>
      </c>
      <c r="T39" s="40">
        <f t="shared" si="31"/>
        <v>0</v>
      </c>
      <c r="U39" s="40">
        <f t="shared" si="31"/>
        <v>0</v>
      </c>
      <c r="V39" s="40">
        <f t="shared" si="31"/>
        <v>0.25</v>
      </c>
      <c r="W39" s="40">
        <f t="shared" si="31"/>
        <v>0.16666666666666638</v>
      </c>
      <c r="X39" s="19" t="s">
        <v>32</v>
      </c>
    </row>
    <row r="40" spans="1:24" s="22" customFormat="1" x14ac:dyDescent="0.3">
      <c r="A40" s="5" t="s">
        <v>27</v>
      </c>
      <c r="B40" s="6" t="s">
        <v>846</v>
      </c>
      <c r="C40" s="7" t="s">
        <v>842</v>
      </c>
      <c r="D40" s="33" t="s">
        <v>44</v>
      </c>
      <c r="E40" s="23" t="s">
        <v>48</v>
      </c>
      <c r="F40" s="48">
        <v>1</v>
      </c>
      <c r="G40" s="48">
        <v>3</v>
      </c>
      <c r="H40" s="10">
        <v>1</v>
      </c>
      <c r="I40" s="48">
        <v>2</v>
      </c>
      <c r="J40" s="48">
        <v>3</v>
      </c>
      <c r="K40" s="10">
        <v>1</v>
      </c>
      <c r="L40" s="48">
        <v>1</v>
      </c>
      <c r="M40" s="48">
        <v>2</v>
      </c>
      <c r="N40" s="48">
        <v>2</v>
      </c>
      <c r="O40" s="48">
        <v>1</v>
      </c>
      <c r="P40" s="48">
        <v>1</v>
      </c>
      <c r="Q40" s="10">
        <f>((J40+N40)/2)</f>
        <v>2.5</v>
      </c>
      <c r="R40" s="10">
        <f>((F40+G40+H40+P40)/4)</f>
        <v>1.5</v>
      </c>
      <c r="S40" s="10">
        <f>((F40+I40+O40+P40)/4)</f>
        <v>1.25</v>
      </c>
      <c r="T40" s="10">
        <f>((G40+I40+J40)/3)</f>
        <v>2.6666666666666665</v>
      </c>
      <c r="U40" s="10">
        <f>((N40+P40)/2)</f>
        <v>1.5</v>
      </c>
      <c r="V40" s="10">
        <f>((I40+M40)/2)</f>
        <v>2</v>
      </c>
      <c r="W40" s="10">
        <f>((H40+I40+M40)/3)</f>
        <v>1.6666666666666667</v>
      </c>
      <c r="X40" s="21"/>
    </row>
    <row r="41" spans="1:24" s="22" customFormat="1" x14ac:dyDescent="0.3">
      <c r="A41" s="5" t="s">
        <v>27</v>
      </c>
      <c r="B41" s="6" t="s">
        <v>846</v>
      </c>
      <c r="C41" s="7" t="s">
        <v>842</v>
      </c>
      <c r="D41" s="33" t="s">
        <v>49</v>
      </c>
      <c r="E41" s="23" t="s">
        <v>50</v>
      </c>
      <c r="F41" s="10">
        <v>1</v>
      </c>
      <c r="G41" s="10">
        <v>3</v>
      </c>
      <c r="H41" s="10">
        <v>1</v>
      </c>
      <c r="I41" s="10">
        <v>2</v>
      </c>
      <c r="J41" s="10">
        <v>3</v>
      </c>
      <c r="K41" s="10">
        <v>1</v>
      </c>
      <c r="L41" s="10">
        <v>1</v>
      </c>
      <c r="M41" s="10">
        <v>1</v>
      </c>
      <c r="N41" s="10">
        <v>2</v>
      </c>
      <c r="O41" s="10">
        <v>1</v>
      </c>
      <c r="P41" s="10">
        <v>1</v>
      </c>
      <c r="Q41" s="10">
        <f>((J41+N41)/2)</f>
        <v>2.5</v>
      </c>
      <c r="R41" s="10">
        <f>((F41+G41+H41+P41)/4)</f>
        <v>1.5</v>
      </c>
      <c r="S41" s="10">
        <f>((F41+I41+O41+P41)/4)</f>
        <v>1.25</v>
      </c>
      <c r="T41" s="10">
        <f>((G41+I41+J41)/3)</f>
        <v>2.6666666666666665</v>
      </c>
      <c r="U41" s="10">
        <f>((N41+P41)/2)</f>
        <v>1.5</v>
      </c>
      <c r="V41" s="10">
        <f>((I41+M41)/2)</f>
        <v>1.5</v>
      </c>
      <c r="W41" s="10">
        <f>((H41+I41+M41)/3)</f>
        <v>1.3333333333333333</v>
      </c>
      <c r="X41" s="21"/>
    </row>
    <row r="42" spans="1:24" s="22" customFormat="1" x14ac:dyDescent="0.3">
      <c r="A42" s="5" t="s">
        <v>27</v>
      </c>
      <c r="B42" s="6" t="s">
        <v>846</v>
      </c>
      <c r="C42" s="7" t="s">
        <v>842</v>
      </c>
      <c r="D42" s="33" t="s">
        <v>51</v>
      </c>
      <c r="E42" s="23" t="s">
        <v>52</v>
      </c>
      <c r="F42" s="10">
        <v>1</v>
      </c>
      <c r="G42" s="10">
        <v>3</v>
      </c>
      <c r="H42" s="10">
        <v>1</v>
      </c>
      <c r="I42" s="10">
        <v>2</v>
      </c>
      <c r="J42" s="10">
        <v>3</v>
      </c>
      <c r="K42" s="10">
        <v>1</v>
      </c>
      <c r="L42" s="10">
        <v>1</v>
      </c>
      <c r="M42" s="10">
        <v>1</v>
      </c>
      <c r="N42" s="10">
        <v>2</v>
      </c>
      <c r="O42" s="10">
        <v>3</v>
      </c>
      <c r="P42" s="10">
        <v>1</v>
      </c>
      <c r="Q42" s="10">
        <f>((J42+N42)/2)</f>
        <v>2.5</v>
      </c>
      <c r="R42" s="10">
        <f>((F42+G42+H42+P42)/4)</f>
        <v>1.5</v>
      </c>
      <c r="S42" s="10">
        <f>((F42+I42+O42+P42)/4)</f>
        <v>1.75</v>
      </c>
      <c r="T42" s="10">
        <f>((G42+I42+J42)/3)</f>
        <v>2.6666666666666665</v>
      </c>
      <c r="U42" s="10">
        <f>((N42+P42)/2)</f>
        <v>1.5</v>
      </c>
      <c r="V42" s="10">
        <f>((I42+M42)/2)</f>
        <v>1.5</v>
      </c>
      <c r="W42" s="10">
        <f>((H42+I42+M42)/3)</f>
        <v>1.3333333333333333</v>
      </c>
      <c r="X42" s="21"/>
    </row>
    <row r="43" spans="1:24" x14ac:dyDescent="0.3">
      <c r="A43" s="13" t="s">
        <v>27</v>
      </c>
      <c r="B43" s="14" t="s">
        <v>846</v>
      </c>
      <c r="C43" s="15" t="s">
        <v>842</v>
      </c>
      <c r="D43" s="17" t="s">
        <v>29</v>
      </c>
      <c r="E43" s="16" t="s">
        <v>23</v>
      </c>
      <c r="F43" s="40">
        <f t="shared" ref="F43:W43" si="32">SUM(F40:F42)</f>
        <v>3</v>
      </c>
      <c r="G43" s="40">
        <f t="shared" si="32"/>
        <v>9</v>
      </c>
      <c r="H43" s="40">
        <f t="shared" si="32"/>
        <v>3</v>
      </c>
      <c r="I43" s="40">
        <f t="shared" si="32"/>
        <v>6</v>
      </c>
      <c r="J43" s="40">
        <f t="shared" si="32"/>
        <v>9</v>
      </c>
      <c r="K43" s="40">
        <f t="shared" si="32"/>
        <v>3</v>
      </c>
      <c r="L43" s="40">
        <f t="shared" si="32"/>
        <v>3</v>
      </c>
      <c r="M43" s="40">
        <f t="shared" si="32"/>
        <v>4</v>
      </c>
      <c r="N43" s="40">
        <f t="shared" si="32"/>
        <v>6</v>
      </c>
      <c r="O43" s="40">
        <f t="shared" si="32"/>
        <v>5</v>
      </c>
      <c r="P43" s="40">
        <f t="shared" si="32"/>
        <v>3</v>
      </c>
      <c r="Q43" s="40">
        <f t="shared" si="32"/>
        <v>7.5</v>
      </c>
      <c r="R43" s="40">
        <f t="shared" si="32"/>
        <v>4.5</v>
      </c>
      <c r="S43" s="40">
        <f t="shared" si="32"/>
        <v>4.25</v>
      </c>
      <c r="T43" s="40">
        <f t="shared" si="32"/>
        <v>8</v>
      </c>
      <c r="U43" s="40">
        <f t="shared" si="32"/>
        <v>4.5</v>
      </c>
      <c r="V43" s="40">
        <f t="shared" si="32"/>
        <v>5</v>
      </c>
      <c r="W43" s="40">
        <f t="shared" si="32"/>
        <v>4.333333333333333</v>
      </c>
      <c r="X43" s="19" t="s">
        <v>30</v>
      </c>
    </row>
    <row r="44" spans="1:24" x14ac:dyDescent="0.3">
      <c r="A44" s="13" t="s">
        <v>27</v>
      </c>
      <c r="B44" s="14" t="s">
        <v>846</v>
      </c>
      <c r="C44" s="15" t="s">
        <v>842</v>
      </c>
      <c r="D44" s="17" t="s">
        <v>29</v>
      </c>
      <c r="E44" s="16" t="s">
        <v>23</v>
      </c>
      <c r="F44" s="40">
        <f t="shared" ref="F44:W44" si="33">AVERAGE(F40:F42)</f>
        <v>1</v>
      </c>
      <c r="G44" s="40">
        <f t="shared" si="33"/>
        <v>3</v>
      </c>
      <c r="H44" s="40">
        <f t="shared" si="33"/>
        <v>1</v>
      </c>
      <c r="I44" s="40">
        <f t="shared" si="33"/>
        <v>2</v>
      </c>
      <c r="J44" s="40">
        <f t="shared" si="33"/>
        <v>3</v>
      </c>
      <c r="K44" s="40">
        <f t="shared" si="33"/>
        <v>1</v>
      </c>
      <c r="L44" s="40">
        <f t="shared" si="33"/>
        <v>1</v>
      </c>
      <c r="M44" s="40">
        <f t="shared" si="33"/>
        <v>1.3333333333333333</v>
      </c>
      <c r="N44" s="40">
        <f t="shared" si="33"/>
        <v>2</v>
      </c>
      <c r="O44" s="40">
        <f t="shared" si="33"/>
        <v>1.6666666666666667</v>
      </c>
      <c r="P44" s="40">
        <f t="shared" si="33"/>
        <v>1</v>
      </c>
      <c r="Q44" s="40">
        <f t="shared" si="33"/>
        <v>2.5</v>
      </c>
      <c r="R44" s="40">
        <f t="shared" si="33"/>
        <v>1.5</v>
      </c>
      <c r="S44" s="40">
        <f t="shared" si="33"/>
        <v>1.4166666666666667</v>
      </c>
      <c r="T44" s="40">
        <f t="shared" si="33"/>
        <v>2.6666666666666665</v>
      </c>
      <c r="U44" s="40">
        <f t="shared" si="33"/>
        <v>1.5</v>
      </c>
      <c r="V44" s="40">
        <f t="shared" si="33"/>
        <v>1.6666666666666667</v>
      </c>
      <c r="W44" s="40">
        <f t="shared" si="33"/>
        <v>1.4444444444444444</v>
      </c>
      <c r="X44" s="19" t="s">
        <v>31</v>
      </c>
    </row>
    <row r="45" spans="1:24" x14ac:dyDescent="0.3">
      <c r="A45" s="13" t="s">
        <v>27</v>
      </c>
      <c r="B45" s="14" t="s">
        <v>846</v>
      </c>
      <c r="C45" s="15" t="s">
        <v>842</v>
      </c>
      <c r="D45" s="17" t="s">
        <v>29</v>
      </c>
      <c r="E45" s="16" t="s">
        <v>23</v>
      </c>
      <c r="F45" s="40">
        <f t="shared" ref="F45:W45" si="34">_xlfn.STDEV.P(F40:F42)</f>
        <v>0</v>
      </c>
      <c r="G45" s="40">
        <f t="shared" si="34"/>
        <v>0</v>
      </c>
      <c r="H45" s="40">
        <f t="shared" si="34"/>
        <v>0</v>
      </c>
      <c r="I45" s="40">
        <f t="shared" si="34"/>
        <v>0</v>
      </c>
      <c r="J45" s="40">
        <f t="shared" si="34"/>
        <v>0</v>
      </c>
      <c r="K45" s="40">
        <f t="shared" si="34"/>
        <v>0</v>
      </c>
      <c r="L45" s="40">
        <f t="shared" si="34"/>
        <v>0</v>
      </c>
      <c r="M45" s="40">
        <f t="shared" si="34"/>
        <v>0.47140452079103168</v>
      </c>
      <c r="N45" s="40">
        <f t="shared" si="34"/>
        <v>0</v>
      </c>
      <c r="O45" s="40">
        <f t="shared" si="34"/>
        <v>0.94280904158206336</v>
      </c>
      <c r="P45" s="40">
        <f t="shared" si="34"/>
        <v>0</v>
      </c>
      <c r="Q45" s="40">
        <f t="shared" si="34"/>
        <v>0</v>
      </c>
      <c r="R45" s="40">
        <f t="shared" si="34"/>
        <v>0</v>
      </c>
      <c r="S45" s="40">
        <f t="shared" si="34"/>
        <v>0.23570226039551584</v>
      </c>
      <c r="T45" s="40">
        <f t="shared" si="34"/>
        <v>0</v>
      </c>
      <c r="U45" s="40">
        <f t="shared" si="34"/>
        <v>0</v>
      </c>
      <c r="V45" s="40">
        <f t="shared" si="34"/>
        <v>0.23570226039551584</v>
      </c>
      <c r="W45" s="40">
        <f t="shared" si="34"/>
        <v>0.15713484026367822</v>
      </c>
      <c r="X45" s="19" t="s">
        <v>32</v>
      </c>
    </row>
    <row r="46" spans="1:24" s="22" customFormat="1" x14ac:dyDescent="0.3">
      <c r="A46" s="5" t="s">
        <v>27</v>
      </c>
      <c r="B46" s="6" t="s">
        <v>479</v>
      </c>
      <c r="C46" s="7" t="s">
        <v>100</v>
      </c>
      <c r="D46" s="29" t="s">
        <v>34</v>
      </c>
      <c r="E46" s="26" t="s">
        <v>480</v>
      </c>
      <c r="F46" s="10">
        <v>1</v>
      </c>
      <c r="G46" s="10">
        <v>2</v>
      </c>
      <c r="H46" s="10">
        <v>1</v>
      </c>
      <c r="I46" s="10">
        <v>2</v>
      </c>
      <c r="J46" s="10">
        <v>3</v>
      </c>
      <c r="K46" s="10">
        <v>1</v>
      </c>
      <c r="L46" s="10">
        <v>1</v>
      </c>
      <c r="M46" s="10">
        <v>1</v>
      </c>
      <c r="N46" s="10">
        <v>1</v>
      </c>
      <c r="O46" s="10">
        <v>3</v>
      </c>
      <c r="P46" s="10">
        <v>1</v>
      </c>
      <c r="Q46" s="10">
        <f>((J46+N46)/2)</f>
        <v>2</v>
      </c>
      <c r="R46" s="10">
        <f>((F46+G46+H46+P46)/4)</f>
        <v>1.25</v>
      </c>
      <c r="S46" s="10">
        <f>((F46+I46+O46+P46)/4)</f>
        <v>1.75</v>
      </c>
      <c r="T46" s="10">
        <f>((G46+I46+J46)/3)</f>
        <v>2.3333333333333335</v>
      </c>
      <c r="U46" s="10">
        <f>((N46+P46)/2)</f>
        <v>1</v>
      </c>
      <c r="V46" s="10">
        <f>((I46+M46)/2)</f>
        <v>1.5</v>
      </c>
      <c r="W46" s="10">
        <f>((H46+I46+M46)/3)</f>
        <v>1.3333333333333333</v>
      </c>
      <c r="X46" s="21"/>
    </row>
    <row r="47" spans="1:24" s="22" customFormat="1" x14ac:dyDescent="0.3">
      <c r="A47" s="5" t="s">
        <v>27</v>
      </c>
      <c r="B47" s="6" t="s">
        <v>479</v>
      </c>
      <c r="C47" s="7" t="s">
        <v>100</v>
      </c>
      <c r="D47" s="29" t="s">
        <v>34</v>
      </c>
      <c r="E47" s="26" t="s">
        <v>481</v>
      </c>
      <c r="F47" s="10">
        <v>1</v>
      </c>
      <c r="G47" s="10">
        <v>2</v>
      </c>
      <c r="H47" s="10">
        <v>1</v>
      </c>
      <c r="I47" s="10">
        <v>2</v>
      </c>
      <c r="J47" s="10">
        <v>3</v>
      </c>
      <c r="K47" s="10">
        <v>1</v>
      </c>
      <c r="L47" s="10">
        <v>1</v>
      </c>
      <c r="M47" s="10">
        <v>1</v>
      </c>
      <c r="N47" s="10">
        <v>1</v>
      </c>
      <c r="O47" s="10">
        <v>3</v>
      </c>
      <c r="P47" s="10">
        <v>1</v>
      </c>
      <c r="Q47" s="10">
        <f>((J47+N47)/2)</f>
        <v>2</v>
      </c>
      <c r="R47" s="10">
        <f>((F47+G47+H47+P47)/4)</f>
        <v>1.25</v>
      </c>
      <c r="S47" s="10">
        <f>((F47+I47+O47+P47)/4)</f>
        <v>1.75</v>
      </c>
      <c r="T47" s="10">
        <f>((G47+I47+J47)/3)</f>
        <v>2.3333333333333335</v>
      </c>
      <c r="U47" s="10">
        <f>((N47+P47)/2)</f>
        <v>1</v>
      </c>
      <c r="V47" s="10">
        <f>((I47+M47)/2)</f>
        <v>1.5</v>
      </c>
      <c r="W47" s="10">
        <f>((H47+I47+M47)/3)</f>
        <v>1.3333333333333333</v>
      </c>
      <c r="X47" s="21"/>
    </row>
    <row r="48" spans="1:24" s="22" customFormat="1" x14ac:dyDescent="0.3">
      <c r="A48" s="5" t="s">
        <v>27</v>
      </c>
      <c r="B48" s="6" t="s">
        <v>479</v>
      </c>
      <c r="C48" s="7" t="s">
        <v>100</v>
      </c>
      <c r="D48" s="29" t="s">
        <v>34</v>
      </c>
      <c r="E48" s="26" t="s">
        <v>482</v>
      </c>
      <c r="F48" s="10">
        <v>1</v>
      </c>
      <c r="G48" s="10">
        <v>2</v>
      </c>
      <c r="H48" s="10">
        <v>1</v>
      </c>
      <c r="I48" s="10">
        <v>2</v>
      </c>
      <c r="J48" s="10">
        <v>3</v>
      </c>
      <c r="K48" s="10">
        <v>1</v>
      </c>
      <c r="L48" s="10">
        <v>1</v>
      </c>
      <c r="M48" s="10">
        <v>1</v>
      </c>
      <c r="N48" s="10">
        <v>1</v>
      </c>
      <c r="O48" s="10">
        <v>3</v>
      </c>
      <c r="P48" s="10">
        <v>1</v>
      </c>
      <c r="Q48" s="10">
        <f>((J48+N48)/2)</f>
        <v>2</v>
      </c>
      <c r="R48" s="10">
        <f>((F48+G48+H48+P48)/4)</f>
        <v>1.25</v>
      </c>
      <c r="S48" s="10">
        <f>((F48+I48+O48+P48)/4)</f>
        <v>1.75</v>
      </c>
      <c r="T48" s="10">
        <f>((G48+I48+J48)/3)</f>
        <v>2.3333333333333335</v>
      </c>
      <c r="U48" s="10">
        <f>((N48+P48)/2)</f>
        <v>1</v>
      </c>
      <c r="V48" s="10">
        <f>((I48+M48)/2)</f>
        <v>1.5</v>
      </c>
      <c r="W48" s="10">
        <f>((H48+I48+M48)/3)</f>
        <v>1.3333333333333333</v>
      </c>
      <c r="X48" s="21"/>
    </row>
    <row r="49" spans="1:24" s="22" customFormat="1" x14ac:dyDescent="0.3">
      <c r="A49" s="5" t="s">
        <v>27</v>
      </c>
      <c r="B49" s="6" t="s">
        <v>479</v>
      </c>
      <c r="C49" s="7" t="s">
        <v>100</v>
      </c>
      <c r="D49" s="29" t="s">
        <v>34</v>
      </c>
      <c r="E49" s="26" t="s">
        <v>483</v>
      </c>
      <c r="F49" s="10">
        <v>1</v>
      </c>
      <c r="G49" s="10">
        <v>2</v>
      </c>
      <c r="H49" s="10">
        <v>1</v>
      </c>
      <c r="I49" s="10">
        <v>2</v>
      </c>
      <c r="J49" s="10">
        <v>3</v>
      </c>
      <c r="K49" s="10">
        <v>1</v>
      </c>
      <c r="L49" s="10">
        <v>1</v>
      </c>
      <c r="M49" s="10">
        <v>1</v>
      </c>
      <c r="N49" s="10">
        <v>1</v>
      </c>
      <c r="O49" s="10">
        <v>3</v>
      </c>
      <c r="P49" s="10">
        <v>1</v>
      </c>
      <c r="Q49" s="10">
        <f>((J49+N49)/2)</f>
        <v>2</v>
      </c>
      <c r="R49" s="10">
        <f>((F49+G49+H49+P49)/4)</f>
        <v>1.25</v>
      </c>
      <c r="S49" s="10">
        <f>((F49+I49+O49+P49)/4)</f>
        <v>1.75</v>
      </c>
      <c r="T49" s="10">
        <f>((G49+I49+J49)/3)</f>
        <v>2.3333333333333335</v>
      </c>
      <c r="U49" s="10">
        <f>((N49+P49)/2)</f>
        <v>1</v>
      </c>
      <c r="V49" s="10">
        <f>((I49+M49)/2)</f>
        <v>1.5</v>
      </c>
      <c r="W49" s="10">
        <f>((H49+I49+M49)/3)</f>
        <v>1.3333333333333333</v>
      </c>
      <c r="X49" s="21"/>
    </row>
    <row r="50" spans="1:24" x14ac:dyDescent="0.3">
      <c r="A50" s="13" t="s">
        <v>27</v>
      </c>
      <c r="B50" s="14" t="s">
        <v>479</v>
      </c>
      <c r="C50" s="15" t="s">
        <v>100</v>
      </c>
      <c r="D50" s="17" t="s">
        <v>29</v>
      </c>
      <c r="E50" s="16" t="s">
        <v>23</v>
      </c>
      <c r="F50" s="40">
        <f>SUM(F46:F49)</f>
        <v>4</v>
      </c>
      <c r="G50" s="40">
        <f t="shared" ref="G50:W50" si="35">SUM(G46:G49)</f>
        <v>8</v>
      </c>
      <c r="H50" s="40">
        <f t="shared" si="35"/>
        <v>4</v>
      </c>
      <c r="I50" s="40">
        <f t="shared" si="35"/>
        <v>8</v>
      </c>
      <c r="J50" s="40">
        <f t="shared" si="35"/>
        <v>12</v>
      </c>
      <c r="K50" s="40">
        <f t="shared" si="35"/>
        <v>4</v>
      </c>
      <c r="L50" s="40">
        <f t="shared" si="35"/>
        <v>4</v>
      </c>
      <c r="M50" s="40">
        <f t="shared" si="35"/>
        <v>4</v>
      </c>
      <c r="N50" s="40">
        <f t="shared" si="35"/>
        <v>4</v>
      </c>
      <c r="O50" s="40">
        <f t="shared" si="35"/>
        <v>12</v>
      </c>
      <c r="P50" s="40">
        <f t="shared" si="35"/>
        <v>4</v>
      </c>
      <c r="Q50" s="40">
        <f t="shared" si="35"/>
        <v>8</v>
      </c>
      <c r="R50" s="40">
        <f t="shared" si="35"/>
        <v>5</v>
      </c>
      <c r="S50" s="40">
        <f t="shared" si="35"/>
        <v>7</v>
      </c>
      <c r="T50" s="40">
        <f t="shared" si="35"/>
        <v>9.3333333333333339</v>
      </c>
      <c r="U50" s="40">
        <f t="shared" si="35"/>
        <v>4</v>
      </c>
      <c r="V50" s="40">
        <f t="shared" si="35"/>
        <v>6</v>
      </c>
      <c r="W50" s="40">
        <f t="shared" si="35"/>
        <v>5.333333333333333</v>
      </c>
      <c r="X50" s="19" t="s">
        <v>30</v>
      </c>
    </row>
    <row r="51" spans="1:24" x14ac:dyDescent="0.3">
      <c r="A51" s="13" t="s">
        <v>27</v>
      </c>
      <c r="B51" s="14" t="s">
        <v>479</v>
      </c>
      <c r="C51" s="15" t="s">
        <v>100</v>
      </c>
      <c r="D51" s="17" t="s">
        <v>29</v>
      </c>
      <c r="E51" s="16" t="s">
        <v>23</v>
      </c>
      <c r="F51" s="40">
        <f>AVERAGE(F46:F49)</f>
        <v>1</v>
      </c>
      <c r="G51" s="40">
        <f t="shared" ref="G51:W51" si="36">AVERAGE(G46:G49)</f>
        <v>2</v>
      </c>
      <c r="H51" s="40">
        <f t="shared" si="36"/>
        <v>1</v>
      </c>
      <c r="I51" s="40">
        <f t="shared" si="36"/>
        <v>2</v>
      </c>
      <c r="J51" s="40">
        <f t="shared" si="36"/>
        <v>3</v>
      </c>
      <c r="K51" s="40">
        <f t="shared" si="36"/>
        <v>1</v>
      </c>
      <c r="L51" s="40">
        <f t="shared" si="36"/>
        <v>1</v>
      </c>
      <c r="M51" s="40">
        <f t="shared" si="36"/>
        <v>1</v>
      </c>
      <c r="N51" s="40">
        <f t="shared" si="36"/>
        <v>1</v>
      </c>
      <c r="O51" s="40">
        <f t="shared" si="36"/>
        <v>3</v>
      </c>
      <c r="P51" s="40">
        <f t="shared" si="36"/>
        <v>1</v>
      </c>
      <c r="Q51" s="40">
        <f t="shared" si="36"/>
        <v>2</v>
      </c>
      <c r="R51" s="40">
        <f t="shared" si="36"/>
        <v>1.25</v>
      </c>
      <c r="S51" s="40">
        <f t="shared" si="36"/>
        <v>1.75</v>
      </c>
      <c r="T51" s="40">
        <f t="shared" si="36"/>
        <v>2.3333333333333335</v>
      </c>
      <c r="U51" s="40">
        <f t="shared" si="36"/>
        <v>1</v>
      </c>
      <c r="V51" s="40">
        <f t="shared" si="36"/>
        <v>1.5</v>
      </c>
      <c r="W51" s="40">
        <f t="shared" si="36"/>
        <v>1.3333333333333333</v>
      </c>
      <c r="X51" s="19" t="s">
        <v>31</v>
      </c>
    </row>
    <row r="52" spans="1:24" x14ac:dyDescent="0.3">
      <c r="A52" s="13" t="s">
        <v>27</v>
      </c>
      <c r="B52" s="14" t="s">
        <v>479</v>
      </c>
      <c r="C52" s="15" t="s">
        <v>100</v>
      </c>
      <c r="D52" s="17" t="s">
        <v>29</v>
      </c>
      <c r="E52" s="16" t="s">
        <v>23</v>
      </c>
      <c r="F52" s="40">
        <f>_xlfn.STDEV.P(F46:F49)</f>
        <v>0</v>
      </c>
      <c r="G52" s="40">
        <f t="shared" ref="G52:W52" si="37">_xlfn.STDEV.P(G46:G49)</f>
        <v>0</v>
      </c>
      <c r="H52" s="40">
        <f t="shared" si="37"/>
        <v>0</v>
      </c>
      <c r="I52" s="40">
        <f t="shared" si="37"/>
        <v>0</v>
      </c>
      <c r="J52" s="40">
        <f t="shared" si="37"/>
        <v>0</v>
      </c>
      <c r="K52" s="40">
        <f t="shared" si="37"/>
        <v>0</v>
      </c>
      <c r="L52" s="40">
        <f t="shared" si="37"/>
        <v>0</v>
      </c>
      <c r="M52" s="40">
        <f t="shared" si="37"/>
        <v>0</v>
      </c>
      <c r="N52" s="40">
        <f t="shared" si="37"/>
        <v>0</v>
      </c>
      <c r="O52" s="40">
        <f t="shared" si="37"/>
        <v>0</v>
      </c>
      <c r="P52" s="40">
        <f t="shared" si="37"/>
        <v>0</v>
      </c>
      <c r="Q52" s="40">
        <f t="shared" si="37"/>
        <v>0</v>
      </c>
      <c r="R52" s="40">
        <f t="shared" si="37"/>
        <v>0</v>
      </c>
      <c r="S52" s="40">
        <f t="shared" si="37"/>
        <v>0</v>
      </c>
      <c r="T52" s="40">
        <f t="shared" si="37"/>
        <v>0</v>
      </c>
      <c r="U52" s="40">
        <f t="shared" si="37"/>
        <v>0</v>
      </c>
      <c r="V52" s="40">
        <f t="shared" si="37"/>
        <v>0</v>
      </c>
      <c r="W52" s="40">
        <f t="shared" si="37"/>
        <v>0</v>
      </c>
      <c r="X52" s="19" t="s">
        <v>32</v>
      </c>
    </row>
    <row r="53" spans="1:24" s="22" customFormat="1" x14ac:dyDescent="0.3">
      <c r="A53" s="5" t="s">
        <v>27</v>
      </c>
      <c r="B53" s="6" t="s">
        <v>847</v>
      </c>
      <c r="C53" s="7" t="s">
        <v>842</v>
      </c>
      <c r="D53" s="33" t="s">
        <v>56</v>
      </c>
      <c r="E53" s="23" t="s">
        <v>57</v>
      </c>
      <c r="F53" s="10">
        <v>1</v>
      </c>
      <c r="G53" s="10">
        <v>2</v>
      </c>
      <c r="H53" s="10">
        <v>1</v>
      </c>
      <c r="I53" s="10">
        <v>2</v>
      </c>
      <c r="J53" s="10">
        <v>3</v>
      </c>
      <c r="K53" s="10">
        <v>1</v>
      </c>
      <c r="L53" s="10">
        <v>1</v>
      </c>
      <c r="M53" s="10">
        <v>1</v>
      </c>
      <c r="N53" s="10">
        <v>2</v>
      </c>
      <c r="O53" s="10">
        <v>3</v>
      </c>
      <c r="P53" s="10">
        <v>1</v>
      </c>
      <c r="Q53" s="10">
        <f>((J53+N53)/2)</f>
        <v>2.5</v>
      </c>
      <c r="R53" s="10">
        <f>((F53+G53+H53+P53)/4)</f>
        <v>1.25</v>
      </c>
      <c r="S53" s="10">
        <f>((F53+I53+O53+P53)/4)</f>
        <v>1.75</v>
      </c>
      <c r="T53" s="10">
        <f>((G53+I53+J53)/3)</f>
        <v>2.3333333333333335</v>
      </c>
      <c r="U53" s="10">
        <f>((N53+P53)/2)</f>
        <v>1.5</v>
      </c>
      <c r="V53" s="10">
        <f>((I53+M53)/2)</f>
        <v>1.5</v>
      </c>
      <c r="W53" s="10">
        <f>((H53+I53+M53)/3)</f>
        <v>1.3333333333333333</v>
      </c>
      <c r="X53" s="21"/>
    </row>
    <row r="54" spans="1:24" s="22" customFormat="1" x14ac:dyDescent="0.3">
      <c r="A54" s="5" t="s">
        <v>27</v>
      </c>
      <c r="B54" s="6" t="s">
        <v>847</v>
      </c>
      <c r="C54" s="7" t="s">
        <v>842</v>
      </c>
      <c r="D54" s="33" t="s">
        <v>56</v>
      </c>
      <c r="E54" s="23" t="s">
        <v>484</v>
      </c>
      <c r="F54" s="10">
        <v>2</v>
      </c>
      <c r="G54" s="10">
        <v>1</v>
      </c>
      <c r="H54" s="10">
        <v>1</v>
      </c>
      <c r="I54" s="10">
        <v>1</v>
      </c>
      <c r="J54" s="10">
        <v>3</v>
      </c>
      <c r="K54" s="10">
        <v>1</v>
      </c>
      <c r="L54" s="10">
        <v>2</v>
      </c>
      <c r="M54" s="10">
        <v>1</v>
      </c>
      <c r="N54" s="10">
        <v>2</v>
      </c>
      <c r="O54" s="10">
        <v>1</v>
      </c>
      <c r="P54" s="10">
        <v>1</v>
      </c>
      <c r="Q54" s="10">
        <f>((J54+N54)/2)</f>
        <v>2.5</v>
      </c>
      <c r="R54" s="10">
        <f>((F54+G54+H54+P54)/4)</f>
        <v>1.25</v>
      </c>
      <c r="S54" s="10">
        <f>((F54+I54+O54+P54)/4)</f>
        <v>1.25</v>
      </c>
      <c r="T54" s="10">
        <f>((G54+I54+J54)/3)</f>
        <v>1.6666666666666667</v>
      </c>
      <c r="U54" s="10">
        <f>((N54+P54)/2)</f>
        <v>1.5</v>
      </c>
      <c r="V54" s="10">
        <f>((I54+M54)/2)</f>
        <v>1</v>
      </c>
      <c r="W54" s="10">
        <f>((H54+I54+M54)/3)</f>
        <v>1</v>
      </c>
      <c r="X54" s="21"/>
    </row>
    <row r="55" spans="1:24" s="22" customFormat="1" x14ac:dyDescent="0.3">
      <c r="A55" s="5" t="s">
        <v>27</v>
      </c>
      <c r="B55" s="6" t="s">
        <v>847</v>
      </c>
      <c r="C55" s="7" t="s">
        <v>842</v>
      </c>
      <c r="D55" s="33" t="s">
        <v>58</v>
      </c>
      <c r="E55" s="23" t="s">
        <v>59</v>
      </c>
      <c r="F55" s="10">
        <v>2</v>
      </c>
      <c r="G55" s="10">
        <v>1</v>
      </c>
      <c r="H55" s="10">
        <v>1</v>
      </c>
      <c r="I55" s="10">
        <v>1</v>
      </c>
      <c r="J55" s="10">
        <v>3</v>
      </c>
      <c r="K55" s="10">
        <v>1</v>
      </c>
      <c r="L55" s="10">
        <v>3</v>
      </c>
      <c r="M55" s="10">
        <v>1</v>
      </c>
      <c r="N55" s="10">
        <v>2</v>
      </c>
      <c r="O55" s="10">
        <v>1</v>
      </c>
      <c r="P55" s="10">
        <v>2</v>
      </c>
      <c r="Q55" s="10">
        <f>((J55+N55)/2)</f>
        <v>2.5</v>
      </c>
      <c r="R55" s="10">
        <f>((F55+G55+H55+P55)/4)</f>
        <v>1.5</v>
      </c>
      <c r="S55" s="10">
        <f>((F55+I55+O55+P55)/4)</f>
        <v>1.5</v>
      </c>
      <c r="T55" s="10">
        <f>((G55+I55+J55)/3)</f>
        <v>1.6666666666666667</v>
      </c>
      <c r="U55" s="10">
        <f>((N55+P55)/2)</f>
        <v>2</v>
      </c>
      <c r="V55" s="10">
        <f>((I55+M55)/2)</f>
        <v>1</v>
      </c>
      <c r="W55" s="10">
        <f>((H55+I55+M55)/3)</f>
        <v>1</v>
      </c>
      <c r="X55" s="21"/>
    </row>
    <row r="56" spans="1:24" s="22" customFormat="1" x14ac:dyDescent="0.3">
      <c r="A56" s="5" t="s">
        <v>27</v>
      </c>
      <c r="B56" s="6" t="s">
        <v>847</v>
      </c>
      <c r="C56" s="7" t="s">
        <v>842</v>
      </c>
      <c r="D56" s="33" t="s">
        <v>58</v>
      </c>
      <c r="E56" s="23" t="s">
        <v>485</v>
      </c>
      <c r="F56" s="10">
        <v>2</v>
      </c>
      <c r="G56" s="10">
        <v>1</v>
      </c>
      <c r="H56" s="10">
        <v>1</v>
      </c>
      <c r="I56" s="10">
        <v>1</v>
      </c>
      <c r="J56" s="10">
        <v>3</v>
      </c>
      <c r="K56" s="10">
        <v>1</v>
      </c>
      <c r="L56" s="10">
        <v>3</v>
      </c>
      <c r="M56" s="10">
        <v>1</v>
      </c>
      <c r="N56" s="10">
        <v>2</v>
      </c>
      <c r="O56" s="10">
        <v>1</v>
      </c>
      <c r="P56" s="10">
        <v>2</v>
      </c>
      <c r="Q56" s="10">
        <f>((J56+N56)/2)</f>
        <v>2.5</v>
      </c>
      <c r="R56" s="10">
        <f>((F56+G56+H56+P56)/4)</f>
        <v>1.5</v>
      </c>
      <c r="S56" s="10">
        <f>((F56+I56+O56+P56)/4)</f>
        <v>1.5</v>
      </c>
      <c r="T56" s="10">
        <f>((G56+I56+J56)/3)</f>
        <v>1.6666666666666667</v>
      </c>
      <c r="U56" s="10">
        <f>((N56+P56)/2)</f>
        <v>2</v>
      </c>
      <c r="V56" s="10">
        <f>((I56+M56)/2)</f>
        <v>1</v>
      </c>
      <c r="W56" s="10">
        <f>((H56+I56+M56)/3)</f>
        <v>1</v>
      </c>
      <c r="X56" s="21"/>
    </row>
    <row r="57" spans="1:24" x14ac:dyDescent="0.3">
      <c r="A57" s="13" t="s">
        <v>27</v>
      </c>
      <c r="B57" s="14" t="s">
        <v>847</v>
      </c>
      <c r="C57" s="15" t="s">
        <v>842</v>
      </c>
      <c r="D57" s="17" t="s">
        <v>29</v>
      </c>
      <c r="E57" s="16" t="s">
        <v>23</v>
      </c>
      <c r="F57" s="40">
        <f>SUM(F53:F56)</f>
        <v>7</v>
      </c>
      <c r="G57" s="40">
        <f t="shared" ref="G57:W57" si="38">SUM(G53:G56)</f>
        <v>5</v>
      </c>
      <c r="H57" s="40">
        <f t="shared" si="38"/>
        <v>4</v>
      </c>
      <c r="I57" s="40">
        <f t="shared" si="38"/>
        <v>5</v>
      </c>
      <c r="J57" s="40">
        <f t="shared" si="38"/>
        <v>12</v>
      </c>
      <c r="K57" s="40">
        <f t="shared" si="38"/>
        <v>4</v>
      </c>
      <c r="L57" s="40">
        <f t="shared" si="38"/>
        <v>9</v>
      </c>
      <c r="M57" s="40">
        <f t="shared" si="38"/>
        <v>4</v>
      </c>
      <c r="N57" s="40">
        <f t="shared" si="38"/>
        <v>8</v>
      </c>
      <c r="O57" s="40">
        <f t="shared" si="38"/>
        <v>6</v>
      </c>
      <c r="P57" s="40">
        <f t="shared" si="38"/>
        <v>6</v>
      </c>
      <c r="Q57" s="40">
        <f t="shared" si="38"/>
        <v>10</v>
      </c>
      <c r="R57" s="40">
        <f t="shared" si="38"/>
        <v>5.5</v>
      </c>
      <c r="S57" s="40">
        <f t="shared" si="38"/>
        <v>6</v>
      </c>
      <c r="T57" s="40">
        <f t="shared" si="38"/>
        <v>7.3333333333333339</v>
      </c>
      <c r="U57" s="40">
        <f t="shared" si="38"/>
        <v>7</v>
      </c>
      <c r="V57" s="40">
        <f t="shared" si="38"/>
        <v>4.5</v>
      </c>
      <c r="W57" s="40">
        <f t="shared" si="38"/>
        <v>4.333333333333333</v>
      </c>
      <c r="X57" s="19" t="s">
        <v>30</v>
      </c>
    </row>
    <row r="58" spans="1:24" x14ac:dyDescent="0.3">
      <c r="A58" s="13" t="s">
        <v>27</v>
      </c>
      <c r="B58" s="14" t="s">
        <v>847</v>
      </c>
      <c r="C58" s="15" t="s">
        <v>842</v>
      </c>
      <c r="D58" s="17" t="s">
        <v>29</v>
      </c>
      <c r="E58" s="16" t="s">
        <v>23</v>
      </c>
      <c r="F58" s="40">
        <f>AVERAGE(F53:F56)</f>
        <v>1.75</v>
      </c>
      <c r="G58" s="40">
        <f t="shared" ref="G58:W58" si="39">AVERAGE(G53:G56)</f>
        <v>1.25</v>
      </c>
      <c r="H58" s="40">
        <f t="shared" si="39"/>
        <v>1</v>
      </c>
      <c r="I58" s="40">
        <f t="shared" si="39"/>
        <v>1.25</v>
      </c>
      <c r="J58" s="40">
        <f t="shared" si="39"/>
        <v>3</v>
      </c>
      <c r="K58" s="40">
        <f t="shared" si="39"/>
        <v>1</v>
      </c>
      <c r="L58" s="40">
        <f t="shared" si="39"/>
        <v>2.25</v>
      </c>
      <c r="M58" s="40">
        <f t="shared" si="39"/>
        <v>1</v>
      </c>
      <c r="N58" s="40">
        <f t="shared" si="39"/>
        <v>2</v>
      </c>
      <c r="O58" s="40">
        <f t="shared" si="39"/>
        <v>1.5</v>
      </c>
      <c r="P58" s="40">
        <f t="shared" si="39"/>
        <v>1.5</v>
      </c>
      <c r="Q58" s="40">
        <f t="shared" si="39"/>
        <v>2.5</v>
      </c>
      <c r="R58" s="40">
        <f t="shared" si="39"/>
        <v>1.375</v>
      </c>
      <c r="S58" s="40">
        <f t="shared" si="39"/>
        <v>1.5</v>
      </c>
      <c r="T58" s="40">
        <f t="shared" si="39"/>
        <v>1.8333333333333335</v>
      </c>
      <c r="U58" s="40">
        <f t="shared" si="39"/>
        <v>1.75</v>
      </c>
      <c r="V58" s="40">
        <f t="shared" si="39"/>
        <v>1.125</v>
      </c>
      <c r="W58" s="40">
        <f t="shared" si="39"/>
        <v>1.0833333333333333</v>
      </c>
      <c r="X58" s="19" t="s">
        <v>31</v>
      </c>
    </row>
    <row r="59" spans="1:24" x14ac:dyDescent="0.3">
      <c r="A59" s="13" t="s">
        <v>27</v>
      </c>
      <c r="B59" s="14" t="s">
        <v>847</v>
      </c>
      <c r="C59" s="15" t="s">
        <v>842</v>
      </c>
      <c r="D59" s="17" t="s">
        <v>29</v>
      </c>
      <c r="E59" s="16" t="s">
        <v>23</v>
      </c>
      <c r="F59" s="40">
        <f>_xlfn.STDEV.P(F53:F56)</f>
        <v>0.4330127018922193</v>
      </c>
      <c r="G59" s="40">
        <f t="shared" ref="G59:W59" si="40">_xlfn.STDEV.P(G53:G56)</f>
        <v>0.4330127018922193</v>
      </c>
      <c r="H59" s="40">
        <f t="shared" si="40"/>
        <v>0</v>
      </c>
      <c r="I59" s="40">
        <f t="shared" si="40"/>
        <v>0.4330127018922193</v>
      </c>
      <c r="J59" s="40">
        <f t="shared" si="40"/>
        <v>0</v>
      </c>
      <c r="K59" s="40">
        <f t="shared" si="40"/>
        <v>0</v>
      </c>
      <c r="L59" s="40">
        <f t="shared" si="40"/>
        <v>0.82915619758884995</v>
      </c>
      <c r="M59" s="40">
        <f t="shared" si="40"/>
        <v>0</v>
      </c>
      <c r="N59" s="40">
        <f t="shared" si="40"/>
        <v>0</v>
      </c>
      <c r="O59" s="40">
        <f t="shared" si="40"/>
        <v>0.8660254037844386</v>
      </c>
      <c r="P59" s="40">
        <f t="shared" si="40"/>
        <v>0.5</v>
      </c>
      <c r="Q59" s="40">
        <f t="shared" si="40"/>
        <v>0</v>
      </c>
      <c r="R59" s="40">
        <f t="shared" si="40"/>
        <v>0.125</v>
      </c>
      <c r="S59" s="40">
        <f t="shared" si="40"/>
        <v>0.17677669529663689</v>
      </c>
      <c r="T59" s="40">
        <f t="shared" si="40"/>
        <v>0.28867513459481314</v>
      </c>
      <c r="U59" s="40">
        <f t="shared" si="40"/>
        <v>0.25</v>
      </c>
      <c r="V59" s="40">
        <f t="shared" si="40"/>
        <v>0.21650635094610965</v>
      </c>
      <c r="W59" s="40">
        <f t="shared" si="40"/>
        <v>0.14433756729740696</v>
      </c>
      <c r="X59" s="19" t="s">
        <v>32</v>
      </c>
    </row>
    <row r="60" spans="1:24" s="22" customFormat="1" x14ac:dyDescent="0.3">
      <c r="A60" s="5" t="s">
        <v>27</v>
      </c>
      <c r="B60" s="6" t="s">
        <v>848</v>
      </c>
      <c r="C60" s="7" t="s">
        <v>842</v>
      </c>
      <c r="D60" s="33" t="s">
        <v>56</v>
      </c>
      <c r="E60" s="23" t="s">
        <v>57</v>
      </c>
      <c r="F60" s="10">
        <v>1</v>
      </c>
      <c r="G60" s="10">
        <v>2</v>
      </c>
      <c r="H60" s="10">
        <v>1</v>
      </c>
      <c r="I60" s="10">
        <v>2</v>
      </c>
      <c r="J60" s="10">
        <v>3</v>
      </c>
      <c r="K60" s="10">
        <v>1</v>
      </c>
      <c r="L60" s="10">
        <v>1</v>
      </c>
      <c r="M60" s="10">
        <v>1</v>
      </c>
      <c r="N60" s="10">
        <v>2</v>
      </c>
      <c r="O60" s="10">
        <v>3</v>
      </c>
      <c r="P60" s="10">
        <v>1</v>
      </c>
      <c r="Q60" s="10">
        <f t="shared" ref="Q60:Q70" si="41">((J60+N60)/2)</f>
        <v>2.5</v>
      </c>
      <c r="R60" s="10">
        <f t="shared" ref="R60:R70" si="42">((F60+G60+H60+P60)/4)</f>
        <v>1.25</v>
      </c>
      <c r="S60" s="10">
        <f t="shared" ref="S60:S70" si="43">((F60+I60+O60+P60)/4)</f>
        <v>1.75</v>
      </c>
      <c r="T60" s="10">
        <f t="shared" ref="T60:T70" si="44">((G60+I60+J60)/3)</f>
        <v>2.3333333333333335</v>
      </c>
      <c r="U60" s="10">
        <f t="shared" ref="U60:U70" si="45">((N60+P60)/2)</f>
        <v>1.5</v>
      </c>
      <c r="V60" s="10">
        <f t="shared" ref="V60:V70" si="46">((I60+M60)/2)</f>
        <v>1.5</v>
      </c>
      <c r="W60" s="10">
        <f t="shared" ref="W60:W70" si="47">((H60+I60+M60)/3)</f>
        <v>1.3333333333333333</v>
      </c>
      <c r="X60" s="21"/>
    </row>
    <row r="61" spans="1:24" s="22" customFormat="1" x14ac:dyDescent="0.3">
      <c r="A61" s="5" t="s">
        <v>27</v>
      </c>
      <c r="B61" s="6" t="s">
        <v>848</v>
      </c>
      <c r="C61" s="7" t="s">
        <v>842</v>
      </c>
      <c r="D61" s="33" t="s">
        <v>56</v>
      </c>
      <c r="E61" s="23" t="s">
        <v>484</v>
      </c>
      <c r="F61" s="10">
        <v>2</v>
      </c>
      <c r="G61" s="10">
        <v>1</v>
      </c>
      <c r="H61" s="10">
        <v>1</v>
      </c>
      <c r="I61" s="10">
        <v>1</v>
      </c>
      <c r="J61" s="10">
        <v>3</v>
      </c>
      <c r="K61" s="10">
        <v>1</v>
      </c>
      <c r="L61" s="10">
        <v>2</v>
      </c>
      <c r="M61" s="10">
        <v>1</v>
      </c>
      <c r="N61" s="10">
        <v>2</v>
      </c>
      <c r="O61" s="10">
        <v>1</v>
      </c>
      <c r="P61" s="10">
        <v>1</v>
      </c>
      <c r="Q61" s="10">
        <f t="shared" si="41"/>
        <v>2.5</v>
      </c>
      <c r="R61" s="10">
        <f t="shared" si="42"/>
        <v>1.25</v>
      </c>
      <c r="S61" s="10">
        <f t="shared" si="43"/>
        <v>1.25</v>
      </c>
      <c r="T61" s="10">
        <f t="shared" si="44"/>
        <v>1.6666666666666667</v>
      </c>
      <c r="U61" s="10">
        <f t="shared" si="45"/>
        <v>1.5</v>
      </c>
      <c r="V61" s="10">
        <f t="shared" si="46"/>
        <v>1</v>
      </c>
      <c r="W61" s="10">
        <f t="shared" si="47"/>
        <v>1</v>
      </c>
      <c r="X61" s="21"/>
    </row>
    <row r="62" spans="1:24" s="22" customFormat="1" x14ac:dyDescent="0.3">
      <c r="A62" s="5" t="s">
        <v>27</v>
      </c>
      <c r="B62" s="6" t="s">
        <v>848</v>
      </c>
      <c r="C62" s="7" t="s">
        <v>842</v>
      </c>
      <c r="D62" s="33" t="s">
        <v>58</v>
      </c>
      <c r="E62" s="23" t="s">
        <v>59</v>
      </c>
      <c r="F62" s="10">
        <v>2</v>
      </c>
      <c r="G62" s="10">
        <v>1</v>
      </c>
      <c r="H62" s="10">
        <v>1</v>
      </c>
      <c r="I62" s="10">
        <v>1</v>
      </c>
      <c r="J62" s="10">
        <v>3</v>
      </c>
      <c r="K62" s="10">
        <v>1</v>
      </c>
      <c r="L62" s="10">
        <v>3</v>
      </c>
      <c r="M62" s="10">
        <v>1</v>
      </c>
      <c r="N62" s="10">
        <v>2</v>
      </c>
      <c r="O62" s="10">
        <v>1</v>
      </c>
      <c r="P62" s="10">
        <v>2</v>
      </c>
      <c r="Q62" s="10">
        <f t="shared" si="41"/>
        <v>2.5</v>
      </c>
      <c r="R62" s="10">
        <f t="shared" si="42"/>
        <v>1.5</v>
      </c>
      <c r="S62" s="10">
        <f t="shared" si="43"/>
        <v>1.5</v>
      </c>
      <c r="T62" s="10">
        <f t="shared" si="44"/>
        <v>1.6666666666666667</v>
      </c>
      <c r="U62" s="10">
        <f t="shared" si="45"/>
        <v>2</v>
      </c>
      <c r="V62" s="10">
        <f t="shared" si="46"/>
        <v>1</v>
      </c>
      <c r="W62" s="10">
        <f t="shared" si="47"/>
        <v>1</v>
      </c>
      <c r="X62" s="21"/>
    </row>
    <row r="63" spans="1:24" s="22" customFormat="1" x14ac:dyDescent="0.3">
      <c r="A63" s="5" t="s">
        <v>27</v>
      </c>
      <c r="B63" s="6" t="s">
        <v>848</v>
      </c>
      <c r="C63" s="7" t="s">
        <v>842</v>
      </c>
      <c r="D63" s="33" t="s">
        <v>58</v>
      </c>
      <c r="E63" s="23" t="s">
        <v>485</v>
      </c>
      <c r="F63" s="10">
        <v>2</v>
      </c>
      <c r="G63" s="10">
        <v>1</v>
      </c>
      <c r="H63" s="10">
        <v>1</v>
      </c>
      <c r="I63" s="10">
        <v>1</v>
      </c>
      <c r="J63" s="10">
        <v>3</v>
      </c>
      <c r="K63" s="10">
        <v>1</v>
      </c>
      <c r="L63" s="10">
        <v>3</v>
      </c>
      <c r="M63" s="10">
        <v>1</v>
      </c>
      <c r="N63" s="10">
        <v>2</v>
      </c>
      <c r="O63" s="10">
        <v>1</v>
      </c>
      <c r="P63" s="10">
        <v>2</v>
      </c>
      <c r="Q63" s="10">
        <f t="shared" si="41"/>
        <v>2.5</v>
      </c>
      <c r="R63" s="10">
        <f t="shared" si="42"/>
        <v>1.5</v>
      </c>
      <c r="S63" s="10">
        <f t="shared" si="43"/>
        <v>1.5</v>
      </c>
      <c r="T63" s="10">
        <f t="shared" si="44"/>
        <v>1.6666666666666667</v>
      </c>
      <c r="U63" s="10">
        <f t="shared" si="45"/>
        <v>2</v>
      </c>
      <c r="V63" s="10">
        <f t="shared" si="46"/>
        <v>1</v>
      </c>
      <c r="W63" s="10">
        <f t="shared" si="47"/>
        <v>1</v>
      </c>
      <c r="X63" s="21"/>
    </row>
    <row r="64" spans="1:24" s="22" customFormat="1" x14ac:dyDescent="0.3">
      <c r="A64" s="5" t="s">
        <v>27</v>
      </c>
      <c r="B64" s="6" t="s">
        <v>848</v>
      </c>
      <c r="C64" s="7" t="s">
        <v>842</v>
      </c>
      <c r="D64" s="33" t="s">
        <v>60</v>
      </c>
      <c r="E64" s="23" t="s">
        <v>61</v>
      </c>
      <c r="F64" s="10">
        <v>1</v>
      </c>
      <c r="G64" s="10">
        <v>1</v>
      </c>
      <c r="H64" s="10">
        <v>1</v>
      </c>
      <c r="I64" s="10">
        <v>1</v>
      </c>
      <c r="J64" s="10">
        <v>3</v>
      </c>
      <c r="K64" s="10">
        <v>1</v>
      </c>
      <c r="L64" s="10">
        <v>2</v>
      </c>
      <c r="M64" s="10">
        <v>1</v>
      </c>
      <c r="N64" s="10">
        <v>1</v>
      </c>
      <c r="O64" s="10">
        <v>1</v>
      </c>
      <c r="P64" s="10">
        <v>2</v>
      </c>
      <c r="Q64" s="10">
        <f t="shared" si="41"/>
        <v>2</v>
      </c>
      <c r="R64" s="10">
        <f t="shared" si="42"/>
        <v>1.25</v>
      </c>
      <c r="S64" s="10">
        <f t="shared" si="43"/>
        <v>1.25</v>
      </c>
      <c r="T64" s="10">
        <f t="shared" si="44"/>
        <v>1.6666666666666667</v>
      </c>
      <c r="U64" s="10">
        <f t="shared" si="45"/>
        <v>1.5</v>
      </c>
      <c r="V64" s="10">
        <f t="shared" si="46"/>
        <v>1</v>
      </c>
      <c r="W64" s="10">
        <f t="shared" si="47"/>
        <v>1</v>
      </c>
      <c r="X64" s="21"/>
    </row>
    <row r="65" spans="1:24" s="22" customFormat="1" x14ac:dyDescent="0.3">
      <c r="A65" s="5" t="s">
        <v>27</v>
      </c>
      <c r="B65" s="6" t="s">
        <v>848</v>
      </c>
      <c r="C65" s="7" t="s">
        <v>842</v>
      </c>
      <c r="D65" s="33" t="s">
        <v>62</v>
      </c>
      <c r="E65" s="23" t="s">
        <v>63</v>
      </c>
      <c r="F65" s="10">
        <v>1</v>
      </c>
      <c r="G65" s="10">
        <v>1</v>
      </c>
      <c r="H65" s="10">
        <v>1</v>
      </c>
      <c r="I65" s="10">
        <v>1</v>
      </c>
      <c r="J65" s="10">
        <v>3</v>
      </c>
      <c r="K65" s="10">
        <v>1</v>
      </c>
      <c r="L65" s="10">
        <v>3</v>
      </c>
      <c r="M65" s="10">
        <v>1</v>
      </c>
      <c r="N65" s="10">
        <v>2</v>
      </c>
      <c r="O65" s="10">
        <v>1</v>
      </c>
      <c r="P65" s="10">
        <v>2</v>
      </c>
      <c r="Q65" s="10">
        <f t="shared" si="41"/>
        <v>2.5</v>
      </c>
      <c r="R65" s="10">
        <f t="shared" si="42"/>
        <v>1.25</v>
      </c>
      <c r="S65" s="10">
        <f t="shared" si="43"/>
        <v>1.25</v>
      </c>
      <c r="T65" s="10">
        <f t="shared" si="44"/>
        <v>1.6666666666666667</v>
      </c>
      <c r="U65" s="10">
        <f t="shared" si="45"/>
        <v>2</v>
      </c>
      <c r="V65" s="10">
        <f t="shared" si="46"/>
        <v>1</v>
      </c>
      <c r="W65" s="10">
        <f t="shared" si="47"/>
        <v>1</v>
      </c>
      <c r="X65" s="21"/>
    </row>
    <row r="66" spans="1:24" s="22" customFormat="1" x14ac:dyDescent="0.3">
      <c r="A66" s="5" t="s">
        <v>27</v>
      </c>
      <c r="B66" s="6" t="s">
        <v>848</v>
      </c>
      <c r="C66" s="7" t="s">
        <v>842</v>
      </c>
      <c r="D66" s="33" t="s">
        <v>62</v>
      </c>
      <c r="E66" s="23" t="s">
        <v>486</v>
      </c>
      <c r="F66" s="10">
        <v>1</v>
      </c>
      <c r="G66" s="10">
        <v>1</v>
      </c>
      <c r="H66" s="10">
        <v>1</v>
      </c>
      <c r="I66" s="10">
        <v>2</v>
      </c>
      <c r="J66" s="10">
        <v>3</v>
      </c>
      <c r="K66" s="10">
        <v>1</v>
      </c>
      <c r="L66" s="10">
        <v>3</v>
      </c>
      <c r="M66" s="10">
        <v>1</v>
      </c>
      <c r="N66" s="10">
        <v>1</v>
      </c>
      <c r="O66" s="10">
        <v>1</v>
      </c>
      <c r="P66" s="10">
        <v>2</v>
      </c>
      <c r="Q66" s="10">
        <f t="shared" si="41"/>
        <v>2</v>
      </c>
      <c r="R66" s="10">
        <f t="shared" si="42"/>
        <v>1.25</v>
      </c>
      <c r="S66" s="10">
        <f t="shared" si="43"/>
        <v>1.5</v>
      </c>
      <c r="T66" s="10">
        <f t="shared" si="44"/>
        <v>2</v>
      </c>
      <c r="U66" s="10">
        <f t="shared" si="45"/>
        <v>1.5</v>
      </c>
      <c r="V66" s="10">
        <f t="shared" si="46"/>
        <v>1.5</v>
      </c>
      <c r="W66" s="10">
        <f t="shared" si="47"/>
        <v>1.3333333333333333</v>
      </c>
      <c r="X66" s="21"/>
    </row>
    <row r="67" spans="1:24" s="22" customFormat="1" x14ac:dyDescent="0.3">
      <c r="A67" s="5" t="s">
        <v>27</v>
      </c>
      <c r="B67" s="6" t="s">
        <v>848</v>
      </c>
      <c r="C67" s="7" t="s">
        <v>842</v>
      </c>
      <c r="D67" s="33" t="s">
        <v>62</v>
      </c>
      <c r="E67" s="23" t="s">
        <v>487</v>
      </c>
      <c r="F67" s="10">
        <v>1</v>
      </c>
      <c r="G67" s="10">
        <v>1</v>
      </c>
      <c r="H67" s="10">
        <v>1</v>
      </c>
      <c r="I67" s="10">
        <v>2</v>
      </c>
      <c r="J67" s="10">
        <v>3</v>
      </c>
      <c r="K67" s="10">
        <v>1</v>
      </c>
      <c r="L67" s="10">
        <v>3</v>
      </c>
      <c r="M67" s="10">
        <v>1</v>
      </c>
      <c r="N67" s="10">
        <v>1</v>
      </c>
      <c r="O67" s="10">
        <v>1</v>
      </c>
      <c r="P67" s="10">
        <v>2</v>
      </c>
      <c r="Q67" s="10">
        <f t="shared" si="41"/>
        <v>2</v>
      </c>
      <c r="R67" s="10">
        <f t="shared" si="42"/>
        <v>1.25</v>
      </c>
      <c r="S67" s="10">
        <f t="shared" si="43"/>
        <v>1.5</v>
      </c>
      <c r="T67" s="10">
        <f t="shared" si="44"/>
        <v>2</v>
      </c>
      <c r="U67" s="10">
        <f t="shared" si="45"/>
        <v>1.5</v>
      </c>
      <c r="V67" s="10">
        <f t="shared" si="46"/>
        <v>1.5</v>
      </c>
      <c r="W67" s="10">
        <f t="shared" si="47"/>
        <v>1.3333333333333333</v>
      </c>
      <c r="X67" s="21"/>
    </row>
    <row r="68" spans="1:24" s="22" customFormat="1" x14ac:dyDescent="0.3">
      <c r="A68" s="5" t="s">
        <v>27</v>
      </c>
      <c r="B68" s="6" t="s">
        <v>848</v>
      </c>
      <c r="C68" s="7" t="s">
        <v>842</v>
      </c>
      <c r="D68" s="33" t="s">
        <v>62</v>
      </c>
      <c r="E68" s="23" t="s">
        <v>488</v>
      </c>
      <c r="F68" s="10">
        <v>1</v>
      </c>
      <c r="G68" s="10">
        <v>1</v>
      </c>
      <c r="H68" s="10">
        <v>1</v>
      </c>
      <c r="I68" s="10">
        <v>2</v>
      </c>
      <c r="J68" s="10">
        <v>3</v>
      </c>
      <c r="K68" s="10">
        <v>1</v>
      </c>
      <c r="L68" s="10">
        <v>3</v>
      </c>
      <c r="M68" s="10">
        <v>1</v>
      </c>
      <c r="N68" s="10">
        <v>1</v>
      </c>
      <c r="O68" s="10">
        <v>1</v>
      </c>
      <c r="P68" s="10">
        <v>2</v>
      </c>
      <c r="Q68" s="10">
        <f t="shared" si="41"/>
        <v>2</v>
      </c>
      <c r="R68" s="10">
        <f t="shared" si="42"/>
        <v>1.25</v>
      </c>
      <c r="S68" s="10">
        <f t="shared" si="43"/>
        <v>1.5</v>
      </c>
      <c r="T68" s="10">
        <f t="shared" si="44"/>
        <v>2</v>
      </c>
      <c r="U68" s="10">
        <f t="shared" si="45"/>
        <v>1.5</v>
      </c>
      <c r="V68" s="10">
        <f t="shared" si="46"/>
        <v>1.5</v>
      </c>
      <c r="W68" s="10">
        <f t="shared" si="47"/>
        <v>1.3333333333333333</v>
      </c>
      <c r="X68" s="21"/>
    </row>
    <row r="69" spans="1:24" s="22" customFormat="1" x14ac:dyDescent="0.3">
      <c r="A69" s="5" t="s">
        <v>27</v>
      </c>
      <c r="B69" s="6" t="s">
        <v>848</v>
      </c>
      <c r="C69" s="7" t="s">
        <v>842</v>
      </c>
      <c r="D69" s="33" t="s">
        <v>62</v>
      </c>
      <c r="E69" s="23" t="s">
        <v>489</v>
      </c>
      <c r="F69" s="10">
        <v>1</v>
      </c>
      <c r="G69" s="10">
        <v>1</v>
      </c>
      <c r="H69" s="10">
        <v>1</v>
      </c>
      <c r="I69" s="10">
        <v>2</v>
      </c>
      <c r="J69" s="10">
        <v>3</v>
      </c>
      <c r="K69" s="10">
        <v>1</v>
      </c>
      <c r="L69" s="10">
        <v>1</v>
      </c>
      <c r="M69" s="10">
        <v>1</v>
      </c>
      <c r="N69" s="10">
        <v>2</v>
      </c>
      <c r="O69" s="10">
        <v>3</v>
      </c>
      <c r="P69" s="10">
        <v>2</v>
      </c>
      <c r="Q69" s="10">
        <f t="shared" si="41"/>
        <v>2.5</v>
      </c>
      <c r="R69" s="10">
        <f t="shared" si="42"/>
        <v>1.25</v>
      </c>
      <c r="S69" s="10">
        <f t="shared" si="43"/>
        <v>2</v>
      </c>
      <c r="T69" s="10">
        <f t="shared" si="44"/>
        <v>2</v>
      </c>
      <c r="U69" s="10">
        <f t="shared" si="45"/>
        <v>2</v>
      </c>
      <c r="V69" s="10">
        <f t="shared" si="46"/>
        <v>1.5</v>
      </c>
      <c r="W69" s="10">
        <f t="shared" si="47"/>
        <v>1.3333333333333333</v>
      </c>
      <c r="X69" s="21"/>
    </row>
    <row r="70" spans="1:24" s="22" customFormat="1" x14ac:dyDescent="0.3">
      <c r="A70" s="5" t="s">
        <v>27</v>
      </c>
      <c r="B70" s="6" t="s">
        <v>848</v>
      </c>
      <c r="C70" s="7" t="s">
        <v>842</v>
      </c>
      <c r="D70" s="33" t="s">
        <v>62</v>
      </c>
      <c r="E70" s="23" t="s">
        <v>490</v>
      </c>
      <c r="F70" s="10">
        <v>1</v>
      </c>
      <c r="G70" s="10">
        <v>1</v>
      </c>
      <c r="H70" s="10">
        <v>1</v>
      </c>
      <c r="I70" s="10">
        <v>2</v>
      </c>
      <c r="J70" s="10">
        <v>3</v>
      </c>
      <c r="K70" s="10">
        <v>1</v>
      </c>
      <c r="L70" s="10">
        <v>3</v>
      </c>
      <c r="M70" s="10">
        <v>1</v>
      </c>
      <c r="N70" s="10">
        <v>1</v>
      </c>
      <c r="O70" s="10">
        <v>3</v>
      </c>
      <c r="P70" s="10">
        <v>2</v>
      </c>
      <c r="Q70" s="10">
        <f t="shared" si="41"/>
        <v>2</v>
      </c>
      <c r="R70" s="10">
        <f t="shared" si="42"/>
        <v>1.25</v>
      </c>
      <c r="S70" s="10">
        <f t="shared" si="43"/>
        <v>2</v>
      </c>
      <c r="T70" s="10">
        <f t="shared" si="44"/>
        <v>2</v>
      </c>
      <c r="U70" s="10">
        <f t="shared" si="45"/>
        <v>1.5</v>
      </c>
      <c r="V70" s="10">
        <f t="shared" si="46"/>
        <v>1.5</v>
      </c>
      <c r="W70" s="10">
        <f t="shared" si="47"/>
        <v>1.3333333333333333</v>
      </c>
      <c r="X70" s="21"/>
    </row>
    <row r="71" spans="1:24" x14ac:dyDescent="0.3">
      <c r="A71" s="13" t="s">
        <v>27</v>
      </c>
      <c r="B71" s="14" t="s">
        <v>848</v>
      </c>
      <c r="C71" s="15" t="s">
        <v>842</v>
      </c>
      <c r="D71" s="17" t="s">
        <v>29</v>
      </c>
      <c r="E71" s="16" t="s">
        <v>23</v>
      </c>
      <c r="F71" s="40">
        <f>SUM(F60:F70)</f>
        <v>14</v>
      </c>
      <c r="G71" s="40">
        <f t="shared" ref="G71:W71" si="48">SUM(G60:G70)</f>
        <v>12</v>
      </c>
      <c r="H71" s="40">
        <f t="shared" si="48"/>
        <v>11</v>
      </c>
      <c r="I71" s="40">
        <f t="shared" si="48"/>
        <v>17</v>
      </c>
      <c r="J71" s="40">
        <f t="shared" si="48"/>
        <v>33</v>
      </c>
      <c r="K71" s="40">
        <f t="shared" si="48"/>
        <v>11</v>
      </c>
      <c r="L71" s="40">
        <f t="shared" si="48"/>
        <v>27</v>
      </c>
      <c r="M71" s="40">
        <f t="shared" si="48"/>
        <v>11</v>
      </c>
      <c r="N71" s="40">
        <f t="shared" si="48"/>
        <v>17</v>
      </c>
      <c r="O71" s="40">
        <f t="shared" si="48"/>
        <v>17</v>
      </c>
      <c r="P71" s="40">
        <f t="shared" si="48"/>
        <v>20</v>
      </c>
      <c r="Q71" s="40">
        <f t="shared" si="48"/>
        <v>25</v>
      </c>
      <c r="R71" s="40">
        <f t="shared" si="48"/>
        <v>14.25</v>
      </c>
      <c r="S71" s="40">
        <f t="shared" si="48"/>
        <v>17</v>
      </c>
      <c r="T71" s="40">
        <f t="shared" si="48"/>
        <v>20.666666666666664</v>
      </c>
      <c r="U71" s="40">
        <f t="shared" si="48"/>
        <v>18.5</v>
      </c>
      <c r="V71" s="40">
        <f t="shared" si="48"/>
        <v>14</v>
      </c>
      <c r="W71" s="40">
        <f t="shared" si="48"/>
        <v>13.000000000000002</v>
      </c>
      <c r="X71" s="19" t="s">
        <v>30</v>
      </c>
    </row>
    <row r="72" spans="1:24" x14ac:dyDescent="0.3">
      <c r="A72" s="13" t="s">
        <v>27</v>
      </c>
      <c r="B72" s="14" t="s">
        <v>848</v>
      </c>
      <c r="C72" s="15" t="s">
        <v>842</v>
      </c>
      <c r="D72" s="17" t="s">
        <v>29</v>
      </c>
      <c r="E72" s="16" t="s">
        <v>23</v>
      </c>
      <c r="F72" s="40">
        <f>AVERAGE(F60:F70)</f>
        <v>1.2727272727272727</v>
      </c>
      <c r="G72" s="40">
        <f t="shared" ref="G72:W72" si="49">AVERAGE(G60:G70)</f>
        <v>1.0909090909090908</v>
      </c>
      <c r="H72" s="40">
        <f t="shared" si="49"/>
        <v>1</v>
      </c>
      <c r="I72" s="40">
        <f t="shared" si="49"/>
        <v>1.5454545454545454</v>
      </c>
      <c r="J72" s="40">
        <f t="shared" si="49"/>
        <v>3</v>
      </c>
      <c r="K72" s="40">
        <f t="shared" si="49"/>
        <v>1</v>
      </c>
      <c r="L72" s="40">
        <f t="shared" si="49"/>
        <v>2.4545454545454546</v>
      </c>
      <c r="M72" s="40">
        <f t="shared" si="49"/>
        <v>1</v>
      </c>
      <c r="N72" s="40">
        <f t="shared" si="49"/>
        <v>1.5454545454545454</v>
      </c>
      <c r="O72" s="40">
        <f t="shared" si="49"/>
        <v>1.5454545454545454</v>
      </c>
      <c r="P72" s="40">
        <f t="shared" si="49"/>
        <v>1.8181818181818181</v>
      </c>
      <c r="Q72" s="40">
        <f t="shared" si="49"/>
        <v>2.2727272727272729</v>
      </c>
      <c r="R72" s="40">
        <f t="shared" si="49"/>
        <v>1.2954545454545454</v>
      </c>
      <c r="S72" s="40">
        <f t="shared" si="49"/>
        <v>1.5454545454545454</v>
      </c>
      <c r="T72" s="40">
        <f t="shared" si="49"/>
        <v>1.8787878787878787</v>
      </c>
      <c r="U72" s="40">
        <f t="shared" si="49"/>
        <v>1.6818181818181819</v>
      </c>
      <c r="V72" s="40">
        <f t="shared" si="49"/>
        <v>1.2727272727272727</v>
      </c>
      <c r="W72" s="40">
        <f t="shared" si="49"/>
        <v>1.1818181818181819</v>
      </c>
      <c r="X72" s="19" t="s">
        <v>31</v>
      </c>
    </row>
    <row r="73" spans="1:24" x14ac:dyDescent="0.3">
      <c r="A73" s="13" t="s">
        <v>27</v>
      </c>
      <c r="B73" s="14" t="s">
        <v>848</v>
      </c>
      <c r="C73" s="15" t="s">
        <v>842</v>
      </c>
      <c r="D73" s="17" t="s">
        <v>29</v>
      </c>
      <c r="E73" s="16" t="s">
        <v>23</v>
      </c>
      <c r="F73" s="40">
        <f>_xlfn.STDEV.P(F60:F70)</f>
        <v>0.44536177141512329</v>
      </c>
      <c r="G73" s="40">
        <f t="shared" ref="G73:W73" si="50">_xlfn.STDEV.P(G60:G70)</f>
        <v>0.28747978728803447</v>
      </c>
      <c r="H73" s="40">
        <f t="shared" si="50"/>
        <v>0</v>
      </c>
      <c r="I73" s="40">
        <f t="shared" si="50"/>
        <v>0.49792959773196921</v>
      </c>
      <c r="J73" s="40">
        <f t="shared" si="50"/>
        <v>0</v>
      </c>
      <c r="K73" s="40">
        <f t="shared" si="50"/>
        <v>0</v>
      </c>
      <c r="L73" s="40">
        <f t="shared" si="50"/>
        <v>0.7820295697311479</v>
      </c>
      <c r="M73" s="40">
        <f t="shared" si="50"/>
        <v>0</v>
      </c>
      <c r="N73" s="40">
        <f t="shared" si="50"/>
        <v>0.49792959773196921</v>
      </c>
      <c r="O73" s="40">
        <f t="shared" si="50"/>
        <v>0.89072354283024657</v>
      </c>
      <c r="P73" s="40">
        <f t="shared" si="50"/>
        <v>0.38569460791993504</v>
      </c>
      <c r="Q73" s="40">
        <f t="shared" si="50"/>
        <v>0.2489647988659846</v>
      </c>
      <c r="R73" s="40">
        <f t="shared" si="50"/>
        <v>9.6423651979983732E-2</v>
      </c>
      <c r="S73" s="40">
        <f t="shared" si="50"/>
        <v>0.25712973861329003</v>
      </c>
      <c r="T73" s="40">
        <f t="shared" si="50"/>
        <v>0.21427478217774362</v>
      </c>
      <c r="U73" s="40">
        <f t="shared" si="50"/>
        <v>0.24052284646041733</v>
      </c>
      <c r="V73" s="40">
        <f t="shared" si="50"/>
        <v>0.2489647988659846</v>
      </c>
      <c r="W73" s="40">
        <f t="shared" si="50"/>
        <v>0.16597653257732189</v>
      </c>
      <c r="X73" s="19" t="s">
        <v>32</v>
      </c>
    </row>
    <row r="74" spans="1:24" s="22" customFormat="1" x14ac:dyDescent="0.3">
      <c r="A74" s="5" t="s">
        <v>27</v>
      </c>
      <c r="B74" s="25" t="s">
        <v>849</v>
      </c>
      <c r="C74" s="7" t="s">
        <v>842</v>
      </c>
      <c r="D74" s="33" t="s">
        <v>64</v>
      </c>
      <c r="E74" s="8" t="s">
        <v>491</v>
      </c>
      <c r="F74" s="10">
        <v>1</v>
      </c>
      <c r="G74" s="10">
        <v>1</v>
      </c>
      <c r="H74" s="10">
        <v>1</v>
      </c>
      <c r="I74" s="10">
        <v>1</v>
      </c>
      <c r="J74" s="10">
        <v>3</v>
      </c>
      <c r="K74" s="10">
        <v>1</v>
      </c>
      <c r="L74" s="10">
        <v>1</v>
      </c>
      <c r="M74" s="10">
        <v>1</v>
      </c>
      <c r="N74" s="10">
        <v>1</v>
      </c>
      <c r="O74" s="10">
        <v>1</v>
      </c>
      <c r="P74" s="10">
        <v>2</v>
      </c>
      <c r="Q74" s="10">
        <f>((J74+N74)/2)</f>
        <v>2</v>
      </c>
      <c r="R74" s="10">
        <f>((F74+G74+H74+P74)/4)</f>
        <v>1.25</v>
      </c>
      <c r="S74" s="10">
        <f>((F74+I74+O74+P74)/4)</f>
        <v>1.25</v>
      </c>
      <c r="T74" s="10">
        <f>((G74+I74+J74)/3)</f>
        <v>1.6666666666666667</v>
      </c>
      <c r="U74" s="10">
        <f>((N74+P74)/2)</f>
        <v>1.5</v>
      </c>
      <c r="V74" s="10">
        <f>((I74+M74)/2)</f>
        <v>1</v>
      </c>
      <c r="W74" s="10">
        <f>((H74+I74+M74)/3)</f>
        <v>1</v>
      </c>
      <c r="X74" s="21"/>
    </row>
    <row r="75" spans="1:24" x14ac:dyDescent="0.3">
      <c r="A75" s="13" t="s">
        <v>27</v>
      </c>
      <c r="B75" s="14" t="s">
        <v>849</v>
      </c>
      <c r="C75" s="15" t="s">
        <v>842</v>
      </c>
      <c r="D75" s="17" t="s">
        <v>29</v>
      </c>
      <c r="E75" s="16" t="s">
        <v>23</v>
      </c>
      <c r="F75" s="40">
        <f>SUM(F74:F74)</f>
        <v>1</v>
      </c>
      <c r="G75" s="40">
        <f t="shared" ref="G75:W75" si="51">SUM(G74:G74)</f>
        <v>1</v>
      </c>
      <c r="H75" s="40">
        <f t="shared" si="51"/>
        <v>1</v>
      </c>
      <c r="I75" s="40">
        <f t="shared" si="51"/>
        <v>1</v>
      </c>
      <c r="J75" s="40">
        <f t="shared" si="51"/>
        <v>3</v>
      </c>
      <c r="K75" s="40">
        <f t="shared" si="51"/>
        <v>1</v>
      </c>
      <c r="L75" s="40">
        <f t="shared" si="51"/>
        <v>1</v>
      </c>
      <c r="M75" s="40">
        <f t="shared" si="51"/>
        <v>1</v>
      </c>
      <c r="N75" s="40">
        <f t="shared" si="51"/>
        <v>1</v>
      </c>
      <c r="O75" s="40">
        <f t="shared" si="51"/>
        <v>1</v>
      </c>
      <c r="P75" s="40">
        <f t="shared" si="51"/>
        <v>2</v>
      </c>
      <c r="Q75" s="40">
        <f t="shared" si="51"/>
        <v>2</v>
      </c>
      <c r="R75" s="40">
        <f t="shared" si="51"/>
        <v>1.25</v>
      </c>
      <c r="S75" s="40">
        <f t="shared" si="51"/>
        <v>1.25</v>
      </c>
      <c r="T75" s="40">
        <f t="shared" si="51"/>
        <v>1.6666666666666667</v>
      </c>
      <c r="U75" s="40">
        <f t="shared" si="51"/>
        <v>1.5</v>
      </c>
      <c r="V75" s="40">
        <f t="shared" si="51"/>
        <v>1</v>
      </c>
      <c r="W75" s="40">
        <f t="shared" si="51"/>
        <v>1</v>
      </c>
      <c r="X75" s="19" t="s">
        <v>30</v>
      </c>
    </row>
    <row r="76" spans="1:24" x14ac:dyDescent="0.3">
      <c r="A76" s="13" t="s">
        <v>27</v>
      </c>
      <c r="B76" s="14" t="s">
        <v>849</v>
      </c>
      <c r="C76" s="15" t="s">
        <v>842</v>
      </c>
      <c r="D76" s="17" t="s">
        <v>29</v>
      </c>
      <c r="E76" s="16" t="s">
        <v>23</v>
      </c>
      <c r="F76" s="40">
        <f>AVERAGE(F74:F74)</f>
        <v>1</v>
      </c>
      <c r="G76" s="40">
        <f t="shared" ref="G76:W76" si="52">AVERAGE(G74:G74)</f>
        <v>1</v>
      </c>
      <c r="H76" s="40">
        <f t="shared" si="52"/>
        <v>1</v>
      </c>
      <c r="I76" s="40">
        <f t="shared" si="52"/>
        <v>1</v>
      </c>
      <c r="J76" s="40">
        <f t="shared" si="52"/>
        <v>3</v>
      </c>
      <c r="K76" s="40">
        <f t="shared" si="52"/>
        <v>1</v>
      </c>
      <c r="L76" s="40">
        <f t="shared" si="52"/>
        <v>1</v>
      </c>
      <c r="M76" s="40">
        <f t="shared" si="52"/>
        <v>1</v>
      </c>
      <c r="N76" s="40">
        <f t="shared" si="52"/>
        <v>1</v>
      </c>
      <c r="O76" s="40">
        <f t="shared" si="52"/>
        <v>1</v>
      </c>
      <c r="P76" s="40">
        <f t="shared" si="52"/>
        <v>2</v>
      </c>
      <c r="Q76" s="40">
        <f t="shared" si="52"/>
        <v>2</v>
      </c>
      <c r="R76" s="40">
        <f t="shared" si="52"/>
        <v>1.25</v>
      </c>
      <c r="S76" s="40">
        <f t="shared" si="52"/>
        <v>1.25</v>
      </c>
      <c r="T76" s="40">
        <f t="shared" si="52"/>
        <v>1.6666666666666667</v>
      </c>
      <c r="U76" s="40">
        <f t="shared" si="52"/>
        <v>1.5</v>
      </c>
      <c r="V76" s="40">
        <f t="shared" si="52"/>
        <v>1</v>
      </c>
      <c r="W76" s="40">
        <f t="shared" si="52"/>
        <v>1</v>
      </c>
      <c r="X76" s="19" t="s">
        <v>31</v>
      </c>
    </row>
    <row r="77" spans="1:24" x14ac:dyDescent="0.3">
      <c r="A77" s="13" t="s">
        <v>27</v>
      </c>
      <c r="B77" s="14" t="s">
        <v>849</v>
      </c>
      <c r="C77" s="15" t="s">
        <v>842</v>
      </c>
      <c r="D77" s="17" t="s">
        <v>29</v>
      </c>
      <c r="E77" s="16" t="s">
        <v>23</v>
      </c>
      <c r="F77" s="40">
        <f>_xlfn.STDEV.P(F74:F74)</f>
        <v>0</v>
      </c>
      <c r="G77" s="40">
        <f t="shared" ref="G77:W77" si="53">_xlfn.STDEV.P(G74:G74)</f>
        <v>0</v>
      </c>
      <c r="H77" s="40">
        <f t="shared" si="53"/>
        <v>0</v>
      </c>
      <c r="I77" s="40">
        <f t="shared" si="53"/>
        <v>0</v>
      </c>
      <c r="J77" s="40">
        <f t="shared" si="53"/>
        <v>0</v>
      </c>
      <c r="K77" s="40">
        <f t="shared" si="53"/>
        <v>0</v>
      </c>
      <c r="L77" s="40">
        <f t="shared" si="53"/>
        <v>0</v>
      </c>
      <c r="M77" s="40">
        <f t="shared" si="53"/>
        <v>0</v>
      </c>
      <c r="N77" s="40">
        <f t="shared" si="53"/>
        <v>0</v>
      </c>
      <c r="O77" s="40">
        <f t="shared" si="53"/>
        <v>0</v>
      </c>
      <c r="P77" s="40">
        <f t="shared" si="53"/>
        <v>0</v>
      </c>
      <c r="Q77" s="40">
        <f t="shared" si="53"/>
        <v>0</v>
      </c>
      <c r="R77" s="40">
        <f t="shared" si="53"/>
        <v>0</v>
      </c>
      <c r="S77" s="40">
        <f t="shared" si="53"/>
        <v>0</v>
      </c>
      <c r="T77" s="40">
        <f t="shared" si="53"/>
        <v>0</v>
      </c>
      <c r="U77" s="40">
        <f t="shared" si="53"/>
        <v>0</v>
      </c>
      <c r="V77" s="40">
        <f t="shared" si="53"/>
        <v>0</v>
      </c>
      <c r="W77" s="40">
        <f t="shared" si="53"/>
        <v>0</v>
      </c>
      <c r="X77" s="19" t="s">
        <v>32</v>
      </c>
    </row>
    <row r="78" spans="1:24" s="22" customFormat="1" x14ac:dyDescent="0.3">
      <c r="A78" s="5" t="s">
        <v>27</v>
      </c>
      <c r="B78" s="25" t="s">
        <v>850</v>
      </c>
      <c r="C78" s="7" t="s">
        <v>842</v>
      </c>
      <c r="D78" s="33" t="s">
        <v>66</v>
      </c>
      <c r="E78" s="8" t="s">
        <v>492</v>
      </c>
      <c r="F78" s="10">
        <v>2</v>
      </c>
      <c r="G78" s="10">
        <v>2</v>
      </c>
      <c r="H78" s="10">
        <v>1</v>
      </c>
      <c r="I78" s="10">
        <v>1</v>
      </c>
      <c r="J78" s="10">
        <v>1</v>
      </c>
      <c r="K78" s="10">
        <v>1</v>
      </c>
      <c r="L78" s="10">
        <v>2</v>
      </c>
      <c r="M78" s="10">
        <v>1</v>
      </c>
      <c r="N78" s="10">
        <v>1</v>
      </c>
      <c r="O78" s="10">
        <v>1</v>
      </c>
      <c r="P78" s="10">
        <v>1</v>
      </c>
      <c r="Q78" s="10">
        <f>((J78+N78)/2)</f>
        <v>1</v>
      </c>
      <c r="R78" s="10">
        <f>((F78+G78+H78+P78)/4)</f>
        <v>1.5</v>
      </c>
      <c r="S78" s="10">
        <f>((F78+I78+O78+P78)/4)</f>
        <v>1.25</v>
      </c>
      <c r="T78" s="10">
        <f>((G78+I78+J78)/3)</f>
        <v>1.3333333333333333</v>
      </c>
      <c r="U78" s="10">
        <f>((N78+P78)/2)</f>
        <v>1</v>
      </c>
      <c r="V78" s="10">
        <f>((I78+M78)/2)</f>
        <v>1</v>
      </c>
      <c r="W78" s="10">
        <f>((H78+I78+M78)/3)</f>
        <v>1</v>
      </c>
      <c r="X78" s="21"/>
    </row>
    <row r="79" spans="1:24" x14ac:dyDescent="0.3">
      <c r="A79" s="13" t="s">
        <v>27</v>
      </c>
      <c r="B79" s="14" t="s">
        <v>850</v>
      </c>
      <c r="C79" s="15" t="s">
        <v>842</v>
      </c>
      <c r="D79" s="17" t="s">
        <v>29</v>
      </c>
      <c r="E79" s="16" t="s">
        <v>23</v>
      </c>
      <c r="F79" s="40">
        <f>SUM(F78:F78)</f>
        <v>2</v>
      </c>
      <c r="G79" s="40">
        <f t="shared" ref="G79:W79" si="54">SUM(G78:G78)</f>
        <v>2</v>
      </c>
      <c r="H79" s="40">
        <f t="shared" si="54"/>
        <v>1</v>
      </c>
      <c r="I79" s="40">
        <f t="shared" si="54"/>
        <v>1</v>
      </c>
      <c r="J79" s="40">
        <f t="shared" si="54"/>
        <v>1</v>
      </c>
      <c r="K79" s="40">
        <f t="shared" si="54"/>
        <v>1</v>
      </c>
      <c r="L79" s="40">
        <f t="shared" si="54"/>
        <v>2</v>
      </c>
      <c r="M79" s="40">
        <f t="shared" si="54"/>
        <v>1</v>
      </c>
      <c r="N79" s="40">
        <f t="shared" si="54"/>
        <v>1</v>
      </c>
      <c r="O79" s="40">
        <f t="shared" si="54"/>
        <v>1</v>
      </c>
      <c r="P79" s="40">
        <f t="shared" si="54"/>
        <v>1</v>
      </c>
      <c r="Q79" s="40">
        <f t="shared" si="54"/>
        <v>1</v>
      </c>
      <c r="R79" s="40">
        <f t="shared" si="54"/>
        <v>1.5</v>
      </c>
      <c r="S79" s="40">
        <f t="shared" si="54"/>
        <v>1.25</v>
      </c>
      <c r="T79" s="40">
        <f t="shared" si="54"/>
        <v>1.3333333333333333</v>
      </c>
      <c r="U79" s="40">
        <f t="shared" si="54"/>
        <v>1</v>
      </c>
      <c r="V79" s="40">
        <f t="shared" si="54"/>
        <v>1</v>
      </c>
      <c r="W79" s="40">
        <f t="shared" si="54"/>
        <v>1</v>
      </c>
      <c r="X79" s="19" t="s">
        <v>30</v>
      </c>
    </row>
    <row r="80" spans="1:24" x14ac:dyDescent="0.3">
      <c r="A80" s="13" t="s">
        <v>27</v>
      </c>
      <c r="B80" s="14" t="s">
        <v>850</v>
      </c>
      <c r="C80" s="15" t="s">
        <v>842</v>
      </c>
      <c r="D80" s="17" t="s">
        <v>29</v>
      </c>
      <c r="E80" s="16" t="s">
        <v>23</v>
      </c>
      <c r="F80" s="40">
        <f>AVERAGE(F78:F78)</f>
        <v>2</v>
      </c>
      <c r="G80" s="40">
        <f t="shared" ref="G80:W80" si="55">AVERAGE(G78:G78)</f>
        <v>2</v>
      </c>
      <c r="H80" s="40">
        <f t="shared" si="55"/>
        <v>1</v>
      </c>
      <c r="I80" s="40">
        <f t="shared" si="55"/>
        <v>1</v>
      </c>
      <c r="J80" s="40">
        <f t="shared" si="55"/>
        <v>1</v>
      </c>
      <c r="K80" s="40">
        <f t="shared" si="55"/>
        <v>1</v>
      </c>
      <c r="L80" s="40">
        <f t="shared" si="55"/>
        <v>2</v>
      </c>
      <c r="M80" s="40">
        <f t="shared" si="55"/>
        <v>1</v>
      </c>
      <c r="N80" s="40">
        <f t="shared" si="55"/>
        <v>1</v>
      </c>
      <c r="O80" s="40">
        <f t="shared" si="55"/>
        <v>1</v>
      </c>
      <c r="P80" s="40">
        <f t="shared" si="55"/>
        <v>1</v>
      </c>
      <c r="Q80" s="40">
        <f t="shared" si="55"/>
        <v>1</v>
      </c>
      <c r="R80" s="40">
        <f t="shared" si="55"/>
        <v>1.5</v>
      </c>
      <c r="S80" s="40">
        <f t="shared" si="55"/>
        <v>1.25</v>
      </c>
      <c r="T80" s="40">
        <f t="shared" si="55"/>
        <v>1.3333333333333333</v>
      </c>
      <c r="U80" s="40">
        <f t="shared" si="55"/>
        <v>1</v>
      </c>
      <c r="V80" s="40">
        <f t="shared" si="55"/>
        <v>1</v>
      </c>
      <c r="W80" s="40">
        <f t="shared" si="55"/>
        <v>1</v>
      </c>
      <c r="X80" s="19" t="s">
        <v>31</v>
      </c>
    </row>
    <row r="81" spans="1:24" x14ac:dyDescent="0.3">
      <c r="A81" s="13" t="s">
        <v>27</v>
      </c>
      <c r="B81" s="14" t="s">
        <v>850</v>
      </c>
      <c r="C81" s="15" t="s">
        <v>842</v>
      </c>
      <c r="D81" s="17" t="s">
        <v>29</v>
      </c>
      <c r="E81" s="16" t="s">
        <v>23</v>
      </c>
      <c r="F81" s="40">
        <f>_xlfn.STDEV.P(F78:F78)</f>
        <v>0</v>
      </c>
      <c r="G81" s="40">
        <f t="shared" ref="G81:W81" si="56">_xlfn.STDEV.P(G78:G78)</f>
        <v>0</v>
      </c>
      <c r="H81" s="40">
        <f t="shared" si="56"/>
        <v>0</v>
      </c>
      <c r="I81" s="40">
        <f t="shared" si="56"/>
        <v>0</v>
      </c>
      <c r="J81" s="40">
        <f t="shared" si="56"/>
        <v>0</v>
      </c>
      <c r="K81" s="40">
        <f t="shared" si="56"/>
        <v>0</v>
      </c>
      <c r="L81" s="40">
        <f t="shared" si="56"/>
        <v>0</v>
      </c>
      <c r="M81" s="40">
        <f t="shared" si="56"/>
        <v>0</v>
      </c>
      <c r="N81" s="40">
        <f t="shared" si="56"/>
        <v>0</v>
      </c>
      <c r="O81" s="40">
        <f t="shared" si="56"/>
        <v>0</v>
      </c>
      <c r="P81" s="40">
        <f t="shared" si="56"/>
        <v>0</v>
      </c>
      <c r="Q81" s="40">
        <f t="shared" si="56"/>
        <v>0</v>
      </c>
      <c r="R81" s="40">
        <f t="shared" si="56"/>
        <v>0</v>
      </c>
      <c r="S81" s="40">
        <f t="shared" si="56"/>
        <v>0</v>
      </c>
      <c r="T81" s="40">
        <f t="shared" si="56"/>
        <v>0</v>
      </c>
      <c r="U81" s="40">
        <f t="shared" si="56"/>
        <v>0</v>
      </c>
      <c r="V81" s="40">
        <f t="shared" si="56"/>
        <v>0</v>
      </c>
      <c r="W81" s="40">
        <f t="shared" si="56"/>
        <v>0</v>
      </c>
      <c r="X81" s="19" t="s">
        <v>32</v>
      </c>
    </row>
    <row r="82" spans="1:24" s="22" customFormat="1" x14ac:dyDescent="0.3">
      <c r="A82" s="5" t="s">
        <v>27</v>
      </c>
      <c r="B82" s="6" t="s">
        <v>68</v>
      </c>
      <c r="C82" s="7" t="s">
        <v>42</v>
      </c>
      <c r="D82" s="29" t="s">
        <v>69</v>
      </c>
      <c r="E82" s="26" t="s">
        <v>70</v>
      </c>
      <c r="F82" s="10">
        <v>2</v>
      </c>
      <c r="G82" s="10">
        <v>3</v>
      </c>
      <c r="H82" s="10">
        <v>1</v>
      </c>
      <c r="I82" s="10">
        <v>2</v>
      </c>
      <c r="J82" s="10">
        <v>3</v>
      </c>
      <c r="K82" s="10">
        <v>1</v>
      </c>
      <c r="L82" s="10">
        <v>1</v>
      </c>
      <c r="M82" s="10">
        <v>1</v>
      </c>
      <c r="N82" s="10">
        <v>3</v>
      </c>
      <c r="O82" s="10">
        <v>3</v>
      </c>
      <c r="P82" s="10">
        <v>2</v>
      </c>
      <c r="Q82" s="10">
        <f>((J82+N82)/2)</f>
        <v>3</v>
      </c>
      <c r="R82" s="10">
        <f>((F82+G82+H82+P82)/4)</f>
        <v>2</v>
      </c>
      <c r="S82" s="10">
        <f>((F82+I82+O82+P82)/4)</f>
        <v>2.25</v>
      </c>
      <c r="T82" s="10">
        <f>((G82+I82+J82)/3)</f>
        <v>2.6666666666666665</v>
      </c>
      <c r="U82" s="10">
        <f>((N82+P82)/2)</f>
        <v>2.5</v>
      </c>
      <c r="V82" s="10">
        <f>((I82+M82)/2)</f>
        <v>1.5</v>
      </c>
      <c r="W82" s="10">
        <f>((H82+I82+M82)/3)</f>
        <v>1.3333333333333333</v>
      </c>
      <c r="X82" s="21"/>
    </row>
    <row r="83" spans="1:24" x14ac:dyDescent="0.3">
      <c r="A83" s="13" t="s">
        <v>27</v>
      </c>
      <c r="B83" s="14" t="s">
        <v>68</v>
      </c>
      <c r="C83" s="15" t="s">
        <v>42</v>
      </c>
      <c r="D83" s="17" t="s">
        <v>29</v>
      </c>
      <c r="E83" s="16" t="s">
        <v>23</v>
      </c>
      <c r="F83" s="40">
        <f>SUM(F82:F82)</f>
        <v>2</v>
      </c>
      <c r="G83" s="40">
        <f t="shared" ref="G83:W83" si="57">SUM(G82:G82)</f>
        <v>3</v>
      </c>
      <c r="H83" s="40">
        <f t="shared" si="57"/>
        <v>1</v>
      </c>
      <c r="I83" s="40">
        <f t="shared" si="57"/>
        <v>2</v>
      </c>
      <c r="J83" s="40">
        <f t="shared" si="57"/>
        <v>3</v>
      </c>
      <c r="K83" s="40">
        <f t="shared" si="57"/>
        <v>1</v>
      </c>
      <c r="L83" s="40">
        <f t="shared" si="57"/>
        <v>1</v>
      </c>
      <c r="M83" s="40">
        <f t="shared" si="57"/>
        <v>1</v>
      </c>
      <c r="N83" s="40">
        <f t="shared" si="57"/>
        <v>3</v>
      </c>
      <c r="O83" s="40">
        <f t="shared" si="57"/>
        <v>3</v>
      </c>
      <c r="P83" s="40">
        <f t="shared" si="57"/>
        <v>2</v>
      </c>
      <c r="Q83" s="40">
        <f t="shared" si="57"/>
        <v>3</v>
      </c>
      <c r="R83" s="40">
        <f t="shared" si="57"/>
        <v>2</v>
      </c>
      <c r="S83" s="40">
        <f t="shared" si="57"/>
        <v>2.25</v>
      </c>
      <c r="T83" s="40">
        <f t="shared" si="57"/>
        <v>2.6666666666666665</v>
      </c>
      <c r="U83" s="40">
        <f t="shared" si="57"/>
        <v>2.5</v>
      </c>
      <c r="V83" s="40">
        <f t="shared" si="57"/>
        <v>1.5</v>
      </c>
      <c r="W83" s="40">
        <f t="shared" si="57"/>
        <v>1.3333333333333333</v>
      </c>
      <c r="X83" s="19" t="s">
        <v>30</v>
      </c>
    </row>
    <row r="84" spans="1:24" x14ac:dyDescent="0.3">
      <c r="A84" s="13" t="s">
        <v>27</v>
      </c>
      <c r="B84" s="14" t="s">
        <v>68</v>
      </c>
      <c r="C84" s="15" t="s">
        <v>42</v>
      </c>
      <c r="D84" s="17" t="s">
        <v>29</v>
      </c>
      <c r="E84" s="16" t="s">
        <v>23</v>
      </c>
      <c r="F84" s="40">
        <f>AVERAGE(F82:F82)</f>
        <v>2</v>
      </c>
      <c r="G84" s="40">
        <f t="shared" ref="G84:W84" si="58">AVERAGE(G82:G82)</f>
        <v>3</v>
      </c>
      <c r="H84" s="40">
        <f t="shared" si="58"/>
        <v>1</v>
      </c>
      <c r="I84" s="40">
        <f t="shared" si="58"/>
        <v>2</v>
      </c>
      <c r="J84" s="40">
        <f t="shared" si="58"/>
        <v>3</v>
      </c>
      <c r="K84" s="40">
        <f t="shared" si="58"/>
        <v>1</v>
      </c>
      <c r="L84" s="40">
        <f t="shared" si="58"/>
        <v>1</v>
      </c>
      <c r="M84" s="40">
        <f t="shared" si="58"/>
        <v>1</v>
      </c>
      <c r="N84" s="40">
        <f t="shared" si="58"/>
        <v>3</v>
      </c>
      <c r="O84" s="40">
        <f t="shared" si="58"/>
        <v>3</v>
      </c>
      <c r="P84" s="40">
        <f t="shared" si="58"/>
        <v>2</v>
      </c>
      <c r="Q84" s="40">
        <f t="shared" si="58"/>
        <v>3</v>
      </c>
      <c r="R84" s="40">
        <f t="shared" si="58"/>
        <v>2</v>
      </c>
      <c r="S84" s="40">
        <f t="shared" si="58"/>
        <v>2.25</v>
      </c>
      <c r="T84" s="40">
        <f t="shared" si="58"/>
        <v>2.6666666666666665</v>
      </c>
      <c r="U84" s="40">
        <f t="shared" si="58"/>
        <v>2.5</v>
      </c>
      <c r="V84" s="40">
        <f t="shared" si="58"/>
        <v>1.5</v>
      </c>
      <c r="W84" s="40">
        <f t="shared" si="58"/>
        <v>1.3333333333333333</v>
      </c>
      <c r="X84" s="19" t="s">
        <v>31</v>
      </c>
    </row>
    <row r="85" spans="1:24" x14ac:dyDescent="0.3">
      <c r="A85" s="13" t="s">
        <v>27</v>
      </c>
      <c r="B85" s="14" t="s">
        <v>68</v>
      </c>
      <c r="C85" s="15" t="s">
        <v>42</v>
      </c>
      <c r="D85" s="17" t="s">
        <v>29</v>
      </c>
      <c r="E85" s="16" t="s">
        <v>23</v>
      </c>
      <c r="F85" s="40">
        <f>_xlfn.STDEV.P(F82:F82)</f>
        <v>0</v>
      </c>
      <c r="G85" s="40">
        <f t="shared" ref="G85:W85" si="59">_xlfn.STDEV.P(G82:G82)</f>
        <v>0</v>
      </c>
      <c r="H85" s="40">
        <f t="shared" si="59"/>
        <v>0</v>
      </c>
      <c r="I85" s="40">
        <f t="shared" si="59"/>
        <v>0</v>
      </c>
      <c r="J85" s="40">
        <f t="shared" si="59"/>
        <v>0</v>
      </c>
      <c r="K85" s="40">
        <f t="shared" si="59"/>
        <v>0</v>
      </c>
      <c r="L85" s="40">
        <f t="shared" si="59"/>
        <v>0</v>
      </c>
      <c r="M85" s="40">
        <f t="shared" si="59"/>
        <v>0</v>
      </c>
      <c r="N85" s="40">
        <f t="shared" si="59"/>
        <v>0</v>
      </c>
      <c r="O85" s="40">
        <f t="shared" si="59"/>
        <v>0</v>
      </c>
      <c r="P85" s="40">
        <f t="shared" si="59"/>
        <v>0</v>
      </c>
      <c r="Q85" s="40">
        <f t="shared" si="59"/>
        <v>0</v>
      </c>
      <c r="R85" s="40">
        <f t="shared" si="59"/>
        <v>0</v>
      </c>
      <c r="S85" s="40">
        <f t="shared" si="59"/>
        <v>0</v>
      </c>
      <c r="T85" s="40">
        <f t="shared" si="59"/>
        <v>0</v>
      </c>
      <c r="U85" s="40">
        <f t="shared" si="59"/>
        <v>0</v>
      </c>
      <c r="V85" s="40">
        <f t="shared" si="59"/>
        <v>0</v>
      </c>
      <c r="W85" s="40">
        <f t="shared" si="59"/>
        <v>0</v>
      </c>
      <c r="X85" s="19" t="s">
        <v>32</v>
      </c>
    </row>
    <row r="86" spans="1:24" s="22" customFormat="1" x14ac:dyDescent="0.3">
      <c r="A86" s="5" t="s">
        <v>27</v>
      </c>
      <c r="B86" s="6" t="s">
        <v>493</v>
      </c>
      <c r="C86" s="7" t="s">
        <v>42</v>
      </c>
      <c r="D86" s="29" t="s">
        <v>34</v>
      </c>
      <c r="E86" s="26" t="s">
        <v>494</v>
      </c>
      <c r="F86" s="10">
        <v>2</v>
      </c>
      <c r="G86" s="10">
        <v>3</v>
      </c>
      <c r="H86" s="10">
        <v>1</v>
      </c>
      <c r="I86" s="10">
        <v>2</v>
      </c>
      <c r="J86" s="10">
        <v>3</v>
      </c>
      <c r="K86" s="10">
        <v>1</v>
      </c>
      <c r="L86" s="10">
        <v>1</v>
      </c>
      <c r="M86" s="10">
        <v>1</v>
      </c>
      <c r="N86" s="10">
        <v>3</v>
      </c>
      <c r="O86" s="10">
        <v>3</v>
      </c>
      <c r="P86" s="10">
        <v>1</v>
      </c>
      <c r="Q86" s="10">
        <f>((J86+N86)/2)</f>
        <v>3</v>
      </c>
      <c r="R86" s="10">
        <f>((F86+G86+H86+P86)/4)</f>
        <v>1.75</v>
      </c>
      <c r="S86" s="10">
        <f>((F86+I86+O86+P86)/4)</f>
        <v>2</v>
      </c>
      <c r="T86" s="10">
        <f>((G86+I86+J86)/3)</f>
        <v>2.6666666666666665</v>
      </c>
      <c r="U86" s="10">
        <f>((N86+P86)/2)</f>
        <v>2</v>
      </c>
      <c r="V86" s="10">
        <f>((I86+M86)/2)</f>
        <v>1.5</v>
      </c>
      <c r="W86" s="10">
        <f>((H86+I86+M86)/3)</f>
        <v>1.3333333333333333</v>
      </c>
      <c r="X86" s="21"/>
    </row>
    <row r="87" spans="1:24" x14ac:dyDescent="0.3">
      <c r="A87" s="13" t="s">
        <v>27</v>
      </c>
      <c r="B87" s="14" t="s">
        <v>493</v>
      </c>
      <c r="C87" s="15" t="s">
        <v>42</v>
      </c>
      <c r="D87" s="17" t="s">
        <v>29</v>
      </c>
      <c r="E87" s="16" t="s">
        <v>23</v>
      </c>
      <c r="F87" s="40">
        <f>SUM(F86:F86)</f>
        <v>2</v>
      </c>
      <c r="G87" s="40">
        <f t="shared" ref="G87:W87" si="60">SUM(G86:G86)</f>
        <v>3</v>
      </c>
      <c r="H87" s="40">
        <f t="shared" si="60"/>
        <v>1</v>
      </c>
      <c r="I87" s="40">
        <f t="shared" si="60"/>
        <v>2</v>
      </c>
      <c r="J87" s="40">
        <f t="shared" si="60"/>
        <v>3</v>
      </c>
      <c r="K87" s="40">
        <f t="shared" si="60"/>
        <v>1</v>
      </c>
      <c r="L87" s="40">
        <f t="shared" si="60"/>
        <v>1</v>
      </c>
      <c r="M87" s="40">
        <f t="shared" si="60"/>
        <v>1</v>
      </c>
      <c r="N87" s="40">
        <f t="shared" si="60"/>
        <v>3</v>
      </c>
      <c r="O87" s="40">
        <f t="shared" si="60"/>
        <v>3</v>
      </c>
      <c r="P87" s="40">
        <f t="shared" si="60"/>
        <v>1</v>
      </c>
      <c r="Q87" s="40">
        <f t="shared" si="60"/>
        <v>3</v>
      </c>
      <c r="R87" s="40">
        <f t="shared" si="60"/>
        <v>1.75</v>
      </c>
      <c r="S87" s="40">
        <f t="shared" si="60"/>
        <v>2</v>
      </c>
      <c r="T87" s="40">
        <f t="shared" si="60"/>
        <v>2.6666666666666665</v>
      </c>
      <c r="U87" s="40">
        <f t="shared" si="60"/>
        <v>2</v>
      </c>
      <c r="V87" s="40">
        <f t="shared" si="60"/>
        <v>1.5</v>
      </c>
      <c r="W87" s="40">
        <f t="shared" si="60"/>
        <v>1.3333333333333333</v>
      </c>
      <c r="X87" s="19" t="s">
        <v>30</v>
      </c>
    </row>
    <row r="88" spans="1:24" x14ac:dyDescent="0.3">
      <c r="A88" s="13" t="s">
        <v>27</v>
      </c>
      <c r="B88" s="14" t="s">
        <v>493</v>
      </c>
      <c r="C88" s="15" t="s">
        <v>42</v>
      </c>
      <c r="D88" s="17" t="s">
        <v>29</v>
      </c>
      <c r="E88" s="16" t="s">
        <v>23</v>
      </c>
      <c r="F88" s="40">
        <f>AVERAGE(F86:F86)</f>
        <v>2</v>
      </c>
      <c r="G88" s="40">
        <f t="shared" ref="G88:W88" si="61">AVERAGE(G86:G86)</f>
        <v>3</v>
      </c>
      <c r="H88" s="40">
        <f t="shared" si="61"/>
        <v>1</v>
      </c>
      <c r="I88" s="40">
        <f t="shared" si="61"/>
        <v>2</v>
      </c>
      <c r="J88" s="40">
        <f t="shared" si="61"/>
        <v>3</v>
      </c>
      <c r="K88" s="40">
        <f t="shared" si="61"/>
        <v>1</v>
      </c>
      <c r="L88" s="40">
        <f t="shared" si="61"/>
        <v>1</v>
      </c>
      <c r="M88" s="40">
        <f t="shared" si="61"/>
        <v>1</v>
      </c>
      <c r="N88" s="40">
        <f t="shared" si="61"/>
        <v>3</v>
      </c>
      <c r="O88" s="40">
        <f t="shared" si="61"/>
        <v>3</v>
      </c>
      <c r="P88" s="40">
        <f t="shared" si="61"/>
        <v>1</v>
      </c>
      <c r="Q88" s="40">
        <f t="shared" si="61"/>
        <v>3</v>
      </c>
      <c r="R88" s="40">
        <f t="shared" si="61"/>
        <v>1.75</v>
      </c>
      <c r="S88" s="40">
        <f t="shared" si="61"/>
        <v>2</v>
      </c>
      <c r="T88" s="40">
        <f t="shared" si="61"/>
        <v>2.6666666666666665</v>
      </c>
      <c r="U88" s="40">
        <f t="shared" si="61"/>
        <v>2</v>
      </c>
      <c r="V88" s="40">
        <f t="shared" si="61"/>
        <v>1.5</v>
      </c>
      <c r="W88" s="40">
        <f t="shared" si="61"/>
        <v>1.3333333333333333</v>
      </c>
      <c r="X88" s="19" t="s">
        <v>31</v>
      </c>
    </row>
    <row r="89" spans="1:24" x14ac:dyDescent="0.3">
      <c r="A89" s="13" t="s">
        <v>27</v>
      </c>
      <c r="B89" s="14" t="s">
        <v>493</v>
      </c>
      <c r="C89" s="15" t="s">
        <v>42</v>
      </c>
      <c r="D89" s="17" t="s">
        <v>29</v>
      </c>
      <c r="E89" s="16" t="s">
        <v>23</v>
      </c>
      <c r="F89" s="40">
        <f>_xlfn.STDEV.P(F86:F86)</f>
        <v>0</v>
      </c>
      <c r="G89" s="40">
        <f t="shared" ref="G89:W89" si="62">_xlfn.STDEV.P(G86:G86)</f>
        <v>0</v>
      </c>
      <c r="H89" s="40">
        <f t="shared" si="62"/>
        <v>0</v>
      </c>
      <c r="I89" s="40">
        <f t="shared" si="62"/>
        <v>0</v>
      </c>
      <c r="J89" s="40">
        <f t="shared" si="62"/>
        <v>0</v>
      </c>
      <c r="K89" s="40">
        <f t="shared" si="62"/>
        <v>0</v>
      </c>
      <c r="L89" s="40">
        <f t="shared" si="62"/>
        <v>0</v>
      </c>
      <c r="M89" s="40">
        <f t="shared" si="62"/>
        <v>0</v>
      </c>
      <c r="N89" s="40">
        <f t="shared" si="62"/>
        <v>0</v>
      </c>
      <c r="O89" s="40">
        <f t="shared" si="62"/>
        <v>0</v>
      </c>
      <c r="P89" s="40">
        <f t="shared" si="62"/>
        <v>0</v>
      </c>
      <c r="Q89" s="40">
        <f t="shared" si="62"/>
        <v>0</v>
      </c>
      <c r="R89" s="40">
        <f t="shared" si="62"/>
        <v>0</v>
      </c>
      <c r="S89" s="40">
        <f t="shared" si="62"/>
        <v>0</v>
      </c>
      <c r="T89" s="40">
        <f t="shared" si="62"/>
        <v>0</v>
      </c>
      <c r="U89" s="40">
        <f t="shared" si="62"/>
        <v>0</v>
      </c>
      <c r="V89" s="40">
        <f t="shared" si="62"/>
        <v>0</v>
      </c>
      <c r="W89" s="40">
        <f t="shared" si="62"/>
        <v>0</v>
      </c>
      <c r="X89" s="19" t="s">
        <v>32</v>
      </c>
    </row>
    <row r="90" spans="1:24" s="22" customFormat="1" x14ac:dyDescent="0.3">
      <c r="A90" s="34" t="s">
        <v>71</v>
      </c>
      <c r="B90" s="6" t="s">
        <v>841</v>
      </c>
      <c r="C90" s="7" t="s">
        <v>842</v>
      </c>
      <c r="D90" s="28" t="s">
        <v>72</v>
      </c>
      <c r="E90" s="8" t="s">
        <v>495</v>
      </c>
      <c r="F90" s="10">
        <v>2</v>
      </c>
      <c r="G90" s="10">
        <v>1</v>
      </c>
      <c r="H90" s="10">
        <v>1</v>
      </c>
      <c r="I90" s="10">
        <v>2</v>
      </c>
      <c r="J90" s="10">
        <v>3</v>
      </c>
      <c r="K90" s="10">
        <v>1</v>
      </c>
      <c r="L90" s="10">
        <v>2</v>
      </c>
      <c r="M90" s="10">
        <v>1</v>
      </c>
      <c r="N90" s="10">
        <v>2</v>
      </c>
      <c r="O90" s="10">
        <v>1</v>
      </c>
      <c r="P90" s="10">
        <v>2</v>
      </c>
      <c r="Q90" s="10">
        <f>((J90+N90)/2)</f>
        <v>2.5</v>
      </c>
      <c r="R90" s="10">
        <f>((F90+G90+H90+P90)/4)</f>
        <v>1.5</v>
      </c>
      <c r="S90" s="10">
        <f>((F90+I90+O90+P90)/4)</f>
        <v>1.75</v>
      </c>
      <c r="T90" s="10">
        <f>((G90+I90+J90)/3)</f>
        <v>2</v>
      </c>
      <c r="U90" s="10">
        <f>((N90+P90)/2)</f>
        <v>2</v>
      </c>
      <c r="V90" s="10">
        <f>((I90+M90)/2)</f>
        <v>1.5</v>
      </c>
      <c r="W90" s="10">
        <f>((H90+I90+M90)/3)</f>
        <v>1.3333333333333333</v>
      </c>
      <c r="X90" s="21"/>
    </row>
    <row r="91" spans="1:24" s="22" customFormat="1" x14ac:dyDescent="0.3">
      <c r="A91" s="34" t="s">
        <v>71</v>
      </c>
      <c r="B91" s="6" t="s">
        <v>841</v>
      </c>
      <c r="C91" s="7" t="s">
        <v>842</v>
      </c>
      <c r="D91" s="28" t="s">
        <v>72</v>
      </c>
      <c r="E91" s="8" t="s">
        <v>496</v>
      </c>
      <c r="F91" s="10">
        <v>2</v>
      </c>
      <c r="G91" s="10">
        <v>2</v>
      </c>
      <c r="H91" s="10">
        <v>1</v>
      </c>
      <c r="I91" s="10">
        <v>2</v>
      </c>
      <c r="J91" s="10">
        <v>3</v>
      </c>
      <c r="K91" s="10">
        <v>1</v>
      </c>
      <c r="L91" s="10">
        <v>1</v>
      </c>
      <c r="M91" s="10">
        <v>3</v>
      </c>
      <c r="N91" s="10">
        <v>2</v>
      </c>
      <c r="O91" s="10">
        <v>2</v>
      </c>
      <c r="P91" s="10">
        <v>1</v>
      </c>
      <c r="Q91" s="10">
        <f>((J91+N91)/2)</f>
        <v>2.5</v>
      </c>
      <c r="R91" s="10">
        <f>((F91+G91+H91+P91)/4)</f>
        <v>1.5</v>
      </c>
      <c r="S91" s="10">
        <f>((F91+I91+O91+P91)/4)</f>
        <v>1.75</v>
      </c>
      <c r="T91" s="10">
        <f>((G91+I91+J91)/3)</f>
        <v>2.3333333333333335</v>
      </c>
      <c r="U91" s="10">
        <f>((N91+P91)/2)</f>
        <v>1.5</v>
      </c>
      <c r="V91" s="10">
        <f>((I91+M91)/2)</f>
        <v>2.5</v>
      </c>
      <c r="W91" s="10">
        <f>((H91+I91+M91)/3)</f>
        <v>2</v>
      </c>
      <c r="X91" s="21"/>
    </row>
    <row r="92" spans="1:24" s="22" customFormat="1" x14ac:dyDescent="0.3">
      <c r="A92" s="34" t="s">
        <v>71</v>
      </c>
      <c r="B92" s="6" t="s">
        <v>841</v>
      </c>
      <c r="C92" s="7" t="s">
        <v>842</v>
      </c>
      <c r="D92" s="28" t="s">
        <v>73</v>
      </c>
      <c r="E92" s="8" t="s">
        <v>497</v>
      </c>
      <c r="F92" s="10">
        <v>1</v>
      </c>
      <c r="G92" s="10">
        <v>2</v>
      </c>
      <c r="H92" s="10">
        <v>1</v>
      </c>
      <c r="I92" s="10">
        <v>2</v>
      </c>
      <c r="J92" s="10">
        <v>3</v>
      </c>
      <c r="K92" s="10">
        <v>1</v>
      </c>
      <c r="L92" s="10">
        <v>1</v>
      </c>
      <c r="M92" s="10">
        <v>3</v>
      </c>
      <c r="N92" s="10">
        <v>2</v>
      </c>
      <c r="O92" s="10">
        <v>1</v>
      </c>
      <c r="P92" s="10">
        <v>1</v>
      </c>
      <c r="Q92" s="10">
        <f>((J92+N92)/2)</f>
        <v>2.5</v>
      </c>
      <c r="R92" s="10">
        <f>((F92+G92+H92+P92)/4)</f>
        <v>1.25</v>
      </c>
      <c r="S92" s="10">
        <f>((F92+I92+O92+P92)/4)</f>
        <v>1.25</v>
      </c>
      <c r="T92" s="10">
        <f>((G92+I92+J92)/3)</f>
        <v>2.3333333333333335</v>
      </c>
      <c r="U92" s="10">
        <f>((N92+P92)/2)</f>
        <v>1.5</v>
      </c>
      <c r="V92" s="10">
        <f>((I92+M92)/2)</f>
        <v>2.5</v>
      </c>
      <c r="W92" s="10">
        <f>((H92+I92+M92)/3)</f>
        <v>2</v>
      </c>
      <c r="X92" s="21"/>
    </row>
    <row r="93" spans="1:24" s="22" customFormat="1" x14ac:dyDescent="0.3">
      <c r="A93" s="34" t="s">
        <v>71</v>
      </c>
      <c r="B93" s="6" t="s">
        <v>841</v>
      </c>
      <c r="C93" s="7" t="s">
        <v>842</v>
      </c>
      <c r="D93" s="28" t="s">
        <v>73</v>
      </c>
      <c r="E93" s="8" t="s">
        <v>498</v>
      </c>
      <c r="F93" s="10">
        <v>1</v>
      </c>
      <c r="G93" s="10">
        <v>2</v>
      </c>
      <c r="H93" s="10">
        <v>1</v>
      </c>
      <c r="I93" s="10">
        <v>2</v>
      </c>
      <c r="J93" s="10">
        <v>3</v>
      </c>
      <c r="K93" s="10">
        <v>1</v>
      </c>
      <c r="L93" s="10">
        <v>1</v>
      </c>
      <c r="M93" s="10">
        <v>3</v>
      </c>
      <c r="N93" s="10">
        <v>2</v>
      </c>
      <c r="O93" s="10">
        <v>2</v>
      </c>
      <c r="P93" s="10">
        <v>1</v>
      </c>
      <c r="Q93" s="10">
        <f>((J93+N93)/2)</f>
        <v>2.5</v>
      </c>
      <c r="R93" s="10">
        <f>((F93+G93+H93+P93)/4)</f>
        <v>1.25</v>
      </c>
      <c r="S93" s="10">
        <f>((F93+I93+O93+P93)/4)</f>
        <v>1.5</v>
      </c>
      <c r="T93" s="10">
        <f>((G93+I93+J93)/3)</f>
        <v>2.3333333333333335</v>
      </c>
      <c r="U93" s="10">
        <f>((N93+P93)/2)</f>
        <v>1.5</v>
      </c>
      <c r="V93" s="10">
        <f>((I93+M93)/2)</f>
        <v>2.5</v>
      </c>
      <c r="W93" s="10">
        <f>((H93+I93+M93)/3)</f>
        <v>2</v>
      </c>
      <c r="X93" s="21"/>
    </row>
    <row r="94" spans="1:24" s="22" customFormat="1" x14ac:dyDescent="0.3">
      <c r="A94" s="34" t="s">
        <v>71</v>
      </c>
      <c r="B94" s="6" t="s">
        <v>841</v>
      </c>
      <c r="C94" s="7" t="s">
        <v>842</v>
      </c>
      <c r="D94" s="28" t="s">
        <v>73</v>
      </c>
      <c r="E94" s="8" t="s">
        <v>499</v>
      </c>
      <c r="F94" s="10">
        <v>2</v>
      </c>
      <c r="G94" s="10">
        <v>2</v>
      </c>
      <c r="H94" s="10">
        <v>1</v>
      </c>
      <c r="I94" s="10">
        <v>2</v>
      </c>
      <c r="J94" s="10">
        <v>3</v>
      </c>
      <c r="K94" s="10">
        <v>1</v>
      </c>
      <c r="L94" s="10">
        <v>1</v>
      </c>
      <c r="M94" s="10">
        <v>3</v>
      </c>
      <c r="N94" s="10">
        <v>2</v>
      </c>
      <c r="O94" s="10">
        <v>2</v>
      </c>
      <c r="P94" s="10">
        <v>2</v>
      </c>
      <c r="Q94" s="10">
        <f t="shared" ref="Q94:Q101" si="63">((J94+N94)/2)</f>
        <v>2.5</v>
      </c>
      <c r="R94" s="10">
        <f t="shared" ref="R94:R101" si="64">((F94+G94+H94+P94)/4)</f>
        <v>1.75</v>
      </c>
      <c r="S94" s="10">
        <f t="shared" ref="S94:S101" si="65">((F94+I94+O94+P94)/4)</f>
        <v>2</v>
      </c>
      <c r="T94" s="10">
        <f t="shared" ref="T94:T101" si="66">((G94+I94+J94)/3)</f>
        <v>2.3333333333333335</v>
      </c>
      <c r="U94" s="10">
        <f t="shared" ref="U94:U101" si="67">((N94+P94)/2)</f>
        <v>2</v>
      </c>
      <c r="V94" s="10">
        <f t="shared" ref="V94:V101" si="68">((I94+M94)/2)</f>
        <v>2.5</v>
      </c>
      <c r="W94" s="10">
        <f t="shared" ref="W94:W101" si="69">((H94+I94+M94)/3)</f>
        <v>2</v>
      </c>
      <c r="X94" s="21"/>
    </row>
    <row r="95" spans="1:24" s="22" customFormat="1" x14ac:dyDescent="0.3">
      <c r="A95" s="34" t="s">
        <v>71</v>
      </c>
      <c r="B95" s="6" t="s">
        <v>841</v>
      </c>
      <c r="C95" s="7" t="s">
        <v>842</v>
      </c>
      <c r="D95" s="28" t="s">
        <v>73</v>
      </c>
      <c r="E95" s="8" t="s">
        <v>500</v>
      </c>
      <c r="F95" s="10">
        <v>2</v>
      </c>
      <c r="G95" s="10">
        <v>2</v>
      </c>
      <c r="H95" s="10">
        <v>1</v>
      </c>
      <c r="I95" s="10">
        <v>1</v>
      </c>
      <c r="J95" s="10">
        <v>3</v>
      </c>
      <c r="K95" s="10">
        <v>1</v>
      </c>
      <c r="L95" s="10">
        <v>1</v>
      </c>
      <c r="M95" s="10">
        <v>3</v>
      </c>
      <c r="N95" s="10">
        <v>2</v>
      </c>
      <c r="O95" s="10">
        <v>2</v>
      </c>
      <c r="P95" s="10">
        <v>2</v>
      </c>
      <c r="Q95" s="10">
        <f t="shared" si="63"/>
        <v>2.5</v>
      </c>
      <c r="R95" s="10">
        <f t="shared" si="64"/>
        <v>1.75</v>
      </c>
      <c r="S95" s="10">
        <f t="shared" si="65"/>
        <v>1.75</v>
      </c>
      <c r="T95" s="10">
        <f t="shared" si="66"/>
        <v>2</v>
      </c>
      <c r="U95" s="10">
        <f t="shared" si="67"/>
        <v>2</v>
      </c>
      <c r="V95" s="10">
        <f t="shared" si="68"/>
        <v>2</v>
      </c>
      <c r="W95" s="10">
        <f t="shared" si="69"/>
        <v>1.6666666666666667</v>
      </c>
      <c r="X95" s="21"/>
    </row>
    <row r="96" spans="1:24" s="22" customFormat="1" x14ac:dyDescent="0.3">
      <c r="A96" s="34" t="s">
        <v>71</v>
      </c>
      <c r="B96" s="6" t="s">
        <v>841</v>
      </c>
      <c r="C96" s="7" t="s">
        <v>842</v>
      </c>
      <c r="D96" s="28" t="s">
        <v>73</v>
      </c>
      <c r="E96" s="8" t="s">
        <v>501</v>
      </c>
      <c r="F96" s="10">
        <v>2</v>
      </c>
      <c r="G96" s="10">
        <v>2</v>
      </c>
      <c r="H96" s="10">
        <v>1</v>
      </c>
      <c r="I96" s="10">
        <v>2</v>
      </c>
      <c r="J96" s="10">
        <v>3</v>
      </c>
      <c r="K96" s="10">
        <v>1</v>
      </c>
      <c r="L96" s="10">
        <v>1</v>
      </c>
      <c r="M96" s="10">
        <v>3</v>
      </c>
      <c r="N96" s="10">
        <v>2</v>
      </c>
      <c r="O96" s="10">
        <v>2</v>
      </c>
      <c r="P96" s="10">
        <v>2</v>
      </c>
      <c r="Q96" s="10">
        <f t="shared" si="63"/>
        <v>2.5</v>
      </c>
      <c r="R96" s="10">
        <f t="shared" si="64"/>
        <v>1.75</v>
      </c>
      <c r="S96" s="10">
        <f t="shared" si="65"/>
        <v>2</v>
      </c>
      <c r="T96" s="10">
        <f t="shared" si="66"/>
        <v>2.3333333333333335</v>
      </c>
      <c r="U96" s="10">
        <f t="shared" si="67"/>
        <v>2</v>
      </c>
      <c r="V96" s="10">
        <f t="shared" si="68"/>
        <v>2.5</v>
      </c>
      <c r="W96" s="10">
        <f t="shared" si="69"/>
        <v>2</v>
      </c>
      <c r="X96" s="21"/>
    </row>
    <row r="97" spans="1:24" s="22" customFormat="1" x14ac:dyDescent="0.3">
      <c r="A97" s="34" t="s">
        <v>71</v>
      </c>
      <c r="B97" s="6" t="s">
        <v>841</v>
      </c>
      <c r="C97" s="7" t="s">
        <v>842</v>
      </c>
      <c r="D97" s="28" t="s">
        <v>73</v>
      </c>
      <c r="E97" s="8" t="s">
        <v>502</v>
      </c>
      <c r="F97" s="10">
        <v>1</v>
      </c>
      <c r="G97" s="10">
        <v>2</v>
      </c>
      <c r="H97" s="10">
        <v>1</v>
      </c>
      <c r="I97" s="10">
        <v>1</v>
      </c>
      <c r="J97" s="10">
        <v>3</v>
      </c>
      <c r="K97" s="10">
        <v>1</v>
      </c>
      <c r="L97" s="10">
        <v>1</v>
      </c>
      <c r="M97" s="10">
        <v>1</v>
      </c>
      <c r="N97" s="10">
        <v>1</v>
      </c>
      <c r="O97" s="10">
        <v>2</v>
      </c>
      <c r="P97" s="10">
        <v>2</v>
      </c>
      <c r="Q97" s="10">
        <f t="shared" si="63"/>
        <v>2</v>
      </c>
      <c r="R97" s="10">
        <f t="shared" si="64"/>
        <v>1.5</v>
      </c>
      <c r="S97" s="10">
        <f t="shared" si="65"/>
        <v>1.5</v>
      </c>
      <c r="T97" s="10">
        <f t="shared" si="66"/>
        <v>2</v>
      </c>
      <c r="U97" s="10">
        <f t="shared" si="67"/>
        <v>1.5</v>
      </c>
      <c r="V97" s="10">
        <f t="shared" si="68"/>
        <v>1</v>
      </c>
      <c r="W97" s="10">
        <f t="shared" si="69"/>
        <v>1</v>
      </c>
      <c r="X97" s="21"/>
    </row>
    <row r="98" spans="1:24" s="22" customFormat="1" x14ac:dyDescent="0.3">
      <c r="A98" s="34" t="s">
        <v>71</v>
      </c>
      <c r="B98" s="6" t="s">
        <v>841</v>
      </c>
      <c r="C98" s="7" t="s">
        <v>842</v>
      </c>
      <c r="D98" s="28" t="s">
        <v>73</v>
      </c>
      <c r="E98" s="8" t="s">
        <v>503</v>
      </c>
      <c r="F98" s="10">
        <v>1</v>
      </c>
      <c r="G98" s="10">
        <v>1</v>
      </c>
      <c r="H98" s="10">
        <v>1</v>
      </c>
      <c r="I98" s="10">
        <v>2</v>
      </c>
      <c r="J98" s="10">
        <v>3</v>
      </c>
      <c r="K98" s="10">
        <v>1</v>
      </c>
      <c r="L98" s="10">
        <v>1</v>
      </c>
      <c r="M98" s="10">
        <v>1</v>
      </c>
      <c r="N98" s="10">
        <v>1</v>
      </c>
      <c r="O98" s="10">
        <v>2</v>
      </c>
      <c r="P98" s="10">
        <v>1</v>
      </c>
      <c r="Q98" s="10">
        <f t="shared" si="63"/>
        <v>2</v>
      </c>
      <c r="R98" s="10">
        <f t="shared" si="64"/>
        <v>1</v>
      </c>
      <c r="S98" s="10">
        <f t="shared" si="65"/>
        <v>1.5</v>
      </c>
      <c r="T98" s="10">
        <f t="shared" si="66"/>
        <v>2</v>
      </c>
      <c r="U98" s="10">
        <f t="shared" si="67"/>
        <v>1</v>
      </c>
      <c r="V98" s="10">
        <f t="shared" si="68"/>
        <v>1.5</v>
      </c>
      <c r="W98" s="10">
        <f t="shared" si="69"/>
        <v>1.3333333333333333</v>
      </c>
      <c r="X98" s="21"/>
    </row>
    <row r="99" spans="1:24" s="22" customFormat="1" x14ac:dyDescent="0.3">
      <c r="A99" s="34" t="s">
        <v>71</v>
      </c>
      <c r="B99" s="6" t="s">
        <v>841</v>
      </c>
      <c r="C99" s="7" t="s">
        <v>842</v>
      </c>
      <c r="D99" s="28" t="s">
        <v>73</v>
      </c>
      <c r="E99" s="8" t="s">
        <v>504</v>
      </c>
      <c r="F99" s="10">
        <v>2</v>
      </c>
      <c r="G99" s="10">
        <v>3</v>
      </c>
      <c r="H99" s="10">
        <v>1</v>
      </c>
      <c r="I99" s="10">
        <v>2</v>
      </c>
      <c r="J99" s="10">
        <v>3</v>
      </c>
      <c r="K99" s="10">
        <v>1</v>
      </c>
      <c r="L99" s="10">
        <v>1</v>
      </c>
      <c r="M99" s="10">
        <v>3</v>
      </c>
      <c r="N99" s="10">
        <v>2</v>
      </c>
      <c r="O99" s="10">
        <v>2</v>
      </c>
      <c r="P99" s="10">
        <v>2</v>
      </c>
      <c r="Q99" s="10">
        <f t="shared" si="63"/>
        <v>2.5</v>
      </c>
      <c r="R99" s="10">
        <f t="shared" si="64"/>
        <v>2</v>
      </c>
      <c r="S99" s="10">
        <f t="shared" si="65"/>
        <v>2</v>
      </c>
      <c r="T99" s="10">
        <f t="shared" si="66"/>
        <v>2.6666666666666665</v>
      </c>
      <c r="U99" s="10">
        <f t="shared" si="67"/>
        <v>2</v>
      </c>
      <c r="V99" s="10">
        <f t="shared" si="68"/>
        <v>2.5</v>
      </c>
      <c r="W99" s="10">
        <f t="shared" si="69"/>
        <v>2</v>
      </c>
      <c r="X99" s="21"/>
    </row>
    <row r="100" spans="1:24" s="22" customFormat="1" x14ac:dyDescent="0.3">
      <c r="A100" s="34" t="s">
        <v>71</v>
      </c>
      <c r="B100" s="6" t="s">
        <v>841</v>
      </c>
      <c r="C100" s="7" t="s">
        <v>842</v>
      </c>
      <c r="D100" s="28" t="s">
        <v>74</v>
      </c>
      <c r="E100" s="8" t="s">
        <v>505</v>
      </c>
      <c r="F100" s="10">
        <v>1</v>
      </c>
      <c r="G100" s="10">
        <v>2</v>
      </c>
      <c r="H100" s="10">
        <v>1</v>
      </c>
      <c r="I100" s="10">
        <v>2</v>
      </c>
      <c r="J100" s="10">
        <v>1</v>
      </c>
      <c r="K100" s="10">
        <v>1</v>
      </c>
      <c r="L100" s="10">
        <v>3</v>
      </c>
      <c r="M100" s="10">
        <v>3</v>
      </c>
      <c r="N100" s="10">
        <v>3</v>
      </c>
      <c r="O100" s="10">
        <v>1</v>
      </c>
      <c r="P100" s="10">
        <v>2</v>
      </c>
      <c r="Q100" s="10">
        <f t="shared" si="63"/>
        <v>2</v>
      </c>
      <c r="R100" s="10">
        <f t="shared" si="64"/>
        <v>1.5</v>
      </c>
      <c r="S100" s="10">
        <f t="shared" si="65"/>
        <v>1.5</v>
      </c>
      <c r="T100" s="10">
        <f t="shared" si="66"/>
        <v>1.6666666666666667</v>
      </c>
      <c r="U100" s="10">
        <f t="shared" si="67"/>
        <v>2.5</v>
      </c>
      <c r="V100" s="10">
        <f t="shared" si="68"/>
        <v>2.5</v>
      </c>
      <c r="W100" s="10">
        <f t="shared" si="69"/>
        <v>2</v>
      </c>
      <c r="X100" s="21"/>
    </row>
    <row r="101" spans="1:24" s="22" customFormat="1" x14ac:dyDescent="0.3">
      <c r="A101" s="34" t="s">
        <v>71</v>
      </c>
      <c r="B101" s="6" t="s">
        <v>841</v>
      </c>
      <c r="C101" s="7" t="s">
        <v>842</v>
      </c>
      <c r="D101" s="28" t="s">
        <v>74</v>
      </c>
      <c r="E101" s="8" t="s">
        <v>506</v>
      </c>
      <c r="F101" s="10">
        <v>1</v>
      </c>
      <c r="G101" s="10">
        <v>2</v>
      </c>
      <c r="H101" s="10">
        <v>1</v>
      </c>
      <c r="I101" s="10">
        <v>2</v>
      </c>
      <c r="J101" s="10">
        <v>1</v>
      </c>
      <c r="K101" s="10">
        <v>1</v>
      </c>
      <c r="L101" s="10">
        <v>3</v>
      </c>
      <c r="M101" s="10">
        <v>3</v>
      </c>
      <c r="N101" s="10">
        <v>3</v>
      </c>
      <c r="O101" s="10">
        <v>1</v>
      </c>
      <c r="P101" s="10">
        <v>2</v>
      </c>
      <c r="Q101" s="10">
        <f t="shared" si="63"/>
        <v>2</v>
      </c>
      <c r="R101" s="10">
        <f t="shared" si="64"/>
        <v>1.5</v>
      </c>
      <c r="S101" s="10">
        <f t="shared" si="65"/>
        <v>1.5</v>
      </c>
      <c r="T101" s="10">
        <f t="shared" si="66"/>
        <v>1.6666666666666667</v>
      </c>
      <c r="U101" s="10">
        <f t="shared" si="67"/>
        <v>2.5</v>
      </c>
      <c r="V101" s="10">
        <f t="shared" si="68"/>
        <v>2.5</v>
      </c>
      <c r="W101" s="10">
        <f t="shared" si="69"/>
        <v>2</v>
      </c>
      <c r="X101" s="21"/>
    </row>
    <row r="102" spans="1:24" x14ac:dyDescent="0.3">
      <c r="A102" s="13" t="s">
        <v>71</v>
      </c>
      <c r="B102" s="14" t="s">
        <v>841</v>
      </c>
      <c r="C102" s="15" t="s">
        <v>842</v>
      </c>
      <c r="D102" s="17" t="s">
        <v>29</v>
      </c>
      <c r="E102" s="16" t="s">
        <v>23</v>
      </c>
      <c r="F102" s="40">
        <f>SUM(F90:F101)</f>
        <v>18</v>
      </c>
      <c r="G102" s="40">
        <f t="shared" ref="G102:W102" si="70">SUM(G90:G101)</f>
        <v>23</v>
      </c>
      <c r="H102" s="40">
        <f t="shared" si="70"/>
        <v>12</v>
      </c>
      <c r="I102" s="40">
        <f t="shared" si="70"/>
        <v>22</v>
      </c>
      <c r="J102" s="40">
        <f t="shared" si="70"/>
        <v>32</v>
      </c>
      <c r="K102" s="40">
        <f t="shared" si="70"/>
        <v>12</v>
      </c>
      <c r="L102" s="40">
        <f t="shared" si="70"/>
        <v>17</v>
      </c>
      <c r="M102" s="40">
        <f t="shared" si="70"/>
        <v>30</v>
      </c>
      <c r="N102" s="40">
        <f t="shared" si="70"/>
        <v>24</v>
      </c>
      <c r="O102" s="40">
        <f t="shared" si="70"/>
        <v>20</v>
      </c>
      <c r="P102" s="40">
        <f t="shared" si="70"/>
        <v>20</v>
      </c>
      <c r="Q102" s="40">
        <f t="shared" si="70"/>
        <v>28</v>
      </c>
      <c r="R102" s="40">
        <f t="shared" si="70"/>
        <v>18.25</v>
      </c>
      <c r="S102" s="40">
        <f t="shared" si="70"/>
        <v>20</v>
      </c>
      <c r="T102" s="40">
        <f t="shared" si="70"/>
        <v>25.666666666666675</v>
      </c>
      <c r="U102" s="40">
        <f t="shared" si="70"/>
        <v>22</v>
      </c>
      <c r="V102" s="40">
        <f t="shared" si="70"/>
        <v>26</v>
      </c>
      <c r="W102" s="40">
        <f t="shared" si="70"/>
        <v>21.333333333333332</v>
      </c>
      <c r="X102" s="19" t="s">
        <v>30</v>
      </c>
    </row>
    <row r="103" spans="1:24" x14ac:dyDescent="0.3">
      <c r="A103" s="13" t="s">
        <v>71</v>
      </c>
      <c r="B103" s="14" t="s">
        <v>841</v>
      </c>
      <c r="C103" s="15" t="s">
        <v>842</v>
      </c>
      <c r="D103" s="17" t="s">
        <v>29</v>
      </c>
      <c r="E103" s="16" t="s">
        <v>23</v>
      </c>
      <c r="F103" s="40">
        <f>AVERAGE(F90:F101)</f>
        <v>1.5</v>
      </c>
      <c r="G103" s="40">
        <f t="shared" ref="G103:W103" si="71">AVERAGE(G90:G101)</f>
        <v>1.9166666666666667</v>
      </c>
      <c r="H103" s="40">
        <f t="shared" si="71"/>
        <v>1</v>
      </c>
      <c r="I103" s="40">
        <f t="shared" si="71"/>
        <v>1.8333333333333333</v>
      </c>
      <c r="J103" s="40">
        <f t="shared" si="71"/>
        <v>2.6666666666666665</v>
      </c>
      <c r="K103" s="40">
        <f t="shared" si="71"/>
        <v>1</v>
      </c>
      <c r="L103" s="40">
        <f t="shared" si="71"/>
        <v>1.4166666666666667</v>
      </c>
      <c r="M103" s="40">
        <f t="shared" si="71"/>
        <v>2.5</v>
      </c>
      <c r="N103" s="40">
        <f t="shared" si="71"/>
        <v>2</v>
      </c>
      <c r="O103" s="40">
        <f t="shared" si="71"/>
        <v>1.6666666666666667</v>
      </c>
      <c r="P103" s="40">
        <f t="shared" si="71"/>
        <v>1.6666666666666667</v>
      </c>
      <c r="Q103" s="40">
        <f t="shared" si="71"/>
        <v>2.3333333333333335</v>
      </c>
      <c r="R103" s="40">
        <f t="shared" si="71"/>
        <v>1.5208333333333333</v>
      </c>
      <c r="S103" s="40">
        <f t="shared" si="71"/>
        <v>1.6666666666666667</v>
      </c>
      <c r="T103" s="40">
        <f t="shared" si="71"/>
        <v>2.1388888888888897</v>
      </c>
      <c r="U103" s="40">
        <f t="shared" si="71"/>
        <v>1.8333333333333333</v>
      </c>
      <c r="V103" s="40">
        <f t="shared" si="71"/>
        <v>2.1666666666666665</v>
      </c>
      <c r="W103" s="40">
        <f t="shared" si="71"/>
        <v>1.7777777777777777</v>
      </c>
      <c r="X103" s="19" t="s">
        <v>31</v>
      </c>
    </row>
    <row r="104" spans="1:24" x14ac:dyDescent="0.3">
      <c r="A104" s="13" t="s">
        <v>71</v>
      </c>
      <c r="B104" s="14" t="s">
        <v>841</v>
      </c>
      <c r="C104" s="15" t="s">
        <v>842</v>
      </c>
      <c r="D104" s="17" t="s">
        <v>29</v>
      </c>
      <c r="E104" s="16" t="s">
        <v>23</v>
      </c>
      <c r="F104" s="40">
        <f>_xlfn.STDEV.P(F90:F101)</f>
        <v>0.5</v>
      </c>
      <c r="G104" s="40">
        <f t="shared" ref="G104:W104" si="72">_xlfn.STDEV.P(G90:G101)</f>
        <v>0.49300664859163468</v>
      </c>
      <c r="H104" s="40">
        <f t="shared" si="72"/>
        <v>0</v>
      </c>
      <c r="I104" s="40">
        <f t="shared" si="72"/>
        <v>0.37267799624996495</v>
      </c>
      <c r="J104" s="40">
        <f t="shared" si="72"/>
        <v>0.7453559924999299</v>
      </c>
      <c r="K104" s="40">
        <f t="shared" si="72"/>
        <v>0</v>
      </c>
      <c r="L104" s="40">
        <f t="shared" si="72"/>
        <v>0.75920279826202486</v>
      </c>
      <c r="M104" s="40">
        <f t="shared" si="72"/>
        <v>0.8660254037844386</v>
      </c>
      <c r="N104" s="40">
        <f t="shared" si="72"/>
        <v>0.57735026918962573</v>
      </c>
      <c r="O104" s="40">
        <f t="shared" si="72"/>
        <v>0.47140452079103168</v>
      </c>
      <c r="P104" s="40">
        <f t="shared" si="72"/>
        <v>0.47140452079103168</v>
      </c>
      <c r="Q104" s="40">
        <f t="shared" si="72"/>
        <v>0.23570226039551584</v>
      </c>
      <c r="R104" s="40">
        <f t="shared" si="72"/>
        <v>0.25937290829143189</v>
      </c>
      <c r="S104" s="40">
        <f t="shared" si="72"/>
        <v>0.23570226039551584</v>
      </c>
      <c r="T104" s="40">
        <f t="shared" si="72"/>
        <v>0.28733556757745732</v>
      </c>
      <c r="U104" s="40">
        <f t="shared" si="72"/>
        <v>0.42491829279939874</v>
      </c>
      <c r="V104" s="40">
        <f t="shared" si="72"/>
        <v>0.51370116691408141</v>
      </c>
      <c r="W104" s="40">
        <f t="shared" si="72"/>
        <v>0.34246744460938783</v>
      </c>
      <c r="X104" s="19" t="s">
        <v>32</v>
      </c>
    </row>
    <row r="105" spans="1:24" s="22" customFormat="1" x14ac:dyDescent="0.3">
      <c r="A105" s="34" t="s">
        <v>71</v>
      </c>
      <c r="B105" s="6" t="s">
        <v>851</v>
      </c>
      <c r="C105" s="7" t="s">
        <v>842</v>
      </c>
      <c r="D105" s="33" t="s">
        <v>75</v>
      </c>
      <c r="E105" s="8" t="s">
        <v>76</v>
      </c>
      <c r="F105" s="10">
        <v>2</v>
      </c>
      <c r="G105" s="10">
        <v>2</v>
      </c>
      <c r="H105" s="10">
        <v>1</v>
      </c>
      <c r="I105" s="10">
        <v>2</v>
      </c>
      <c r="J105" s="10">
        <v>3</v>
      </c>
      <c r="K105" s="10">
        <v>1</v>
      </c>
      <c r="L105" s="10">
        <v>1</v>
      </c>
      <c r="M105" s="10">
        <v>1</v>
      </c>
      <c r="N105" s="10">
        <v>1</v>
      </c>
      <c r="O105" s="10">
        <v>2</v>
      </c>
      <c r="P105" s="10">
        <v>1</v>
      </c>
      <c r="Q105" s="10">
        <f>((J105+N105)/2)</f>
        <v>2</v>
      </c>
      <c r="R105" s="10">
        <f>((F105+G105+H105+P105)/4)</f>
        <v>1.5</v>
      </c>
      <c r="S105" s="10">
        <f>((F105+I105+O105+P105)/4)</f>
        <v>1.75</v>
      </c>
      <c r="T105" s="10">
        <f>((G105+I105+J105)/3)</f>
        <v>2.3333333333333335</v>
      </c>
      <c r="U105" s="10">
        <f>((N105+P105)/2)</f>
        <v>1</v>
      </c>
      <c r="V105" s="10">
        <f>((I105+M105)/2)</f>
        <v>1.5</v>
      </c>
      <c r="W105" s="10">
        <f>((H105+I105+M105)/3)</f>
        <v>1.3333333333333333</v>
      </c>
      <c r="X105" s="21"/>
    </row>
    <row r="106" spans="1:24" s="22" customFormat="1" x14ac:dyDescent="0.3">
      <c r="A106" s="34" t="s">
        <v>71</v>
      </c>
      <c r="B106" s="6" t="s">
        <v>851</v>
      </c>
      <c r="C106" s="7" t="s">
        <v>842</v>
      </c>
      <c r="D106" s="33" t="s">
        <v>75</v>
      </c>
      <c r="E106" s="8" t="s">
        <v>507</v>
      </c>
      <c r="F106" s="10">
        <v>2</v>
      </c>
      <c r="G106" s="10">
        <v>2</v>
      </c>
      <c r="H106" s="10">
        <v>1</v>
      </c>
      <c r="I106" s="10">
        <v>2</v>
      </c>
      <c r="J106" s="10">
        <v>3</v>
      </c>
      <c r="K106" s="10">
        <v>1</v>
      </c>
      <c r="L106" s="10">
        <v>1</v>
      </c>
      <c r="M106" s="10">
        <v>3</v>
      </c>
      <c r="N106" s="10">
        <v>1</v>
      </c>
      <c r="O106" s="10">
        <v>2</v>
      </c>
      <c r="P106" s="10">
        <v>1</v>
      </c>
      <c r="Q106" s="10">
        <f>((J106+N106)/2)</f>
        <v>2</v>
      </c>
      <c r="R106" s="10">
        <f>((F106+G106+H106+P106)/4)</f>
        <v>1.5</v>
      </c>
      <c r="S106" s="10">
        <f>((F106+I106+O106+P106)/4)</f>
        <v>1.75</v>
      </c>
      <c r="T106" s="10">
        <f>((G106+I106+J106)/3)</f>
        <v>2.3333333333333335</v>
      </c>
      <c r="U106" s="10">
        <f>((N106+P106)/2)</f>
        <v>1</v>
      </c>
      <c r="V106" s="10">
        <f>((I106+M106)/2)</f>
        <v>2.5</v>
      </c>
      <c r="W106" s="10">
        <f>((H106+I106+M106)/3)</f>
        <v>2</v>
      </c>
      <c r="X106" s="21"/>
    </row>
    <row r="107" spans="1:24" s="22" customFormat="1" x14ac:dyDescent="0.3">
      <c r="A107" s="34" t="s">
        <v>71</v>
      </c>
      <c r="B107" s="6" t="s">
        <v>851</v>
      </c>
      <c r="C107" s="7" t="s">
        <v>842</v>
      </c>
      <c r="D107" s="33" t="s">
        <v>75</v>
      </c>
      <c r="E107" s="8" t="s">
        <v>508</v>
      </c>
      <c r="F107" s="10">
        <v>2</v>
      </c>
      <c r="G107" s="10">
        <v>2</v>
      </c>
      <c r="H107" s="10">
        <v>1</v>
      </c>
      <c r="I107" s="10">
        <v>2</v>
      </c>
      <c r="J107" s="10">
        <v>3</v>
      </c>
      <c r="K107" s="10">
        <v>1</v>
      </c>
      <c r="L107" s="10">
        <v>1</v>
      </c>
      <c r="M107" s="10">
        <v>3</v>
      </c>
      <c r="N107" s="10">
        <v>1</v>
      </c>
      <c r="O107" s="10">
        <v>2</v>
      </c>
      <c r="P107" s="10">
        <v>1</v>
      </c>
      <c r="Q107" s="10">
        <f>((J107+N107)/2)</f>
        <v>2</v>
      </c>
      <c r="R107" s="10">
        <f>((F107+G107+H107+P107)/4)</f>
        <v>1.5</v>
      </c>
      <c r="S107" s="10">
        <f>((F107+I107+O107+P107)/4)</f>
        <v>1.75</v>
      </c>
      <c r="T107" s="10">
        <f>((G107+I107+J107)/3)</f>
        <v>2.3333333333333335</v>
      </c>
      <c r="U107" s="10">
        <f>((N107+P107)/2)</f>
        <v>1</v>
      </c>
      <c r="V107" s="10">
        <f>((I107+M107)/2)</f>
        <v>2.5</v>
      </c>
      <c r="W107" s="10">
        <f>((H107+I107+M107)/3)</f>
        <v>2</v>
      </c>
      <c r="X107" s="21"/>
    </row>
    <row r="108" spans="1:24" s="22" customFormat="1" x14ac:dyDescent="0.3">
      <c r="A108" s="34" t="s">
        <v>71</v>
      </c>
      <c r="B108" s="6" t="s">
        <v>851</v>
      </c>
      <c r="C108" s="7" t="s">
        <v>842</v>
      </c>
      <c r="D108" s="33" t="s">
        <v>75</v>
      </c>
      <c r="E108" s="8" t="s">
        <v>509</v>
      </c>
      <c r="F108" s="10">
        <v>2</v>
      </c>
      <c r="G108" s="10">
        <v>2</v>
      </c>
      <c r="H108" s="10">
        <v>1</v>
      </c>
      <c r="I108" s="10">
        <v>2</v>
      </c>
      <c r="J108" s="10">
        <v>3</v>
      </c>
      <c r="K108" s="10">
        <v>1</v>
      </c>
      <c r="L108" s="10">
        <v>1</v>
      </c>
      <c r="M108" s="10">
        <v>1</v>
      </c>
      <c r="N108" s="10">
        <v>1</v>
      </c>
      <c r="O108" s="10">
        <v>2</v>
      </c>
      <c r="P108" s="10">
        <v>1</v>
      </c>
      <c r="Q108" s="10">
        <f>((J108+N108)/2)</f>
        <v>2</v>
      </c>
      <c r="R108" s="10">
        <f>((F108+G108+H108+P108)/4)</f>
        <v>1.5</v>
      </c>
      <c r="S108" s="10">
        <f>((F108+I108+O108+P108)/4)</f>
        <v>1.75</v>
      </c>
      <c r="T108" s="10">
        <f>((G108+I108+J108)/3)</f>
        <v>2.3333333333333335</v>
      </c>
      <c r="U108" s="10">
        <f>((N108+P108)/2)</f>
        <v>1</v>
      </c>
      <c r="V108" s="10">
        <f>((I108+M108)/2)</f>
        <v>1.5</v>
      </c>
      <c r="W108" s="10">
        <f>((H108+I108+M108)/3)</f>
        <v>1.3333333333333333</v>
      </c>
      <c r="X108" s="21"/>
    </row>
    <row r="109" spans="1:24" x14ac:dyDescent="0.3">
      <c r="A109" s="13" t="s">
        <v>71</v>
      </c>
      <c r="B109" s="14" t="s">
        <v>851</v>
      </c>
      <c r="C109" s="15" t="s">
        <v>842</v>
      </c>
      <c r="D109" s="17" t="s">
        <v>29</v>
      </c>
      <c r="E109" s="16" t="s">
        <v>23</v>
      </c>
      <c r="F109" s="40">
        <f>SUM(F105:F108)</f>
        <v>8</v>
      </c>
      <c r="G109" s="40">
        <f t="shared" ref="G109:W109" si="73">SUM(G105:G108)</f>
        <v>8</v>
      </c>
      <c r="H109" s="40">
        <f t="shared" si="73"/>
        <v>4</v>
      </c>
      <c r="I109" s="40">
        <f t="shared" si="73"/>
        <v>8</v>
      </c>
      <c r="J109" s="40">
        <f t="shared" si="73"/>
        <v>12</v>
      </c>
      <c r="K109" s="40">
        <f t="shared" si="73"/>
        <v>4</v>
      </c>
      <c r="L109" s="40">
        <f t="shared" si="73"/>
        <v>4</v>
      </c>
      <c r="M109" s="40">
        <f t="shared" si="73"/>
        <v>8</v>
      </c>
      <c r="N109" s="40">
        <f t="shared" si="73"/>
        <v>4</v>
      </c>
      <c r="O109" s="40">
        <f t="shared" si="73"/>
        <v>8</v>
      </c>
      <c r="P109" s="40">
        <f t="shared" si="73"/>
        <v>4</v>
      </c>
      <c r="Q109" s="40">
        <f t="shared" si="73"/>
        <v>8</v>
      </c>
      <c r="R109" s="40">
        <f t="shared" si="73"/>
        <v>6</v>
      </c>
      <c r="S109" s="40">
        <f t="shared" si="73"/>
        <v>7</v>
      </c>
      <c r="T109" s="40">
        <f t="shared" si="73"/>
        <v>9.3333333333333339</v>
      </c>
      <c r="U109" s="40">
        <f t="shared" si="73"/>
        <v>4</v>
      </c>
      <c r="V109" s="40">
        <f t="shared" si="73"/>
        <v>8</v>
      </c>
      <c r="W109" s="40">
        <f t="shared" si="73"/>
        <v>6.6666666666666661</v>
      </c>
      <c r="X109" s="19" t="s">
        <v>30</v>
      </c>
    </row>
    <row r="110" spans="1:24" x14ac:dyDescent="0.3">
      <c r="A110" s="13" t="s">
        <v>71</v>
      </c>
      <c r="B110" s="14" t="s">
        <v>851</v>
      </c>
      <c r="C110" s="15" t="s">
        <v>842</v>
      </c>
      <c r="D110" s="17" t="s">
        <v>29</v>
      </c>
      <c r="E110" s="16" t="s">
        <v>23</v>
      </c>
      <c r="F110" s="40">
        <f>AVERAGE(F105:F108)</f>
        <v>2</v>
      </c>
      <c r="G110" s="40">
        <f t="shared" ref="G110:W110" si="74">AVERAGE(G105:G108)</f>
        <v>2</v>
      </c>
      <c r="H110" s="40">
        <f t="shared" si="74"/>
        <v>1</v>
      </c>
      <c r="I110" s="40">
        <f t="shared" si="74"/>
        <v>2</v>
      </c>
      <c r="J110" s="40">
        <f t="shared" si="74"/>
        <v>3</v>
      </c>
      <c r="K110" s="40">
        <f t="shared" si="74"/>
        <v>1</v>
      </c>
      <c r="L110" s="40">
        <f t="shared" si="74"/>
        <v>1</v>
      </c>
      <c r="M110" s="40">
        <f t="shared" si="74"/>
        <v>2</v>
      </c>
      <c r="N110" s="40">
        <f t="shared" si="74"/>
        <v>1</v>
      </c>
      <c r="O110" s="40">
        <f t="shared" si="74"/>
        <v>2</v>
      </c>
      <c r="P110" s="40">
        <f t="shared" si="74"/>
        <v>1</v>
      </c>
      <c r="Q110" s="40">
        <f t="shared" si="74"/>
        <v>2</v>
      </c>
      <c r="R110" s="40">
        <f t="shared" si="74"/>
        <v>1.5</v>
      </c>
      <c r="S110" s="40">
        <f t="shared" si="74"/>
        <v>1.75</v>
      </c>
      <c r="T110" s="40">
        <f t="shared" si="74"/>
        <v>2.3333333333333335</v>
      </c>
      <c r="U110" s="40">
        <f t="shared" si="74"/>
        <v>1</v>
      </c>
      <c r="V110" s="40">
        <f t="shared" si="74"/>
        <v>2</v>
      </c>
      <c r="W110" s="40">
        <f t="shared" si="74"/>
        <v>1.6666666666666665</v>
      </c>
      <c r="X110" s="19" t="s">
        <v>31</v>
      </c>
    </row>
    <row r="111" spans="1:24" x14ac:dyDescent="0.3">
      <c r="A111" s="13" t="s">
        <v>71</v>
      </c>
      <c r="B111" s="14" t="s">
        <v>851</v>
      </c>
      <c r="C111" s="15" t="s">
        <v>842</v>
      </c>
      <c r="D111" s="17" t="s">
        <v>29</v>
      </c>
      <c r="E111" s="16" t="s">
        <v>23</v>
      </c>
      <c r="F111" s="40">
        <f>_xlfn.STDEV.P(F105:F108)</f>
        <v>0</v>
      </c>
      <c r="G111" s="40">
        <f t="shared" ref="G111:W111" si="75">_xlfn.STDEV.P(G105:G108)</f>
        <v>0</v>
      </c>
      <c r="H111" s="40">
        <f t="shared" si="75"/>
        <v>0</v>
      </c>
      <c r="I111" s="40">
        <f t="shared" si="75"/>
        <v>0</v>
      </c>
      <c r="J111" s="40">
        <f t="shared" si="75"/>
        <v>0</v>
      </c>
      <c r="K111" s="40">
        <f t="shared" si="75"/>
        <v>0</v>
      </c>
      <c r="L111" s="40">
        <f t="shared" si="75"/>
        <v>0</v>
      </c>
      <c r="M111" s="40">
        <f t="shared" si="75"/>
        <v>1</v>
      </c>
      <c r="N111" s="40">
        <f t="shared" si="75"/>
        <v>0</v>
      </c>
      <c r="O111" s="40">
        <f t="shared" si="75"/>
        <v>0</v>
      </c>
      <c r="P111" s="40">
        <f t="shared" si="75"/>
        <v>0</v>
      </c>
      <c r="Q111" s="40">
        <f t="shared" si="75"/>
        <v>0</v>
      </c>
      <c r="R111" s="40">
        <f t="shared" si="75"/>
        <v>0</v>
      </c>
      <c r="S111" s="40">
        <f t="shared" si="75"/>
        <v>0</v>
      </c>
      <c r="T111" s="40">
        <f t="shared" si="75"/>
        <v>0</v>
      </c>
      <c r="U111" s="40">
        <f t="shared" si="75"/>
        <v>0</v>
      </c>
      <c r="V111" s="40">
        <f t="shared" si="75"/>
        <v>0.5</v>
      </c>
      <c r="W111" s="40">
        <f t="shared" si="75"/>
        <v>0.33333333333333476</v>
      </c>
      <c r="X111" s="19" t="s">
        <v>32</v>
      </c>
    </row>
    <row r="112" spans="1:24" s="22" customFormat="1" x14ac:dyDescent="0.3">
      <c r="A112" s="34" t="s">
        <v>71</v>
      </c>
      <c r="B112" s="6" t="s">
        <v>852</v>
      </c>
      <c r="C112" s="7" t="s">
        <v>842</v>
      </c>
      <c r="D112" s="28" t="s">
        <v>77</v>
      </c>
      <c r="E112" s="23" t="s">
        <v>78</v>
      </c>
      <c r="F112" s="10">
        <v>2</v>
      </c>
      <c r="G112" s="10">
        <v>2</v>
      </c>
      <c r="H112" s="10">
        <v>1</v>
      </c>
      <c r="I112" s="10">
        <v>2</v>
      </c>
      <c r="J112" s="10">
        <v>3</v>
      </c>
      <c r="K112" s="10">
        <v>1</v>
      </c>
      <c r="L112" s="10">
        <v>1</v>
      </c>
      <c r="M112" s="10">
        <v>1</v>
      </c>
      <c r="N112" s="10">
        <v>1</v>
      </c>
      <c r="O112" s="10">
        <v>2</v>
      </c>
      <c r="P112" s="10">
        <v>1</v>
      </c>
      <c r="Q112" s="10">
        <f>((J112+N112)/2)</f>
        <v>2</v>
      </c>
      <c r="R112" s="10">
        <f>((F112+G112+H112+P112)/4)</f>
        <v>1.5</v>
      </c>
      <c r="S112" s="10">
        <f>((F112+I112+O112+P112)/4)</f>
        <v>1.75</v>
      </c>
      <c r="T112" s="10">
        <f>((G112+I112+J112)/3)</f>
        <v>2.3333333333333335</v>
      </c>
      <c r="U112" s="10">
        <f>((N112+P112)/2)</f>
        <v>1</v>
      </c>
      <c r="V112" s="10">
        <f>((I112+M112)/2)</f>
        <v>1.5</v>
      </c>
      <c r="W112" s="10">
        <f>((H112+I112+M112)/3)</f>
        <v>1.3333333333333333</v>
      </c>
      <c r="X112" s="21"/>
    </row>
    <row r="113" spans="1:24" s="22" customFormat="1" x14ac:dyDescent="0.3">
      <c r="A113" s="34" t="s">
        <v>71</v>
      </c>
      <c r="B113" s="6" t="s">
        <v>852</v>
      </c>
      <c r="C113" s="7" t="s">
        <v>842</v>
      </c>
      <c r="D113" s="28" t="s">
        <v>77</v>
      </c>
      <c r="E113" s="23" t="s">
        <v>510</v>
      </c>
      <c r="F113" s="10">
        <v>2</v>
      </c>
      <c r="G113" s="10">
        <v>2</v>
      </c>
      <c r="H113" s="10">
        <v>1</v>
      </c>
      <c r="I113" s="10">
        <v>2</v>
      </c>
      <c r="J113" s="10">
        <v>3</v>
      </c>
      <c r="K113" s="10">
        <v>1</v>
      </c>
      <c r="L113" s="10">
        <v>1</v>
      </c>
      <c r="M113" s="10">
        <v>3</v>
      </c>
      <c r="N113" s="10">
        <v>1</v>
      </c>
      <c r="O113" s="10">
        <v>2</v>
      </c>
      <c r="P113" s="10">
        <v>1</v>
      </c>
      <c r="Q113" s="10">
        <f>((J113+N113)/2)</f>
        <v>2</v>
      </c>
      <c r="R113" s="10">
        <f>((F113+G113+H113+P113)/4)</f>
        <v>1.5</v>
      </c>
      <c r="S113" s="10">
        <f>((F113+I113+O113+P113)/4)</f>
        <v>1.75</v>
      </c>
      <c r="T113" s="10">
        <f>((G113+I113+J113)/3)</f>
        <v>2.3333333333333335</v>
      </c>
      <c r="U113" s="10">
        <f>((N113+P113)/2)</f>
        <v>1</v>
      </c>
      <c r="V113" s="10">
        <f>((I113+M113)/2)</f>
        <v>2.5</v>
      </c>
      <c r="W113" s="10">
        <f>((H113+I113+M113)/3)</f>
        <v>2</v>
      </c>
      <c r="X113" s="21"/>
    </row>
    <row r="114" spans="1:24" s="22" customFormat="1" x14ac:dyDescent="0.3">
      <c r="A114" s="34" t="s">
        <v>71</v>
      </c>
      <c r="B114" s="6" t="s">
        <v>852</v>
      </c>
      <c r="C114" s="7" t="s">
        <v>842</v>
      </c>
      <c r="D114" s="28" t="s">
        <v>77</v>
      </c>
      <c r="E114" s="23" t="s">
        <v>511</v>
      </c>
      <c r="F114" s="10">
        <v>2</v>
      </c>
      <c r="G114" s="10">
        <v>2</v>
      </c>
      <c r="H114" s="10">
        <v>1</v>
      </c>
      <c r="I114" s="10">
        <v>2</v>
      </c>
      <c r="J114" s="10">
        <v>3</v>
      </c>
      <c r="K114" s="10">
        <v>1</v>
      </c>
      <c r="L114" s="10">
        <v>1</v>
      </c>
      <c r="M114" s="10">
        <v>3</v>
      </c>
      <c r="N114" s="10">
        <v>1</v>
      </c>
      <c r="O114" s="10">
        <v>2</v>
      </c>
      <c r="P114" s="10">
        <v>1</v>
      </c>
      <c r="Q114" s="10">
        <f>((J114+N114)/2)</f>
        <v>2</v>
      </c>
      <c r="R114" s="10">
        <f>((F114+G114+H114+P114)/4)</f>
        <v>1.5</v>
      </c>
      <c r="S114" s="10">
        <f>((F114+I114+O114+P114)/4)</f>
        <v>1.75</v>
      </c>
      <c r="T114" s="10">
        <f>((G114+I114+J114)/3)</f>
        <v>2.3333333333333335</v>
      </c>
      <c r="U114" s="10">
        <f>((N114+P114)/2)</f>
        <v>1</v>
      </c>
      <c r="V114" s="10">
        <f>((I114+M114)/2)</f>
        <v>2.5</v>
      </c>
      <c r="W114" s="10">
        <f>((H114+I114+M114)/3)</f>
        <v>2</v>
      </c>
      <c r="X114" s="21"/>
    </row>
    <row r="115" spans="1:24" s="22" customFormat="1" x14ac:dyDescent="0.3">
      <c r="A115" s="34" t="s">
        <v>71</v>
      </c>
      <c r="B115" s="6" t="s">
        <v>852</v>
      </c>
      <c r="C115" s="7" t="s">
        <v>842</v>
      </c>
      <c r="D115" s="28" t="s">
        <v>77</v>
      </c>
      <c r="E115" s="23" t="s">
        <v>512</v>
      </c>
      <c r="F115" s="10">
        <v>2</v>
      </c>
      <c r="G115" s="10">
        <v>2</v>
      </c>
      <c r="H115" s="10">
        <v>1</v>
      </c>
      <c r="I115" s="10">
        <v>2</v>
      </c>
      <c r="J115" s="10">
        <v>3</v>
      </c>
      <c r="K115" s="10">
        <v>1</v>
      </c>
      <c r="L115" s="10">
        <v>1</v>
      </c>
      <c r="M115" s="10">
        <v>1</v>
      </c>
      <c r="N115" s="10">
        <v>1</v>
      </c>
      <c r="O115" s="10">
        <v>2</v>
      </c>
      <c r="P115" s="10">
        <v>1</v>
      </c>
      <c r="Q115" s="10">
        <f>((J115+N115)/2)</f>
        <v>2</v>
      </c>
      <c r="R115" s="10">
        <f>((F115+G115+H115+P115)/4)</f>
        <v>1.5</v>
      </c>
      <c r="S115" s="10">
        <f>((F115+I115+O115+P115)/4)</f>
        <v>1.75</v>
      </c>
      <c r="T115" s="10">
        <f>((G115+I115+J115)/3)</f>
        <v>2.3333333333333335</v>
      </c>
      <c r="U115" s="10">
        <f>((N115+P115)/2)</f>
        <v>1</v>
      </c>
      <c r="V115" s="10">
        <f>((I115+M115)/2)</f>
        <v>1.5</v>
      </c>
      <c r="W115" s="10">
        <f>((H115+I115+M115)/3)</f>
        <v>1.3333333333333333</v>
      </c>
      <c r="X115" s="21"/>
    </row>
    <row r="116" spans="1:24" x14ac:dyDescent="0.3">
      <c r="A116" s="13" t="s">
        <v>71</v>
      </c>
      <c r="B116" s="14" t="s">
        <v>852</v>
      </c>
      <c r="C116" s="15" t="s">
        <v>842</v>
      </c>
      <c r="D116" s="17" t="s">
        <v>29</v>
      </c>
      <c r="E116" s="16" t="s">
        <v>23</v>
      </c>
      <c r="F116" s="40">
        <f>SUM(F112:F115)</f>
        <v>8</v>
      </c>
      <c r="G116" s="40">
        <f t="shared" ref="G116:W116" si="76">SUM(G112:G115)</f>
        <v>8</v>
      </c>
      <c r="H116" s="40">
        <f t="shared" si="76"/>
        <v>4</v>
      </c>
      <c r="I116" s="40">
        <f t="shared" si="76"/>
        <v>8</v>
      </c>
      <c r="J116" s="40">
        <f t="shared" si="76"/>
        <v>12</v>
      </c>
      <c r="K116" s="40">
        <f t="shared" si="76"/>
        <v>4</v>
      </c>
      <c r="L116" s="40">
        <f t="shared" si="76"/>
        <v>4</v>
      </c>
      <c r="M116" s="40">
        <f t="shared" si="76"/>
        <v>8</v>
      </c>
      <c r="N116" s="40">
        <f t="shared" si="76"/>
        <v>4</v>
      </c>
      <c r="O116" s="40">
        <f t="shared" si="76"/>
        <v>8</v>
      </c>
      <c r="P116" s="40">
        <f t="shared" si="76"/>
        <v>4</v>
      </c>
      <c r="Q116" s="40">
        <f t="shared" si="76"/>
        <v>8</v>
      </c>
      <c r="R116" s="40">
        <f t="shared" si="76"/>
        <v>6</v>
      </c>
      <c r="S116" s="40">
        <f t="shared" si="76"/>
        <v>7</v>
      </c>
      <c r="T116" s="40">
        <f t="shared" si="76"/>
        <v>9.3333333333333339</v>
      </c>
      <c r="U116" s="40">
        <f t="shared" si="76"/>
        <v>4</v>
      </c>
      <c r="V116" s="40">
        <f t="shared" si="76"/>
        <v>8</v>
      </c>
      <c r="W116" s="40">
        <f t="shared" si="76"/>
        <v>6.6666666666666661</v>
      </c>
      <c r="X116" s="19" t="s">
        <v>30</v>
      </c>
    </row>
    <row r="117" spans="1:24" x14ac:dyDescent="0.3">
      <c r="A117" s="13" t="s">
        <v>71</v>
      </c>
      <c r="B117" s="14" t="s">
        <v>852</v>
      </c>
      <c r="C117" s="15" t="s">
        <v>842</v>
      </c>
      <c r="D117" s="17" t="s">
        <v>29</v>
      </c>
      <c r="E117" s="16" t="s">
        <v>23</v>
      </c>
      <c r="F117" s="40">
        <f>AVERAGE(F112:F115)</f>
        <v>2</v>
      </c>
      <c r="G117" s="40">
        <f t="shared" ref="G117:W117" si="77">AVERAGE(G112:G115)</f>
        <v>2</v>
      </c>
      <c r="H117" s="40">
        <f t="shared" si="77"/>
        <v>1</v>
      </c>
      <c r="I117" s="40">
        <f t="shared" si="77"/>
        <v>2</v>
      </c>
      <c r="J117" s="40">
        <f t="shared" si="77"/>
        <v>3</v>
      </c>
      <c r="K117" s="40">
        <f t="shared" si="77"/>
        <v>1</v>
      </c>
      <c r="L117" s="40">
        <f t="shared" si="77"/>
        <v>1</v>
      </c>
      <c r="M117" s="40">
        <f t="shared" si="77"/>
        <v>2</v>
      </c>
      <c r="N117" s="40">
        <f t="shared" si="77"/>
        <v>1</v>
      </c>
      <c r="O117" s="40">
        <f t="shared" si="77"/>
        <v>2</v>
      </c>
      <c r="P117" s="40">
        <f t="shared" si="77"/>
        <v>1</v>
      </c>
      <c r="Q117" s="40">
        <f t="shared" si="77"/>
        <v>2</v>
      </c>
      <c r="R117" s="40">
        <f t="shared" si="77"/>
        <v>1.5</v>
      </c>
      <c r="S117" s="40">
        <f t="shared" si="77"/>
        <v>1.75</v>
      </c>
      <c r="T117" s="40">
        <f t="shared" si="77"/>
        <v>2.3333333333333335</v>
      </c>
      <c r="U117" s="40">
        <f t="shared" si="77"/>
        <v>1</v>
      </c>
      <c r="V117" s="40">
        <f t="shared" si="77"/>
        <v>2</v>
      </c>
      <c r="W117" s="40">
        <f t="shared" si="77"/>
        <v>1.6666666666666665</v>
      </c>
      <c r="X117" s="19" t="s">
        <v>31</v>
      </c>
    </row>
    <row r="118" spans="1:24" x14ac:dyDescent="0.3">
      <c r="A118" s="13" t="s">
        <v>71</v>
      </c>
      <c r="B118" s="14" t="s">
        <v>852</v>
      </c>
      <c r="C118" s="15" t="s">
        <v>842</v>
      </c>
      <c r="D118" s="17" t="s">
        <v>29</v>
      </c>
      <c r="E118" s="16" t="s">
        <v>23</v>
      </c>
      <c r="F118" s="40">
        <f>_xlfn.STDEV.P(F112:F115)</f>
        <v>0</v>
      </c>
      <c r="G118" s="40">
        <f t="shared" ref="G118:W118" si="78">_xlfn.STDEV.P(G112:G115)</f>
        <v>0</v>
      </c>
      <c r="H118" s="40">
        <f t="shared" si="78"/>
        <v>0</v>
      </c>
      <c r="I118" s="40">
        <f t="shared" si="78"/>
        <v>0</v>
      </c>
      <c r="J118" s="40">
        <f t="shared" si="78"/>
        <v>0</v>
      </c>
      <c r="K118" s="40">
        <f t="shared" si="78"/>
        <v>0</v>
      </c>
      <c r="L118" s="40">
        <f t="shared" si="78"/>
        <v>0</v>
      </c>
      <c r="M118" s="40">
        <f t="shared" si="78"/>
        <v>1</v>
      </c>
      <c r="N118" s="40">
        <f t="shared" si="78"/>
        <v>0</v>
      </c>
      <c r="O118" s="40">
        <f t="shared" si="78"/>
        <v>0</v>
      </c>
      <c r="P118" s="40">
        <f t="shared" si="78"/>
        <v>0</v>
      </c>
      <c r="Q118" s="40">
        <f t="shared" si="78"/>
        <v>0</v>
      </c>
      <c r="R118" s="40">
        <f t="shared" si="78"/>
        <v>0</v>
      </c>
      <c r="S118" s="40">
        <f t="shared" si="78"/>
        <v>0</v>
      </c>
      <c r="T118" s="40">
        <f t="shared" si="78"/>
        <v>0</v>
      </c>
      <c r="U118" s="40">
        <f t="shared" si="78"/>
        <v>0</v>
      </c>
      <c r="V118" s="40">
        <f t="shared" si="78"/>
        <v>0.5</v>
      </c>
      <c r="W118" s="40">
        <f t="shared" si="78"/>
        <v>0.33333333333333476</v>
      </c>
      <c r="X118" s="19" t="s">
        <v>32</v>
      </c>
    </row>
    <row r="119" spans="1:24" s="22" customFormat="1" x14ac:dyDescent="0.3">
      <c r="A119" s="34" t="s">
        <v>71</v>
      </c>
      <c r="B119" s="6" t="s">
        <v>853</v>
      </c>
      <c r="C119" s="7" t="s">
        <v>842</v>
      </c>
      <c r="D119" s="28" t="s">
        <v>77</v>
      </c>
      <c r="E119" s="23" t="s">
        <v>78</v>
      </c>
      <c r="F119" s="10">
        <v>2</v>
      </c>
      <c r="G119" s="10">
        <v>2</v>
      </c>
      <c r="H119" s="10">
        <v>1</v>
      </c>
      <c r="I119" s="10">
        <v>2</v>
      </c>
      <c r="J119" s="10">
        <v>3</v>
      </c>
      <c r="K119" s="10">
        <v>1</v>
      </c>
      <c r="L119" s="10">
        <v>1</v>
      </c>
      <c r="M119" s="10">
        <v>1</v>
      </c>
      <c r="N119" s="10">
        <v>1</v>
      </c>
      <c r="O119" s="10">
        <v>2</v>
      </c>
      <c r="P119" s="10">
        <v>1</v>
      </c>
      <c r="Q119" s="10">
        <f>((J119+N119)/2)</f>
        <v>2</v>
      </c>
      <c r="R119" s="10">
        <f>((F119+G119+H119+P119)/4)</f>
        <v>1.5</v>
      </c>
      <c r="S119" s="10">
        <f>((F119+I119+O119+P119)/4)</f>
        <v>1.75</v>
      </c>
      <c r="T119" s="10">
        <f>((G119+I119+J119)/3)</f>
        <v>2.3333333333333335</v>
      </c>
      <c r="U119" s="10">
        <f>((N119+P119)/2)</f>
        <v>1</v>
      </c>
      <c r="V119" s="10">
        <f>((I119+M119)/2)</f>
        <v>1.5</v>
      </c>
      <c r="W119" s="10">
        <f>((H119+I119+M119)/3)</f>
        <v>1.3333333333333333</v>
      </c>
      <c r="X119" s="21"/>
    </row>
    <row r="120" spans="1:24" s="22" customFormat="1" x14ac:dyDescent="0.3">
      <c r="A120" s="34" t="s">
        <v>71</v>
      </c>
      <c r="B120" s="6" t="s">
        <v>853</v>
      </c>
      <c r="C120" s="7" t="s">
        <v>842</v>
      </c>
      <c r="D120" s="28" t="s">
        <v>77</v>
      </c>
      <c r="E120" s="23" t="s">
        <v>510</v>
      </c>
      <c r="F120" s="10">
        <v>2</v>
      </c>
      <c r="G120" s="10">
        <v>2</v>
      </c>
      <c r="H120" s="10">
        <v>1</v>
      </c>
      <c r="I120" s="10">
        <v>2</v>
      </c>
      <c r="J120" s="10">
        <v>3</v>
      </c>
      <c r="K120" s="10">
        <v>1</v>
      </c>
      <c r="L120" s="10">
        <v>1</v>
      </c>
      <c r="M120" s="10">
        <v>3</v>
      </c>
      <c r="N120" s="10">
        <v>1</v>
      </c>
      <c r="O120" s="10">
        <v>2</v>
      </c>
      <c r="P120" s="10">
        <v>1</v>
      </c>
      <c r="Q120" s="10">
        <f>((J120+N120)/2)</f>
        <v>2</v>
      </c>
      <c r="R120" s="10">
        <f>((F120+G120+H120+P120)/4)</f>
        <v>1.5</v>
      </c>
      <c r="S120" s="10">
        <f>((F120+I120+O120+P120)/4)</f>
        <v>1.75</v>
      </c>
      <c r="T120" s="10">
        <f>((G120+I120+J120)/3)</f>
        <v>2.3333333333333335</v>
      </c>
      <c r="U120" s="10">
        <f>((N120+P120)/2)</f>
        <v>1</v>
      </c>
      <c r="V120" s="10">
        <f>((I120+M120)/2)</f>
        <v>2.5</v>
      </c>
      <c r="W120" s="10">
        <f>((H120+I120+M120)/3)</f>
        <v>2</v>
      </c>
      <c r="X120" s="21"/>
    </row>
    <row r="121" spans="1:24" s="22" customFormat="1" x14ac:dyDescent="0.3">
      <c r="A121" s="34" t="s">
        <v>71</v>
      </c>
      <c r="B121" s="6" t="s">
        <v>853</v>
      </c>
      <c r="C121" s="7" t="s">
        <v>842</v>
      </c>
      <c r="D121" s="28" t="s">
        <v>77</v>
      </c>
      <c r="E121" s="23" t="s">
        <v>511</v>
      </c>
      <c r="F121" s="10">
        <v>2</v>
      </c>
      <c r="G121" s="10">
        <v>2</v>
      </c>
      <c r="H121" s="10">
        <v>1</v>
      </c>
      <c r="I121" s="10">
        <v>2</v>
      </c>
      <c r="J121" s="10">
        <v>3</v>
      </c>
      <c r="K121" s="10">
        <v>1</v>
      </c>
      <c r="L121" s="10">
        <v>1</v>
      </c>
      <c r="M121" s="10">
        <v>3</v>
      </c>
      <c r="N121" s="10">
        <v>1</v>
      </c>
      <c r="O121" s="10">
        <v>2</v>
      </c>
      <c r="P121" s="10">
        <v>1</v>
      </c>
      <c r="Q121" s="10">
        <f>((J121+N121)/2)</f>
        <v>2</v>
      </c>
      <c r="R121" s="10">
        <f>((F121+G121+H121+P121)/4)</f>
        <v>1.5</v>
      </c>
      <c r="S121" s="10">
        <f>((F121+I121+O121+P121)/4)</f>
        <v>1.75</v>
      </c>
      <c r="T121" s="10">
        <f>((G121+I121+J121)/3)</f>
        <v>2.3333333333333335</v>
      </c>
      <c r="U121" s="10">
        <f>((N121+P121)/2)</f>
        <v>1</v>
      </c>
      <c r="V121" s="10">
        <f>((I121+M121)/2)</f>
        <v>2.5</v>
      </c>
      <c r="W121" s="10">
        <f>((H121+I121+M121)/3)</f>
        <v>2</v>
      </c>
      <c r="X121" s="21"/>
    </row>
    <row r="122" spans="1:24" s="22" customFormat="1" x14ac:dyDescent="0.3">
      <c r="A122" s="34" t="s">
        <v>71</v>
      </c>
      <c r="B122" s="6" t="s">
        <v>853</v>
      </c>
      <c r="C122" s="7" t="s">
        <v>842</v>
      </c>
      <c r="D122" s="28" t="s">
        <v>77</v>
      </c>
      <c r="E122" s="23" t="s">
        <v>512</v>
      </c>
      <c r="F122" s="10">
        <v>2</v>
      </c>
      <c r="G122" s="10">
        <v>2</v>
      </c>
      <c r="H122" s="10">
        <v>1</v>
      </c>
      <c r="I122" s="10">
        <v>2</v>
      </c>
      <c r="J122" s="10">
        <v>3</v>
      </c>
      <c r="K122" s="10">
        <v>1</v>
      </c>
      <c r="L122" s="10">
        <v>1</v>
      </c>
      <c r="M122" s="10">
        <v>1</v>
      </c>
      <c r="N122" s="10">
        <v>1</v>
      </c>
      <c r="O122" s="10">
        <v>2</v>
      </c>
      <c r="P122" s="10">
        <v>1</v>
      </c>
      <c r="Q122" s="10">
        <f>((J122+N122)/2)</f>
        <v>2</v>
      </c>
      <c r="R122" s="10">
        <f>((F122+G122+H122+P122)/4)</f>
        <v>1.5</v>
      </c>
      <c r="S122" s="10">
        <f>((F122+I122+O122+P122)/4)</f>
        <v>1.75</v>
      </c>
      <c r="T122" s="10">
        <f>((G122+I122+J122)/3)</f>
        <v>2.3333333333333335</v>
      </c>
      <c r="U122" s="10">
        <f>((N122+P122)/2)</f>
        <v>1</v>
      </c>
      <c r="V122" s="10">
        <f>((I122+M122)/2)</f>
        <v>1.5</v>
      </c>
      <c r="W122" s="10">
        <f>((H122+I122+M122)/3)</f>
        <v>1.3333333333333333</v>
      </c>
      <c r="X122" s="21"/>
    </row>
    <row r="123" spans="1:24" x14ac:dyDescent="0.3">
      <c r="A123" s="13" t="s">
        <v>71</v>
      </c>
      <c r="B123" s="14" t="s">
        <v>853</v>
      </c>
      <c r="C123" s="15" t="s">
        <v>842</v>
      </c>
      <c r="D123" s="17" t="s">
        <v>29</v>
      </c>
      <c r="E123" s="16" t="s">
        <v>23</v>
      </c>
      <c r="F123" s="40">
        <f>SUM(F119:F122)</f>
        <v>8</v>
      </c>
      <c r="G123" s="40">
        <f t="shared" ref="G123:W123" si="79">SUM(G119:G122)</f>
        <v>8</v>
      </c>
      <c r="H123" s="40">
        <f t="shared" si="79"/>
        <v>4</v>
      </c>
      <c r="I123" s="40">
        <f t="shared" si="79"/>
        <v>8</v>
      </c>
      <c r="J123" s="40">
        <f t="shared" si="79"/>
        <v>12</v>
      </c>
      <c r="K123" s="40">
        <f t="shared" si="79"/>
        <v>4</v>
      </c>
      <c r="L123" s="40">
        <f t="shared" si="79"/>
        <v>4</v>
      </c>
      <c r="M123" s="40">
        <f t="shared" si="79"/>
        <v>8</v>
      </c>
      <c r="N123" s="40">
        <f t="shared" si="79"/>
        <v>4</v>
      </c>
      <c r="O123" s="40">
        <f t="shared" si="79"/>
        <v>8</v>
      </c>
      <c r="P123" s="40">
        <f t="shared" si="79"/>
        <v>4</v>
      </c>
      <c r="Q123" s="40">
        <f t="shared" si="79"/>
        <v>8</v>
      </c>
      <c r="R123" s="40">
        <f t="shared" si="79"/>
        <v>6</v>
      </c>
      <c r="S123" s="40">
        <f t="shared" si="79"/>
        <v>7</v>
      </c>
      <c r="T123" s="40">
        <f t="shared" si="79"/>
        <v>9.3333333333333339</v>
      </c>
      <c r="U123" s="40">
        <f t="shared" si="79"/>
        <v>4</v>
      </c>
      <c r="V123" s="40">
        <f t="shared" si="79"/>
        <v>8</v>
      </c>
      <c r="W123" s="40">
        <f t="shared" si="79"/>
        <v>6.6666666666666661</v>
      </c>
      <c r="X123" s="19" t="s">
        <v>30</v>
      </c>
    </row>
    <row r="124" spans="1:24" x14ac:dyDescent="0.3">
      <c r="A124" s="13" t="s">
        <v>71</v>
      </c>
      <c r="B124" s="14" t="s">
        <v>853</v>
      </c>
      <c r="C124" s="15" t="s">
        <v>842</v>
      </c>
      <c r="D124" s="17" t="s">
        <v>29</v>
      </c>
      <c r="E124" s="16" t="s">
        <v>23</v>
      </c>
      <c r="F124" s="40">
        <f>AVERAGE(F119:F122)</f>
        <v>2</v>
      </c>
      <c r="G124" s="40">
        <f t="shared" ref="G124:W124" si="80">AVERAGE(G119:G122)</f>
        <v>2</v>
      </c>
      <c r="H124" s="40">
        <f t="shared" si="80"/>
        <v>1</v>
      </c>
      <c r="I124" s="40">
        <f t="shared" si="80"/>
        <v>2</v>
      </c>
      <c r="J124" s="40">
        <f t="shared" si="80"/>
        <v>3</v>
      </c>
      <c r="K124" s="40">
        <f t="shared" si="80"/>
        <v>1</v>
      </c>
      <c r="L124" s="40">
        <f t="shared" si="80"/>
        <v>1</v>
      </c>
      <c r="M124" s="40">
        <f t="shared" si="80"/>
        <v>2</v>
      </c>
      <c r="N124" s="40">
        <f t="shared" si="80"/>
        <v>1</v>
      </c>
      <c r="O124" s="40">
        <f t="shared" si="80"/>
        <v>2</v>
      </c>
      <c r="P124" s="40">
        <f t="shared" si="80"/>
        <v>1</v>
      </c>
      <c r="Q124" s="40">
        <f t="shared" si="80"/>
        <v>2</v>
      </c>
      <c r="R124" s="40">
        <f t="shared" si="80"/>
        <v>1.5</v>
      </c>
      <c r="S124" s="40">
        <f t="shared" si="80"/>
        <v>1.75</v>
      </c>
      <c r="T124" s="40">
        <f t="shared" si="80"/>
        <v>2.3333333333333335</v>
      </c>
      <c r="U124" s="40">
        <f t="shared" si="80"/>
        <v>1</v>
      </c>
      <c r="V124" s="40">
        <f t="shared" si="80"/>
        <v>2</v>
      </c>
      <c r="W124" s="40">
        <f t="shared" si="80"/>
        <v>1.6666666666666665</v>
      </c>
      <c r="X124" s="19" t="s">
        <v>31</v>
      </c>
    </row>
    <row r="125" spans="1:24" x14ac:dyDescent="0.3">
      <c r="A125" s="13" t="s">
        <v>71</v>
      </c>
      <c r="B125" s="14" t="s">
        <v>853</v>
      </c>
      <c r="C125" s="15" t="s">
        <v>842</v>
      </c>
      <c r="D125" s="17" t="s">
        <v>29</v>
      </c>
      <c r="E125" s="16" t="s">
        <v>23</v>
      </c>
      <c r="F125" s="40">
        <f>_xlfn.STDEV.P(F119:F122)</f>
        <v>0</v>
      </c>
      <c r="G125" s="40">
        <f t="shared" ref="G125:W125" si="81">_xlfn.STDEV.P(G119:G122)</f>
        <v>0</v>
      </c>
      <c r="H125" s="40">
        <f t="shared" si="81"/>
        <v>0</v>
      </c>
      <c r="I125" s="40">
        <f t="shared" si="81"/>
        <v>0</v>
      </c>
      <c r="J125" s="40">
        <f t="shared" si="81"/>
        <v>0</v>
      </c>
      <c r="K125" s="40">
        <f t="shared" si="81"/>
        <v>0</v>
      </c>
      <c r="L125" s="40">
        <f t="shared" si="81"/>
        <v>0</v>
      </c>
      <c r="M125" s="40">
        <f t="shared" si="81"/>
        <v>1</v>
      </c>
      <c r="N125" s="40">
        <f t="shared" si="81"/>
        <v>0</v>
      </c>
      <c r="O125" s="40">
        <f t="shared" si="81"/>
        <v>0</v>
      </c>
      <c r="P125" s="40">
        <f t="shared" si="81"/>
        <v>0</v>
      </c>
      <c r="Q125" s="40">
        <f t="shared" si="81"/>
        <v>0</v>
      </c>
      <c r="R125" s="40">
        <f t="shared" si="81"/>
        <v>0</v>
      </c>
      <c r="S125" s="40">
        <f t="shared" si="81"/>
        <v>0</v>
      </c>
      <c r="T125" s="40">
        <f t="shared" si="81"/>
        <v>0</v>
      </c>
      <c r="U125" s="40">
        <f t="shared" si="81"/>
        <v>0</v>
      </c>
      <c r="V125" s="40">
        <f t="shared" si="81"/>
        <v>0.5</v>
      </c>
      <c r="W125" s="40">
        <f t="shared" si="81"/>
        <v>0.33333333333333476</v>
      </c>
      <c r="X125" s="19" t="s">
        <v>32</v>
      </c>
    </row>
    <row r="126" spans="1:24" s="22" customFormat="1" x14ac:dyDescent="0.3">
      <c r="A126" s="34" t="s">
        <v>71</v>
      </c>
      <c r="B126" s="6" t="s">
        <v>843</v>
      </c>
      <c r="C126" s="7" t="s">
        <v>842</v>
      </c>
      <c r="D126" s="28" t="s">
        <v>79</v>
      </c>
      <c r="E126" s="8" t="s">
        <v>80</v>
      </c>
      <c r="F126" s="10">
        <v>2</v>
      </c>
      <c r="G126" s="10">
        <v>2</v>
      </c>
      <c r="H126" s="10">
        <v>1</v>
      </c>
      <c r="I126" s="10">
        <v>2</v>
      </c>
      <c r="J126" s="10">
        <v>3</v>
      </c>
      <c r="K126" s="10">
        <v>1</v>
      </c>
      <c r="L126" s="10">
        <v>1</v>
      </c>
      <c r="M126" s="10">
        <v>1</v>
      </c>
      <c r="N126" s="10">
        <v>1</v>
      </c>
      <c r="O126" s="10">
        <v>2</v>
      </c>
      <c r="P126" s="10">
        <v>1</v>
      </c>
      <c r="Q126" s="10">
        <f>((J126+N126)/2)</f>
        <v>2</v>
      </c>
      <c r="R126" s="10">
        <f>((F126+G126+H126+P126)/4)</f>
        <v>1.5</v>
      </c>
      <c r="S126" s="10">
        <f>((F126+I126+O126+P126)/4)</f>
        <v>1.75</v>
      </c>
      <c r="T126" s="10">
        <f>((G126+I126+J126)/3)</f>
        <v>2.3333333333333335</v>
      </c>
      <c r="U126" s="10">
        <f>((N126+P126)/2)</f>
        <v>1</v>
      </c>
      <c r="V126" s="10">
        <f>((I126+M126)/2)</f>
        <v>1.5</v>
      </c>
      <c r="W126" s="10">
        <f>((H126+I126+M126)/3)</f>
        <v>1.3333333333333333</v>
      </c>
      <c r="X126" s="21"/>
    </row>
    <row r="127" spans="1:24" s="22" customFormat="1" x14ac:dyDescent="0.3">
      <c r="A127" s="34" t="s">
        <v>71</v>
      </c>
      <c r="B127" s="6" t="s">
        <v>843</v>
      </c>
      <c r="C127" s="7" t="s">
        <v>842</v>
      </c>
      <c r="D127" s="28" t="s">
        <v>513</v>
      </c>
      <c r="E127" s="8" t="s">
        <v>514</v>
      </c>
      <c r="F127" s="10">
        <v>2</v>
      </c>
      <c r="G127" s="10">
        <v>2</v>
      </c>
      <c r="H127" s="10">
        <v>1</v>
      </c>
      <c r="I127" s="10">
        <v>2</v>
      </c>
      <c r="J127" s="10">
        <v>3</v>
      </c>
      <c r="K127" s="10">
        <v>1</v>
      </c>
      <c r="L127" s="10">
        <v>1</v>
      </c>
      <c r="M127" s="10">
        <v>3</v>
      </c>
      <c r="N127" s="10">
        <v>3</v>
      </c>
      <c r="O127" s="10">
        <v>2</v>
      </c>
      <c r="P127" s="10">
        <v>1</v>
      </c>
      <c r="Q127" s="10">
        <f>((J127+N127)/2)</f>
        <v>3</v>
      </c>
      <c r="R127" s="10">
        <f>((F127+G127+H127+P127)/4)</f>
        <v>1.5</v>
      </c>
      <c r="S127" s="10">
        <f>((F127+I127+O127+P127)/4)</f>
        <v>1.75</v>
      </c>
      <c r="T127" s="10">
        <f>((G127+I127+J127)/3)</f>
        <v>2.3333333333333335</v>
      </c>
      <c r="U127" s="10">
        <f>((N127+P127)/2)</f>
        <v>2</v>
      </c>
      <c r="V127" s="10">
        <f>((I127+M127)/2)</f>
        <v>2.5</v>
      </c>
      <c r="W127" s="10">
        <f>((H127+I127+M127)/3)</f>
        <v>2</v>
      </c>
      <c r="X127" s="21"/>
    </row>
    <row r="128" spans="1:24" s="22" customFormat="1" x14ac:dyDescent="0.3">
      <c r="A128" s="34" t="s">
        <v>71</v>
      </c>
      <c r="B128" s="6" t="s">
        <v>843</v>
      </c>
      <c r="C128" s="7" t="s">
        <v>842</v>
      </c>
      <c r="D128" s="28" t="s">
        <v>513</v>
      </c>
      <c r="E128" s="8" t="s">
        <v>515</v>
      </c>
      <c r="F128" s="10">
        <v>2</v>
      </c>
      <c r="G128" s="10">
        <v>2</v>
      </c>
      <c r="H128" s="10">
        <v>1</v>
      </c>
      <c r="I128" s="10">
        <v>2</v>
      </c>
      <c r="J128" s="10">
        <v>3</v>
      </c>
      <c r="K128" s="10">
        <v>1</v>
      </c>
      <c r="L128" s="10">
        <v>1</v>
      </c>
      <c r="M128" s="10">
        <v>1</v>
      </c>
      <c r="N128" s="10">
        <v>3</v>
      </c>
      <c r="O128" s="10">
        <v>2</v>
      </c>
      <c r="P128" s="10">
        <v>1</v>
      </c>
      <c r="Q128" s="10">
        <f t="shared" ref="Q128:Q136" si="82">((J128+N128)/2)</f>
        <v>3</v>
      </c>
      <c r="R128" s="10">
        <f t="shared" ref="R128:R136" si="83">((F128+G128+H128+P128)/4)</f>
        <v>1.5</v>
      </c>
      <c r="S128" s="10">
        <f t="shared" ref="S128:S136" si="84">((F128+I128+O128+P128)/4)</f>
        <v>1.75</v>
      </c>
      <c r="T128" s="10">
        <f t="shared" ref="T128:T136" si="85">((G128+I128+J128)/3)</f>
        <v>2.3333333333333335</v>
      </c>
      <c r="U128" s="10">
        <f t="shared" ref="U128:U136" si="86">((N128+P128)/2)</f>
        <v>2</v>
      </c>
      <c r="V128" s="10">
        <f t="shared" ref="V128:V136" si="87">((I128+M128)/2)</f>
        <v>1.5</v>
      </c>
      <c r="W128" s="10">
        <f t="shared" ref="W128:W136" si="88">((H128+I128+M128)/3)</f>
        <v>1.3333333333333333</v>
      </c>
      <c r="X128" s="21"/>
    </row>
    <row r="129" spans="1:24" s="22" customFormat="1" x14ac:dyDescent="0.3">
      <c r="A129" s="34" t="s">
        <v>71</v>
      </c>
      <c r="B129" s="6" t="s">
        <v>843</v>
      </c>
      <c r="C129" s="7" t="s">
        <v>842</v>
      </c>
      <c r="D129" s="28" t="s">
        <v>513</v>
      </c>
      <c r="E129" s="8" t="s">
        <v>516</v>
      </c>
      <c r="F129" s="10">
        <v>2</v>
      </c>
      <c r="G129" s="10">
        <v>2</v>
      </c>
      <c r="H129" s="10">
        <v>1</v>
      </c>
      <c r="I129" s="10">
        <v>2</v>
      </c>
      <c r="J129" s="10">
        <v>3</v>
      </c>
      <c r="K129" s="10">
        <v>1</v>
      </c>
      <c r="L129" s="10">
        <v>1</v>
      </c>
      <c r="M129" s="10">
        <v>3</v>
      </c>
      <c r="N129" s="10">
        <v>3</v>
      </c>
      <c r="O129" s="10">
        <v>2</v>
      </c>
      <c r="P129" s="10">
        <v>1</v>
      </c>
      <c r="Q129" s="10">
        <f t="shared" si="82"/>
        <v>3</v>
      </c>
      <c r="R129" s="10">
        <f t="shared" si="83"/>
        <v>1.5</v>
      </c>
      <c r="S129" s="10">
        <f t="shared" si="84"/>
        <v>1.75</v>
      </c>
      <c r="T129" s="10">
        <f t="shared" si="85"/>
        <v>2.3333333333333335</v>
      </c>
      <c r="U129" s="10">
        <f t="shared" si="86"/>
        <v>2</v>
      </c>
      <c r="V129" s="10">
        <f t="shared" si="87"/>
        <v>2.5</v>
      </c>
      <c r="W129" s="10">
        <f t="shared" si="88"/>
        <v>2</v>
      </c>
      <c r="X129" s="21"/>
    </row>
    <row r="130" spans="1:24" s="22" customFormat="1" x14ac:dyDescent="0.3">
      <c r="A130" s="34" t="s">
        <v>71</v>
      </c>
      <c r="B130" s="6" t="s">
        <v>843</v>
      </c>
      <c r="C130" s="7" t="s">
        <v>842</v>
      </c>
      <c r="D130" s="28" t="s">
        <v>84</v>
      </c>
      <c r="E130" s="8" t="s">
        <v>85</v>
      </c>
      <c r="F130" s="10">
        <v>1</v>
      </c>
      <c r="G130" s="10">
        <v>2</v>
      </c>
      <c r="H130" s="10">
        <v>1</v>
      </c>
      <c r="I130" s="10">
        <v>2</v>
      </c>
      <c r="J130" s="10">
        <v>3</v>
      </c>
      <c r="K130" s="10">
        <v>1</v>
      </c>
      <c r="L130" s="10">
        <v>1</v>
      </c>
      <c r="M130" s="10">
        <v>1</v>
      </c>
      <c r="N130" s="10">
        <v>1</v>
      </c>
      <c r="O130" s="10">
        <v>1</v>
      </c>
      <c r="P130" s="10">
        <v>1</v>
      </c>
      <c r="Q130" s="10">
        <f t="shared" si="82"/>
        <v>2</v>
      </c>
      <c r="R130" s="10">
        <f t="shared" si="83"/>
        <v>1.25</v>
      </c>
      <c r="S130" s="10">
        <f t="shared" si="84"/>
        <v>1.25</v>
      </c>
      <c r="T130" s="10">
        <f t="shared" si="85"/>
        <v>2.3333333333333335</v>
      </c>
      <c r="U130" s="10">
        <f t="shared" si="86"/>
        <v>1</v>
      </c>
      <c r="V130" s="10">
        <f t="shared" si="87"/>
        <v>1.5</v>
      </c>
      <c r="W130" s="10">
        <f t="shared" si="88"/>
        <v>1.3333333333333333</v>
      </c>
      <c r="X130" s="21"/>
    </row>
    <row r="131" spans="1:24" s="22" customFormat="1" x14ac:dyDescent="0.3">
      <c r="A131" s="34" t="s">
        <v>71</v>
      </c>
      <c r="B131" s="6" t="s">
        <v>843</v>
      </c>
      <c r="C131" s="7" t="s">
        <v>842</v>
      </c>
      <c r="D131" s="28" t="s">
        <v>84</v>
      </c>
      <c r="E131" s="8" t="s">
        <v>517</v>
      </c>
      <c r="F131" s="10">
        <v>1</v>
      </c>
      <c r="G131" s="10">
        <v>2</v>
      </c>
      <c r="H131" s="10">
        <v>1</v>
      </c>
      <c r="I131" s="10">
        <v>2</v>
      </c>
      <c r="J131" s="10">
        <v>3</v>
      </c>
      <c r="K131" s="10">
        <v>1</v>
      </c>
      <c r="L131" s="10">
        <v>1</v>
      </c>
      <c r="M131" s="10">
        <v>3</v>
      </c>
      <c r="N131" s="10">
        <v>1</v>
      </c>
      <c r="O131" s="10">
        <v>1</v>
      </c>
      <c r="P131" s="10">
        <v>1</v>
      </c>
      <c r="Q131" s="10">
        <f t="shared" si="82"/>
        <v>2</v>
      </c>
      <c r="R131" s="10">
        <f t="shared" si="83"/>
        <v>1.25</v>
      </c>
      <c r="S131" s="10">
        <f t="shared" si="84"/>
        <v>1.25</v>
      </c>
      <c r="T131" s="10">
        <f t="shared" si="85"/>
        <v>2.3333333333333335</v>
      </c>
      <c r="U131" s="10">
        <f t="shared" si="86"/>
        <v>1</v>
      </c>
      <c r="V131" s="10">
        <f t="shared" si="87"/>
        <v>2.5</v>
      </c>
      <c r="W131" s="10">
        <f t="shared" si="88"/>
        <v>2</v>
      </c>
      <c r="X131" s="21"/>
    </row>
    <row r="132" spans="1:24" s="22" customFormat="1" x14ac:dyDescent="0.3">
      <c r="A132" s="34" t="s">
        <v>71</v>
      </c>
      <c r="B132" s="6" t="s">
        <v>843</v>
      </c>
      <c r="C132" s="7" t="s">
        <v>842</v>
      </c>
      <c r="D132" s="28" t="s">
        <v>84</v>
      </c>
      <c r="E132" s="8" t="s">
        <v>518</v>
      </c>
      <c r="F132" s="10">
        <v>1</v>
      </c>
      <c r="G132" s="10">
        <v>2</v>
      </c>
      <c r="H132" s="10">
        <v>1</v>
      </c>
      <c r="I132" s="10">
        <v>2</v>
      </c>
      <c r="J132" s="10">
        <v>3</v>
      </c>
      <c r="K132" s="10">
        <v>1</v>
      </c>
      <c r="L132" s="10">
        <v>1</v>
      </c>
      <c r="M132" s="10">
        <v>1</v>
      </c>
      <c r="N132" s="10">
        <v>1</v>
      </c>
      <c r="O132" s="10">
        <v>1</v>
      </c>
      <c r="P132" s="10">
        <v>1</v>
      </c>
      <c r="Q132" s="10">
        <f t="shared" si="82"/>
        <v>2</v>
      </c>
      <c r="R132" s="10">
        <f t="shared" si="83"/>
        <v>1.25</v>
      </c>
      <c r="S132" s="10">
        <f t="shared" si="84"/>
        <v>1.25</v>
      </c>
      <c r="T132" s="10">
        <f t="shared" si="85"/>
        <v>2.3333333333333335</v>
      </c>
      <c r="U132" s="10">
        <f t="shared" si="86"/>
        <v>1</v>
      </c>
      <c r="V132" s="10">
        <f t="shared" si="87"/>
        <v>1.5</v>
      </c>
      <c r="W132" s="10">
        <f t="shared" si="88"/>
        <v>1.3333333333333333</v>
      </c>
      <c r="X132" s="21"/>
    </row>
    <row r="133" spans="1:24" s="22" customFormat="1" x14ac:dyDescent="0.3">
      <c r="A133" s="34" t="s">
        <v>71</v>
      </c>
      <c r="B133" s="6" t="s">
        <v>843</v>
      </c>
      <c r="C133" s="7" t="s">
        <v>842</v>
      </c>
      <c r="D133" s="28" t="s">
        <v>86</v>
      </c>
      <c r="E133" s="8" t="s">
        <v>519</v>
      </c>
      <c r="F133" s="10">
        <v>1</v>
      </c>
      <c r="G133" s="10">
        <v>2</v>
      </c>
      <c r="H133" s="10">
        <v>1</v>
      </c>
      <c r="I133" s="10">
        <v>2</v>
      </c>
      <c r="J133" s="10">
        <v>3</v>
      </c>
      <c r="K133" s="10">
        <v>1</v>
      </c>
      <c r="L133" s="10">
        <v>1</v>
      </c>
      <c r="M133" s="10">
        <v>1</v>
      </c>
      <c r="N133" s="10">
        <v>1</v>
      </c>
      <c r="O133" s="10">
        <v>1</v>
      </c>
      <c r="P133" s="10">
        <v>1</v>
      </c>
      <c r="Q133" s="10">
        <f t="shared" si="82"/>
        <v>2</v>
      </c>
      <c r="R133" s="10">
        <f t="shared" si="83"/>
        <v>1.25</v>
      </c>
      <c r="S133" s="10">
        <f t="shared" si="84"/>
        <v>1.25</v>
      </c>
      <c r="T133" s="10">
        <f t="shared" si="85"/>
        <v>2.3333333333333335</v>
      </c>
      <c r="U133" s="10">
        <f t="shared" si="86"/>
        <v>1</v>
      </c>
      <c r="V133" s="10">
        <f t="shared" si="87"/>
        <v>1.5</v>
      </c>
      <c r="W133" s="10">
        <f t="shared" si="88"/>
        <v>1.3333333333333333</v>
      </c>
      <c r="X133" s="21"/>
    </row>
    <row r="134" spans="1:24" s="22" customFormat="1" x14ac:dyDescent="0.3">
      <c r="A134" s="34" t="s">
        <v>71</v>
      </c>
      <c r="B134" s="6" t="s">
        <v>843</v>
      </c>
      <c r="C134" s="7" t="s">
        <v>842</v>
      </c>
      <c r="D134" s="28" t="s">
        <v>86</v>
      </c>
      <c r="E134" s="8" t="s">
        <v>520</v>
      </c>
      <c r="F134" s="10">
        <v>1</v>
      </c>
      <c r="G134" s="10">
        <v>2</v>
      </c>
      <c r="H134" s="10">
        <v>1</v>
      </c>
      <c r="I134" s="10">
        <v>2</v>
      </c>
      <c r="J134" s="10">
        <v>3</v>
      </c>
      <c r="K134" s="10">
        <v>1</v>
      </c>
      <c r="L134" s="10">
        <v>1</v>
      </c>
      <c r="M134" s="10">
        <v>1</v>
      </c>
      <c r="N134" s="10">
        <v>1</v>
      </c>
      <c r="O134" s="10">
        <v>1</v>
      </c>
      <c r="P134" s="10">
        <v>1</v>
      </c>
      <c r="Q134" s="10">
        <f t="shared" si="82"/>
        <v>2</v>
      </c>
      <c r="R134" s="10">
        <f t="shared" si="83"/>
        <v>1.25</v>
      </c>
      <c r="S134" s="10">
        <f t="shared" si="84"/>
        <v>1.25</v>
      </c>
      <c r="T134" s="10">
        <f t="shared" si="85"/>
        <v>2.3333333333333335</v>
      </c>
      <c r="U134" s="10">
        <f t="shared" si="86"/>
        <v>1</v>
      </c>
      <c r="V134" s="10">
        <f t="shared" si="87"/>
        <v>1.5</v>
      </c>
      <c r="W134" s="10">
        <f t="shared" si="88"/>
        <v>1.3333333333333333</v>
      </c>
      <c r="X134" s="21"/>
    </row>
    <row r="135" spans="1:24" s="22" customFormat="1" x14ac:dyDescent="0.3">
      <c r="A135" s="34" t="s">
        <v>71</v>
      </c>
      <c r="B135" s="6" t="s">
        <v>843</v>
      </c>
      <c r="C135" s="7" t="s">
        <v>842</v>
      </c>
      <c r="D135" s="28" t="s">
        <v>86</v>
      </c>
      <c r="E135" s="8" t="s">
        <v>521</v>
      </c>
      <c r="F135" s="10">
        <v>1</v>
      </c>
      <c r="G135" s="10">
        <v>1</v>
      </c>
      <c r="H135" s="10">
        <v>1</v>
      </c>
      <c r="I135" s="10">
        <v>2</v>
      </c>
      <c r="J135" s="10">
        <v>3</v>
      </c>
      <c r="K135" s="10">
        <v>1</v>
      </c>
      <c r="L135" s="10">
        <v>1</v>
      </c>
      <c r="M135" s="10">
        <v>1</v>
      </c>
      <c r="N135" s="10">
        <v>1</v>
      </c>
      <c r="O135" s="10">
        <v>1</v>
      </c>
      <c r="P135" s="10">
        <v>2</v>
      </c>
      <c r="Q135" s="10">
        <f t="shared" si="82"/>
        <v>2</v>
      </c>
      <c r="R135" s="10">
        <f t="shared" si="83"/>
        <v>1.25</v>
      </c>
      <c r="S135" s="10">
        <f t="shared" si="84"/>
        <v>1.5</v>
      </c>
      <c r="T135" s="10">
        <f t="shared" si="85"/>
        <v>2</v>
      </c>
      <c r="U135" s="10">
        <f t="shared" si="86"/>
        <v>1.5</v>
      </c>
      <c r="V135" s="10">
        <f t="shared" si="87"/>
        <v>1.5</v>
      </c>
      <c r="W135" s="10">
        <f t="shared" si="88"/>
        <v>1.3333333333333333</v>
      </c>
      <c r="X135" s="21"/>
    </row>
    <row r="136" spans="1:24" s="22" customFormat="1" x14ac:dyDescent="0.3">
      <c r="A136" s="34" t="s">
        <v>71</v>
      </c>
      <c r="B136" s="6" t="s">
        <v>843</v>
      </c>
      <c r="C136" s="7" t="s">
        <v>842</v>
      </c>
      <c r="D136" s="28" t="s">
        <v>86</v>
      </c>
      <c r="E136" s="8" t="s">
        <v>87</v>
      </c>
      <c r="F136" s="10">
        <v>1</v>
      </c>
      <c r="G136" s="10">
        <v>1</v>
      </c>
      <c r="H136" s="10">
        <v>1</v>
      </c>
      <c r="I136" s="10">
        <v>2</v>
      </c>
      <c r="J136" s="10">
        <v>3</v>
      </c>
      <c r="K136" s="10">
        <v>1</v>
      </c>
      <c r="L136" s="10">
        <v>1</v>
      </c>
      <c r="M136" s="10">
        <v>1</v>
      </c>
      <c r="N136" s="10">
        <v>3</v>
      </c>
      <c r="O136" s="10">
        <v>1</v>
      </c>
      <c r="P136" s="10">
        <v>2</v>
      </c>
      <c r="Q136" s="10">
        <f t="shared" si="82"/>
        <v>3</v>
      </c>
      <c r="R136" s="10">
        <f t="shared" si="83"/>
        <v>1.25</v>
      </c>
      <c r="S136" s="10">
        <f t="shared" si="84"/>
        <v>1.5</v>
      </c>
      <c r="T136" s="10">
        <f t="shared" si="85"/>
        <v>2</v>
      </c>
      <c r="U136" s="10">
        <f t="shared" si="86"/>
        <v>2.5</v>
      </c>
      <c r="V136" s="10">
        <f t="shared" si="87"/>
        <v>1.5</v>
      </c>
      <c r="W136" s="10">
        <f t="shared" si="88"/>
        <v>1.3333333333333333</v>
      </c>
      <c r="X136" s="21"/>
    </row>
    <row r="137" spans="1:24" x14ac:dyDescent="0.3">
      <c r="A137" s="13" t="s">
        <v>71</v>
      </c>
      <c r="B137" s="14" t="s">
        <v>843</v>
      </c>
      <c r="C137" s="15" t="s">
        <v>842</v>
      </c>
      <c r="D137" s="17" t="s">
        <v>29</v>
      </c>
      <c r="E137" s="16" t="s">
        <v>23</v>
      </c>
      <c r="F137" s="40">
        <f>SUM(F126:F136)</f>
        <v>15</v>
      </c>
      <c r="G137" s="40">
        <f t="shared" ref="G137:W137" si="89">SUM(G126:G136)</f>
        <v>20</v>
      </c>
      <c r="H137" s="40">
        <f t="shared" si="89"/>
        <v>11</v>
      </c>
      <c r="I137" s="40">
        <f t="shared" si="89"/>
        <v>22</v>
      </c>
      <c r="J137" s="40">
        <f t="shared" si="89"/>
        <v>33</v>
      </c>
      <c r="K137" s="40">
        <f t="shared" si="89"/>
        <v>11</v>
      </c>
      <c r="L137" s="40">
        <f t="shared" si="89"/>
        <v>11</v>
      </c>
      <c r="M137" s="40">
        <f t="shared" si="89"/>
        <v>17</v>
      </c>
      <c r="N137" s="40">
        <f t="shared" si="89"/>
        <v>19</v>
      </c>
      <c r="O137" s="40">
        <f t="shared" si="89"/>
        <v>15</v>
      </c>
      <c r="P137" s="40">
        <f t="shared" si="89"/>
        <v>13</v>
      </c>
      <c r="Q137" s="40">
        <f t="shared" si="89"/>
        <v>26</v>
      </c>
      <c r="R137" s="40">
        <f t="shared" si="89"/>
        <v>14.75</v>
      </c>
      <c r="S137" s="40">
        <f t="shared" si="89"/>
        <v>16.25</v>
      </c>
      <c r="T137" s="40">
        <f t="shared" si="89"/>
        <v>25</v>
      </c>
      <c r="U137" s="40">
        <f t="shared" si="89"/>
        <v>16</v>
      </c>
      <c r="V137" s="40">
        <f t="shared" si="89"/>
        <v>19.5</v>
      </c>
      <c r="W137" s="40">
        <f t="shared" si="89"/>
        <v>16.666666666666668</v>
      </c>
      <c r="X137" s="19" t="s">
        <v>30</v>
      </c>
    </row>
    <row r="138" spans="1:24" x14ac:dyDescent="0.3">
      <c r="A138" s="13" t="s">
        <v>71</v>
      </c>
      <c r="B138" s="14" t="s">
        <v>843</v>
      </c>
      <c r="C138" s="15" t="s">
        <v>842</v>
      </c>
      <c r="D138" s="17" t="s">
        <v>29</v>
      </c>
      <c r="E138" s="16" t="s">
        <v>23</v>
      </c>
      <c r="F138" s="40">
        <f t="shared" ref="F138:W138" si="90">AVERAGE(F126:F136)</f>
        <v>1.3636363636363635</v>
      </c>
      <c r="G138" s="40">
        <f t="shared" si="90"/>
        <v>1.8181818181818181</v>
      </c>
      <c r="H138" s="40">
        <f t="shared" si="90"/>
        <v>1</v>
      </c>
      <c r="I138" s="40">
        <f t="shared" si="90"/>
        <v>2</v>
      </c>
      <c r="J138" s="40">
        <f t="shared" si="90"/>
        <v>3</v>
      </c>
      <c r="K138" s="40">
        <f t="shared" si="90"/>
        <v>1</v>
      </c>
      <c r="L138" s="40">
        <f t="shared" si="90"/>
        <v>1</v>
      </c>
      <c r="M138" s="40">
        <f t="shared" si="90"/>
        <v>1.5454545454545454</v>
      </c>
      <c r="N138" s="40">
        <f t="shared" si="90"/>
        <v>1.7272727272727273</v>
      </c>
      <c r="O138" s="40">
        <f t="shared" si="90"/>
        <v>1.3636363636363635</v>
      </c>
      <c r="P138" s="40">
        <f t="shared" si="90"/>
        <v>1.1818181818181819</v>
      </c>
      <c r="Q138" s="40">
        <f t="shared" si="90"/>
        <v>2.3636363636363638</v>
      </c>
      <c r="R138" s="40">
        <f t="shared" si="90"/>
        <v>1.3409090909090908</v>
      </c>
      <c r="S138" s="40">
        <f t="shared" si="90"/>
        <v>1.4772727272727273</v>
      </c>
      <c r="T138" s="40">
        <f t="shared" si="90"/>
        <v>2.2727272727272729</v>
      </c>
      <c r="U138" s="40">
        <f t="shared" si="90"/>
        <v>1.4545454545454546</v>
      </c>
      <c r="V138" s="40">
        <f t="shared" si="90"/>
        <v>1.7727272727272727</v>
      </c>
      <c r="W138" s="40">
        <f t="shared" si="90"/>
        <v>1.5151515151515154</v>
      </c>
      <c r="X138" s="19" t="s">
        <v>31</v>
      </c>
    </row>
    <row r="139" spans="1:24" x14ac:dyDescent="0.3">
      <c r="A139" s="13" t="s">
        <v>71</v>
      </c>
      <c r="B139" s="14" t="s">
        <v>843</v>
      </c>
      <c r="C139" s="15" t="s">
        <v>842</v>
      </c>
      <c r="D139" s="17" t="s">
        <v>29</v>
      </c>
      <c r="E139" s="16" t="s">
        <v>23</v>
      </c>
      <c r="F139" s="40">
        <f t="shared" ref="F139:W139" si="91">_xlfn.STDEV.P(F126:F136)</f>
        <v>0.48104569292083466</v>
      </c>
      <c r="G139" s="40">
        <f t="shared" si="91"/>
        <v>0.38569460791993504</v>
      </c>
      <c r="H139" s="40">
        <f t="shared" si="91"/>
        <v>0</v>
      </c>
      <c r="I139" s="40">
        <f t="shared" si="91"/>
        <v>0</v>
      </c>
      <c r="J139" s="40">
        <f t="shared" si="91"/>
        <v>0</v>
      </c>
      <c r="K139" s="40">
        <f t="shared" si="91"/>
        <v>0</v>
      </c>
      <c r="L139" s="40">
        <f t="shared" si="91"/>
        <v>0</v>
      </c>
      <c r="M139" s="40">
        <f t="shared" si="91"/>
        <v>0.89072354283024657</v>
      </c>
      <c r="N139" s="40">
        <f t="shared" si="91"/>
        <v>0.96209138584166931</v>
      </c>
      <c r="O139" s="40">
        <f t="shared" si="91"/>
        <v>0.48104569292083466</v>
      </c>
      <c r="P139" s="40">
        <f t="shared" si="91"/>
        <v>0.38569460791993504</v>
      </c>
      <c r="Q139" s="40">
        <f t="shared" si="91"/>
        <v>0.48104569292083466</v>
      </c>
      <c r="R139" s="40">
        <f t="shared" si="91"/>
        <v>0.12026142323020865</v>
      </c>
      <c r="S139" s="40">
        <f t="shared" si="91"/>
        <v>0.22498852128662875</v>
      </c>
      <c r="T139" s="40">
        <f t="shared" si="91"/>
        <v>0.12856486930664507</v>
      </c>
      <c r="U139" s="40">
        <f t="shared" si="91"/>
        <v>0.54165342217331747</v>
      </c>
      <c r="V139" s="40">
        <f t="shared" si="91"/>
        <v>0.44536177141512329</v>
      </c>
      <c r="W139" s="40">
        <f t="shared" si="91"/>
        <v>0.29690784761008165</v>
      </c>
      <c r="X139" s="19" t="s">
        <v>32</v>
      </c>
    </row>
    <row r="140" spans="1:24" s="22" customFormat="1" x14ac:dyDescent="0.3">
      <c r="A140" s="34" t="s">
        <v>71</v>
      </c>
      <c r="B140" s="6" t="s">
        <v>844</v>
      </c>
      <c r="C140" s="7" t="s">
        <v>842</v>
      </c>
      <c r="D140" s="28" t="s">
        <v>91</v>
      </c>
      <c r="E140" s="8" t="s">
        <v>92</v>
      </c>
      <c r="F140" s="10">
        <v>2</v>
      </c>
      <c r="G140" s="10">
        <v>2</v>
      </c>
      <c r="H140" s="10">
        <v>1</v>
      </c>
      <c r="I140" s="10">
        <v>2</v>
      </c>
      <c r="J140" s="10">
        <v>3</v>
      </c>
      <c r="K140" s="10">
        <v>1</v>
      </c>
      <c r="L140" s="10">
        <v>1</v>
      </c>
      <c r="M140" s="10">
        <v>1</v>
      </c>
      <c r="N140" s="10">
        <v>2</v>
      </c>
      <c r="O140" s="10">
        <v>2</v>
      </c>
      <c r="P140" s="10">
        <v>1</v>
      </c>
      <c r="Q140" s="10">
        <f>((J140+N140)/2)</f>
        <v>2.5</v>
      </c>
      <c r="R140" s="10">
        <f>((F140+G140+H140+P140)/4)</f>
        <v>1.5</v>
      </c>
      <c r="S140" s="10">
        <f>((F140+I140+O140+P140)/4)</f>
        <v>1.75</v>
      </c>
      <c r="T140" s="10">
        <f>((G140+I140+J140)/3)</f>
        <v>2.3333333333333335</v>
      </c>
      <c r="U140" s="10">
        <f>((N140+P140)/2)</f>
        <v>1.5</v>
      </c>
      <c r="V140" s="10">
        <f>((I140+M140)/2)</f>
        <v>1.5</v>
      </c>
      <c r="W140" s="10">
        <f>((H140+I140+M140)/3)</f>
        <v>1.3333333333333333</v>
      </c>
      <c r="X140" s="21"/>
    </row>
    <row r="141" spans="1:24" s="22" customFormat="1" x14ac:dyDescent="0.3">
      <c r="A141" s="34" t="s">
        <v>71</v>
      </c>
      <c r="B141" s="6" t="s">
        <v>844</v>
      </c>
      <c r="C141" s="7" t="s">
        <v>842</v>
      </c>
      <c r="D141" s="28" t="s">
        <v>91</v>
      </c>
      <c r="E141" s="8" t="s">
        <v>522</v>
      </c>
      <c r="F141" s="10">
        <v>2</v>
      </c>
      <c r="G141" s="10">
        <v>2</v>
      </c>
      <c r="H141" s="10">
        <v>1</v>
      </c>
      <c r="I141" s="10">
        <v>2</v>
      </c>
      <c r="J141" s="10">
        <v>3</v>
      </c>
      <c r="K141" s="10">
        <v>1</v>
      </c>
      <c r="L141" s="10">
        <v>1</v>
      </c>
      <c r="M141" s="10">
        <v>3</v>
      </c>
      <c r="N141" s="10">
        <v>2</v>
      </c>
      <c r="O141" s="10">
        <v>2</v>
      </c>
      <c r="P141" s="10">
        <v>1</v>
      </c>
      <c r="Q141" s="10">
        <f>((J141+N141)/2)</f>
        <v>2.5</v>
      </c>
      <c r="R141" s="10">
        <f>((F141+G141+H141+P141)/4)</f>
        <v>1.5</v>
      </c>
      <c r="S141" s="10">
        <f>((F141+I141+O141+P141)/4)</f>
        <v>1.75</v>
      </c>
      <c r="T141" s="10">
        <f>((G141+I141+J141)/3)</f>
        <v>2.3333333333333335</v>
      </c>
      <c r="U141" s="10">
        <f>((N141+P141)/2)</f>
        <v>1.5</v>
      </c>
      <c r="V141" s="10">
        <f>((I141+M141)/2)</f>
        <v>2.5</v>
      </c>
      <c r="W141" s="10">
        <f>((H141+I141+M141)/3)</f>
        <v>2</v>
      </c>
      <c r="X141" s="21"/>
    </row>
    <row r="142" spans="1:24" s="22" customFormat="1" x14ac:dyDescent="0.3">
      <c r="A142" s="34" t="s">
        <v>71</v>
      </c>
      <c r="B142" s="6" t="s">
        <v>844</v>
      </c>
      <c r="C142" s="7" t="s">
        <v>842</v>
      </c>
      <c r="D142" s="28" t="s">
        <v>91</v>
      </c>
      <c r="E142" s="8" t="s">
        <v>523</v>
      </c>
      <c r="F142" s="10">
        <v>2</v>
      </c>
      <c r="G142" s="10">
        <v>2</v>
      </c>
      <c r="H142" s="10">
        <v>1</v>
      </c>
      <c r="I142" s="10">
        <v>2</v>
      </c>
      <c r="J142" s="10">
        <v>3</v>
      </c>
      <c r="K142" s="10">
        <v>1</v>
      </c>
      <c r="L142" s="10">
        <v>1</v>
      </c>
      <c r="M142" s="10">
        <v>3</v>
      </c>
      <c r="N142" s="10">
        <v>2</v>
      </c>
      <c r="O142" s="10">
        <v>2</v>
      </c>
      <c r="P142" s="10">
        <v>1</v>
      </c>
      <c r="Q142" s="10">
        <f t="shared" ref="Q142:Q149" si="92">((J142+N142)/2)</f>
        <v>2.5</v>
      </c>
      <c r="R142" s="10">
        <f t="shared" ref="R142:R149" si="93">((F142+G142+H142+P142)/4)</f>
        <v>1.5</v>
      </c>
      <c r="S142" s="10">
        <f t="shared" ref="S142:S149" si="94">((F142+I142+O142+P142)/4)</f>
        <v>1.75</v>
      </c>
      <c r="T142" s="10">
        <f t="shared" ref="T142:T149" si="95">((G142+I142+J142)/3)</f>
        <v>2.3333333333333335</v>
      </c>
      <c r="U142" s="10">
        <f t="shared" ref="U142:U149" si="96">((N142+P142)/2)</f>
        <v>1.5</v>
      </c>
      <c r="V142" s="10">
        <f t="shared" ref="V142:V149" si="97">((I142+M142)/2)</f>
        <v>2.5</v>
      </c>
      <c r="W142" s="10">
        <f t="shared" ref="W142:W149" si="98">((H142+I142+M142)/3)</f>
        <v>2</v>
      </c>
      <c r="X142" s="21"/>
    </row>
    <row r="143" spans="1:24" s="22" customFormat="1" x14ac:dyDescent="0.3">
      <c r="A143" s="34" t="s">
        <v>71</v>
      </c>
      <c r="B143" s="6" t="s">
        <v>844</v>
      </c>
      <c r="C143" s="7" t="s">
        <v>842</v>
      </c>
      <c r="D143" s="28" t="s">
        <v>91</v>
      </c>
      <c r="E143" s="8" t="s">
        <v>524</v>
      </c>
      <c r="F143" s="10">
        <v>2</v>
      </c>
      <c r="G143" s="10">
        <v>2</v>
      </c>
      <c r="H143" s="10">
        <v>1</v>
      </c>
      <c r="I143" s="10">
        <v>2</v>
      </c>
      <c r="J143" s="10">
        <v>3</v>
      </c>
      <c r="K143" s="10">
        <v>1</v>
      </c>
      <c r="L143" s="10">
        <v>1</v>
      </c>
      <c r="M143" s="10">
        <v>1</v>
      </c>
      <c r="N143" s="10">
        <v>2</v>
      </c>
      <c r="O143" s="10">
        <v>2</v>
      </c>
      <c r="P143" s="10">
        <v>1</v>
      </c>
      <c r="Q143" s="10">
        <f t="shared" si="92"/>
        <v>2.5</v>
      </c>
      <c r="R143" s="10">
        <f t="shared" si="93"/>
        <v>1.5</v>
      </c>
      <c r="S143" s="10">
        <f t="shared" si="94"/>
        <v>1.75</v>
      </c>
      <c r="T143" s="10">
        <f t="shared" si="95"/>
        <v>2.3333333333333335</v>
      </c>
      <c r="U143" s="10">
        <f t="shared" si="96"/>
        <v>1.5</v>
      </c>
      <c r="V143" s="10">
        <f t="shared" si="97"/>
        <v>1.5</v>
      </c>
      <c r="W143" s="10">
        <f t="shared" si="98"/>
        <v>1.3333333333333333</v>
      </c>
      <c r="X143" s="21"/>
    </row>
    <row r="144" spans="1:24" s="22" customFormat="1" x14ac:dyDescent="0.3">
      <c r="A144" s="34" t="s">
        <v>71</v>
      </c>
      <c r="B144" s="6" t="s">
        <v>844</v>
      </c>
      <c r="C144" s="7" t="s">
        <v>842</v>
      </c>
      <c r="D144" s="28" t="s">
        <v>93</v>
      </c>
      <c r="E144" s="23" t="s">
        <v>94</v>
      </c>
      <c r="F144" s="10">
        <v>1</v>
      </c>
      <c r="G144" s="10">
        <v>2</v>
      </c>
      <c r="H144" s="10">
        <v>1</v>
      </c>
      <c r="I144" s="10">
        <v>2</v>
      </c>
      <c r="J144" s="10">
        <v>3</v>
      </c>
      <c r="K144" s="10">
        <v>1</v>
      </c>
      <c r="L144" s="10">
        <v>1</v>
      </c>
      <c r="M144" s="10">
        <v>1</v>
      </c>
      <c r="N144" s="10">
        <v>3</v>
      </c>
      <c r="O144" s="10">
        <v>1</v>
      </c>
      <c r="P144" s="10">
        <v>1</v>
      </c>
      <c r="Q144" s="10">
        <f t="shared" si="92"/>
        <v>3</v>
      </c>
      <c r="R144" s="10">
        <f t="shared" si="93"/>
        <v>1.25</v>
      </c>
      <c r="S144" s="10">
        <f t="shared" si="94"/>
        <v>1.25</v>
      </c>
      <c r="T144" s="10">
        <f t="shared" si="95"/>
        <v>2.3333333333333335</v>
      </c>
      <c r="U144" s="10">
        <f t="shared" si="96"/>
        <v>2</v>
      </c>
      <c r="V144" s="10">
        <f t="shared" si="97"/>
        <v>1.5</v>
      </c>
      <c r="W144" s="10">
        <f t="shared" si="98"/>
        <v>1.3333333333333333</v>
      </c>
      <c r="X144" s="21"/>
    </row>
    <row r="145" spans="1:24" s="22" customFormat="1" x14ac:dyDescent="0.3">
      <c r="A145" s="34" t="s">
        <v>71</v>
      </c>
      <c r="B145" s="6" t="s">
        <v>844</v>
      </c>
      <c r="C145" s="7" t="s">
        <v>842</v>
      </c>
      <c r="D145" s="28" t="s">
        <v>93</v>
      </c>
      <c r="E145" s="23" t="s">
        <v>525</v>
      </c>
      <c r="F145" s="10">
        <v>1</v>
      </c>
      <c r="G145" s="10">
        <v>1</v>
      </c>
      <c r="H145" s="10">
        <v>1</v>
      </c>
      <c r="I145" s="10">
        <v>1</v>
      </c>
      <c r="J145" s="10">
        <v>3</v>
      </c>
      <c r="K145" s="10">
        <v>1</v>
      </c>
      <c r="L145" s="10">
        <v>1</v>
      </c>
      <c r="M145" s="10">
        <v>1</v>
      </c>
      <c r="N145" s="10">
        <v>3</v>
      </c>
      <c r="O145" s="10">
        <v>1</v>
      </c>
      <c r="P145" s="10">
        <v>2</v>
      </c>
      <c r="Q145" s="10">
        <f t="shared" si="92"/>
        <v>3</v>
      </c>
      <c r="R145" s="10">
        <f t="shared" si="93"/>
        <v>1.25</v>
      </c>
      <c r="S145" s="10">
        <f t="shared" si="94"/>
        <v>1.25</v>
      </c>
      <c r="T145" s="10">
        <f t="shared" si="95"/>
        <v>1.6666666666666667</v>
      </c>
      <c r="U145" s="10">
        <f t="shared" si="96"/>
        <v>2.5</v>
      </c>
      <c r="V145" s="10">
        <f t="shared" si="97"/>
        <v>1</v>
      </c>
      <c r="W145" s="10">
        <f t="shared" si="98"/>
        <v>1</v>
      </c>
      <c r="X145" s="21"/>
    </row>
    <row r="146" spans="1:24" s="22" customFormat="1" x14ac:dyDescent="0.3">
      <c r="A146" s="34" t="s">
        <v>71</v>
      </c>
      <c r="B146" s="6" t="s">
        <v>844</v>
      </c>
      <c r="C146" s="7" t="s">
        <v>842</v>
      </c>
      <c r="D146" s="28" t="s">
        <v>93</v>
      </c>
      <c r="E146" s="23" t="s">
        <v>526</v>
      </c>
      <c r="F146" s="10">
        <v>2</v>
      </c>
      <c r="G146" s="10">
        <v>2</v>
      </c>
      <c r="H146" s="10">
        <v>1</v>
      </c>
      <c r="I146" s="10">
        <v>2</v>
      </c>
      <c r="J146" s="10">
        <v>3</v>
      </c>
      <c r="K146" s="10">
        <v>1</v>
      </c>
      <c r="L146" s="10">
        <v>1</v>
      </c>
      <c r="M146" s="10">
        <v>1</v>
      </c>
      <c r="N146" s="10">
        <v>2</v>
      </c>
      <c r="O146" s="10">
        <v>3</v>
      </c>
      <c r="P146" s="10">
        <v>1</v>
      </c>
      <c r="Q146" s="10">
        <f t="shared" si="92"/>
        <v>2.5</v>
      </c>
      <c r="R146" s="10">
        <f t="shared" si="93"/>
        <v>1.5</v>
      </c>
      <c r="S146" s="10">
        <f t="shared" si="94"/>
        <v>2</v>
      </c>
      <c r="T146" s="10">
        <f t="shared" si="95"/>
        <v>2.3333333333333335</v>
      </c>
      <c r="U146" s="10">
        <f t="shared" si="96"/>
        <v>1.5</v>
      </c>
      <c r="V146" s="10">
        <f t="shared" si="97"/>
        <v>1.5</v>
      </c>
      <c r="W146" s="10">
        <f t="shared" si="98"/>
        <v>1.3333333333333333</v>
      </c>
      <c r="X146" s="21"/>
    </row>
    <row r="147" spans="1:24" s="22" customFormat="1" x14ac:dyDescent="0.3">
      <c r="A147" s="34" t="s">
        <v>71</v>
      </c>
      <c r="B147" s="6" t="s">
        <v>844</v>
      </c>
      <c r="C147" s="7" t="s">
        <v>842</v>
      </c>
      <c r="D147" s="28" t="s">
        <v>93</v>
      </c>
      <c r="E147" s="23" t="s">
        <v>527</v>
      </c>
      <c r="F147" s="10">
        <v>2</v>
      </c>
      <c r="G147" s="10">
        <v>2</v>
      </c>
      <c r="H147" s="10">
        <v>1</v>
      </c>
      <c r="I147" s="10">
        <v>2</v>
      </c>
      <c r="J147" s="10">
        <v>3</v>
      </c>
      <c r="K147" s="10">
        <v>1</v>
      </c>
      <c r="L147" s="10">
        <v>1</v>
      </c>
      <c r="M147" s="10">
        <v>1</v>
      </c>
      <c r="N147" s="10">
        <v>2</v>
      </c>
      <c r="O147" s="10">
        <v>3</v>
      </c>
      <c r="P147" s="10">
        <v>1</v>
      </c>
      <c r="Q147" s="10">
        <f t="shared" si="92"/>
        <v>2.5</v>
      </c>
      <c r="R147" s="10">
        <f t="shared" si="93"/>
        <v>1.5</v>
      </c>
      <c r="S147" s="10">
        <f t="shared" si="94"/>
        <v>2</v>
      </c>
      <c r="T147" s="10">
        <f t="shared" si="95"/>
        <v>2.3333333333333335</v>
      </c>
      <c r="U147" s="10">
        <f t="shared" si="96"/>
        <v>1.5</v>
      </c>
      <c r="V147" s="10">
        <f t="shared" si="97"/>
        <v>1.5</v>
      </c>
      <c r="W147" s="10">
        <f t="shared" si="98"/>
        <v>1.3333333333333333</v>
      </c>
      <c r="X147" s="21"/>
    </row>
    <row r="148" spans="1:24" s="22" customFormat="1" x14ac:dyDescent="0.3">
      <c r="A148" s="34" t="s">
        <v>71</v>
      </c>
      <c r="B148" s="6" t="s">
        <v>844</v>
      </c>
      <c r="C148" s="7" t="s">
        <v>842</v>
      </c>
      <c r="D148" s="28" t="s">
        <v>95</v>
      </c>
      <c r="E148" s="49" t="s">
        <v>96</v>
      </c>
      <c r="F148" s="10">
        <v>1</v>
      </c>
      <c r="G148" s="10">
        <v>1</v>
      </c>
      <c r="H148" s="10">
        <v>1</v>
      </c>
      <c r="I148" s="10">
        <v>2</v>
      </c>
      <c r="J148" s="10">
        <v>1</v>
      </c>
      <c r="K148" s="10">
        <v>1</v>
      </c>
      <c r="L148" s="10">
        <v>2</v>
      </c>
      <c r="M148" s="10">
        <v>1</v>
      </c>
      <c r="N148" s="10">
        <v>2</v>
      </c>
      <c r="O148" s="10">
        <v>1</v>
      </c>
      <c r="P148" s="10">
        <v>2</v>
      </c>
      <c r="Q148" s="10">
        <f t="shared" si="92"/>
        <v>1.5</v>
      </c>
      <c r="R148" s="10">
        <f t="shared" si="93"/>
        <v>1.25</v>
      </c>
      <c r="S148" s="10">
        <f t="shared" si="94"/>
        <v>1.5</v>
      </c>
      <c r="T148" s="10">
        <f t="shared" si="95"/>
        <v>1.3333333333333333</v>
      </c>
      <c r="U148" s="10">
        <f t="shared" si="96"/>
        <v>2</v>
      </c>
      <c r="V148" s="10">
        <f t="shared" si="97"/>
        <v>1.5</v>
      </c>
      <c r="W148" s="10">
        <f t="shared" si="98"/>
        <v>1.3333333333333333</v>
      </c>
      <c r="X148" s="21"/>
    </row>
    <row r="149" spans="1:24" s="22" customFormat="1" x14ac:dyDescent="0.3">
      <c r="A149" s="34" t="s">
        <v>71</v>
      </c>
      <c r="B149" s="6" t="s">
        <v>844</v>
      </c>
      <c r="C149" s="7" t="s">
        <v>842</v>
      </c>
      <c r="D149" s="28" t="s">
        <v>95</v>
      </c>
      <c r="E149" s="49" t="s">
        <v>274</v>
      </c>
      <c r="F149" s="10">
        <v>1</v>
      </c>
      <c r="G149" s="10">
        <v>1</v>
      </c>
      <c r="H149" s="10">
        <v>1</v>
      </c>
      <c r="I149" s="10">
        <v>2</v>
      </c>
      <c r="J149" s="10">
        <v>1</v>
      </c>
      <c r="K149" s="10">
        <v>1</v>
      </c>
      <c r="L149" s="10">
        <v>3</v>
      </c>
      <c r="M149" s="10">
        <v>1</v>
      </c>
      <c r="N149" s="10">
        <v>2</v>
      </c>
      <c r="O149" s="10">
        <v>1</v>
      </c>
      <c r="P149" s="10">
        <v>2</v>
      </c>
      <c r="Q149" s="10">
        <f t="shared" si="92"/>
        <v>1.5</v>
      </c>
      <c r="R149" s="10">
        <f t="shared" si="93"/>
        <v>1.25</v>
      </c>
      <c r="S149" s="10">
        <f t="shared" si="94"/>
        <v>1.5</v>
      </c>
      <c r="T149" s="10">
        <f t="shared" si="95"/>
        <v>1.3333333333333333</v>
      </c>
      <c r="U149" s="10">
        <f t="shared" si="96"/>
        <v>2</v>
      </c>
      <c r="V149" s="10">
        <f t="shared" si="97"/>
        <v>1.5</v>
      </c>
      <c r="W149" s="10">
        <f t="shared" si="98"/>
        <v>1.3333333333333333</v>
      </c>
      <c r="X149" s="21"/>
    </row>
    <row r="150" spans="1:24" x14ac:dyDescent="0.3">
      <c r="A150" s="13" t="s">
        <v>71</v>
      </c>
      <c r="B150" s="14" t="s">
        <v>844</v>
      </c>
      <c r="C150" s="15" t="s">
        <v>842</v>
      </c>
      <c r="D150" s="17" t="s">
        <v>29</v>
      </c>
      <c r="E150" s="16" t="s">
        <v>23</v>
      </c>
      <c r="F150" s="40">
        <f>SUM(F140:F149)</f>
        <v>16</v>
      </c>
      <c r="G150" s="40">
        <f t="shared" ref="G150:W150" si="99">SUM(G140:G149)</f>
        <v>17</v>
      </c>
      <c r="H150" s="40">
        <f t="shared" si="99"/>
        <v>10</v>
      </c>
      <c r="I150" s="40">
        <f t="shared" si="99"/>
        <v>19</v>
      </c>
      <c r="J150" s="40">
        <f t="shared" si="99"/>
        <v>26</v>
      </c>
      <c r="K150" s="40">
        <f t="shared" si="99"/>
        <v>10</v>
      </c>
      <c r="L150" s="40">
        <f t="shared" si="99"/>
        <v>13</v>
      </c>
      <c r="M150" s="40">
        <f t="shared" si="99"/>
        <v>14</v>
      </c>
      <c r="N150" s="40">
        <f t="shared" si="99"/>
        <v>22</v>
      </c>
      <c r="O150" s="40">
        <f t="shared" si="99"/>
        <v>18</v>
      </c>
      <c r="P150" s="40">
        <f t="shared" si="99"/>
        <v>13</v>
      </c>
      <c r="Q150" s="40">
        <f t="shared" si="99"/>
        <v>24</v>
      </c>
      <c r="R150" s="40">
        <f t="shared" si="99"/>
        <v>14</v>
      </c>
      <c r="S150" s="40">
        <f t="shared" si="99"/>
        <v>16.5</v>
      </c>
      <c r="T150" s="40">
        <f t="shared" si="99"/>
        <v>20.666666666666664</v>
      </c>
      <c r="U150" s="40">
        <f t="shared" si="99"/>
        <v>17.5</v>
      </c>
      <c r="V150" s="40">
        <f t="shared" si="99"/>
        <v>16.5</v>
      </c>
      <c r="W150" s="40">
        <f t="shared" si="99"/>
        <v>14.333333333333336</v>
      </c>
      <c r="X150" s="19" t="s">
        <v>30</v>
      </c>
    </row>
    <row r="151" spans="1:24" x14ac:dyDescent="0.3">
      <c r="A151" s="13" t="s">
        <v>71</v>
      </c>
      <c r="B151" s="14" t="s">
        <v>844</v>
      </c>
      <c r="C151" s="15" t="s">
        <v>842</v>
      </c>
      <c r="D151" s="17" t="s">
        <v>29</v>
      </c>
      <c r="E151" s="16" t="s">
        <v>23</v>
      </c>
      <c r="F151" s="40">
        <f>AVERAGE(F140:F149)</f>
        <v>1.6</v>
      </c>
      <c r="G151" s="40">
        <f t="shared" ref="G151:W151" si="100">AVERAGE(G140:G149)</f>
        <v>1.7</v>
      </c>
      <c r="H151" s="40">
        <f t="shared" si="100"/>
        <v>1</v>
      </c>
      <c r="I151" s="40">
        <f t="shared" si="100"/>
        <v>1.9</v>
      </c>
      <c r="J151" s="40">
        <f t="shared" si="100"/>
        <v>2.6</v>
      </c>
      <c r="K151" s="40">
        <f t="shared" si="100"/>
        <v>1</v>
      </c>
      <c r="L151" s="40">
        <f t="shared" si="100"/>
        <v>1.3</v>
      </c>
      <c r="M151" s="40">
        <f t="shared" si="100"/>
        <v>1.4</v>
      </c>
      <c r="N151" s="40">
        <f t="shared" si="100"/>
        <v>2.2000000000000002</v>
      </c>
      <c r="O151" s="40">
        <f t="shared" si="100"/>
        <v>1.8</v>
      </c>
      <c r="P151" s="40">
        <f t="shared" si="100"/>
        <v>1.3</v>
      </c>
      <c r="Q151" s="40">
        <f t="shared" si="100"/>
        <v>2.4</v>
      </c>
      <c r="R151" s="40">
        <f t="shared" si="100"/>
        <v>1.4</v>
      </c>
      <c r="S151" s="40">
        <f t="shared" si="100"/>
        <v>1.65</v>
      </c>
      <c r="T151" s="40">
        <f t="shared" si="100"/>
        <v>2.0666666666666664</v>
      </c>
      <c r="U151" s="40">
        <f t="shared" si="100"/>
        <v>1.75</v>
      </c>
      <c r="V151" s="40">
        <f t="shared" si="100"/>
        <v>1.65</v>
      </c>
      <c r="W151" s="40">
        <f t="shared" si="100"/>
        <v>1.4333333333333336</v>
      </c>
      <c r="X151" s="19" t="s">
        <v>31</v>
      </c>
    </row>
    <row r="152" spans="1:24" x14ac:dyDescent="0.3">
      <c r="A152" s="13" t="s">
        <v>71</v>
      </c>
      <c r="B152" s="14" t="s">
        <v>844</v>
      </c>
      <c r="C152" s="15" t="s">
        <v>842</v>
      </c>
      <c r="D152" s="17" t="s">
        <v>29</v>
      </c>
      <c r="E152" s="16" t="s">
        <v>23</v>
      </c>
      <c r="F152" s="40">
        <f>_xlfn.STDEV.P(F140:F149)</f>
        <v>0.4898979485566356</v>
      </c>
      <c r="G152" s="40">
        <f t="shared" ref="G152:W152" si="101">_xlfn.STDEV.P(G140:G149)</f>
        <v>0.45825756949558399</v>
      </c>
      <c r="H152" s="40">
        <f t="shared" si="101"/>
        <v>0</v>
      </c>
      <c r="I152" s="40">
        <f t="shared" si="101"/>
        <v>0.3</v>
      </c>
      <c r="J152" s="40">
        <f t="shared" si="101"/>
        <v>0.8</v>
      </c>
      <c r="K152" s="40">
        <f t="shared" si="101"/>
        <v>0</v>
      </c>
      <c r="L152" s="40">
        <f t="shared" si="101"/>
        <v>0.6403124237432849</v>
      </c>
      <c r="M152" s="40">
        <f t="shared" si="101"/>
        <v>0.8</v>
      </c>
      <c r="N152" s="40">
        <f t="shared" si="101"/>
        <v>0.4</v>
      </c>
      <c r="O152" s="40">
        <f t="shared" si="101"/>
        <v>0.74833147735478833</v>
      </c>
      <c r="P152" s="40">
        <f t="shared" si="101"/>
        <v>0.45825756949558399</v>
      </c>
      <c r="Q152" s="40">
        <f t="shared" si="101"/>
        <v>0.4898979485566356</v>
      </c>
      <c r="R152" s="40">
        <f t="shared" si="101"/>
        <v>0.1224744871391589</v>
      </c>
      <c r="S152" s="40">
        <f t="shared" si="101"/>
        <v>0.25495097567963926</v>
      </c>
      <c r="T152" s="40">
        <f t="shared" si="101"/>
        <v>0.41633319989322837</v>
      </c>
      <c r="U152" s="40">
        <f t="shared" si="101"/>
        <v>0.33541019662496846</v>
      </c>
      <c r="V152" s="40">
        <f t="shared" si="101"/>
        <v>0.45</v>
      </c>
      <c r="W152" s="40">
        <f t="shared" si="101"/>
        <v>0.3</v>
      </c>
      <c r="X152" s="19" t="s">
        <v>32</v>
      </c>
    </row>
    <row r="153" spans="1:24" s="22" customFormat="1" x14ac:dyDescent="0.3">
      <c r="A153" s="34" t="s">
        <v>71</v>
      </c>
      <c r="B153" s="25" t="s">
        <v>41</v>
      </c>
      <c r="C153" s="7" t="s">
        <v>42</v>
      </c>
      <c r="D153" s="29" t="s">
        <v>97</v>
      </c>
      <c r="E153" s="26" t="s">
        <v>98</v>
      </c>
      <c r="F153" s="10">
        <v>1</v>
      </c>
      <c r="G153" s="10">
        <v>3</v>
      </c>
      <c r="H153" s="10">
        <v>1</v>
      </c>
      <c r="I153" s="10">
        <v>2</v>
      </c>
      <c r="J153" s="10">
        <v>3</v>
      </c>
      <c r="K153" s="10">
        <v>1</v>
      </c>
      <c r="L153" s="10">
        <v>1</v>
      </c>
      <c r="M153" s="10">
        <v>1</v>
      </c>
      <c r="N153" s="10">
        <v>1</v>
      </c>
      <c r="O153" s="10">
        <v>3</v>
      </c>
      <c r="P153" s="10">
        <v>1</v>
      </c>
      <c r="Q153" s="10">
        <f>((J153+N153)/2)</f>
        <v>2</v>
      </c>
      <c r="R153" s="10">
        <f>((F153+G153+H153+P153)/4)</f>
        <v>1.5</v>
      </c>
      <c r="S153" s="10">
        <f>((F153+I153+O153+P153)/4)</f>
        <v>1.75</v>
      </c>
      <c r="T153" s="10">
        <f>((G153+I153+J153)/3)</f>
        <v>2.6666666666666665</v>
      </c>
      <c r="U153" s="10">
        <f>((N153+P153)/2)</f>
        <v>1</v>
      </c>
      <c r="V153" s="10">
        <f>((I153+M153)/2)</f>
        <v>1.5</v>
      </c>
      <c r="W153" s="10">
        <f>((H153+I153+M153)/3)</f>
        <v>1.3333333333333333</v>
      </c>
      <c r="X153" s="21"/>
    </row>
    <row r="154" spans="1:24" s="22" customFormat="1" x14ac:dyDescent="0.3">
      <c r="A154" s="34" t="s">
        <v>71</v>
      </c>
      <c r="B154" s="25" t="s">
        <v>41</v>
      </c>
      <c r="C154" s="7" t="s">
        <v>42</v>
      </c>
      <c r="D154" s="29" t="s">
        <v>97</v>
      </c>
      <c r="E154" s="26" t="s">
        <v>528</v>
      </c>
      <c r="F154" s="10">
        <v>1</v>
      </c>
      <c r="G154" s="10">
        <v>2</v>
      </c>
      <c r="H154" s="10">
        <v>1</v>
      </c>
      <c r="I154" s="10">
        <v>2</v>
      </c>
      <c r="J154" s="10">
        <v>1</v>
      </c>
      <c r="K154" s="10">
        <v>1</v>
      </c>
      <c r="L154" s="10">
        <v>3</v>
      </c>
      <c r="M154" s="10">
        <v>1</v>
      </c>
      <c r="N154" s="10">
        <v>1</v>
      </c>
      <c r="O154" s="10">
        <v>3</v>
      </c>
      <c r="P154" s="10">
        <v>1</v>
      </c>
      <c r="Q154" s="10">
        <f t="shared" ref="Q154:Q161" si="102">((J154+N154)/2)</f>
        <v>1</v>
      </c>
      <c r="R154" s="10">
        <f t="shared" ref="R154:R161" si="103">((F154+G154+H154+P154)/4)</f>
        <v>1.25</v>
      </c>
      <c r="S154" s="10">
        <f t="shared" ref="S154:S161" si="104">((F154+I154+O154+P154)/4)</f>
        <v>1.75</v>
      </c>
      <c r="T154" s="10">
        <f t="shared" ref="T154:T161" si="105">((G154+I154+J154)/3)</f>
        <v>1.6666666666666667</v>
      </c>
      <c r="U154" s="10">
        <f t="shared" ref="U154:U161" si="106">((N154+P154)/2)</f>
        <v>1</v>
      </c>
      <c r="V154" s="10">
        <f t="shared" ref="V154:V161" si="107">((I154+M154)/2)</f>
        <v>1.5</v>
      </c>
      <c r="W154" s="10">
        <f t="shared" ref="W154:W161" si="108">((H154+I154+M154)/3)</f>
        <v>1.3333333333333333</v>
      </c>
      <c r="X154" s="21"/>
    </row>
    <row r="155" spans="1:24" s="22" customFormat="1" x14ac:dyDescent="0.3">
      <c r="A155" s="34" t="s">
        <v>71</v>
      </c>
      <c r="B155" s="25" t="s">
        <v>41</v>
      </c>
      <c r="C155" s="7" t="s">
        <v>42</v>
      </c>
      <c r="D155" s="29" t="s">
        <v>97</v>
      </c>
      <c r="E155" s="26" t="s">
        <v>529</v>
      </c>
      <c r="F155" s="10">
        <v>1</v>
      </c>
      <c r="G155" s="10">
        <v>2</v>
      </c>
      <c r="H155" s="10">
        <v>1</v>
      </c>
      <c r="I155" s="10">
        <v>2</v>
      </c>
      <c r="J155" s="10">
        <v>1</v>
      </c>
      <c r="K155" s="10">
        <v>1</v>
      </c>
      <c r="L155" s="10">
        <v>3</v>
      </c>
      <c r="M155" s="10">
        <v>1</v>
      </c>
      <c r="N155" s="10">
        <v>1</v>
      </c>
      <c r="O155" s="10">
        <v>3</v>
      </c>
      <c r="P155" s="10">
        <v>1</v>
      </c>
      <c r="Q155" s="10">
        <f t="shared" si="102"/>
        <v>1</v>
      </c>
      <c r="R155" s="10">
        <f t="shared" si="103"/>
        <v>1.25</v>
      </c>
      <c r="S155" s="10">
        <f t="shared" si="104"/>
        <v>1.75</v>
      </c>
      <c r="T155" s="10">
        <f t="shared" si="105"/>
        <v>1.6666666666666667</v>
      </c>
      <c r="U155" s="10">
        <f t="shared" si="106"/>
        <v>1</v>
      </c>
      <c r="V155" s="10">
        <f t="shared" si="107"/>
        <v>1.5</v>
      </c>
      <c r="W155" s="10">
        <f t="shared" si="108"/>
        <v>1.3333333333333333</v>
      </c>
      <c r="X155" s="21"/>
    </row>
    <row r="156" spans="1:24" s="22" customFormat="1" x14ac:dyDescent="0.3">
      <c r="A156" s="34" t="s">
        <v>71</v>
      </c>
      <c r="B156" s="25" t="s">
        <v>41</v>
      </c>
      <c r="C156" s="7" t="s">
        <v>42</v>
      </c>
      <c r="D156" s="29" t="s">
        <v>97</v>
      </c>
      <c r="E156" s="26" t="s">
        <v>530</v>
      </c>
      <c r="F156" s="10">
        <v>1</v>
      </c>
      <c r="G156" s="10">
        <v>2</v>
      </c>
      <c r="H156" s="10">
        <v>1</v>
      </c>
      <c r="I156" s="10">
        <v>1</v>
      </c>
      <c r="J156" s="10">
        <v>1</v>
      </c>
      <c r="K156" s="10">
        <v>1</v>
      </c>
      <c r="L156" s="10">
        <v>1</v>
      </c>
      <c r="M156" s="10">
        <v>1</v>
      </c>
      <c r="N156" s="10">
        <v>1</v>
      </c>
      <c r="O156" s="10">
        <v>2</v>
      </c>
      <c r="P156" s="10">
        <v>1</v>
      </c>
      <c r="Q156" s="10">
        <f t="shared" si="102"/>
        <v>1</v>
      </c>
      <c r="R156" s="10">
        <f t="shared" si="103"/>
        <v>1.25</v>
      </c>
      <c r="S156" s="10">
        <f t="shared" si="104"/>
        <v>1.25</v>
      </c>
      <c r="T156" s="10">
        <f t="shared" si="105"/>
        <v>1.3333333333333333</v>
      </c>
      <c r="U156" s="10">
        <f t="shared" si="106"/>
        <v>1</v>
      </c>
      <c r="V156" s="10">
        <f t="shared" si="107"/>
        <v>1</v>
      </c>
      <c r="W156" s="10">
        <f t="shared" si="108"/>
        <v>1</v>
      </c>
      <c r="X156" s="21"/>
    </row>
    <row r="157" spans="1:24" s="22" customFormat="1" x14ac:dyDescent="0.3">
      <c r="A157" s="34" t="s">
        <v>71</v>
      </c>
      <c r="B157" s="25" t="s">
        <v>41</v>
      </c>
      <c r="C157" s="7" t="s">
        <v>42</v>
      </c>
      <c r="D157" s="29" t="s">
        <v>97</v>
      </c>
      <c r="E157" s="26" t="s">
        <v>531</v>
      </c>
      <c r="F157" s="10">
        <v>1</v>
      </c>
      <c r="G157" s="10">
        <v>3</v>
      </c>
      <c r="H157" s="10">
        <v>2</v>
      </c>
      <c r="I157" s="10">
        <v>1</v>
      </c>
      <c r="J157" s="10">
        <v>3</v>
      </c>
      <c r="K157" s="10">
        <v>1</v>
      </c>
      <c r="L157" s="10">
        <v>1</v>
      </c>
      <c r="M157" s="10">
        <v>1</v>
      </c>
      <c r="N157" s="10">
        <v>1</v>
      </c>
      <c r="O157" s="10">
        <v>3</v>
      </c>
      <c r="P157" s="10">
        <v>2</v>
      </c>
      <c r="Q157" s="10">
        <f t="shared" si="102"/>
        <v>2</v>
      </c>
      <c r="R157" s="10">
        <f t="shared" si="103"/>
        <v>2</v>
      </c>
      <c r="S157" s="10">
        <f t="shared" si="104"/>
        <v>1.75</v>
      </c>
      <c r="T157" s="10">
        <f t="shared" si="105"/>
        <v>2.3333333333333335</v>
      </c>
      <c r="U157" s="10">
        <f t="shared" si="106"/>
        <v>1.5</v>
      </c>
      <c r="V157" s="10">
        <f t="shared" si="107"/>
        <v>1</v>
      </c>
      <c r="W157" s="10">
        <f t="shared" si="108"/>
        <v>1.3333333333333333</v>
      </c>
      <c r="X157" s="21"/>
    </row>
    <row r="158" spans="1:24" s="22" customFormat="1" x14ac:dyDescent="0.3">
      <c r="A158" s="34" t="s">
        <v>71</v>
      </c>
      <c r="B158" s="25" t="s">
        <v>41</v>
      </c>
      <c r="C158" s="7" t="s">
        <v>42</v>
      </c>
      <c r="D158" s="29" t="s">
        <v>97</v>
      </c>
      <c r="E158" s="26" t="s">
        <v>532</v>
      </c>
      <c r="F158" s="10">
        <v>1</v>
      </c>
      <c r="G158" s="10">
        <v>1</v>
      </c>
      <c r="H158" s="10">
        <v>1</v>
      </c>
      <c r="I158" s="10">
        <v>2</v>
      </c>
      <c r="J158" s="10">
        <v>1</v>
      </c>
      <c r="K158" s="10">
        <v>1</v>
      </c>
      <c r="L158" s="10">
        <v>1</v>
      </c>
      <c r="M158" s="10">
        <v>1</v>
      </c>
      <c r="N158" s="10">
        <v>1</v>
      </c>
      <c r="O158" s="10">
        <v>1</v>
      </c>
      <c r="P158" s="10">
        <v>2</v>
      </c>
      <c r="Q158" s="10">
        <f t="shared" si="102"/>
        <v>1</v>
      </c>
      <c r="R158" s="10">
        <f t="shared" si="103"/>
        <v>1.25</v>
      </c>
      <c r="S158" s="10">
        <f t="shared" si="104"/>
        <v>1.5</v>
      </c>
      <c r="T158" s="10">
        <f t="shared" si="105"/>
        <v>1.3333333333333333</v>
      </c>
      <c r="U158" s="10">
        <f t="shared" si="106"/>
        <v>1.5</v>
      </c>
      <c r="V158" s="10">
        <f t="shared" si="107"/>
        <v>1.5</v>
      </c>
      <c r="W158" s="10">
        <f t="shared" si="108"/>
        <v>1.3333333333333333</v>
      </c>
      <c r="X158" s="21"/>
    </row>
    <row r="159" spans="1:24" s="22" customFormat="1" x14ac:dyDescent="0.3">
      <c r="A159" s="34" t="s">
        <v>71</v>
      </c>
      <c r="B159" s="25" t="s">
        <v>41</v>
      </c>
      <c r="C159" s="7" t="s">
        <v>42</v>
      </c>
      <c r="D159" s="29" t="s">
        <v>97</v>
      </c>
      <c r="E159" s="26" t="s">
        <v>533</v>
      </c>
      <c r="F159" s="10">
        <v>1</v>
      </c>
      <c r="G159" s="10">
        <v>2</v>
      </c>
      <c r="H159" s="10">
        <v>1</v>
      </c>
      <c r="I159" s="10">
        <v>1</v>
      </c>
      <c r="J159" s="10">
        <v>1</v>
      </c>
      <c r="K159" s="10">
        <v>1</v>
      </c>
      <c r="L159" s="10">
        <v>1</v>
      </c>
      <c r="M159" s="10">
        <v>1</v>
      </c>
      <c r="N159" s="10">
        <v>1</v>
      </c>
      <c r="O159" s="10">
        <v>3</v>
      </c>
      <c r="P159" s="10">
        <v>1</v>
      </c>
      <c r="Q159" s="10">
        <f t="shared" si="102"/>
        <v>1</v>
      </c>
      <c r="R159" s="10">
        <f t="shared" si="103"/>
        <v>1.25</v>
      </c>
      <c r="S159" s="10">
        <f t="shared" si="104"/>
        <v>1.5</v>
      </c>
      <c r="T159" s="10">
        <f t="shared" si="105"/>
        <v>1.3333333333333333</v>
      </c>
      <c r="U159" s="10">
        <f t="shared" si="106"/>
        <v>1</v>
      </c>
      <c r="V159" s="10">
        <f t="shared" si="107"/>
        <v>1</v>
      </c>
      <c r="W159" s="10">
        <f t="shared" si="108"/>
        <v>1</v>
      </c>
      <c r="X159" s="21"/>
    </row>
    <row r="160" spans="1:24" s="22" customFormat="1" x14ac:dyDescent="0.3">
      <c r="A160" s="34" t="s">
        <v>71</v>
      </c>
      <c r="B160" s="25" t="s">
        <v>41</v>
      </c>
      <c r="C160" s="7" t="s">
        <v>42</v>
      </c>
      <c r="D160" s="29" t="s">
        <v>97</v>
      </c>
      <c r="E160" s="26" t="s">
        <v>534</v>
      </c>
      <c r="F160" s="10">
        <v>1</v>
      </c>
      <c r="G160" s="10">
        <v>2</v>
      </c>
      <c r="H160" s="10">
        <v>1</v>
      </c>
      <c r="I160" s="10">
        <v>1</v>
      </c>
      <c r="J160" s="10">
        <v>1</v>
      </c>
      <c r="K160" s="10">
        <v>1</v>
      </c>
      <c r="L160" s="10">
        <v>1</v>
      </c>
      <c r="M160" s="10">
        <v>1</v>
      </c>
      <c r="N160" s="10">
        <v>1</v>
      </c>
      <c r="O160" s="10">
        <v>3</v>
      </c>
      <c r="P160" s="10">
        <v>1</v>
      </c>
      <c r="Q160" s="10">
        <f t="shared" si="102"/>
        <v>1</v>
      </c>
      <c r="R160" s="10">
        <f t="shared" si="103"/>
        <v>1.25</v>
      </c>
      <c r="S160" s="10">
        <f t="shared" si="104"/>
        <v>1.5</v>
      </c>
      <c r="T160" s="10">
        <f t="shared" si="105"/>
        <v>1.3333333333333333</v>
      </c>
      <c r="U160" s="10">
        <f t="shared" si="106"/>
        <v>1</v>
      </c>
      <c r="V160" s="10">
        <f t="shared" si="107"/>
        <v>1</v>
      </c>
      <c r="W160" s="10">
        <f t="shared" si="108"/>
        <v>1</v>
      </c>
      <c r="X160" s="21"/>
    </row>
    <row r="161" spans="1:24" s="22" customFormat="1" x14ac:dyDescent="0.3">
      <c r="A161" s="34" t="s">
        <v>71</v>
      </c>
      <c r="B161" s="25" t="s">
        <v>41</v>
      </c>
      <c r="C161" s="7" t="s">
        <v>42</v>
      </c>
      <c r="D161" s="29" t="s">
        <v>97</v>
      </c>
      <c r="E161" s="26" t="s">
        <v>535</v>
      </c>
      <c r="F161" s="10">
        <v>1</v>
      </c>
      <c r="G161" s="10">
        <v>1</v>
      </c>
      <c r="H161" s="10">
        <v>1</v>
      </c>
      <c r="I161" s="10">
        <v>1</v>
      </c>
      <c r="J161" s="10">
        <v>1</v>
      </c>
      <c r="K161" s="10">
        <v>1</v>
      </c>
      <c r="L161" s="10">
        <v>1</v>
      </c>
      <c r="M161" s="10">
        <v>1</v>
      </c>
      <c r="N161" s="10">
        <v>1</v>
      </c>
      <c r="O161" s="10">
        <v>1</v>
      </c>
      <c r="P161" s="10">
        <v>1</v>
      </c>
      <c r="Q161" s="10">
        <f t="shared" si="102"/>
        <v>1</v>
      </c>
      <c r="R161" s="10">
        <f t="shared" si="103"/>
        <v>1</v>
      </c>
      <c r="S161" s="10">
        <f t="shared" si="104"/>
        <v>1</v>
      </c>
      <c r="T161" s="10">
        <f t="shared" si="105"/>
        <v>1</v>
      </c>
      <c r="U161" s="10">
        <f t="shared" si="106"/>
        <v>1</v>
      </c>
      <c r="V161" s="10">
        <f t="shared" si="107"/>
        <v>1</v>
      </c>
      <c r="W161" s="10">
        <f t="shared" si="108"/>
        <v>1</v>
      </c>
      <c r="X161" s="21"/>
    </row>
    <row r="162" spans="1:24" x14ac:dyDescent="0.3">
      <c r="A162" s="13" t="s">
        <v>71</v>
      </c>
      <c r="B162" s="14" t="s">
        <v>41</v>
      </c>
      <c r="C162" s="15" t="s">
        <v>42</v>
      </c>
      <c r="D162" s="17" t="s">
        <v>29</v>
      </c>
      <c r="E162" s="16" t="s">
        <v>23</v>
      </c>
      <c r="F162" s="40">
        <f t="shared" ref="F162:W162" si="109">SUM(F153:F161)</f>
        <v>9</v>
      </c>
      <c r="G162" s="40">
        <f t="shared" si="109"/>
        <v>18</v>
      </c>
      <c r="H162" s="40">
        <f t="shared" si="109"/>
        <v>10</v>
      </c>
      <c r="I162" s="40">
        <f t="shared" si="109"/>
        <v>13</v>
      </c>
      <c r="J162" s="40">
        <f t="shared" si="109"/>
        <v>13</v>
      </c>
      <c r="K162" s="40">
        <f t="shared" si="109"/>
        <v>9</v>
      </c>
      <c r="L162" s="40">
        <f t="shared" si="109"/>
        <v>13</v>
      </c>
      <c r="M162" s="40">
        <f t="shared" si="109"/>
        <v>9</v>
      </c>
      <c r="N162" s="40">
        <f t="shared" si="109"/>
        <v>9</v>
      </c>
      <c r="O162" s="40">
        <f t="shared" si="109"/>
        <v>22</v>
      </c>
      <c r="P162" s="40">
        <f t="shared" si="109"/>
        <v>11</v>
      </c>
      <c r="Q162" s="40">
        <f t="shared" si="109"/>
        <v>11</v>
      </c>
      <c r="R162" s="40">
        <f t="shared" si="109"/>
        <v>12</v>
      </c>
      <c r="S162" s="40">
        <f t="shared" si="109"/>
        <v>13.75</v>
      </c>
      <c r="T162" s="40">
        <f t="shared" si="109"/>
        <v>14.666666666666668</v>
      </c>
      <c r="U162" s="40">
        <f t="shared" si="109"/>
        <v>10</v>
      </c>
      <c r="V162" s="40">
        <f t="shared" si="109"/>
        <v>11</v>
      </c>
      <c r="W162" s="40">
        <f t="shared" si="109"/>
        <v>10.666666666666666</v>
      </c>
      <c r="X162" s="19" t="s">
        <v>30</v>
      </c>
    </row>
    <row r="163" spans="1:24" x14ac:dyDescent="0.3">
      <c r="A163" s="13" t="s">
        <v>71</v>
      </c>
      <c r="B163" s="14" t="s">
        <v>41</v>
      </c>
      <c r="C163" s="15" t="s">
        <v>42</v>
      </c>
      <c r="D163" s="17" t="s">
        <v>29</v>
      </c>
      <c r="E163" s="16" t="s">
        <v>23</v>
      </c>
      <c r="F163" s="40">
        <f t="shared" ref="F163:W163" si="110">AVERAGE(F153:F161)</f>
        <v>1</v>
      </c>
      <c r="G163" s="40">
        <f t="shared" si="110"/>
        <v>2</v>
      </c>
      <c r="H163" s="40">
        <f t="shared" si="110"/>
        <v>1.1111111111111112</v>
      </c>
      <c r="I163" s="40">
        <f t="shared" si="110"/>
        <v>1.4444444444444444</v>
      </c>
      <c r="J163" s="40">
        <f t="shared" si="110"/>
        <v>1.4444444444444444</v>
      </c>
      <c r="K163" s="40">
        <f t="shared" si="110"/>
        <v>1</v>
      </c>
      <c r="L163" s="40">
        <f t="shared" si="110"/>
        <v>1.4444444444444444</v>
      </c>
      <c r="M163" s="40">
        <f t="shared" si="110"/>
        <v>1</v>
      </c>
      <c r="N163" s="40">
        <f t="shared" si="110"/>
        <v>1</v>
      </c>
      <c r="O163" s="40">
        <f t="shared" si="110"/>
        <v>2.4444444444444446</v>
      </c>
      <c r="P163" s="40">
        <f t="shared" si="110"/>
        <v>1.2222222222222223</v>
      </c>
      <c r="Q163" s="40">
        <f t="shared" si="110"/>
        <v>1.2222222222222223</v>
      </c>
      <c r="R163" s="40">
        <f t="shared" si="110"/>
        <v>1.3333333333333333</v>
      </c>
      <c r="S163" s="40">
        <f t="shared" si="110"/>
        <v>1.5277777777777777</v>
      </c>
      <c r="T163" s="40">
        <f t="shared" si="110"/>
        <v>1.6296296296296298</v>
      </c>
      <c r="U163" s="40">
        <f t="shared" si="110"/>
        <v>1.1111111111111112</v>
      </c>
      <c r="V163" s="40">
        <f t="shared" si="110"/>
        <v>1.2222222222222223</v>
      </c>
      <c r="W163" s="40">
        <f t="shared" si="110"/>
        <v>1.1851851851851851</v>
      </c>
      <c r="X163" s="19" t="s">
        <v>31</v>
      </c>
    </row>
    <row r="164" spans="1:24" x14ac:dyDescent="0.3">
      <c r="A164" s="13" t="s">
        <v>71</v>
      </c>
      <c r="B164" s="14" t="s">
        <v>41</v>
      </c>
      <c r="C164" s="15" t="s">
        <v>42</v>
      </c>
      <c r="D164" s="17" t="s">
        <v>29</v>
      </c>
      <c r="E164" s="16" t="s">
        <v>23</v>
      </c>
      <c r="F164" s="40">
        <f>_xlfn.STDEV.P(F153:F161)</f>
        <v>0</v>
      </c>
      <c r="G164" s="40">
        <f t="shared" ref="G164:W164" si="111">_xlfn.STDEV.P(G153:G161)</f>
        <v>0.66666666666666663</v>
      </c>
      <c r="H164" s="40">
        <f t="shared" si="111"/>
        <v>0.31426968052735443</v>
      </c>
      <c r="I164" s="40">
        <f t="shared" si="111"/>
        <v>0.49690399499995325</v>
      </c>
      <c r="J164" s="40">
        <f t="shared" si="111"/>
        <v>0.8314794192830981</v>
      </c>
      <c r="K164" s="40">
        <f t="shared" si="111"/>
        <v>0</v>
      </c>
      <c r="L164" s="40">
        <f t="shared" si="111"/>
        <v>0.8314794192830981</v>
      </c>
      <c r="M164" s="40">
        <f t="shared" si="111"/>
        <v>0</v>
      </c>
      <c r="N164" s="40">
        <f t="shared" si="111"/>
        <v>0</v>
      </c>
      <c r="O164" s="40">
        <f t="shared" si="111"/>
        <v>0.8314794192830981</v>
      </c>
      <c r="P164" s="40">
        <f t="shared" si="111"/>
        <v>0.41573970964154905</v>
      </c>
      <c r="Q164" s="40">
        <f t="shared" si="111"/>
        <v>0.41573970964154905</v>
      </c>
      <c r="R164" s="40">
        <f t="shared" si="111"/>
        <v>0.26352313834736496</v>
      </c>
      <c r="S164" s="40">
        <f t="shared" si="111"/>
        <v>0.24845199749997662</v>
      </c>
      <c r="T164" s="40">
        <f t="shared" si="111"/>
        <v>0.50782626669637398</v>
      </c>
      <c r="U164" s="40">
        <f t="shared" si="111"/>
        <v>0.20786985482077452</v>
      </c>
      <c r="V164" s="40">
        <f t="shared" si="111"/>
        <v>0.24845199749997662</v>
      </c>
      <c r="W164" s="40">
        <f t="shared" si="111"/>
        <v>0.16563466499998467</v>
      </c>
      <c r="X164" s="19" t="s">
        <v>32</v>
      </c>
    </row>
    <row r="165" spans="1:24" x14ac:dyDescent="0.3">
      <c r="A165" s="34" t="s">
        <v>71</v>
      </c>
      <c r="B165" s="25" t="s">
        <v>99</v>
      </c>
      <c r="C165" s="7" t="s">
        <v>100</v>
      </c>
      <c r="D165" s="29" t="s">
        <v>101</v>
      </c>
      <c r="E165" s="26" t="s">
        <v>102</v>
      </c>
      <c r="F165" s="10">
        <v>1</v>
      </c>
      <c r="G165" s="10">
        <v>2</v>
      </c>
      <c r="H165" s="10">
        <v>1</v>
      </c>
      <c r="I165" s="10">
        <v>2</v>
      </c>
      <c r="J165" s="10">
        <v>3</v>
      </c>
      <c r="K165" s="10">
        <v>3</v>
      </c>
      <c r="L165" s="10">
        <v>2</v>
      </c>
      <c r="M165" s="10">
        <v>3</v>
      </c>
      <c r="N165" s="10">
        <v>1</v>
      </c>
      <c r="O165" s="10">
        <v>3</v>
      </c>
      <c r="P165" s="10">
        <v>1</v>
      </c>
      <c r="Q165" s="10">
        <f>((J165+N165)/2)</f>
        <v>2</v>
      </c>
      <c r="R165" s="10">
        <f>((F165+G165+H165+P165)/4)</f>
        <v>1.25</v>
      </c>
      <c r="S165" s="10">
        <f>((F165+I165+O165+P165)/4)</f>
        <v>1.75</v>
      </c>
      <c r="T165" s="10">
        <f>((G165+I165+J165)/3)</f>
        <v>2.3333333333333335</v>
      </c>
      <c r="U165" s="10">
        <f>((N165+P165)/2)</f>
        <v>1</v>
      </c>
      <c r="V165" s="10">
        <f>((I165+M165)/2)</f>
        <v>2.5</v>
      </c>
      <c r="W165" s="10">
        <f>((H165+I165+M165)/3)</f>
        <v>2</v>
      </c>
    </row>
    <row r="166" spans="1:24" x14ac:dyDescent="0.3">
      <c r="A166" s="34" t="s">
        <v>71</v>
      </c>
      <c r="B166" s="25" t="s">
        <v>99</v>
      </c>
      <c r="C166" s="7" t="s">
        <v>100</v>
      </c>
      <c r="D166" s="29" t="s">
        <v>103</v>
      </c>
      <c r="E166" s="26" t="s">
        <v>104</v>
      </c>
      <c r="F166" s="10">
        <v>1</v>
      </c>
      <c r="G166" s="10">
        <v>2</v>
      </c>
      <c r="H166" s="10">
        <v>1</v>
      </c>
      <c r="I166" s="10">
        <v>2</v>
      </c>
      <c r="J166" s="10">
        <v>3</v>
      </c>
      <c r="K166" s="10">
        <v>1</v>
      </c>
      <c r="L166" s="10">
        <v>1</v>
      </c>
      <c r="M166" s="10">
        <v>2</v>
      </c>
      <c r="N166" s="10">
        <v>1</v>
      </c>
      <c r="O166" s="10">
        <v>2</v>
      </c>
      <c r="P166" s="10">
        <v>1</v>
      </c>
      <c r="Q166" s="10">
        <f t="shared" ref="Q166:Q169" si="112">((J166+N166)/2)</f>
        <v>2</v>
      </c>
      <c r="R166" s="10">
        <f t="shared" ref="R166:R169" si="113">((F166+G166+H166+P166)/4)</f>
        <v>1.25</v>
      </c>
      <c r="S166" s="10">
        <f t="shared" ref="S166:S169" si="114">((F166+I166+O166+P166)/4)</f>
        <v>1.5</v>
      </c>
      <c r="T166" s="10">
        <f t="shared" ref="T166:T169" si="115">((G166+I166+J166)/3)</f>
        <v>2.3333333333333335</v>
      </c>
      <c r="U166" s="10">
        <f t="shared" ref="U166:U169" si="116">((N166+P166)/2)</f>
        <v>1</v>
      </c>
      <c r="V166" s="10">
        <f t="shared" ref="V166:V169" si="117">((I166+M166)/2)</f>
        <v>2</v>
      </c>
      <c r="W166" s="10">
        <f t="shared" ref="W166:W169" si="118">((H166+I166+M166)/3)</f>
        <v>1.6666666666666667</v>
      </c>
    </row>
    <row r="167" spans="1:24" x14ac:dyDescent="0.3">
      <c r="A167" s="34" t="s">
        <v>71</v>
      </c>
      <c r="B167" s="25" t="s">
        <v>99</v>
      </c>
      <c r="C167" s="7" t="s">
        <v>100</v>
      </c>
      <c r="D167" s="29" t="s">
        <v>105</v>
      </c>
      <c r="E167" s="26" t="s">
        <v>106</v>
      </c>
      <c r="F167" s="10">
        <v>1</v>
      </c>
      <c r="G167" s="10">
        <v>1</v>
      </c>
      <c r="H167" s="10">
        <v>1</v>
      </c>
      <c r="I167" s="10">
        <v>1</v>
      </c>
      <c r="J167" s="10">
        <v>3</v>
      </c>
      <c r="K167" s="10">
        <v>1</v>
      </c>
      <c r="L167" s="10">
        <v>1</v>
      </c>
      <c r="M167" s="10">
        <v>1</v>
      </c>
      <c r="N167" s="10">
        <v>1</v>
      </c>
      <c r="O167" s="10">
        <v>2</v>
      </c>
      <c r="P167" s="10">
        <v>2</v>
      </c>
      <c r="Q167" s="10">
        <f t="shared" si="112"/>
        <v>2</v>
      </c>
      <c r="R167" s="10">
        <f t="shared" si="113"/>
        <v>1.25</v>
      </c>
      <c r="S167" s="10">
        <f t="shared" si="114"/>
        <v>1.5</v>
      </c>
      <c r="T167" s="10">
        <f t="shared" si="115"/>
        <v>1.6666666666666667</v>
      </c>
      <c r="U167" s="10">
        <f t="shared" si="116"/>
        <v>1.5</v>
      </c>
      <c r="V167" s="10">
        <f t="shared" si="117"/>
        <v>1</v>
      </c>
      <c r="W167" s="10">
        <f t="shared" si="118"/>
        <v>1</v>
      </c>
    </row>
    <row r="168" spans="1:24" x14ac:dyDescent="0.3">
      <c r="A168" s="34" t="s">
        <v>71</v>
      </c>
      <c r="B168" s="25" t="s">
        <v>99</v>
      </c>
      <c r="C168" s="7" t="s">
        <v>100</v>
      </c>
      <c r="D168" s="29" t="s">
        <v>107</v>
      </c>
      <c r="E168" s="26" t="s">
        <v>108</v>
      </c>
      <c r="F168" s="10">
        <v>1</v>
      </c>
      <c r="G168" s="10">
        <v>3</v>
      </c>
      <c r="H168" s="10">
        <v>1</v>
      </c>
      <c r="I168" s="10">
        <v>2</v>
      </c>
      <c r="J168" s="10">
        <v>3</v>
      </c>
      <c r="K168" s="10">
        <v>1</v>
      </c>
      <c r="L168" s="10">
        <v>1</v>
      </c>
      <c r="M168" s="10">
        <v>1</v>
      </c>
      <c r="N168" s="10">
        <v>1</v>
      </c>
      <c r="O168" s="10">
        <v>3</v>
      </c>
      <c r="P168" s="10">
        <v>1</v>
      </c>
      <c r="Q168" s="10">
        <f t="shared" si="112"/>
        <v>2</v>
      </c>
      <c r="R168" s="10">
        <f t="shared" si="113"/>
        <v>1.5</v>
      </c>
      <c r="S168" s="10">
        <f t="shared" si="114"/>
        <v>1.75</v>
      </c>
      <c r="T168" s="10">
        <f t="shared" si="115"/>
        <v>2.6666666666666665</v>
      </c>
      <c r="U168" s="10">
        <f t="shared" si="116"/>
        <v>1</v>
      </c>
      <c r="V168" s="10">
        <f t="shared" si="117"/>
        <v>1.5</v>
      </c>
      <c r="W168" s="10">
        <f t="shared" si="118"/>
        <v>1.3333333333333333</v>
      </c>
    </row>
    <row r="169" spans="1:24" x14ac:dyDescent="0.3">
      <c r="A169" s="34" t="s">
        <v>71</v>
      </c>
      <c r="B169" s="25" t="s">
        <v>99</v>
      </c>
      <c r="C169" s="7" t="s">
        <v>100</v>
      </c>
      <c r="D169" s="29" t="s">
        <v>109</v>
      </c>
      <c r="E169" s="26" t="s">
        <v>110</v>
      </c>
      <c r="F169" s="10">
        <v>1</v>
      </c>
      <c r="G169" s="10">
        <v>1</v>
      </c>
      <c r="H169" s="10">
        <v>1</v>
      </c>
      <c r="I169" s="10">
        <v>1</v>
      </c>
      <c r="J169" s="10">
        <v>3</v>
      </c>
      <c r="K169" s="10">
        <v>1</v>
      </c>
      <c r="L169" s="10">
        <v>2</v>
      </c>
      <c r="M169" s="10">
        <v>1</v>
      </c>
      <c r="N169" s="10">
        <v>1</v>
      </c>
      <c r="O169" s="10">
        <v>3</v>
      </c>
      <c r="P169" s="10">
        <v>1</v>
      </c>
      <c r="Q169" s="10">
        <f t="shared" si="112"/>
        <v>2</v>
      </c>
      <c r="R169" s="10">
        <f t="shared" si="113"/>
        <v>1</v>
      </c>
      <c r="S169" s="10">
        <f t="shared" si="114"/>
        <v>1.5</v>
      </c>
      <c r="T169" s="10">
        <f t="shared" si="115"/>
        <v>1.6666666666666667</v>
      </c>
      <c r="U169" s="10">
        <f t="shared" si="116"/>
        <v>1</v>
      </c>
      <c r="V169" s="10">
        <f t="shared" si="117"/>
        <v>1</v>
      </c>
      <c r="W169" s="10">
        <f t="shared" si="118"/>
        <v>1</v>
      </c>
    </row>
    <row r="170" spans="1:24" x14ac:dyDescent="0.3">
      <c r="A170" s="13" t="s">
        <v>71</v>
      </c>
      <c r="B170" s="14" t="s">
        <v>99</v>
      </c>
      <c r="C170" s="15" t="s">
        <v>100</v>
      </c>
      <c r="D170" s="17" t="s">
        <v>29</v>
      </c>
      <c r="E170" s="16" t="s">
        <v>23</v>
      </c>
      <c r="F170" s="40">
        <f>SUM(F165:F169)</f>
        <v>5</v>
      </c>
      <c r="G170" s="40">
        <f t="shared" ref="G170:W170" si="119">SUM(G165:G169)</f>
        <v>9</v>
      </c>
      <c r="H170" s="40">
        <f t="shared" si="119"/>
        <v>5</v>
      </c>
      <c r="I170" s="40">
        <f t="shared" si="119"/>
        <v>8</v>
      </c>
      <c r="J170" s="40">
        <f t="shared" si="119"/>
        <v>15</v>
      </c>
      <c r="K170" s="40">
        <f t="shared" si="119"/>
        <v>7</v>
      </c>
      <c r="L170" s="40">
        <f t="shared" si="119"/>
        <v>7</v>
      </c>
      <c r="M170" s="40">
        <f t="shared" si="119"/>
        <v>8</v>
      </c>
      <c r="N170" s="40">
        <f t="shared" si="119"/>
        <v>5</v>
      </c>
      <c r="O170" s="40">
        <f t="shared" si="119"/>
        <v>13</v>
      </c>
      <c r="P170" s="40">
        <f t="shared" si="119"/>
        <v>6</v>
      </c>
      <c r="Q170" s="40">
        <f t="shared" si="119"/>
        <v>10</v>
      </c>
      <c r="R170" s="40">
        <f t="shared" si="119"/>
        <v>6.25</v>
      </c>
      <c r="S170" s="40">
        <f t="shared" si="119"/>
        <v>8</v>
      </c>
      <c r="T170" s="40">
        <f t="shared" si="119"/>
        <v>10.666666666666666</v>
      </c>
      <c r="U170" s="40">
        <f t="shared" si="119"/>
        <v>5.5</v>
      </c>
      <c r="V170" s="40">
        <f t="shared" si="119"/>
        <v>8</v>
      </c>
      <c r="W170" s="40">
        <f t="shared" si="119"/>
        <v>7</v>
      </c>
      <c r="X170" s="19" t="s">
        <v>30</v>
      </c>
    </row>
    <row r="171" spans="1:24" x14ac:dyDescent="0.3">
      <c r="A171" s="13" t="s">
        <v>71</v>
      </c>
      <c r="B171" s="14" t="s">
        <v>99</v>
      </c>
      <c r="C171" s="15" t="s">
        <v>100</v>
      </c>
      <c r="D171" s="17" t="s">
        <v>29</v>
      </c>
      <c r="E171" s="16" t="s">
        <v>23</v>
      </c>
      <c r="F171" s="40">
        <f>AVERAGE(F165:F169)</f>
        <v>1</v>
      </c>
      <c r="G171" s="40">
        <f t="shared" ref="G171:W171" si="120">AVERAGE(G165:G169)</f>
        <v>1.8</v>
      </c>
      <c r="H171" s="40">
        <f t="shared" si="120"/>
        <v>1</v>
      </c>
      <c r="I171" s="40">
        <f t="shared" si="120"/>
        <v>1.6</v>
      </c>
      <c r="J171" s="40">
        <f t="shared" si="120"/>
        <v>3</v>
      </c>
      <c r="K171" s="40">
        <f t="shared" si="120"/>
        <v>1.4</v>
      </c>
      <c r="L171" s="40">
        <f t="shared" si="120"/>
        <v>1.4</v>
      </c>
      <c r="M171" s="40">
        <f t="shared" si="120"/>
        <v>1.6</v>
      </c>
      <c r="N171" s="40">
        <f t="shared" si="120"/>
        <v>1</v>
      </c>
      <c r="O171" s="40">
        <f t="shared" si="120"/>
        <v>2.6</v>
      </c>
      <c r="P171" s="40">
        <f t="shared" si="120"/>
        <v>1.2</v>
      </c>
      <c r="Q171" s="40">
        <f t="shared" si="120"/>
        <v>2</v>
      </c>
      <c r="R171" s="40">
        <f t="shared" si="120"/>
        <v>1.25</v>
      </c>
      <c r="S171" s="40">
        <f t="shared" si="120"/>
        <v>1.6</v>
      </c>
      <c r="T171" s="40">
        <f t="shared" si="120"/>
        <v>2.1333333333333333</v>
      </c>
      <c r="U171" s="40">
        <f t="shared" si="120"/>
        <v>1.1000000000000001</v>
      </c>
      <c r="V171" s="40">
        <f t="shared" si="120"/>
        <v>1.6</v>
      </c>
      <c r="W171" s="40">
        <f t="shared" si="120"/>
        <v>1.4</v>
      </c>
      <c r="X171" s="19" t="s">
        <v>31</v>
      </c>
    </row>
    <row r="172" spans="1:24" x14ac:dyDescent="0.3">
      <c r="A172" s="13" t="s">
        <v>71</v>
      </c>
      <c r="B172" s="14" t="s">
        <v>99</v>
      </c>
      <c r="C172" s="15" t="s">
        <v>100</v>
      </c>
      <c r="D172" s="17" t="s">
        <v>29</v>
      </c>
      <c r="E172" s="16" t="s">
        <v>23</v>
      </c>
      <c r="F172" s="40">
        <f>_xlfn.STDEV.P(F165:F169)</f>
        <v>0</v>
      </c>
      <c r="G172" s="40">
        <f t="shared" ref="G172:W172" si="121">_xlfn.STDEV.P(G165:G169)</f>
        <v>0.74833147735478833</v>
      </c>
      <c r="H172" s="40">
        <f t="shared" si="121"/>
        <v>0</v>
      </c>
      <c r="I172" s="40">
        <f t="shared" si="121"/>
        <v>0.4898979485566356</v>
      </c>
      <c r="J172" s="40">
        <f t="shared" si="121"/>
        <v>0</v>
      </c>
      <c r="K172" s="40">
        <f t="shared" si="121"/>
        <v>0.8</v>
      </c>
      <c r="L172" s="40">
        <f t="shared" si="121"/>
        <v>0.4898979485566356</v>
      </c>
      <c r="M172" s="40">
        <f t="shared" si="121"/>
        <v>0.8</v>
      </c>
      <c r="N172" s="40">
        <f t="shared" si="121"/>
        <v>0</v>
      </c>
      <c r="O172" s="40">
        <f t="shared" si="121"/>
        <v>0.4898979485566356</v>
      </c>
      <c r="P172" s="40">
        <f t="shared" si="121"/>
        <v>0.4</v>
      </c>
      <c r="Q172" s="40">
        <f t="shared" si="121"/>
        <v>0</v>
      </c>
      <c r="R172" s="40">
        <f t="shared" si="121"/>
        <v>0.15811388300841897</v>
      </c>
      <c r="S172" s="40">
        <f t="shared" si="121"/>
        <v>0.12247448713915891</v>
      </c>
      <c r="T172" s="40">
        <f t="shared" si="121"/>
        <v>0.40000000000000069</v>
      </c>
      <c r="U172" s="40">
        <f t="shared" si="121"/>
        <v>0.2</v>
      </c>
      <c r="V172" s="40">
        <f t="shared" si="121"/>
        <v>0.5830951894845301</v>
      </c>
      <c r="W172" s="40">
        <f t="shared" si="121"/>
        <v>0.38873012632302045</v>
      </c>
      <c r="X172" s="19" t="s">
        <v>32</v>
      </c>
    </row>
    <row r="173" spans="1:24" s="22" customFormat="1" x14ac:dyDescent="0.3">
      <c r="A173" s="34" t="s">
        <v>71</v>
      </c>
      <c r="B173" s="6" t="s">
        <v>473</v>
      </c>
      <c r="C173" s="7" t="s">
        <v>42</v>
      </c>
      <c r="D173" s="29" t="s">
        <v>536</v>
      </c>
      <c r="E173" s="8" t="s">
        <v>537</v>
      </c>
      <c r="F173" s="10">
        <v>1</v>
      </c>
      <c r="G173" s="10">
        <v>2</v>
      </c>
      <c r="H173" s="10">
        <v>1</v>
      </c>
      <c r="I173" s="10">
        <v>1</v>
      </c>
      <c r="J173" s="10">
        <v>3</v>
      </c>
      <c r="K173" s="10">
        <v>1</v>
      </c>
      <c r="L173" s="10">
        <v>1</v>
      </c>
      <c r="M173" s="10">
        <v>1</v>
      </c>
      <c r="N173" s="10">
        <v>2</v>
      </c>
      <c r="O173" s="10">
        <v>2</v>
      </c>
      <c r="P173" s="10">
        <v>1</v>
      </c>
      <c r="Q173" s="48">
        <f>((J173+N173)/2)</f>
        <v>2.5</v>
      </c>
      <c r="R173" s="48">
        <f>((F173+G173+H173+P173)/4)</f>
        <v>1.25</v>
      </c>
      <c r="S173" s="48">
        <f>((F173+I173+O173+P173)/4)</f>
        <v>1.25</v>
      </c>
      <c r="T173" s="48">
        <f>((G173+I173+J173)/3)</f>
        <v>2</v>
      </c>
      <c r="U173" s="48">
        <f>((N173+P173)/2)</f>
        <v>1.5</v>
      </c>
      <c r="V173" s="48">
        <f>((I173+M173)/2)</f>
        <v>1</v>
      </c>
      <c r="W173" s="48">
        <f>((H173+I173+M173)/3)</f>
        <v>1</v>
      </c>
      <c r="X173" s="21"/>
    </row>
    <row r="174" spans="1:24" s="22" customFormat="1" x14ac:dyDescent="0.3">
      <c r="A174" s="34" t="s">
        <v>71</v>
      </c>
      <c r="B174" s="6" t="s">
        <v>473</v>
      </c>
      <c r="C174" s="7" t="s">
        <v>42</v>
      </c>
      <c r="D174" s="29" t="s">
        <v>536</v>
      </c>
      <c r="E174" s="26" t="s">
        <v>538</v>
      </c>
      <c r="F174" s="10">
        <v>1</v>
      </c>
      <c r="G174" s="10">
        <v>3</v>
      </c>
      <c r="H174" s="10">
        <v>1</v>
      </c>
      <c r="I174" s="10">
        <v>1</v>
      </c>
      <c r="J174" s="10">
        <v>3</v>
      </c>
      <c r="K174" s="10">
        <v>3</v>
      </c>
      <c r="L174" s="10">
        <v>3</v>
      </c>
      <c r="M174" s="10">
        <v>2</v>
      </c>
      <c r="N174" s="10">
        <v>2</v>
      </c>
      <c r="O174" s="10">
        <v>1</v>
      </c>
      <c r="P174" s="10">
        <v>1</v>
      </c>
      <c r="Q174" s="48">
        <f>((J174+N174)/2)</f>
        <v>2.5</v>
      </c>
      <c r="R174" s="48">
        <f>((F174+G174+H174+P174)/4)</f>
        <v>1.5</v>
      </c>
      <c r="S174" s="48">
        <f>((F174+I174+O174+P174)/4)</f>
        <v>1</v>
      </c>
      <c r="T174" s="48">
        <f>((G174+I174+J174)/3)</f>
        <v>2.3333333333333335</v>
      </c>
      <c r="U174" s="48">
        <f>((N174+P174)/2)</f>
        <v>1.5</v>
      </c>
      <c r="V174" s="48">
        <f>((I174+M174)/2)</f>
        <v>1.5</v>
      </c>
      <c r="W174" s="48">
        <f>((H174+I174+M174)/3)</f>
        <v>1.3333333333333333</v>
      </c>
      <c r="X174" s="21"/>
    </row>
    <row r="175" spans="1:24" s="22" customFormat="1" x14ac:dyDescent="0.3">
      <c r="A175" s="34" t="s">
        <v>71</v>
      </c>
      <c r="B175" s="6" t="s">
        <v>473</v>
      </c>
      <c r="C175" s="7" t="s">
        <v>42</v>
      </c>
      <c r="D175" s="29" t="s">
        <v>536</v>
      </c>
      <c r="E175" s="26" t="s">
        <v>539</v>
      </c>
      <c r="F175" s="10">
        <v>1</v>
      </c>
      <c r="G175" s="10">
        <v>3</v>
      </c>
      <c r="H175" s="10">
        <v>1</v>
      </c>
      <c r="I175" s="10">
        <v>1</v>
      </c>
      <c r="J175" s="10">
        <v>3</v>
      </c>
      <c r="K175" s="10">
        <v>3</v>
      </c>
      <c r="L175" s="10">
        <v>3</v>
      </c>
      <c r="M175" s="10">
        <v>2</v>
      </c>
      <c r="N175" s="10">
        <v>2</v>
      </c>
      <c r="O175" s="10">
        <v>1</v>
      </c>
      <c r="P175" s="10">
        <v>1</v>
      </c>
      <c r="Q175" s="48">
        <f>((J175+N175)/2)</f>
        <v>2.5</v>
      </c>
      <c r="R175" s="48">
        <f>((F175+G175+H175+P175)/4)</f>
        <v>1.5</v>
      </c>
      <c r="S175" s="48">
        <f>((F175+I175+O175+P175)/4)</f>
        <v>1</v>
      </c>
      <c r="T175" s="48">
        <f>((G175+I175+J175)/3)</f>
        <v>2.3333333333333335</v>
      </c>
      <c r="U175" s="48">
        <f>((N175+P175)/2)</f>
        <v>1.5</v>
      </c>
      <c r="V175" s="48">
        <f>((I175+M175)/2)</f>
        <v>1.5</v>
      </c>
      <c r="W175" s="48">
        <f>((H175+I175+M175)/3)</f>
        <v>1.3333333333333333</v>
      </c>
      <c r="X175" s="21"/>
    </row>
    <row r="176" spans="1:24" s="22" customFormat="1" x14ac:dyDescent="0.3">
      <c r="A176" s="34" t="s">
        <v>71</v>
      </c>
      <c r="B176" s="6" t="s">
        <v>473</v>
      </c>
      <c r="C176" s="7" t="s">
        <v>42</v>
      </c>
      <c r="D176" s="29" t="s">
        <v>536</v>
      </c>
      <c r="E176" s="26" t="s">
        <v>540</v>
      </c>
      <c r="F176" s="10">
        <v>1</v>
      </c>
      <c r="G176" s="10">
        <v>1</v>
      </c>
      <c r="H176" s="10">
        <v>1</v>
      </c>
      <c r="I176" s="10">
        <v>1</v>
      </c>
      <c r="J176" s="10">
        <v>1</v>
      </c>
      <c r="K176" s="10">
        <v>1</v>
      </c>
      <c r="L176" s="10">
        <v>1</v>
      </c>
      <c r="M176" s="10">
        <v>1</v>
      </c>
      <c r="N176" s="10">
        <v>2</v>
      </c>
      <c r="O176" s="10">
        <v>3</v>
      </c>
      <c r="P176" s="10">
        <v>1</v>
      </c>
      <c r="Q176" s="48">
        <f>((J176+N176)/2)</f>
        <v>1.5</v>
      </c>
      <c r="R176" s="48">
        <f>((F176+G176+H176+P176)/4)</f>
        <v>1</v>
      </c>
      <c r="S176" s="48">
        <f>((F176+I176+O176+P176)/4)</f>
        <v>1.5</v>
      </c>
      <c r="T176" s="48">
        <f>((G176+I176+J176)/3)</f>
        <v>1</v>
      </c>
      <c r="U176" s="48">
        <f>((N176+P176)/2)</f>
        <v>1.5</v>
      </c>
      <c r="V176" s="48">
        <f>((I176+M176)/2)</f>
        <v>1</v>
      </c>
      <c r="W176" s="48">
        <f>((H176+I176+M176)/3)</f>
        <v>1</v>
      </c>
      <c r="X176" s="21"/>
    </row>
    <row r="177" spans="1:24" x14ac:dyDescent="0.3">
      <c r="A177" s="13" t="s">
        <v>71</v>
      </c>
      <c r="B177" s="19" t="s">
        <v>473</v>
      </c>
      <c r="C177" s="15" t="s">
        <v>42</v>
      </c>
      <c r="D177" s="50" t="s">
        <v>29</v>
      </c>
      <c r="E177" s="37" t="s">
        <v>23</v>
      </c>
      <c r="F177" s="40">
        <f>SUM(F173:F176)</f>
        <v>4</v>
      </c>
      <c r="G177" s="40">
        <f t="shared" ref="G177:W177" si="122">SUM(G173:G176)</f>
        <v>9</v>
      </c>
      <c r="H177" s="40">
        <f t="shared" si="122"/>
        <v>4</v>
      </c>
      <c r="I177" s="40">
        <f t="shared" si="122"/>
        <v>4</v>
      </c>
      <c r="J177" s="40">
        <f t="shared" si="122"/>
        <v>10</v>
      </c>
      <c r="K177" s="40">
        <f t="shared" si="122"/>
        <v>8</v>
      </c>
      <c r="L177" s="40">
        <f t="shared" si="122"/>
        <v>8</v>
      </c>
      <c r="M177" s="40">
        <f t="shared" si="122"/>
        <v>6</v>
      </c>
      <c r="N177" s="40">
        <f t="shared" si="122"/>
        <v>8</v>
      </c>
      <c r="O177" s="40">
        <f t="shared" si="122"/>
        <v>7</v>
      </c>
      <c r="P177" s="40">
        <f t="shared" si="122"/>
        <v>4</v>
      </c>
      <c r="Q177" s="40">
        <f t="shared" si="122"/>
        <v>9</v>
      </c>
      <c r="R177" s="40">
        <f t="shared" si="122"/>
        <v>5.25</v>
      </c>
      <c r="S177" s="40">
        <f t="shared" si="122"/>
        <v>4.75</v>
      </c>
      <c r="T177" s="40">
        <f t="shared" si="122"/>
        <v>7.6666666666666679</v>
      </c>
      <c r="U177" s="40">
        <f t="shared" si="122"/>
        <v>6</v>
      </c>
      <c r="V177" s="40">
        <f t="shared" si="122"/>
        <v>5</v>
      </c>
      <c r="W177" s="40">
        <f t="shared" si="122"/>
        <v>4.6666666666666661</v>
      </c>
      <c r="X177" s="19" t="s">
        <v>30</v>
      </c>
    </row>
    <row r="178" spans="1:24" x14ac:dyDescent="0.3">
      <c r="A178" s="13" t="s">
        <v>71</v>
      </c>
      <c r="B178" s="19" t="s">
        <v>473</v>
      </c>
      <c r="C178" s="15" t="s">
        <v>42</v>
      </c>
      <c r="D178" s="50" t="s">
        <v>29</v>
      </c>
      <c r="E178" s="37" t="s">
        <v>23</v>
      </c>
      <c r="F178" s="40">
        <f>AVERAGE(F173:F176)</f>
        <v>1</v>
      </c>
      <c r="G178" s="40">
        <f t="shared" ref="G178:W178" si="123">AVERAGE(G173:G176)</f>
        <v>2.25</v>
      </c>
      <c r="H178" s="40">
        <f t="shared" si="123"/>
        <v>1</v>
      </c>
      <c r="I178" s="40">
        <f t="shared" si="123"/>
        <v>1</v>
      </c>
      <c r="J178" s="40">
        <f t="shared" si="123"/>
        <v>2.5</v>
      </c>
      <c r="K178" s="40">
        <f t="shared" si="123"/>
        <v>2</v>
      </c>
      <c r="L178" s="40">
        <f t="shared" si="123"/>
        <v>2</v>
      </c>
      <c r="M178" s="40">
        <f t="shared" si="123"/>
        <v>1.5</v>
      </c>
      <c r="N178" s="40">
        <f t="shared" si="123"/>
        <v>2</v>
      </c>
      <c r="O178" s="40">
        <f t="shared" si="123"/>
        <v>1.75</v>
      </c>
      <c r="P178" s="40">
        <f t="shared" si="123"/>
        <v>1</v>
      </c>
      <c r="Q178" s="40">
        <f t="shared" si="123"/>
        <v>2.25</v>
      </c>
      <c r="R178" s="40">
        <f t="shared" si="123"/>
        <v>1.3125</v>
      </c>
      <c r="S178" s="40">
        <f t="shared" si="123"/>
        <v>1.1875</v>
      </c>
      <c r="T178" s="40">
        <f t="shared" si="123"/>
        <v>1.916666666666667</v>
      </c>
      <c r="U178" s="40">
        <f t="shared" si="123"/>
        <v>1.5</v>
      </c>
      <c r="V178" s="40">
        <f t="shared" si="123"/>
        <v>1.25</v>
      </c>
      <c r="W178" s="40">
        <f t="shared" si="123"/>
        <v>1.1666666666666665</v>
      </c>
      <c r="X178" s="19" t="s">
        <v>31</v>
      </c>
    </row>
    <row r="179" spans="1:24" x14ac:dyDescent="0.3">
      <c r="A179" s="13" t="s">
        <v>71</v>
      </c>
      <c r="B179" s="19" t="s">
        <v>473</v>
      </c>
      <c r="C179" s="15" t="s">
        <v>42</v>
      </c>
      <c r="D179" s="50" t="s">
        <v>29</v>
      </c>
      <c r="E179" s="37" t="s">
        <v>23</v>
      </c>
      <c r="F179" s="40">
        <f>_xlfn.STDEV.P(F173:F176)</f>
        <v>0</v>
      </c>
      <c r="G179" s="40">
        <f t="shared" ref="G179:W179" si="124">_xlfn.STDEV.P(G173:G176)</f>
        <v>0.82915619758884995</v>
      </c>
      <c r="H179" s="40">
        <f t="shared" si="124"/>
        <v>0</v>
      </c>
      <c r="I179" s="40">
        <f t="shared" si="124"/>
        <v>0</v>
      </c>
      <c r="J179" s="40">
        <f t="shared" si="124"/>
        <v>0.8660254037844386</v>
      </c>
      <c r="K179" s="40">
        <f t="shared" si="124"/>
        <v>1</v>
      </c>
      <c r="L179" s="40">
        <f t="shared" si="124"/>
        <v>1</v>
      </c>
      <c r="M179" s="40">
        <f t="shared" si="124"/>
        <v>0.5</v>
      </c>
      <c r="N179" s="40">
        <f t="shared" si="124"/>
        <v>0</v>
      </c>
      <c r="O179" s="40">
        <f t="shared" si="124"/>
        <v>0.82915619758884995</v>
      </c>
      <c r="P179" s="40">
        <f t="shared" si="124"/>
        <v>0</v>
      </c>
      <c r="Q179" s="40">
        <f t="shared" si="124"/>
        <v>0.4330127018922193</v>
      </c>
      <c r="R179" s="40">
        <f t="shared" si="124"/>
        <v>0.20728904939721249</v>
      </c>
      <c r="S179" s="40">
        <f t="shared" si="124"/>
        <v>0.20728904939721249</v>
      </c>
      <c r="T179" s="40">
        <f t="shared" si="124"/>
        <v>0.54645321035850014</v>
      </c>
      <c r="U179" s="40">
        <f t="shared" si="124"/>
        <v>0</v>
      </c>
      <c r="V179" s="40">
        <f t="shared" si="124"/>
        <v>0.25</v>
      </c>
      <c r="W179" s="40">
        <f t="shared" si="124"/>
        <v>0.16666666666666771</v>
      </c>
      <c r="X179" s="19" t="s">
        <v>32</v>
      </c>
    </row>
    <row r="180" spans="1:24" s="22" customFormat="1" x14ac:dyDescent="0.3">
      <c r="A180" s="34" t="s">
        <v>71</v>
      </c>
      <c r="B180" s="6" t="s">
        <v>113</v>
      </c>
      <c r="C180" s="7" t="s">
        <v>100</v>
      </c>
      <c r="D180" s="29" t="s">
        <v>114</v>
      </c>
      <c r="E180" s="26" t="s">
        <v>115</v>
      </c>
      <c r="F180" s="10">
        <v>1</v>
      </c>
      <c r="G180" s="10">
        <v>2</v>
      </c>
      <c r="H180" s="10">
        <v>1</v>
      </c>
      <c r="I180" s="10">
        <v>1</v>
      </c>
      <c r="J180" s="10">
        <v>3</v>
      </c>
      <c r="K180" s="10">
        <v>1</v>
      </c>
      <c r="L180" s="10">
        <v>1</v>
      </c>
      <c r="M180" s="10">
        <v>1</v>
      </c>
      <c r="N180" s="10">
        <v>2</v>
      </c>
      <c r="O180" s="10">
        <v>3</v>
      </c>
      <c r="P180" s="10">
        <v>3</v>
      </c>
      <c r="Q180" s="48">
        <f>((J180+N180)/2)</f>
        <v>2.5</v>
      </c>
      <c r="R180" s="48">
        <f>((F180+G180+H180+P180)/4)</f>
        <v>1.75</v>
      </c>
      <c r="S180" s="48">
        <f>((F180+I180+O180+P180)/4)</f>
        <v>2</v>
      </c>
      <c r="T180" s="48">
        <f>((G180+I180+J180)/3)</f>
        <v>2</v>
      </c>
      <c r="U180" s="48">
        <f>((N180+P180)/2)</f>
        <v>2.5</v>
      </c>
      <c r="V180" s="48">
        <f>((I180+M180)/2)</f>
        <v>1</v>
      </c>
      <c r="W180" s="48">
        <f>((H180+I180+M180)/3)</f>
        <v>1</v>
      </c>
      <c r="X180" s="21"/>
    </row>
    <row r="181" spans="1:24" s="22" customFormat="1" x14ac:dyDescent="0.3">
      <c r="A181" s="34" t="s">
        <v>71</v>
      </c>
      <c r="B181" s="6" t="s">
        <v>113</v>
      </c>
      <c r="C181" s="7" t="s">
        <v>100</v>
      </c>
      <c r="D181" s="29" t="s">
        <v>116</v>
      </c>
      <c r="E181" s="26" t="s">
        <v>117</v>
      </c>
      <c r="F181" s="10">
        <v>1</v>
      </c>
      <c r="G181" s="10">
        <v>2</v>
      </c>
      <c r="H181" s="10">
        <v>1</v>
      </c>
      <c r="I181" s="10">
        <v>2</v>
      </c>
      <c r="J181" s="10">
        <v>3</v>
      </c>
      <c r="K181" s="10">
        <v>1</v>
      </c>
      <c r="L181" s="10">
        <v>1</v>
      </c>
      <c r="M181" s="10">
        <v>1</v>
      </c>
      <c r="N181" s="10">
        <v>2</v>
      </c>
      <c r="O181" s="10">
        <v>3</v>
      </c>
      <c r="P181" s="10">
        <v>3</v>
      </c>
      <c r="Q181" s="48">
        <f>((J181+N181)/2)</f>
        <v>2.5</v>
      </c>
      <c r="R181" s="48">
        <f>((F181+G181+H181+P181)/4)</f>
        <v>1.75</v>
      </c>
      <c r="S181" s="48">
        <f>((F181+I181+O181+P181)/4)</f>
        <v>2.25</v>
      </c>
      <c r="T181" s="48">
        <f>((G181+I181+J181)/3)</f>
        <v>2.3333333333333335</v>
      </c>
      <c r="U181" s="48">
        <f>((N181+P181)/2)</f>
        <v>2.5</v>
      </c>
      <c r="V181" s="48">
        <f>((I181+M181)/2)</f>
        <v>1.5</v>
      </c>
      <c r="W181" s="48">
        <f>((H181+I181+M181)/3)</f>
        <v>1.3333333333333333</v>
      </c>
      <c r="X181" s="21"/>
    </row>
    <row r="182" spans="1:24" s="22" customFormat="1" x14ac:dyDescent="0.3">
      <c r="A182" s="34" t="s">
        <v>71</v>
      </c>
      <c r="B182" s="6" t="s">
        <v>113</v>
      </c>
      <c r="C182" s="7" t="s">
        <v>100</v>
      </c>
      <c r="D182" s="29" t="s">
        <v>118</v>
      </c>
      <c r="E182" s="26" t="s">
        <v>119</v>
      </c>
      <c r="F182" s="10">
        <v>1</v>
      </c>
      <c r="G182" s="10">
        <v>2</v>
      </c>
      <c r="H182" s="10">
        <v>1</v>
      </c>
      <c r="I182" s="10">
        <v>2</v>
      </c>
      <c r="J182" s="10">
        <v>1</v>
      </c>
      <c r="K182" s="10">
        <v>1</v>
      </c>
      <c r="L182" s="10">
        <v>1</v>
      </c>
      <c r="M182" s="10">
        <v>1</v>
      </c>
      <c r="N182" s="10">
        <v>2</v>
      </c>
      <c r="O182" s="10">
        <v>3</v>
      </c>
      <c r="P182" s="10">
        <v>3</v>
      </c>
      <c r="Q182" s="48">
        <f>((J182+N182)/2)</f>
        <v>1.5</v>
      </c>
      <c r="R182" s="48">
        <f>((F182+G182+H182+P182)/4)</f>
        <v>1.75</v>
      </c>
      <c r="S182" s="48">
        <f>((F182+I182+O182+P182)/4)</f>
        <v>2.25</v>
      </c>
      <c r="T182" s="48">
        <f>((G182+I182+J182)/3)</f>
        <v>1.6666666666666667</v>
      </c>
      <c r="U182" s="48">
        <f>((N182+P182)/2)</f>
        <v>2.5</v>
      </c>
      <c r="V182" s="48">
        <f>((I182+M182)/2)</f>
        <v>1.5</v>
      </c>
      <c r="W182" s="48">
        <f>((H182+I182+M182)/3)</f>
        <v>1.3333333333333333</v>
      </c>
      <c r="X182" s="21"/>
    </row>
    <row r="183" spans="1:24" s="22" customFormat="1" x14ac:dyDescent="0.3">
      <c r="A183" s="34" t="s">
        <v>71</v>
      </c>
      <c r="B183" s="6" t="s">
        <v>113</v>
      </c>
      <c r="C183" s="7" t="s">
        <v>100</v>
      </c>
      <c r="D183" s="29" t="s">
        <v>120</v>
      </c>
      <c r="E183" s="26" t="s">
        <v>121</v>
      </c>
      <c r="F183" s="10">
        <v>1</v>
      </c>
      <c r="G183" s="10">
        <v>2</v>
      </c>
      <c r="H183" s="10">
        <v>1</v>
      </c>
      <c r="I183" s="10">
        <v>1</v>
      </c>
      <c r="J183" s="10">
        <v>1</v>
      </c>
      <c r="K183" s="10">
        <v>1</v>
      </c>
      <c r="L183" s="10">
        <v>1</v>
      </c>
      <c r="M183" s="10">
        <v>1</v>
      </c>
      <c r="N183" s="10">
        <v>2</v>
      </c>
      <c r="O183" s="10">
        <v>3</v>
      </c>
      <c r="P183" s="10">
        <v>3</v>
      </c>
      <c r="Q183" s="48">
        <f>((J183+N183)/2)</f>
        <v>1.5</v>
      </c>
      <c r="R183" s="48">
        <f>((F183+G183+H183+P183)/4)</f>
        <v>1.75</v>
      </c>
      <c r="S183" s="48">
        <f>((F183+I183+O183+P183)/4)</f>
        <v>2</v>
      </c>
      <c r="T183" s="48">
        <f>((G183+I183+J183)/3)</f>
        <v>1.3333333333333333</v>
      </c>
      <c r="U183" s="48">
        <f>((N183+P183)/2)</f>
        <v>2.5</v>
      </c>
      <c r="V183" s="48">
        <f>((I183+M183)/2)</f>
        <v>1</v>
      </c>
      <c r="W183" s="48">
        <f>((H183+I183+M183)/3)</f>
        <v>1</v>
      </c>
      <c r="X183" s="21"/>
    </row>
    <row r="184" spans="1:24" x14ac:dyDescent="0.3">
      <c r="A184" s="13" t="s">
        <v>71</v>
      </c>
      <c r="B184" s="14" t="s">
        <v>113</v>
      </c>
      <c r="C184" s="15" t="s">
        <v>100</v>
      </c>
      <c r="D184" s="17" t="s">
        <v>29</v>
      </c>
      <c r="E184" s="16" t="s">
        <v>23</v>
      </c>
      <c r="F184" s="40">
        <f>SUM(F180:F183)</f>
        <v>4</v>
      </c>
      <c r="G184" s="40">
        <f t="shared" ref="G184:W184" si="125">SUM(G180:G183)</f>
        <v>8</v>
      </c>
      <c r="H184" s="40">
        <f t="shared" si="125"/>
        <v>4</v>
      </c>
      <c r="I184" s="40">
        <f t="shared" si="125"/>
        <v>6</v>
      </c>
      <c r="J184" s="40">
        <f t="shared" si="125"/>
        <v>8</v>
      </c>
      <c r="K184" s="40">
        <f t="shared" si="125"/>
        <v>4</v>
      </c>
      <c r="L184" s="40">
        <f t="shared" si="125"/>
        <v>4</v>
      </c>
      <c r="M184" s="40">
        <f t="shared" si="125"/>
        <v>4</v>
      </c>
      <c r="N184" s="40">
        <f t="shared" si="125"/>
        <v>8</v>
      </c>
      <c r="O184" s="40">
        <f t="shared" si="125"/>
        <v>12</v>
      </c>
      <c r="P184" s="40">
        <f t="shared" si="125"/>
        <v>12</v>
      </c>
      <c r="Q184" s="40">
        <f t="shared" si="125"/>
        <v>8</v>
      </c>
      <c r="R184" s="40">
        <f t="shared" si="125"/>
        <v>7</v>
      </c>
      <c r="S184" s="40">
        <f t="shared" si="125"/>
        <v>8.5</v>
      </c>
      <c r="T184" s="40">
        <f t="shared" si="125"/>
        <v>7.3333333333333339</v>
      </c>
      <c r="U184" s="40">
        <f t="shared" si="125"/>
        <v>10</v>
      </c>
      <c r="V184" s="40">
        <f t="shared" si="125"/>
        <v>5</v>
      </c>
      <c r="W184" s="40">
        <f t="shared" si="125"/>
        <v>4.6666666666666661</v>
      </c>
      <c r="X184" s="19" t="s">
        <v>30</v>
      </c>
    </row>
    <row r="185" spans="1:24" x14ac:dyDescent="0.3">
      <c r="A185" s="13" t="s">
        <v>71</v>
      </c>
      <c r="B185" s="14" t="s">
        <v>113</v>
      </c>
      <c r="C185" s="15" t="s">
        <v>100</v>
      </c>
      <c r="D185" s="17" t="s">
        <v>29</v>
      </c>
      <c r="E185" s="16" t="s">
        <v>23</v>
      </c>
      <c r="F185" s="40">
        <f>AVERAGE(F180:F183)</f>
        <v>1</v>
      </c>
      <c r="G185" s="40">
        <f t="shared" ref="G185:W185" si="126">AVERAGE(G180:G183)</f>
        <v>2</v>
      </c>
      <c r="H185" s="40">
        <f t="shared" si="126"/>
        <v>1</v>
      </c>
      <c r="I185" s="40">
        <f t="shared" si="126"/>
        <v>1.5</v>
      </c>
      <c r="J185" s="40">
        <f t="shared" si="126"/>
        <v>2</v>
      </c>
      <c r="K185" s="40">
        <f t="shared" si="126"/>
        <v>1</v>
      </c>
      <c r="L185" s="40">
        <f t="shared" si="126"/>
        <v>1</v>
      </c>
      <c r="M185" s="40">
        <f t="shared" si="126"/>
        <v>1</v>
      </c>
      <c r="N185" s="40">
        <f t="shared" si="126"/>
        <v>2</v>
      </c>
      <c r="O185" s="40">
        <f t="shared" si="126"/>
        <v>3</v>
      </c>
      <c r="P185" s="40">
        <f t="shared" si="126"/>
        <v>3</v>
      </c>
      <c r="Q185" s="40">
        <f t="shared" si="126"/>
        <v>2</v>
      </c>
      <c r="R185" s="40">
        <f t="shared" si="126"/>
        <v>1.75</v>
      </c>
      <c r="S185" s="40">
        <f t="shared" si="126"/>
        <v>2.125</v>
      </c>
      <c r="T185" s="40">
        <f t="shared" si="126"/>
        <v>1.8333333333333335</v>
      </c>
      <c r="U185" s="40">
        <f t="shared" si="126"/>
        <v>2.5</v>
      </c>
      <c r="V185" s="40">
        <f t="shared" si="126"/>
        <v>1.25</v>
      </c>
      <c r="W185" s="40">
        <f t="shared" si="126"/>
        <v>1.1666666666666665</v>
      </c>
      <c r="X185" s="19" t="s">
        <v>31</v>
      </c>
    </row>
    <row r="186" spans="1:24" x14ac:dyDescent="0.3">
      <c r="A186" s="13" t="s">
        <v>71</v>
      </c>
      <c r="B186" s="14" t="s">
        <v>113</v>
      </c>
      <c r="C186" s="15" t="s">
        <v>100</v>
      </c>
      <c r="D186" s="17" t="s">
        <v>29</v>
      </c>
      <c r="E186" s="16" t="s">
        <v>23</v>
      </c>
      <c r="F186" s="40">
        <f>_xlfn.STDEV.P(F180:F183)</f>
        <v>0</v>
      </c>
      <c r="G186" s="40">
        <f t="shared" ref="G186:W186" si="127">_xlfn.STDEV.P(G180:G183)</f>
        <v>0</v>
      </c>
      <c r="H186" s="40">
        <f t="shared" si="127"/>
        <v>0</v>
      </c>
      <c r="I186" s="40">
        <f t="shared" si="127"/>
        <v>0.5</v>
      </c>
      <c r="J186" s="40">
        <f t="shared" si="127"/>
        <v>1</v>
      </c>
      <c r="K186" s="40">
        <f t="shared" si="127"/>
        <v>0</v>
      </c>
      <c r="L186" s="40">
        <f t="shared" si="127"/>
        <v>0</v>
      </c>
      <c r="M186" s="40">
        <f t="shared" si="127"/>
        <v>0</v>
      </c>
      <c r="N186" s="40">
        <f t="shared" si="127"/>
        <v>0</v>
      </c>
      <c r="O186" s="40">
        <f t="shared" si="127"/>
        <v>0</v>
      </c>
      <c r="P186" s="40">
        <f t="shared" si="127"/>
        <v>0</v>
      </c>
      <c r="Q186" s="40">
        <f t="shared" si="127"/>
        <v>0.5</v>
      </c>
      <c r="R186" s="40">
        <f t="shared" si="127"/>
        <v>0</v>
      </c>
      <c r="S186" s="40">
        <f t="shared" si="127"/>
        <v>0.125</v>
      </c>
      <c r="T186" s="40">
        <f t="shared" si="127"/>
        <v>0.3726779962499655</v>
      </c>
      <c r="U186" s="40">
        <f t="shared" si="127"/>
        <v>0</v>
      </c>
      <c r="V186" s="40">
        <f t="shared" si="127"/>
        <v>0.25</v>
      </c>
      <c r="W186" s="40">
        <f t="shared" si="127"/>
        <v>0.16666666666666771</v>
      </c>
      <c r="X186" s="19" t="s">
        <v>32</v>
      </c>
    </row>
    <row r="187" spans="1:24" s="22" customFormat="1" x14ac:dyDescent="0.3">
      <c r="A187" s="34" t="s">
        <v>71</v>
      </c>
      <c r="B187" s="6" t="s">
        <v>845</v>
      </c>
      <c r="C187" s="7" t="s">
        <v>842</v>
      </c>
      <c r="D187" s="28" t="s">
        <v>169</v>
      </c>
      <c r="E187" s="8" t="s">
        <v>170</v>
      </c>
      <c r="F187" s="48">
        <v>2</v>
      </c>
      <c r="G187" s="48">
        <v>2</v>
      </c>
      <c r="H187" s="10">
        <v>1</v>
      </c>
      <c r="I187" s="48">
        <v>2</v>
      </c>
      <c r="J187" s="48">
        <v>3</v>
      </c>
      <c r="K187" s="10">
        <v>1</v>
      </c>
      <c r="L187" s="48">
        <v>1</v>
      </c>
      <c r="M187" s="48">
        <v>1</v>
      </c>
      <c r="N187" s="48">
        <v>3</v>
      </c>
      <c r="O187" s="48">
        <v>2</v>
      </c>
      <c r="P187" s="48">
        <v>1</v>
      </c>
      <c r="Q187" s="48">
        <f>((J187+N187)/2)</f>
        <v>3</v>
      </c>
      <c r="R187" s="48">
        <f>((F187+G187+H187+P187)/4)</f>
        <v>1.5</v>
      </c>
      <c r="S187" s="48">
        <f>((F187+I187+O187+P187)/4)</f>
        <v>1.75</v>
      </c>
      <c r="T187" s="48">
        <f>((G187+I187+J187)/3)</f>
        <v>2.3333333333333335</v>
      </c>
      <c r="U187" s="48">
        <f>((N187+P187)/2)</f>
        <v>2</v>
      </c>
      <c r="V187" s="48">
        <f>((I187+M187)/2)</f>
        <v>1.5</v>
      </c>
      <c r="W187" s="48">
        <f>((H187+I187+M187)/3)</f>
        <v>1.3333333333333333</v>
      </c>
      <c r="X187" s="21"/>
    </row>
    <row r="188" spans="1:24" s="22" customFormat="1" x14ac:dyDescent="0.3">
      <c r="A188" s="34" t="s">
        <v>71</v>
      </c>
      <c r="B188" s="6" t="s">
        <v>845</v>
      </c>
      <c r="C188" s="7" t="s">
        <v>842</v>
      </c>
      <c r="D188" s="28" t="s">
        <v>169</v>
      </c>
      <c r="E188" s="8" t="s">
        <v>541</v>
      </c>
      <c r="F188" s="48">
        <v>2</v>
      </c>
      <c r="G188" s="48">
        <v>2</v>
      </c>
      <c r="H188" s="10">
        <v>1</v>
      </c>
      <c r="I188" s="48">
        <v>2</v>
      </c>
      <c r="J188" s="48">
        <v>3</v>
      </c>
      <c r="K188" s="10">
        <v>1</v>
      </c>
      <c r="L188" s="48">
        <v>1</v>
      </c>
      <c r="M188" s="48">
        <v>3</v>
      </c>
      <c r="N188" s="48">
        <v>3</v>
      </c>
      <c r="O188" s="48">
        <v>2</v>
      </c>
      <c r="P188" s="48">
        <v>1</v>
      </c>
      <c r="Q188" s="48">
        <f t="shared" ref="Q188:Q195" si="128">((J188+N188)/2)</f>
        <v>3</v>
      </c>
      <c r="R188" s="48">
        <f t="shared" ref="R188:R195" si="129">((F188+G188+H188+P188)/4)</f>
        <v>1.5</v>
      </c>
      <c r="S188" s="48">
        <f t="shared" ref="S188:S195" si="130">((F188+I188+O188+P188)/4)</f>
        <v>1.75</v>
      </c>
      <c r="T188" s="48">
        <f t="shared" ref="T188:T195" si="131">((G188+I188+J188)/3)</f>
        <v>2.3333333333333335</v>
      </c>
      <c r="U188" s="48">
        <f t="shared" ref="U188:U195" si="132">((N188+P188)/2)</f>
        <v>2</v>
      </c>
      <c r="V188" s="48">
        <f t="shared" ref="V188:V195" si="133">((I188+M188)/2)</f>
        <v>2.5</v>
      </c>
      <c r="W188" s="48">
        <f t="shared" ref="W188:W195" si="134">((H188+I188+M188)/3)</f>
        <v>2</v>
      </c>
      <c r="X188" s="21"/>
    </row>
    <row r="189" spans="1:24" s="22" customFormat="1" x14ac:dyDescent="0.3">
      <c r="A189" s="34" t="s">
        <v>71</v>
      </c>
      <c r="B189" s="6" t="s">
        <v>845</v>
      </c>
      <c r="C189" s="7" t="s">
        <v>842</v>
      </c>
      <c r="D189" s="28" t="s">
        <v>169</v>
      </c>
      <c r="E189" s="8" t="s">
        <v>542</v>
      </c>
      <c r="F189" s="48">
        <v>2</v>
      </c>
      <c r="G189" s="48">
        <v>2</v>
      </c>
      <c r="H189" s="10">
        <v>1</v>
      </c>
      <c r="I189" s="48">
        <v>2</v>
      </c>
      <c r="J189" s="48">
        <v>3</v>
      </c>
      <c r="K189" s="10">
        <v>1</v>
      </c>
      <c r="L189" s="48">
        <v>1</v>
      </c>
      <c r="M189" s="48">
        <v>3</v>
      </c>
      <c r="N189" s="48">
        <v>3</v>
      </c>
      <c r="O189" s="48">
        <v>2</v>
      </c>
      <c r="P189" s="48">
        <v>1</v>
      </c>
      <c r="Q189" s="48">
        <f t="shared" si="128"/>
        <v>3</v>
      </c>
      <c r="R189" s="48">
        <f t="shared" si="129"/>
        <v>1.5</v>
      </c>
      <c r="S189" s="48">
        <f t="shared" si="130"/>
        <v>1.75</v>
      </c>
      <c r="T189" s="48">
        <f t="shared" si="131"/>
        <v>2.3333333333333335</v>
      </c>
      <c r="U189" s="48">
        <f t="shared" si="132"/>
        <v>2</v>
      </c>
      <c r="V189" s="48">
        <f t="shared" si="133"/>
        <v>2.5</v>
      </c>
      <c r="W189" s="48">
        <f t="shared" si="134"/>
        <v>2</v>
      </c>
      <c r="X189" s="21"/>
    </row>
    <row r="190" spans="1:24" s="22" customFormat="1" x14ac:dyDescent="0.3">
      <c r="A190" s="34" t="s">
        <v>71</v>
      </c>
      <c r="B190" s="6" t="s">
        <v>845</v>
      </c>
      <c r="C190" s="7" t="s">
        <v>842</v>
      </c>
      <c r="D190" s="28" t="s">
        <v>169</v>
      </c>
      <c r="E190" s="8" t="s">
        <v>543</v>
      </c>
      <c r="F190" s="48">
        <v>2</v>
      </c>
      <c r="G190" s="48">
        <v>2</v>
      </c>
      <c r="H190" s="10">
        <v>1</v>
      </c>
      <c r="I190" s="48">
        <v>2</v>
      </c>
      <c r="J190" s="48">
        <v>3</v>
      </c>
      <c r="K190" s="10">
        <v>1</v>
      </c>
      <c r="L190" s="48">
        <v>1</v>
      </c>
      <c r="M190" s="48">
        <v>1</v>
      </c>
      <c r="N190" s="48">
        <v>3</v>
      </c>
      <c r="O190" s="48">
        <v>2</v>
      </c>
      <c r="P190" s="48">
        <v>1</v>
      </c>
      <c r="Q190" s="48">
        <f t="shared" si="128"/>
        <v>3</v>
      </c>
      <c r="R190" s="48">
        <f t="shared" si="129"/>
        <v>1.5</v>
      </c>
      <c r="S190" s="48">
        <f t="shared" si="130"/>
        <v>1.75</v>
      </c>
      <c r="T190" s="48">
        <f t="shared" si="131"/>
        <v>2.3333333333333335</v>
      </c>
      <c r="U190" s="48">
        <f t="shared" si="132"/>
        <v>2</v>
      </c>
      <c r="V190" s="48">
        <f t="shared" si="133"/>
        <v>1.5</v>
      </c>
      <c r="W190" s="48">
        <f t="shared" si="134"/>
        <v>1.3333333333333333</v>
      </c>
      <c r="X190" s="21"/>
    </row>
    <row r="191" spans="1:24" s="22" customFormat="1" x14ac:dyDescent="0.3">
      <c r="A191" s="34" t="s">
        <v>71</v>
      </c>
      <c r="B191" s="6" t="s">
        <v>845</v>
      </c>
      <c r="C191" s="7" t="s">
        <v>842</v>
      </c>
      <c r="D191" s="33" t="s">
        <v>44</v>
      </c>
      <c r="E191" s="8" t="s">
        <v>544</v>
      </c>
      <c r="F191" s="48">
        <v>1</v>
      </c>
      <c r="G191" s="48">
        <v>3</v>
      </c>
      <c r="H191" s="10">
        <v>1</v>
      </c>
      <c r="I191" s="48">
        <v>2</v>
      </c>
      <c r="J191" s="48">
        <v>3</v>
      </c>
      <c r="K191" s="10">
        <v>1</v>
      </c>
      <c r="L191" s="48">
        <v>1</v>
      </c>
      <c r="M191" s="48">
        <v>2</v>
      </c>
      <c r="N191" s="48">
        <v>2</v>
      </c>
      <c r="O191" s="48">
        <v>1</v>
      </c>
      <c r="P191" s="48">
        <v>1</v>
      </c>
      <c r="Q191" s="48">
        <f t="shared" si="128"/>
        <v>2.5</v>
      </c>
      <c r="R191" s="48">
        <f t="shared" si="129"/>
        <v>1.5</v>
      </c>
      <c r="S191" s="48">
        <f t="shared" si="130"/>
        <v>1.25</v>
      </c>
      <c r="T191" s="48">
        <f t="shared" si="131"/>
        <v>2.6666666666666665</v>
      </c>
      <c r="U191" s="48">
        <f t="shared" si="132"/>
        <v>1.5</v>
      </c>
      <c r="V191" s="48">
        <f t="shared" si="133"/>
        <v>2</v>
      </c>
      <c r="W191" s="48">
        <f t="shared" si="134"/>
        <v>1.6666666666666667</v>
      </c>
      <c r="X191" s="21"/>
    </row>
    <row r="192" spans="1:24" s="22" customFormat="1" x14ac:dyDescent="0.3">
      <c r="A192" s="34" t="s">
        <v>71</v>
      </c>
      <c r="B192" s="6" t="s">
        <v>845</v>
      </c>
      <c r="C192" s="7" t="s">
        <v>842</v>
      </c>
      <c r="D192" s="33" t="s">
        <v>44</v>
      </c>
      <c r="E192" s="8" t="s">
        <v>545</v>
      </c>
      <c r="F192" s="48">
        <v>1</v>
      </c>
      <c r="G192" s="48">
        <v>2</v>
      </c>
      <c r="H192" s="10">
        <v>1</v>
      </c>
      <c r="I192" s="48">
        <v>1</v>
      </c>
      <c r="J192" s="48">
        <v>3</v>
      </c>
      <c r="K192" s="10">
        <v>1</v>
      </c>
      <c r="L192" s="48">
        <v>1</v>
      </c>
      <c r="M192" s="48">
        <v>1</v>
      </c>
      <c r="N192" s="48">
        <v>2</v>
      </c>
      <c r="O192" s="48">
        <v>1</v>
      </c>
      <c r="P192" s="48">
        <v>1</v>
      </c>
      <c r="Q192" s="48">
        <f t="shared" si="128"/>
        <v>2.5</v>
      </c>
      <c r="R192" s="48">
        <f t="shared" si="129"/>
        <v>1.25</v>
      </c>
      <c r="S192" s="48">
        <f t="shared" si="130"/>
        <v>1</v>
      </c>
      <c r="T192" s="48">
        <f t="shared" si="131"/>
        <v>2</v>
      </c>
      <c r="U192" s="48">
        <f t="shared" si="132"/>
        <v>1.5</v>
      </c>
      <c r="V192" s="48">
        <f t="shared" si="133"/>
        <v>1</v>
      </c>
      <c r="W192" s="48">
        <f t="shared" si="134"/>
        <v>1</v>
      </c>
      <c r="X192" s="21"/>
    </row>
    <row r="193" spans="1:24" s="22" customFormat="1" x14ac:dyDescent="0.3">
      <c r="A193" s="34" t="s">
        <v>71</v>
      </c>
      <c r="B193" s="6" t="s">
        <v>845</v>
      </c>
      <c r="C193" s="7" t="s">
        <v>842</v>
      </c>
      <c r="D193" s="33" t="s">
        <v>44</v>
      </c>
      <c r="E193" s="8" t="s">
        <v>546</v>
      </c>
      <c r="F193" s="48">
        <v>1</v>
      </c>
      <c r="G193" s="48">
        <v>2</v>
      </c>
      <c r="H193" s="10">
        <v>1</v>
      </c>
      <c r="I193" s="48">
        <v>2</v>
      </c>
      <c r="J193" s="48">
        <v>1</v>
      </c>
      <c r="K193" s="10">
        <v>1</v>
      </c>
      <c r="L193" s="48">
        <v>2</v>
      </c>
      <c r="M193" s="48">
        <v>1</v>
      </c>
      <c r="N193" s="48">
        <v>2</v>
      </c>
      <c r="O193" s="48">
        <v>2</v>
      </c>
      <c r="P193" s="48">
        <v>1</v>
      </c>
      <c r="Q193" s="48">
        <f t="shared" si="128"/>
        <v>1.5</v>
      </c>
      <c r="R193" s="48">
        <f t="shared" si="129"/>
        <v>1.25</v>
      </c>
      <c r="S193" s="48">
        <f t="shared" si="130"/>
        <v>1.5</v>
      </c>
      <c r="T193" s="48">
        <f t="shared" si="131"/>
        <v>1.6666666666666667</v>
      </c>
      <c r="U193" s="48">
        <f t="shared" si="132"/>
        <v>1.5</v>
      </c>
      <c r="V193" s="48">
        <f t="shared" si="133"/>
        <v>1.5</v>
      </c>
      <c r="W193" s="48">
        <f t="shared" si="134"/>
        <v>1.3333333333333333</v>
      </c>
      <c r="X193" s="21"/>
    </row>
    <row r="194" spans="1:24" s="22" customFormat="1" x14ac:dyDescent="0.3">
      <c r="A194" s="34" t="s">
        <v>71</v>
      </c>
      <c r="B194" s="6" t="s">
        <v>845</v>
      </c>
      <c r="C194" s="7" t="s">
        <v>842</v>
      </c>
      <c r="D194" s="33" t="s">
        <v>44</v>
      </c>
      <c r="E194" s="8" t="s">
        <v>547</v>
      </c>
      <c r="F194" s="48">
        <v>1</v>
      </c>
      <c r="G194" s="48">
        <v>1</v>
      </c>
      <c r="H194" s="10">
        <v>1</v>
      </c>
      <c r="I194" s="48">
        <v>1</v>
      </c>
      <c r="J194" s="48">
        <v>1</v>
      </c>
      <c r="K194" s="10">
        <v>1</v>
      </c>
      <c r="L194" s="48">
        <v>1</v>
      </c>
      <c r="M194" s="48">
        <v>1</v>
      </c>
      <c r="N194" s="48">
        <v>2</v>
      </c>
      <c r="O194" s="48">
        <v>2</v>
      </c>
      <c r="P194" s="48">
        <v>1</v>
      </c>
      <c r="Q194" s="48">
        <f t="shared" si="128"/>
        <v>1.5</v>
      </c>
      <c r="R194" s="48">
        <f t="shared" si="129"/>
        <v>1</v>
      </c>
      <c r="S194" s="48">
        <f t="shared" si="130"/>
        <v>1.25</v>
      </c>
      <c r="T194" s="48">
        <f t="shared" si="131"/>
        <v>1</v>
      </c>
      <c r="U194" s="48">
        <f t="shared" si="132"/>
        <v>1.5</v>
      </c>
      <c r="V194" s="48">
        <f t="shared" si="133"/>
        <v>1</v>
      </c>
      <c r="W194" s="48">
        <f t="shared" si="134"/>
        <v>1</v>
      </c>
      <c r="X194" s="21"/>
    </row>
    <row r="195" spans="1:24" s="22" customFormat="1" x14ac:dyDescent="0.3">
      <c r="A195" s="34" t="s">
        <v>71</v>
      </c>
      <c r="B195" s="6" t="s">
        <v>845</v>
      </c>
      <c r="C195" s="7" t="s">
        <v>842</v>
      </c>
      <c r="D195" s="33" t="s">
        <v>44</v>
      </c>
      <c r="E195" s="8" t="s">
        <v>548</v>
      </c>
      <c r="F195" s="48">
        <v>1</v>
      </c>
      <c r="G195" s="48">
        <v>1</v>
      </c>
      <c r="H195" s="10">
        <v>1</v>
      </c>
      <c r="I195" s="48">
        <v>2</v>
      </c>
      <c r="J195" s="48">
        <v>1</v>
      </c>
      <c r="K195" s="10">
        <v>1</v>
      </c>
      <c r="L195" s="48">
        <v>3</v>
      </c>
      <c r="M195" s="48">
        <v>2</v>
      </c>
      <c r="N195" s="48">
        <v>2</v>
      </c>
      <c r="O195" s="48">
        <v>2</v>
      </c>
      <c r="P195" s="48">
        <v>1</v>
      </c>
      <c r="Q195" s="48">
        <f t="shared" si="128"/>
        <v>1.5</v>
      </c>
      <c r="R195" s="48">
        <f t="shared" si="129"/>
        <v>1</v>
      </c>
      <c r="S195" s="48">
        <f t="shared" si="130"/>
        <v>1.5</v>
      </c>
      <c r="T195" s="48">
        <f t="shared" si="131"/>
        <v>1.3333333333333333</v>
      </c>
      <c r="U195" s="48">
        <f t="shared" si="132"/>
        <v>1.5</v>
      </c>
      <c r="V195" s="48">
        <f t="shared" si="133"/>
        <v>2</v>
      </c>
      <c r="W195" s="48">
        <f t="shared" si="134"/>
        <v>1.6666666666666667</v>
      </c>
      <c r="X195" s="21"/>
    </row>
    <row r="196" spans="1:24" x14ac:dyDescent="0.3">
      <c r="A196" s="13" t="s">
        <v>71</v>
      </c>
      <c r="B196" s="19" t="s">
        <v>845</v>
      </c>
      <c r="C196" s="15" t="s">
        <v>842</v>
      </c>
      <c r="D196" s="50" t="s">
        <v>29</v>
      </c>
      <c r="E196" s="37" t="s">
        <v>23</v>
      </c>
      <c r="F196" s="40">
        <f>SUM(F187:F195)</f>
        <v>13</v>
      </c>
      <c r="G196" s="40">
        <f t="shared" ref="G196:W196" si="135">SUM(G187:G195)</f>
        <v>17</v>
      </c>
      <c r="H196" s="40">
        <f t="shared" si="135"/>
        <v>9</v>
      </c>
      <c r="I196" s="40">
        <f t="shared" si="135"/>
        <v>16</v>
      </c>
      <c r="J196" s="40">
        <f t="shared" si="135"/>
        <v>21</v>
      </c>
      <c r="K196" s="40">
        <f t="shared" si="135"/>
        <v>9</v>
      </c>
      <c r="L196" s="40">
        <f t="shared" si="135"/>
        <v>12</v>
      </c>
      <c r="M196" s="40">
        <f t="shared" si="135"/>
        <v>15</v>
      </c>
      <c r="N196" s="40">
        <f t="shared" si="135"/>
        <v>22</v>
      </c>
      <c r="O196" s="40">
        <f t="shared" si="135"/>
        <v>16</v>
      </c>
      <c r="P196" s="40">
        <f t="shared" si="135"/>
        <v>9</v>
      </c>
      <c r="Q196" s="40">
        <f t="shared" si="135"/>
        <v>21.5</v>
      </c>
      <c r="R196" s="40">
        <f t="shared" si="135"/>
        <v>12</v>
      </c>
      <c r="S196" s="40">
        <f t="shared" si="135"/>
        <v>13.5</v>
      </c>
      <c r="T196" s="40">
        <f t="shared" si="135"/>
        <v>17.999999999999996</v>
      </c>
      <c r="U196" s="40">
        <f t="shared" si="135"/>
        <v>15.5</v>
      </c>
      <c r="V196" s="40">
        <f t="shared" si="135"/>
        <v>15.5</v>
      </c>
      <c r="W196" s="40">
        <f t="shared" si="135"/>
        <v>13.333333333333332</v>
      </c>
      <c r="X196" s="19" t="s">
        <v>30</v>
      </c>
    </row>
    <row r="197" spans="1:24" x14ac:dyDescent="0.3">
      <c r="A197" s="13" t="s">
        <v>71</v>
      </c>
      <c r="B197" s="19" t="s">
        <v>845</v>
      </c>
      <c r="C197" s="15" t="s">
        <v>842</v>
      </c>
      <c r="D197" s="50" t="s">
        <v>29</v>
      </c>
      <c r="E197" s="37" t="s">
        <v>23</v>
      </c>
      <c r="F197" s="40">
        <f>AVERAGE(F187:F195)</f>
        <v>1.4444444444444444</v>
      </c>
      <c r="G197" s="40">
        <f t="shared" ref="G197:W197" si="136">AVERAGE(G187:G195)</f>
        <v>1.8888888888888888</v>
      </c>
      <c r="H197" s="40">
        <f t="shared" si="136"/>
        <v>1</v>
      </c>
      <c r="I197" s="40">
        <f t="shared" si="136"/>
        <v>1.7777777777777777</v>
      </c>
      <c r="J197" s="40">
        <f t="shared" si="136"/>
        <v>2.3333333333333335</v>
      </c>
      <c r="K197" s="40">
        <f t="shared" si="136"/>
        <v>1</v>
      </c>
      <c r="L197" s="40">
        <f t="shared" si="136"/>
        <v>1.3333333333333333</v>
      </c>
      <c r="M197" s="40">
        <f t="shared" si="136"/>
        <v>1.6666666666666667</v>
      </c>
      <c r="N197" s="40">
        <f t="shared" si="136"/>
        <v>2.4444444444444446</v>
      </c>
      <c r="O197" s="40">
        <f t="shared" si="136"/>
        <v>1.7777777777777777</v>
      </c>
      <c r="P197" s="40">
        <f t="shared" si="136"/>
        <v>1</v>
      </c>
      <c r="Q197" s="40">
        <f t="shared" si="136"/>
        <v>2.3888888888888888</v>
      </c>
      <c r="R197" s="40">
        <f t="shared" si="136"/>
        <v>1.3333333333333333</v>
      </c>
      <c r="S197" s="40">
        <f t="shared" si="136"/>
        <v>1.5</v>
      </c>
      <c r="T197" s="40">
        <f t="shared" si="136"/>
        <v>1.9999999999999996</v>
      </c>
      <c r="U197" s="40">
        <f t="shared" si="136"/>
        <v>1.7222222222222223</v>
      </c>
      <c r="V197" s="40">
        <f t="shared" si="136"/>
        <v>1.7222222222222223</v>
      </c>
      <c r="W197" s="40">
        <f t="shared" si="136"/>
        <v>1.4814814814814814</v>
      </c>
      <c r="X197" s="19" t="s">
        <v>31</v>
      </c>
    </row>
    <row r="198" spans="1:24" x14ac:dyDescent="0.3">
      <c r="A198" s="13" t="s">
        <v>71</v>
      </c>
      <c r="B198" s="19" t="s">
        <v>845</v>
      </c>
      <c r="C198" s="15" t="s">
        <v>842</v>
      </c>
      <c r="D198" s="50" t="s">
        <v>29</v>
      </c>
      <c r="E198" s="37" t="s">
        <v>23</v>
      </c>
      <c r="F198" s="40">
        <f>_xlfn.STDEV.P(F187:F195)</f>
        <v>0.49690399499995325</v>
      </c>
      <c r="G198" s="40">
        <f t="shared" ref="G198:W198" si="137">_xlfn.STDEV.P(G187:G195)</f>
        <v>0.56655772373253166</v>
      </c>
      <c r="H198" s="40">
        <f t="shared" si="137"/>
        <v>0</v>
      </c>
      <c r="I198" s="40">
        <f t="shared" si="137"/>
        <v>0.41573970964154905</v>
      </c>
      <c r="J198" s="40">
        <f t="shared" si="137"/>
        <v>0.94280904158206336</v>
      </c>
      <c r="K198" s="40">
        <f t="shared" si="137"/>
        <v>0</v>
      </c>
      <c r="L198" s="40">
        <f t="shared" si="137"/>
        <v>0.66666666666666663</v>
      </c>
      <c r="M198" s="40">
        <f t="shared" si="137"/>
        <v>0.81649658092772603</v>
      </c>
      <c r="N198" s="40">
        <f t="shared" si="137"/>
        <v>0.49690399499995325</v>
      </c>
      <c r="O198" s="40">
        <f t="shared" si="137"/>
        <v>0.41573970964154905</v>
      </c>
      <c r="P198" s="40">
        <f t="shared" si="137"/>
        <v>0</v>
      </c>
      <c r="Q198" s="40">
        <f t="shared" si="137"/>
        <v>0.65734219812217953</v>
      </c>
      <c r="R198" s="40">
        <f t="shared" si="137"/>
        <v>0.20412414523193151</v>
      </c>
      <c r="S198" s="40">
        <f t="shared" si="137"/>
        <v>0.26352313834736496</v>
      </c>
      <c r="T198" s="40">
        <f t="shared" si="137"/>
        <v>0.52115730664704973</v>
      </c>
      <c r="U198" s="40">
        <f t="shared" si="137"/>
        <v>0.24845199749997662</v>
      </c>
      <c r="V198" s="40">
        <f t="shared" si="137"/>
        <v>0.53287016925696884</v>
      </c>
      <c r="W198" s="40">
        <f t="shared" si="137"/>
        <v>0.35524677950464695</v>
      </c>
      <c r="X198" s="19" t="s">
        <v>32</v>
      </c>
    </row>
    <row r="199" spans="1:24" x14ac:dyDescent="0.3">
      <c r="A199" s="34" t="s">
        <v>71</v>
      </c>
      <c r="B199" s="6" t="s">
        <v>846</v>
      </c>
      <c r="C199" s="7" t="s">
        <v>842</v>
      </c>
      <c r="D199" s="29" t="s">
        <v>169</v>
      </c>
      <c r="E199" s="26" t="s">
        <v>170</v>
      </c>
      <c r="F199" s="48">
        <v>2</v>
      </c>
      <c r="G199" s="48">
        <v>2</v>
      </c>
      <c r="H199" s="10">
        <v>1</v>
      </c>
      <c r="I199" s="48">
        <v>2</v>
      </c>
      <c r="J199" s="48">
        <v>3</v>
      </c>
      <c r="K199" s="10">
        <v>1</v>
      </c>
      <c r="L199" s="48">
        <v>1</v>
      </c>
      <c r="M199" s="48">
        <v>1</v>
      </c>
      <c r="N199" s="48">
        <v>3</v>
      </c>
      <c r="O199" s="48">
        <v>2</v>
      </c>
      <c r="P199" s="48">
        <v>1</v>
      </c>
      <c r="Q199" s="48">
        <f>((J199+N199)/2)</f>
        <v>3</v>
      </c>
      <c r="R199" s="48">
        <f>((F199+G199+H199+P199)/4)</f>
        <v>1.5</v>
      </c>
      <c r="S199" s="48">
        <f>((F199+I199+O199+P199)/4)</f>
        <v>1.75</v>
      </c>
      <c r="T199" s="48">
        <f>((G199+I199+J199)/3)</f>
        <v>2.3333333333333335</v>
      </c>
      <c r="U199" s="48">
        <f>((N199+P199)/2)</f>
        <v>2</v>
      </c>
      <c r="V199" s="48">
        <f>((I199+M199)/2)</f>
        <v>1.5</v>
      </c>
      <c r="W199" s="48">
        <f>((H199+I199+M199)/3)</f>
        <v>1.3333333333333333</v>
      </c>
    </row>
    <row r="200" spans="1:24" x14ac:dyDescent="0.3">
      <c r="A200" s="34" t="s">
        <v>71</v>
      </c>
      <c r="B200" s="6" t="s">
        <v>846</v>
      </c>
      <c r="C200" s="7" t="s">
        <v>842</v>
      </c>
      <c r="D200" s="29" t="s">
        <v>169</v>
      </c>
      <c r="E200" s="26" t="s">
        <v>549</v>
      </c>
      <c r="F200" s="48">
        <v>2</v>
      </c>
      <c r="G200" s="48">
        <v>2</v>
      </c>
      <c r="H200" s="10">
        <v>1</v>
      </c>
      <c r="I200" s="48">
        <v>2</v>
      </c>
      <c r="J200" s="48">
        <v>3</v>
      </c>
      <c r="K200" s="10">
        <v>1</v>
      </c>
      <c r="L200" s="48">
        <v>1</v>
      </c>
      <c r="M200" s="48">
        <v>3</v>
      </c>
      <c r="N200" s="48">
        <v>3</v>
      </c>
      <c r="O200" s="48">
        <v>2</v>
      </c>
      <c r="P200" s="48">
        <v>1</v>
      </c>
      <c r="Q200" s="48">
        <f t="shared" ref="Q200:Q210" si="138">((J200+N200)/2)</f>
        <v>3</v>
      </c>
      <c r="R200" s="48">
        <f t="shared" ref="R200:R210" si="139">((F200+G200+H200+P200)/4)</f>
        <v>1.5</v>
      </c>
      <c r="S200" s="48">
        <f t="shared" ref="S200:S210" si="140">((F200+I200+O200+P200)/4)</f>
        <v>1.75</v>
      </c>
      <c r="T200" s="48">
        <f t="shared" ref="T200:T210" si="141">((G200+I200+J200)/3)</f>
        <v>2.3333333333333335</v>
      </c>
      <c r="U200" s="48">
        <f t="shared" ref="U200:U210" si="142">((N200+P200)/2)</f>
        <v>2</v>
      </c>
      <c r="V200" s="48">
        <f t="shared" ref="V200:V210" si="143">((I200+M200)/2)</f>
        <v>2.5</v>
      </c>
      <c r="W200" s="48">
        <f t="shared" ref="W200:W210" si="144">((H200+I200+M200)/3)</f>
        <v>2</v>
      </c>
    </row>
    <row r="201" spans="1:24" x14ac:dyDescent="0.3">
      <c r="A201" s="34" t="s">
        <v>71</v>
      </c>
      <c r="B201" s="6" t="s">
        <v>846</v>
      </c>
      <c r="C201" s="7" t="s">
        <v>842</v>
      </c>
      <c r="D201" s="29" t="s">
        <v>169</v>
      </c>
      <c r="E201" s="26" t="s">
        <v>550</v>
      </c>
      <c r="F201" s="48">
        <v>2</v>
      </c>
      <c r="G201" s="48">
        <v>2</v>
      </c>
      <c r="H201" s="10">
        <v>1</v>
      </c>
      <c r="I201" s="48">
        <v>2</v>
      </c>
      <c r="J201" s="48">
        <v>3</v>
      </c>
      <c r="K201" s="10">
        <v>1</v>
      </c>
      <c r="L201" s="48">
        <v>1</v>
      </c>
      <c r="M201" s="48">
        <v>3</v>
      </c>
      <c r="N201" s="48">
        <v>3</v>
      </c>
      <c r="O201" s="48">
        <v>2</v>
      </c>
      <c r="P201" s="48">
        <v>1</v>
      </c>
      <c r="Q201" s="48">
        <f t="shared" si="138"/>
        <v>3</v>
      </c>
      <c r="R201" s="48">
        <f t="shared" si="139"/>
        <v>1.5</v>
      </c>
      <c r="S201" s="48">
        <f t="shared" si="140"/>
        <v>1.75</v>
      </c>
      <c r="T201" s="48">
        <f t="shared" si="141"/>
        <v>2.3333333333333335</v>
      </c>
      <c r="U201" s="48">
        <f t="shared" si="142"/>
        <v>2</v>
      </c>
      <c r="V201" s="48">
        <f t="shared" si="143"/>
        <v>2.5</v>
      </c>
      <c r="W201" s="48">
        <f t="shared" si="144"/>
        <v>2</v>
      </c>
    </row>
    <row r="202" spans="1:24" x14ac:dyDescent="0.3">
      <c r="A202" s="34" t="s">
        <v>71</v>
      </c>
      <c r="B202" s="6" t="s">
        <v>846</v>
      </c>
      <c r="C202" s="7" t="s">
        <v>842</v>
      </c>
      <c r="D202" s="29" t="s">
        <v>169</v>
      </c>
      <c r="E202" s="26" t="s">
        <v>551</v>
      </c>
      <c r="F202" s="48">
        <v>2</v>
      </c>
      <c r="G202" s="48">
        <v>2</v>
      </c>
      <c r="H202" s="10">
        <v>1</v>
      </c>
      <c r="I202" s="48">
        <v>2</v>
      </c>
      <c r="J202" s="48">
        <v>3</v>
      </c>
      <c r="K202" s="10">
        <v>1</v>
      </c>
      <c r="L202" s="48">
        <v>1</v>
      </c>
      <c r="M202" s="48">
        <v>3</v>
      </c>
      <c r="N202" s="48">
        <v>3</v>
      </c>
      <c r="O202" s="48">
        <v>2</v>
      </c>
      <c r="P202" s="48">
        <v>1</v>
      </c>
      <c r="Q202" s="48">
        <f t="shared" si="138"/>
        <v>3</v>
      </c>
      <c r="R202" s="48">
        <f t="shared" si="139"/>
        <v>1.5</v>
      </c>
      <c r="S202" s="48">
        <f t="shared" si="140"/>
        <v>1.75</v>
      </c>
      <c r="T202" s="48">
        <f t="shared" si="141"/>
        <v>2.3333333333333335</v>
      </c>
      <c r="U202" s="48">
        <f t="shared" si="142"/>
        <v>2</v>
      </c>
      <c r="V202" s="48">
        <f t="shared" si="143"/>
        <v>2.5</v>
      </c>
      <c r="W202" s="48">
        <f t="shared" si="144"/>
        <v>2</v>
      </c>
    </row>
    <row r="203" spans="1:24" x14ac:dyDescent="0.3">
      <c r="A203" s="34" t="s">
        <v>71</v>
      </c>
      <c r="B203" s="6" t="s">
        <v>846</v>
      </c>
      <c r="C203" s="7" t="s">
        <v>842</v>
      </c>
      <c r="D203" s="29" t="s">
        <v>169</v>
      </c>
      <c r="E203" s="26" t="s">
        <v>552</v>
      </c>
      <c r="F203" s="48">
        <v>2</v>
      </c>
      <c r="G203" s="48">
        <v>2</v>
      </c>
      <c r="H203" s="10">
        <v>1</v>
      </c>
      <c r="I203" s="48">
        <v>2</v>
      </c>
      <c r="J203" s="48">
        <v>3</v>
      </c>
      <c r="K203" s="10">
        <v>1</v>
      </c>
      <c r="L203" s="48">
        <v>1</v>
      </c>
      <c r="M203" s="48">
        <v>1</v>
      </c>
      <c r="N203" s="48">
        <v>3</v>
      </c>
      <c r="O203" s="48">
        <v>2</v>
      </c>
      <c r="P203" s="48">
        <v>1</v>
      </c>
      <c r="Q203" s="48">
        <f t="shared" si="138"/>
        <v>3</v>
      </c>
      <c r="R203" s="48">
        <f t="shared" si="139"/>
        <v>1.5</v>
      </c>
      <c r="S203" s="48">
        <f t="shared" si="140"/>
        <v>1.75</v>
      </c>
      <c r="T203" s="48">
        <f t="shared" si="141"/>
        <v>2.3333333333333335</v>
      </c>
      <c r="U203" s="48">
        <f t="shared" si="142"/>
        <v>2</v>
      </c>
      <c r="V203" s="48">
        <f t="shared" si="143"/>
        <v>1.5</v>
      </c>
      <c r="W203" s="48">
        <f t="shared" si="144"/>
        <v>1.3333333333333333</v>
      </c>
    </row>
    <row r="204" spans="1:24" x14ac:dyDescent="0.3">
      <c r="A204" s="34" t="s">
        <v>71</v>
      </c>
      <c r="B204" s="6" t="s">
        <v>846</v>
      </c>
      <c r="C204" s="7" t="s">
        <v>842</v>
      </c>
      <c r="D204" s="29" t="s">
        <v>44</v>
      </c>
      <c r="E204" s="26" t="s">
        <v>45</v>
      </c>
      <c r="F204" s="48">
        <v>1</v>
      </c>
      <c r="G204" s="48">
        <v>3</v>
      </c>
      <c r="H204" s="10">
        <v>1</v>
      </c>
      <c r="I204" s="48">
        <v>2</v>
      </c>
      <c r="J204" s="48">
        <v>3</v>
      </c>
      <c r="K204" s="10">
        <v>1</v>
      </c>
      <c r="L204" s="48">
        <v>1</v>
      </c>
      <c r="M204" s="48">
        <v>2</v>
      </c>
      <c r="N204" s="48">
        <v>2</v>
      </c>
      <c r="O204" s="48">
        <v>1</v>
      </c>
      <c r="P204" s="48">
        <v>1</v>
      </c>
      <c r="Q204" s="48">
        <f t="shared" si="138"/>
        <v>2.5</v>
      </c>
      <c r="R204" s="48">
        <f t="shared" si="139"/>
        <v>1.5</v>
      </c>
      <c r="S204" s="48">
        <f t="shared" si="140"/>
        <v>1.25</v>
      </c>
      <c r="T204" s="48">
        <f t="shared" si="141"/>
        <v>2.6666666666666665</v>
      </c>
      <c r="U204" s="48">
        <f t="shared" si="142"/>
        <v>1.5</v>
      </c>
      <c r="V204" s="48">
        <f t="shared" si="143"/>
        <v>2</v>
      </c>
      <c r="W204" s="48">
        <f t="shared" si="144"/>
        <v>1.6666666666666667</v>
      </c>
    </row>
    <row r="205" spans="1:24" x14ac:dyDescent="0.3">
      <c r="A205" s="34" t="s">
        <v>71</v>
      </c>
      <c r="B205" s="6" t="s">
        <v>846</v>
      </c>
      <c r="C205" s="7" t="s">
        <v>842</v>
      </c>
      <c r="D205" s="29" t="s">
        <v>44</v>
      </c>
      <c r="E205" s="26" t="s">
        <v>545</v>
      </c>
      <c r="F205" s="48">
        <v>1</v>
      </c>
      <c r="G205" s="48">
        <v>2</v>
      </c>
      <c r="H205" s="10">
        <v>1</v>
      </c>
      <c r="I205" s="48">
        <v>1</v>
      </c>
      <c r="J205" s="48">
        <v>3</v>
      </c>
      <c r="K205" s="10">
        <v>1</v>
      </c>
      <c r="L205" s="48">
        <v>1</v>
      </c>
      <c r="M205" s="48">
        <v>1</v>
      </c>
      <c r="N205" s="48">
        <v>2</v>
      </c>
      <c r="O205" s="48">
        <v>1</v>
      </c>
      <c r="P205" s="48">
        <v>1</v>
      </c>
      <c r="Q205" s="48">
        <f t="shared" si="138"/>
        <v>2.5</v>
      </c>
      <c r="R205" s="48">
        <f t="shared" si="139"/>
        <v>1.25</v>
      </c>
      <c r="S205" s="48">
        <f t="shared" si="140"/>
        <v>1</v>
      </c>
      <c r="T205" s="48">
        <f t="shared" si="141"/>
        <v>2</v>
      </c>
      <c r="U205" s="48">
        <f t="shared" si="142"/>
        <v>1.5</v>
      </c>
      <c r="V205" s="48">
        <f t="shared" si="143"/>
        <v>1</v>
      </c>
      <c r="W205" s="48">
        <f t="shared" si="144"/>
        <v>1</v>
      </c>
    </row>
    <row r="206" spans="1:24" x14ac:dyDescent="0.3">
      <c r="A206" s="34" t="s">
        <v>71</v>
      </c>
      <c r="B206" s="6" t="s">
        <v>846</v>
      </c>
      <c r="C206" s="7" t="s">
        <v>842</v>
      </c>
      <c r="D206" s="29" t="s">
        <v>44</v>
      </c>
      <c r="E206" s="26" t="s">
        <v>553</v>
      </c>
      <c r="F206" s="48">
        <v>1</v>
      </c>
      <c r="G206" s="48">
        <v>1</v>
      </c>
      <c r="H206" s="10">
        <v>1</v>
      </c>
      <c r="I206" s="48">
        <v>2</v>
      </c>
      <c r="J206" s="48">
        <v>1</v>
      </c>
      <c r="K206" s="10">
        <v>1</v>
      </c>
      <c r="L206" s="48">
        <v>1</v>
      </c>
      <c r="M206" s="48">
        <v>1</v>
      </c>
      <c r="N206" s="48">
        <v>2</v>
      </c>
      <c r="O206" s="48">
        <v>2</v>
      </c>
      <c r="P206" s="48">
        <v>3</v>
      </c>
      <c r="Q206" s="48">
        <f t="shared" si="138"/>
        <v>1.5</v>
      </c>
      <c r="R206" s="48">
        <f t="shared" si="139"/>
        <v>1.5</v>
      </c>
      <c r="S206" s="48">
        <f t="shared" si="140"/>
        <v>2</v>
      </c>
      <c r="T206" s="48">
        <f t="shared" si="141"/>
        <v>1.3333333333333333</v>
      </c>
      <c r="U206" s="48">
        <f t="shared" si="142"/>
        <v>2.5</v>
      </c>
      <c r="V206" s="48">
        <f t="shared" si="143"/>
        <v>1.5</v>
      </c>
      <c r="W206" s="48">
        <f t="shared" si="144"/>
        <v>1.3333333333333333</v>
      </c>
    </row>
    <row r="207" spans="1:24" x14ac:dyDescent="0.3">
      <c r="A207" s="34" t="s">
        <v>71</v>
      </c>
      <c r="B207" s="6" t="s">
        <v>846</v>
      </c>
      <c r="C207" s="7" t="s">
        <v>842</v>
      </c>
      <c r="D207" s="29" t="s">
        <v>44</v>
      </c>
      <c r="E207" s="26" t="s">
        <v>554</v>
      </c>
      <c r="F207" s="48">
        <v>1</v>
      </c>
      <c r="G207" s="48">
        <v>1</v>
      </c>
      <c r="H207" s="10">
        <v>2</v>
      </c>
      <c r="I207" s="48">
        <v>2</v>
      </c>
      <c r="J207" s="48">
        <v>1</v>
      </c>
      <c r="K207" s="10">
        <v>2</v>
      </c>
      <c r="L207" s="48">
        <v>1</v>
      </c>
      <c r="M207" s="48">
        <v>1</v>
      </c>
      <c r="N207" s="48">
        <v>2</v>
      </c>
      <c r="O207" s="48">
        <v>1</v>
      </c>
      <c r="P207" s="48">
        <v>2</v>
      </c>
      <c r="Q207" s="48">
        <f t="shared" si="138"/>
        <v>1.5</v>
      </c>
      <c r="R207" s="48">
        <f t="shared" si="139"/>
        <v>1.5</v>
      </c>
      <c r="S207" s="48">
        <f t="shared" si="140"/>
        <v>1.5</v>
      </c>
      <c r="T207" s="48">
        <f t="shared" si="141"/>
        <v>1.3333333333333333</v>
      </c>
      <c r="U207" s="48">
        <f t="shared" si="142"/>
        <v>2</v>
      </c>
      <c r="V207" s="48">
        <f t="shared" si="143"/>
        <v>1.5</v>
      </c>
      <c r="W207" s="48">
        <f t="shared" si="144"/>
        <v>1.6666666666666667</v>
      </c>
    </row>
    <row r="208" spans="1:24" x14ac:dyDescent="0.3">
      <c r="A208" s="34" t="s">
        <v>71</v>
      </c>
      <c r="B208" s="6" t="s">
        <v>846</v>
      </c>
      <c r="C208" s="7" t="s">
        <v>842</v>
      </c>
      <c r="D208" s="29" t="s">
        <v>44</v>
      </c>
      <c r="E208" s="26" t="s">
        <v>555</v>
      </c>
      <c r="F208" s="48">
        <v>1</v>
      </c>
      <c r="G208" s="48">
        <v>2</v>
      </c>
      <c r="H208" s="10">
        <v>1</v>
      </c>
      <c r="I208" s="48">
        <v>2</v>
      </c>
      <c r="J208" s="48">
        <v>1</v>
      </c>
      <c r="K208" s="10">
        <v>1</v>
      </c>
      <c r="L208" s="48">
        <v>2</v>
      </c>
      <c r="M208" s="48">
        <v>1</v>
      </c>
      <c r="N208" s="48">
        <v>2</v>
      </c>
      <c r="O208" s="48">
        <v>2</v>
      </c>
      <c r="P208" s="48">
        <v>1</v>
      </c>
      <c r="Q208" s="48">
        <f t="shared" si="138"/>
        <v>1.5</v>
      </c>
      <c r="R208" s="48">
        <f t="shared" si="139"/>
        <v>1.25</v>
      </c>
      <c r="S208" s="48">
        <f t="shared" si="140"/>
        <v>1.5</v>
      </c>
      <c r="T208" s="48">
        <f t="shared" si="141"/>
        <v>1.6666666666666667</v>
      </c>
      <c r="U208" s="48">
        <f t="shared" si="142"/>
        <v>1.5</v>
      </c>
      <c r="V208" s="48">
        <f t="shared" si="143"/>
        <v>1.5</v>
      </c>
      <c r="W208" s="48">
        <f t="shared" si="144"/>
        <v>1.3333333333333333</v>
      </c>
    </row>
    <row r="209" spans="1:24" x14ac:dyDescent="0.3">
      <c r="A209" s="34" t="s">
        <v>71</v>
      </c>
      <c r="B209" s="6" t="s">
        <v>846</v>
      </c>
      <c r="C209" s="7" t="s">
        <v>842</v>
      </c>
      <c r="D209" s="29" t="s">
        <v>44</v>
      </c>
      <c r="E209" s="26" t="s">
        <v>556</v>
      </c>
      <c r="F209" s="48">
        <v>1</v>
      </c>
      <c r="G209" s="48">
        <v>1</v>
      </c>
      <c r="H209" s="10">
        <v>1</v>
      </c>
      <c r="I209" s="48">
        <v>1</v>
      </c>
      <c r="J209" s="48">
        <v>1</v>
      </c>
      <c r="K209" s="10">
        <v>1</v>
      </c>
      <c r="L209" s="48">
        <v>1</v>
      </c>
      <c r="M209" s="48">
        <v>1</v>
      </c>
      <c r="N209" s="48">
        <v>2</v>
      </c>
      <c r="O209" s="48">
        <v>2</v>
      </c>
      <c r="P209" s="48">
        <v>1</v>
      </c>
      <c r="Q209" s="48">
        <f t="shared" si="138"/>
        <v>1.5</v>
      </c>
      <c r="R209" s="48">
        <f t="shared" si="139"/>
        <v>1</v>
      </c>
      <c r="S209" s="48">
        <f t="shared" si="140"/>
        <v>1.25</v>
      </c>
      <c r="T209" s="48">
        <f t="shared" si="141"/>
        <v>1</v>
      </c>
      <c r="U209" s="48">
        <f t="shared" si="142"/>
        <v>1.5</v>
      </c>
      <c r="V209" s="48">
        <f t="shared" si="143"/>
        <v>1</v>
      </c>
      <c r="W209" s="48">
        <f t="shared" si="144"/>
        <v>1</v>
      </c>
    </row>
    <row r="210" spans="1:24" x14ac:dyDescent="0.3">
      <c r="A210" s="34" t="s">
        <v>71</v>
      </c>
      <c r="B210" s="6" t="s">
        <v>846</v>
      </c>
      <c r="C210" s="7" t="s">
        <v>842</v>
      </c>
      <c r="D210" s="29" t="s">
        <v>44</v>
      </c>
      <c r="E210" s="26" t="s">
        <v>548</v>
      </c>
      <c r="F210" s="48">
        <v>1</v>
      </c>
      <c r="G210" s="48">
        <v>1</v>
      </c>
      <c r="H210" s="10">
        <v>1</v>
      </c>
      <c r="I210" s="48">
        <v>2</v>
      </c>
      <c r="J210" s="48">
        <v>1</v>
      </c>
      <c r="K210" s="10">
        <v>1</v>
      </c>
      <c r="L210" s="48">
        <v>3</v>
      </c>
      <c r="M210" s="48">
        <v>2</v>
      </c>
      <c r="N210" s="48">
        <v>2</v>
      </c>
      <c r="O210" s="48">
        <v>2</v>
      </c>
      <c r="P210" s="48">
        <v>1</v>
      </c>
      <c r="Q210" s="48">
        <f t="shared" si="138"/>
        <v>1.5</v>
      </c>
      <c r="R210" s="48">
        <f t="shared" si="139"/>
        <v>1</v>
      </c>
      <c r="S210" s="48">
        <f t="shared" si="140"/>
        <v>1.5</v>
      </c>
      <c r="T210" s="48">
        <f t="shared" si="141"/>
        <v>1.3333333333333333</v>
      </c>
      <c r="U210" s="48">
        <f t="shared" si="142"/>
        <v>1.5</v>
      </c>
      <c r="V210" s="48">
        <f t="shared" si="143"/>
        <v>2</v>
      </c>
      <c r="W210" s="48">
        <f t="shared" si="144"/>
        <v>1.6666666666666667</v>
      </c>
    </row>
    <row r="211" spans="1:24" x14ac:dyDescent="0.3">
      <c r="A211" s="13" t="s">
        <v>71</v>
      </c>
      <c r="B211" s="19" t="s">
        <v>846</v>
      </c>
      <c r="C211" s="15" t="s">
        <v>842</v>
      </c>
      <c r="D211" s="50" t="s">
        <v>29</v>
      </c>
      <c r="E211" s="37" t="s">
        <v>23</v>
      </c>
      <c r="F211" s="40">
        <f>SUM(F199:F210)</f>
        <v>17</v>
      </c>
      <c r="G211" s="40">
        <f t="shared" ref="G211:W211" si="145">SUM(G199:G210)</f>
        <v>21</v>
      </c>
      <c r="H211" s="40">
        <f t="shared" si="145"/>
        <v>13</v>
      </c>
      <c r="I211" s="40">
        <f t="shared" si="145"/>
        <v>22</v>
      </c>
      <c r="J211" s="40">
        <f t="shared" si="145"/>
        <v>26</v>
      </c>
      <c r="K211" s="40">
        <f t="shared" si="145"/>
        <v>13</v>
      </c>
      <c r="L211" s="40">
        <f t="shared" si="145"/>
        <v>15</v>
      </c>
      <c r="M211" s="40">
        <f t="shared" si="145"/>
        <v>20</v>
      </c>
      <c r="N211" s="40">
        <f t="shared" si="145"/>
        <v>29</v>
      </c>
      <c r="O211" s="40">
        <f t="shared" si="145"/>
        <v>21</v>
      </c>
      <c r="P211" s="40">
        <f t="shared" si="145"/>
        <v>15</v>
      </c>
      <c r="Q211" s="40">
        <f t="shared" si="145"/>
        <v>27.5</v>
      </c>
      <c r="R211" s="40">
        <f t="shared" si="145"/>
        <v>16.5</v>
      </c>
      <c r="S211" s="40">
        <f t="shared" si="145"/>
        <v>18.75</v>
      </c>
      <c r="T211" s="40">
        <f t="shared" si="145"/>
        <v>23</v>
      </c>
      <c r="U211" s="40">
        <f t="shared" si="145"/>
        <v>22</v>
      </c>
      <c r="V211" s="40">
        <f t="shared" si="145"/>
        <v>21</v>
      </c>
      <c r="W211" s="40">
        <f t="shared" si="145"/>
        <v>18.333333333333332</v>
      </c>
      <c r="X211" s="19" t="s">
        <v>30</v>
      </c>
    </row>
    <row r="212" spans="1:24" x14ac:dyDescent="0.3">
      <c r="A212" s="13" t="s">
        <v>71</v>
      </c>
      <c r="B212" s="19" t="s">
        <v>846</v>
      </c>
      <c r="C212" s="15" t="s">
        <v>842</v>
      </c>
      <c r="D212" s="50" t="s">
        <v>29</v>
      </c>
      <c r="E212" s="37" t="s">
        <v>23</v>
      </c>
      <c r="F212" s="40">
        <f>AVERAGE(F199:F210)</f>
        <v>1.4166666666666667</v>
      </c>
      <c r="G212" s="40">
        <f t="shared" ref="G212:W212" si="146">AVERAGE(G199:G210)</f>
        <v>1.75</v>
      </c>
      <c r="H212" s="40">
        <f t="shared" si="146"/>
        <v>1.0833333333333333</v>
      </c>
      <c r="I212" s="40">
        <f t="shared" si="146"/>
        <v>1.8333333333333333</v>
      </c>
      <c r="J212" s="40">
        <f t="shared" si="146"/>
        <v>2.1666666666666665</v>
      </c>
      <c r="K212" s="40">
        <f t="shared" si="146"/>
        <v>1.0833333333333333</v>
      </c>
      <c r="L212" s="40">
        <f t="shared" si="146"/>
        <v>1.25</v>
      </c>
      <c r="M212" s="40">
        <f t="shared" si="146"/>
        <v>1.6666666666666667</v>
      </c>
      <c r="N212" s="40">
        <f t="shared" si="146"/>
        <v>2.4166666666666665</v>
      </c>
      <c r="O212" s="40">
        <f t="shared" si="146"/>
        <v>1.75</v>
      </c>
      <c r="P212" s="40">
        <f t="shared" si="146"/>
        <v>1.25</v>
      </c>
      <c r="Q212" s="40">
        <f t="shared" si="146"/>
        <v>2.2916666666666665</v>
      </c>
      <c r="R212" s="40">
        <f t="shared" si="146"/>
        <v>1.375</v>
      </c>
      <c r="S212" s="40">
        <f t="shared" si="146"/>
        <v>1.5625</v>
      </c>
      <c r="T212" s="40">
        <f t="shared" si="146"/>
        <v>1.9166666666666667</v>
      </c>
      <c r="U212" s="40">
        <f t="shared" si="146"/>
        <v>1.8333333333333333</v>
      </c>
      <c r="V212" s="40">
        <f t="shared" si="146"/>
        <v>1.75</v>
      </c>
      <c r="W212" s="40">
        <f t="shared" si="146"/>
        <v>1.5277777777777777</v>
      </c>
      <c r="X212" s="19" t="s">
        <v>31</v>
      </c>
    </row>
    <row r="213" spans="1:24" x14ac:dyDescent="0.3">
      <c r="A213" s="13" t="s">
        <v>71</v>
      </c>
      <c r="B213" s="19" t="s">
        <v>846</v>
      </c>
      <c r="C213" s="15" t="s">
        <v>842</v>
      </c>
      <c r="D213" s="50" t="s">
        <v>29</v>
      </c>
      <c r="E213" s="37" t="s">
        <v>23</v>
      </c>
      <c r="F213" s="40">
        <f>_xlfn.STDEV.P(F199:F210)</f>
        <v>0.49300664859163468</v>
      </c>
      <c r="G213" s="40">
        <f t="shared" ref="G213:W213" si="147">_xlfn.STDEV.P(G199:G210)</f>
        <v>0.59511903571190417</v>
      </c>
      <c r="H213" s="40">
        <f t="shared" si="147"/>
        <v>0.27638539919628335</v>
      </c>
      <c r="I213" s="40">
        <f t="shared" si="147"/>
        <v>0.37267799624996495</v>
      </c>
      <c r="J213" s="40">
        <f t="shared" si="147"/>
        <v>0.98601329718326935</v>
      </c>
      <c r="K213" s="40">
        <f t="shared" si="147"/>
        <v>0.27638539919628335</v>
      </c>
      <c r="L213" s="40">
        <f t="shared" si="147"/>
        <v>0.59511903571190417</v>
      </c>
      <c r="M213" s="40">
        <f t="shared" si="147"/>
        <v>0.84983658559879749</v>
      </c>
      <c r="N213" s="40">
        <f t="shared" si="147"/>
        <v>0.49300664859163468</v>
      </c>
      <c r="O213" s="40">
        <f t="shared" si="147"/>
        <v>0.4330127018922193</v>
      </c>
      <c r="P213" s="40">
        <f t="shared" si="147"/>
        <v>0.59511903571190417</v>
      </c>
      <c r="Q213" s="40">
        <f t="shared" si="147"/>
        <v>0.69096349799070833</v>
      </c>
      <c r="R213" s="40">
        <f t="shared" si="147"/>
        <v>0.19094065395649334</v>
      </c>
      <c r="S213" s="40">
        <f t="shared" si="147"/>
        <v>0.27243118397129212</v>
      </c>
      <c r="T213" s="40">
        <f t="shared" si="147"/>
        <v>0.52923774675715796</v>
      </c>
      <c r="U213" s="40">
        <f t="shared" si="147"/>
        <v>0.31180478223116176</v>
      </c>
      <c r="V213" s="40">
        <f t="shared" si="147"/>
        <v>0.52041649986653316</v>
      </c>
      <c r="W213" s="40">
        <f t="shared" si="147"/>
        <v>0.34583054438857652</v>
      </c>
      <c r="X213" s="19" t="s">
        <v>32</v>
      </c>
    </row>
    <row r="214" spans="1:24" s="22" customFormat="1" x14ac:dyDescent="0.3">
      <c r="A214" s="34" t="s">
        <v>71</v>
      </c>
      <c r="B214" s="6" t="s">
        <v>854</v>
      </c>
      <c r="C214" s="7" t="s">
        <v>842</v>
      </c>
      <c r="D214" s="28" t="s">
        <v>171</v>
      </c>
      <c r="E214" s="23" t="s">
        <v>172</v>
      </c>
      <c r="F214" s="10">
        <v>2</v>
      </c>
      <c r="G214" s="10">
        <v>2</v>
      </c>
      <c r="H214" s="10">
        <v>1</v>
      </c>
      <c r="I214" s="10">
        <v>2</v>
      </c>
      <c r="J214" s="10">
        <v>3</v>
      </c>
      <c r="K214" s="10">
        <v>1</v>
      </c>
      <c r="L214" s="10">
        <v>1</v>
      </c>
      <c r="M214" s="10">
        <v>3</v>
      </c>
      <c r="N214" s="10">
        <v>2</v>
      </c>
      <c r="O214" s="10">
        <v>2</v>
      </c>
      <c r="P214" s="10">
        <v>1</v>
      </c>
      <c r="Q214" s="48">
        <f>((J214+N214)/2)</f>
        <v>2.5</v>
      </c>
      <c r="R214" s="48">
        <f>((F214+G214+H214+P214)/4)</f>
        <v>1.5</v>
      </c>
      <c r="S214" s="48">
        <f>((F214+I214+O214+P214)/4)</f>
        <v>1.75</v>
      </c>
      <c r="T214" s="48">
        <f>((G214+I214+J214)/3)</f>
        <v>2.3333333333333335</v>
      </c>
      <c r="U214" s="48">
        <f>((N214+P214)/2)</f>
        <v>1.5</v>
      </c>
      <c r="V214" s="48">
        <f>((I214+M214)/2)</f>
        <v>2.5</v>
      </c>
      <c r="W214" s="48">
        <f>((H214+I214+M214)/3)</f>
        <v>2</v>
      </c>
      <c r="X214" s="21"/>
    </row>
    <row r="215" spans="1:24" s="22" customFormat="1" x14ac:dyDescent="0.3">
      <c r="A215" s="34" t="s">
        <v>71</v>
      </c>
      <c r="B215" s="6" t="s">
        <v>854</v>
      </c>
      <c r="C215" s="7" t="s">
        <v>842</v>
      </c>
      <c r="D215" s="28" t="s">
        <v>173</v>
      </c>
      <c r="E215" s="23" t="s">
        <v>174</v>
      </c>
      <c r="F215" s="10">
        <v>2</v>
      </c>
      <c r="G215" s="10">
        <v>2</v>
      </c>
      <c r="H215" s="10">
        <v>1</v>
      </c>
      <c r="I215" s="10">
        <v>2</v>
      </c>
      <c r="J215" s="10">
        <v>3</v>
      </c>
      <c r="K215" s="10">
        <v>1</v>
      </c>
      <c r="L215" s="10">
        <v>1</v>
      </c>
      <c r="M215" s="10">
        <v>1</v>
      </c>
      <c r="N215" s="10">
        <v>3</v>
      </c>
      <c r="O215" s="10">
        <v>2</v>
      </c>
      <c r="P215" s="10">
        <v>1</v>
      </c>
      <c r="Q215" s="48">
        <f t="shared" ref="Q215:Q219" si="148">((J215+N215)/2)</f>
        <v>3</v>
      </c>
      <c r="R215" s="48">
        <f t="shared" ref="R215:R219" si="149">((F215+G215+H215+P215)/4)</f>
        <v>1.5</v>
      </c>
      <c r="S215" s="48">
        <f t="shared" ref="S215:S219" si="150">((F215+I215+O215+P215)/4)</f>
        <v>1.75</v>
      </c>
      <c r="T215" s="48">
        <f t="shared" ref="T215:T219" si="151">((G215+I215+J215)/3)</f>
        <v>2.3333333333333335</v>
      </c>
      <c r="U215" s="48">
        <f t="shared" ref="U215:U219" si="152">((N215+P215)/2)</f>
        <v>2</v>
      </c>
      <c r="V215" s="48">
        <f t="shared" ref="V215:V219" si="153">((I215+M215)/2)</f>
        <v>1.5</v>
      </c>
      <c r="W215" s="48">
        <f t="shared" ref="W215:W219" si="154">((H215+I215+M215)/3)</f>
        <v>1.3333333333333333</v>
      </c>
      <c r="X215" s="21"/>
    </row>
    <row r="216" spans="1:24" s="22" customFormat="1" x14ac:dyDescent="0.3">
      <c r="A216" s="34" t="s">
        <v>71</v>
      </c>
      <c r="B216" s="6" t="s">
        <v>854</v>
      </c>
      <c r="C216" s="7" t="s">
        <v>842</v>
      </c>
      <c r="D216" s="28" t="s">
        <v>175</v>
      </c>
      <c r="E216" s="23" t="s">
        <v>176</v>
      </c>
      <c r="F216" s="10">
        <v>2</v>
      </c>
      <c r="G216" s="10">
        <v>2</v>
      </c>
      <c r="H216" s="10">
        <v>1</v>
      </c>
      <c r="I216" s="10">
        <v>2</v>
      </c>
      <c r="J216" s="10">
        <v>3</v>
      </c>
      <c r="K216" s="10">
        <v>1</v>
      </c>
      <c r="L216" s="10">
        <v>1</v>
      </c>
      <c r="M216" s="10">
        <v>3</v>
      </c>
      <c r="N216" s="10">
        <v>2</v>
      </c>
      <c r="O216" s="10">
        <v>2</v>
      </c>
      <c r="P216" s="10">
        <v>1</v>
      </c>
      <c r="Q216" s="48">
        <f t="shared" si="148"/>
        <v>2.5</v>
      </c>
      <c r="R216" s="48">
        <f t="shared" si="149"/>
        <v>1.5</v>
      </c>
      <c r="S216" s="48">
        <f t="shared" si="150"/>
        <v>1.75</v>
      </c>
      <c r="T216" s="48">
        <f t="shared" si="151"/>
        <v>2.3333333333333335</v>
      </c>
      <c r="U216" s="48">
        <f t="shared" si="152"/>
        <v>1.5</v>
      </c>
      <c r="V216" s="48">
        <f t="shared" si="153"/>
        <v>2.5</v>
      </c>
      <c r="W216" s="48">
        <f t="shared" si="154"/>
        <v>2</v>
      </c>
      <c r="X216" s="21"/>
    </row>
    <row r="217" spans="1:24" s="22" customFormat="1" x14ac:dyDescent="0.3">
      <c r="A217" s="34" t="s">
        <v>71</v>
      </c>
      <c r="B217" s="6" t="s">
        <v>854</v>
      </c>
      <c r="C217" s="7" t="s">
        <v>842</v>
      </c>
      <c r="D217" s="28" t="s">
        <v>177</v>
      </c>
      <c r="E217" s="23" t="s">
        <v>178</v>
      </c>
      <c r="F217" s="10">
        <v>2</v>
      </c>
      <c r="G217" s="10">
        <v>2</v>
      </c>
      <c r="H217" s="10">
        <v>1</v>
      </c>
      <c r="I217" s="10">
        <v>2</v>
      </c>
      <c r="J217" s="10">
        <v>3</v>
      </c>
      <c r="K217" s="10">
        <v>1</v>
      </c>
      <c r="L217" s="10">
        <v>1</v>
      </c>
      <c r="M217" s="10">
        <v>1</v>
      </c>
      <c r="N217" s="10">
        <v>2</v>
      </c>
      <c r="O217" s="10">
        <v>2</v>
      </c>
      <c r="P217" s="10">
        <v>1</v>
      </c>
      <c r="Q217" s="48">
        <f t="shared" si="148"/>
        <v>2.5</v>
      </c>
      <c r="R217" s="48">
        <f t="shared" si="149"/>
        <v>1.5</v>
      </c>
      <c r="S217" s="48">
        <f t="shared" si="150"/>
        <v>1.75</v>
      </c>
      <c r="T217" s="48">
        <f t="shared" si="151"/>
        <v>2.3333333333333335</v>
      </c>
      <c r="U217" s="48">
        <f t="shared" si="152"/>
        <v>1.5</v>
      </c>
      <c r="V217" s="48">
        <f t="shared" si="153"/>
        <v>1.5</v>
      </c>
      <c r="W217" s="48">
        <f t="shared" si="154"/>
        <v>1.3333333333333333</v>
      </c>
      <c r="X217" s="21"/>
    </row>
    <row r="218" spans="1:24" s="22" customFormat="1" x14ac:dyDescent="0.3">
      <c r="A218" s="34" t="s">
        <v>71</v>
      </c>
      <c r="B218" s="6" t="s">
        <v>854</v>
      </c>
      <c r="C218" s="7" t="s">
        <v>842</v>
      </c>
      <c r="D218" s="28" t="s">
        <v>557</v>
      </c>
      <c r="E218" s="8" t="s">
        <v>180</v>
      </c>
      <c r="F218" s="10">
        <v>1</v>
      </c>
      <c r="G218" s="10">
        <v>2</v>
      </c>
      <c r="H218" s="10">
        <v>1</v>
      </c>
      <c r="I218" s="10">
        <v>1</v>
      </c>
      <c r="J218" s="10">
        <v>3</v>
      </c>
      <c r="K218" s="10">
        <v>1</v>
      </c>
      <c r="L218" s="10">
        <v>1</v>
      </c>
      <c r="M218" s="10">
        <v>1</v>
      </c>
      <c r="N218" s="10">
        <v>3</v>
      </c>
      <c r="O218" s="10">
        <v>1</v>
      </c>
      <c r="P218" s="10">
        <v>1</v>
      </c>
      <c r="Q218" s="48">
        <f t="shared" si="148"/>
        <v>3</v>
      </c>
      <c r="R218" s="48">
        <f t="shared" si="149"/>
        <v>1.25</v>
      </c>
      <c r="S218" s="48">
        <f t="shared" si="150"/>
        <v>1</v>
      </c>
      <c r="T218" s="48">
        <f t="shared" si="151"/>
        <v>2</v>
      </c>
      <c r="U218" s="48">
        <f t="shared" si="152"/>
        <v>2</v>
      </c>
      <c r="V218" s="48">
        <f t="shared" si="153"/>
        <v>1</v>
      </c>
      <c r="W218" s="48">
        <f t="shared" si="154"/>
        <v>1</v>
      </c>
      <c r="X218" s="21"/>
    </row>
    <row r="219" spans="1:24" s="22" customFormat="1" x14ac:dyDescent="0.3">
      <c r="A219" s="34" t="s">
        <v>71</v>
      </c>
      <c r="B219" s="6" t="s">
        <v>854</v>
      </c>
      <c r="C219" s="7" t="s">
        <v>842</v>
      </c>
      <c r="D219" s="28" t="s">
        <v>557</v>
      </c>
      <c r="E219" s="8" t="s">
        <v>558</v>
      </c>
      <c r="F219" s="10">
        <v>1</v>
      </c>
      <c r="G219" s="10">
        <v>2</v>
      </c>
      <c r="H219" s="10">
        <v>1</v>
      </c>
      <c r="I219" s="10">
        <v>1</v>
      </c>
      <c r="J219" s="10">
        <v>3</v>
      </c>
      <c r="K219" s="10">
        <v>1</v>
      </c>
      <c r="L219" s="10">
        <v>1</v>
      </c>
      <c r="M219" s="10">
        <v>1</v>
      </c>
      <c r="N219" s="10">
        <v>3</v>
      </c>
      <c r="O219" s="10">
        <v>1</v>
      </c>
      <c r="P219" s="10">
        <v>1</v>
      </c>
      <c r="Q219" s="48">
        <f t="shared" si="148"/>
        <v>3</v>
      </c>
      <c r="R219" s="48">
        <f t="shared" si="149"/>
        <v>1.25</v>
      </c>
      <c r="S219" s="48">
        <f t="shared" si="150"/>
        <v>1</v>
      </c>
      <c r="T219" s="48">
        <f t="shared" si="151"/>
        <v>2</v>
      </c>
      <c r="U219" s="48">
        <f t="shared" si="152"/>
        <v>2</v>
      </c>
      <c r="V219" s="48">
        <f t="shared" si="153"/>
        <v>1</v>
      </c>
      <c r="W219" s="48">
        <f t="shared" si="154"/>
        <v>1</v>
      </c>
      <c r="X219" s="21"/>
    </row>
    <row r="220" spans="1:24" x14ac:dyDescent="0.3">
      <c r="A220" s="13" t="s">
        <v>71</v>
      </c>
      <c r="B220" s="19" t="s">
        <v>854</v>
      </c>
      <c r="C220" s="15" t="s">
        <v>842</v>
      </c>
      <c r="D220" s="50" t="s">
        <v>29</v>
      </c>
      <c r="E220" s="37" t="s">
        <v>23</v>
      </c>
      <c r="F220" s="40">
        <f>SUM(F214:F219)</f>
        <v>10</v>
      </c>
      <c r="G220" s="40">
        <f t="shared" ref="G220:W220" si="155">SUM(G214:G219)</f>
        <v>12</v>
      </c>
      <c r="H220" s="40">
        <f t="shared" si="155"/>
        <v>6</v>
      </c>
      <c r="I220" s="40">
        <f t="shared" si="155"/>
        <v>10</v>
      </c>
      <c r="J220" s="40">
        <f t="shared" si="155"/>
        <v>18</v>
      </c>
      <c r="K220" s="40">
        <f t="shared" si="155"/>
        <v>6</v>
      </c>
      <c r="L220" s="40">
        <f t="shared" si="155"/>
        <v>6</v>
      </c>
      <c r="M220" s="40">
        <f t="shared" si="155"/>
        <v>10</v>
      </c>
      <c r="N220" s="40">
        <f t="shared" si="155"/>
        <v>15</v>
      </c>
      <c r="O220" s="40">
        <f t="shared" si="155"/>
        <v>10</v>
      </c>
      <c r="P220" s="40">
        <f t="shared" si="155"/>
        <v>6</v>
      </c>
      <c r="Q220" s="40">
        <f t="shared" si="155"/>
        <v>16.5</v>
      </c>
      <c r="R220" s="40">
        <f t="shared" si="155"/>
        <v>8.5</v>
      </c>
      <c r="S220" s="40">
        <f t="shared" si="155"/>
        <v>9</v>
      </c>
      <c r="T220" s="40">
        <f t="shared" si="155"/>
        <v>13.333333333333334</v>
      </c>
      <c r="U220" s="40">
        <f t="shared" si="155"/>
        <v>10.5</v>
      </c>
      <c r="V220" s="40">
        <f t="shared" si="155"/>
        <v>10</v>
      </c>
      <c r="W220" s="40">
        <f t="shared" si="155"/>
        <v>8.6666666666666661</v>
      </c>
      <c r="X220" s="19" t="s">
        <v>30</v>
      </c>
    </row>
    <row r="221" spans="1:24" x14ac:dyDescent="0.3">
      <c r="A221" s="13" t="s">
        <v>71</v>
      </c>
      <c r="B221" s="19" t="s">
        <v>854</v>
      </c>
      <c r="C221" s="15" t="s">
        <v>842</v>
      </c>
      <c r="D221" s="50" t="s">
        <v>29</v>
      </c>
      <c r="E221" s="37" t="s">
        <v>23</v>
      </c>
      <c r="F221" s="40">
        <f>AVERAGE(F214:F219)</f>
        <v>1.6666666666666667</v>
      </c>
      <c r="G221" s="40">
        <f t="shared" ref="G221:W221" si="156">AVERAGE(G214:G219)</f>
        <v>2</v>
      </c>
      <c r="H221" s="40">
        <f t="shared" si="156"/>
        <v>1</v>
      </c>
      <c r="I221" s="40">
        <f t="shared" si="156"/>
        <v>1.6666666666666667</v>
      </c>
      <c r="J221" s="40">
        <f t="shared" si="156"/>
        <v>3</v>
      </c>
      <c r="K221" s="40">
        <f t="shared" si="156"/>
        <v>1</v>
      </c>
      <c r="L221" s="40">
        <f t="shared" si="156"/>
        <v>1</v>
      </c>
      <c r="M221" s="40">
        <f t="shared" si="156"/>
        <v>1.6666666666666667</v>
      </c>
      <c r="N221" s="40">
        <f t="shared" si="156"/>
        <v>2.5</v>
      </c>
      <c r="O221" s="40">
        <f t="shared" si="156"/>
        <v>1.6666666666666667</v>
      </c>
      <c r="P221" s="40">
        <f t="shared" si="156"/>
        <v>1</v>
      </c>
      <c r="Q221" s="40">
        <f t="shared" si="156"/>
        <v>2.75</v>
      </c>
      <c r="R221" s="40">
        <f t="shared" si="156"/>
        <v>1.4166666666666667</v>
      </c>
      <c r="S221" s="40">
        <f t="shared" si="156"/>
        <v>1.5</v>
      </c>
      <c r="T221" s="40">
        <f t="shared" si="156"/>
        <v>2.2222222222222223</v>
      </c>
      <c r="U221" s="40">
        <f t="shared" si="156"/>
        <v>1.75</v>
      </c>
      <c r="V221" s="40">
        <f t="shared" si="156"/>
        <v>1.6666666666666667</v>
      </c>
      <c r="W221" s="40">
        <f t="shared" si="156"/>
        <v>1.4444444444444444</v>
      </c>
      <c r="X221" s="19" t="s">
        <v>31</v>
      </c>
    </row>
    <row r="222" spans="1:24" x14ac:dyDescent="0.3">
      <c r="A222" s="13" t="s">
        <v>71</v>
      </c>
      <c r="B222" s="19" t="s">
        <v>854</v>
      </c>
      <c r="C222" s="15" t="s">
        <v>842</v>
      </c>
      <c r="D222" s="50" t="s">
        <v>29</v>
      </c>
      <c r="E222" s="37" t="s">
        <v>23</v>
      </c>
      <c r="F222" s="40">
        <f>_xlfn.STDEV.P(F214:F219)</f>
        <v>0.47140452079103168</v>
      </c>
      <c r="G222" s="40">
        <f t="shared" ref="G222:W222" si="157">_xlfn.STDEV.P(G214:G219)</f>
        <v>0</v>
      </c>
      <c r="H222" s="40">
        <f t="shared" si="157"/>
        <v>0</v>
      </c>
      <c r="I222" s="40">
        <f t="shared" si="157"/>
        <v>0.47140452079103168</v>
      </c>
      <c r="J222" s="40">
        <f t="shared" si="157"/>
        <v>0</v>
      </c>
      <c r="K222" s="40">
        <f t="shared" si="157"/>
        <v>0</v>
      </c>
      <c r="L222" s="40">
        <f t="shared" si="157"/>
        <v>0</v>
      </c>
      <c r="M222" s="40">
        <f t="shared" si="157"/>
        <v>0.94280904158206336</v>
      </c>
      <c r="N222" s="40">
        <f t="shared" si="157"/>
        <v>0.5</v>
      </c>
      <c r="O222" s="40">
        <f t="shared" si="157"/>
        <v>0.47140452079103168</v>
      </c>
      <c r="P222" s="40">
        <f t="shared" si="157"/>
        <v>0</v>
      </c>
      <c r="Q222" s="40">
        <f t="shared" si="157"/>
        <v>0.25</v>
      </c>
      <c r="R222" s="40">
        <f t="shared" si="157"/>
        <v>0.11785113019775792</v>
      </c>
      <c r="S222" s="40">
        <f t="shared" si="157"/>
        <v>0.35355339059327379</v>
      </c>
      <c r="T222" s="40">
        <f t="shared" si="157"/>
        <v>0.1571348402636773</v>
      </c>
      <c r="U222" s="40">
        <f t="shared" si="157"/>
        <v>0.25</v>
      </c>
      <c r="V222" s="40">
        <f t="shared" si="157"/>
        <v>0.62360956446232352</v>
      </c>
      <c r="W222" s="40">
        <f t="shared" si="157"/>
        <v>0.41573970964154972</v>
      </c>
      <c r="X222" s="19" t="s">
        <v>32</v>
      </c>
    </row>
    <row r="223" spans="1:24" s="22" customFormat="1" x14ac:dyDescent="0.3">
      <c r="A223" s="34" t="s">
        <v>71</v>
      </c>
      <c r="B223" s="6" t="s">
        <v>181</v>
      </c>
      <c r="C223" s="7" t="s">
        <v>100</v>
      </c>
      <c r="D223" s="29" t="s">
        <v>183</v>
      </c>
      <c r="E223" s="26" t="s">
        <v>559</v>
      </c>
      <c r="F223" s="10">
        <v>1</v>
      </c>
      <c r="G223" s="10">
        <v>1</v>
      </c>
      <c r="H223" s="10">
        <v>1</v>
      </c>
      <c r="I223" s="10">
        <v>2</v>
      </c>
      <c r="J223" s="10">
        <v>1</v>
      </c>
      <c r="K223" s="10">
        <v>1</v>
      </c>
      <c r="L223" s="10">
        <v>1</v>
      </c>
      <c r="M223" s="10">
        <v>1</v>
      </c>
      <c r="N223" s="10">
        <v>1</v>
      </c>
      <c r="O223" s="10">
        <v>1</v>
      </c>
      <c r="P223" s="10">
        <v>2</v>
      </c>
      <c r="Q223" s="48">
        <f t="shared" ref="Q223:Q240" si="158">((J223+N223)/2)</f>
        <v>1</v>
      </c>
      <c r="R223" s="48">
        <f t="shared" ref="R223:R240" si="159">((F223+G223+H223+P223)/4)</f>
        <v>1.25</v>
      </c>
      <c r="S223" s="48">
        <f t="shared" ref="S223:S240" si="160">((F223+I223+O223+P223)/4)</f>
        <v>1.5</v>
      </c>
      <c r="T223" s="48">
        <f t="shared" ref="T223:T240" si="161">((G223+I223+J223)/3)</f>
        <v>1.3333333333333333</v>
      </c>
      <c r="U223" s="48">
        <f t="shared" ref="U223:U240" si="162">((N223+P223)/2)</f>
        <v>1.5</v>
      </c>
      <c r="V223" s="48">
        <f t="shared" ref="V223:V240" si="163">((I223+M223)/2)</f>
        <v>1.5</v>
      </c>
      <c r="W223" s="48">
        <f t="shared" ref="W223:W240" si="164">((H223+I223+M223)/3)</f>
        <v>1.3333333333333333</v>
      </c>
      <c r="X223" s="21"/>
    </row>
    <row r="224" spans="1:24" s="22" customFormat="1" x14ac:dyDescent="0.3">
      <c r="A224" s="34" t="s">
        <v>71</v>
      </c>
      <c r="B224" s="6" t="s">
        <v>181</v>
      </c>
      <c r="C224" s="7" t="s">
        <v>100</v>
      </c>
      <c r="D224" s="29" t="s">
        <v>183</v>
      </c>
      <c r="E224" s="26" t="s">
        <v>560</v>
      </c>
      <c r="F224" s="10">
        <v>1</v>
      </c>
      <c r="G224" s="10">
        <v>1</v>
      </c>
      <c r="H224" s="10">
        <v>1</v>
      </c>
      <c r="I224" s="10">
        <v>2</v>
      </c>
      <c r="J224" s="10">
        <v>1</v>
      </c>
      <c r="K224" s="10">
        <v>1</v>
      </c>
      <c r="L224" s="10">
        <v>1</v>
      </c>
      <c r="M224" s="10">
        <v>1</v>
      </c>
      <c r="N224" s="10">
        <v>1</v>
      </c>
      <c r="O224" s="10">
        <v>1</v>
      </c>
      <c r="P224" s="10">
        <v>2</v>
      </c>
      <c r="Q224" s="48">
        <f t="shared" si="158"/>
        <v>1</v>
      </c>
      <c r="R224" s="48">
        <f t="shared" si="159"/>
        <v>1.25</v>
      </c>
      <c r="S224" s="48">
        <f t="shared" si="160"/>
        <v>1.5</v>
      </c>
      <c r="T224" s="48">
        <f t="shared" si="161"/>
        <v>1.3333333333333333</v>
      </c>
      <c r="U224" s="48">
        <f t="shared" si="162"/>
        <v>1.5</v>
      </c>
      <c r="V224" s="48">
        <f t="shared" si="163"/>
        <v>1.5</v>
      </c>
      <c r="W224" s="48">
        <f t="shared" si="164"/>
        <v>1.3333333333333333</v>
      </c>
      <c r="X224" s="21"/>
    </row>
    <row r="225" spans="1:24" s="22" customFormat="1" x14ac:dyDescent="0.3">
      <c r="A225" s="34" t="s">
        <v>71</v>
      </c>
      <c r="B225" s="6" t="s">
        <v>181</v>
      </c>
      <c r="C225" s="7" t="s">
        <v>100</v>
      </c>
      <c r="D225" s="29" t="s">
        <v>183</v>
      </c>
      <c r="E225" s="26" t="s">
        <v>561</v>
      </c>
      <c r="F225" s="10">
        <v>1</v>
      </c>
      <c r="G225" s="10">
        <v>1</v>
      </c>
      <c r="H225" s="10">
        <v>1</v>
      </c>
      <c r="I225" s="10">
        <v>2</v>
      </c>
      <c r="J225" s="10">
        <v>1</v>
      </c>
      <c r="K225" s="10">
        <v>1</v>
      </c>
      <c r="L225" s="10">
        <v>1</v>
      </c>
      <c r="M225" s="10">
        <v>1</v>
      </c>
      <c r="N225" s="10">
        <v>1</v>
      </c>
      <c r="O225" s="10">
        <v>1</v>
      </c>
      <c r="P225" s="10">
        <v>2</v>
      </c>
      <c r="Q225" s="48">
        <f t="shared" si="158"/>
        <v>1</v>
      </c>
      <c r="R225" s="48">
        <f t="shared" si="159"/>
        <v>1.25</v>
      </c>
      <c r="S225" s="48">
        <f t="shared" si="160"/>
        <v>1.5</v>
      </c>
      <c r="T225" s="48">
        <f t="shared" si="161"/>
        <v>1.3333333333333333</v>
      </c>
      <c r="U225" s="48">
        <f t="shared" si="162"/>
        <v>1.5</v>
      </c>
      <c r="V225" s="48">
        <f t="shared" si="163"/>
        <v>1.5</v>
      </c>
      <c r="W225" s="48">
        <f t="shared" si="164"/>
        <v>1.3333333333333333</v>
      </c>
      <c r="X225" s="21"/>
    </row>
    <row r="226" spans="1:24" s="22" customFormat="1" x14ac:dyDescent="0.3">
      <c r="A226" s="34" t="s">
        <v>71</v>
      </c>
      <c r="B226" s="6" t="s">
        <v>181</v>
      </c>
      <c r="C226" s="7" t="s">
        <v>100</v>
      </c>
      <c r="D226" s="29" t="s">
        <v>183</v>
      </c>
      <c r="E226" s="26" t="s">
        <v>562</v>
      </c>
      <c r="F226" s="10">
        <v>1</v>
      </c>
      <c r="G226" s="10">
        <v>1</v>
      </c>
      <c r="H226" s="10">
        <v>1</v>
      </c>
      <c r="I226" s="10">
        <v>2</v>
      </c>
      <c r="J226" s="10">
        <v>1</v>
      </c>
      <c r="K226" s="10">
        <v>1</v>
      </c>
      <c r="L226" s="10">
        <v>1</v>
      </c>
      <c r="M226" s="10">
        <v>1</v>
      </c>
      <c r="N226" s="10">
        <v>1</v>
      </c>
      <c r="O226" s="10">
        <v>1</v>
      </c>
      <c r="P226" s="10">
        <v>2</v>
      </c>
      <c r="Q226" s="48">
        <f t="shared" si="158"/>
        <v>1</v>
      </c>
      <c r="R226" s="48">
        <f t="shared" si="159"/>
        <v>1.25</v>
      </c>
      <c r="S226" s="48">
        <f t="shared" si="160"/>
        <v>1.5</v>
      </c>
      <c r="T226" s="48">
        <f t="shared" si="161"/>
        <v>1.3333333333333333</v>
      </c>
      <c r="U226" s="48">
        <f t="shared" si="162"/>
        <v>1.5</v>
      </c>
      <c r="V226" s="48">
        <f t="shared" si="163"/>
        <v>1.5</v>
      </c>
      <c r="W226" s="48">
        <f t="shared" si="164"/>
        <v>1.3333333333333333</v>
      </c>
      <c r="X226" s="21"/>
    </row>
    <row r="227" spans="1:24" s="22" customFormat="1" x14ac:dyDescent="0.3">
      <c r="A227" s="34" t="s">
        <v>71</v>
      </c>
      <c r="B227" s="6" t="s">
        <v>181</v>
      </c>
      <c r="C227" s="7" t="s">
        <v>100</v>
      </c>
      <c r="D227" s="29" t="s">
        <v>185</v>
      </c>
      <c r="E227" s="26" t="s">
        <v>186</v>
      </c>
      <c r="F227" s="10">
        <v>1</v>
      </c>
      <c r="G227" s="10">
        <v>2</v>
      </c>
      <c r="H227" s="10">
        <v>1</v>
      </c>
      <c r="I227" s="10">
        <v>1</v>
      </c>
      <c r="J227" s="10">
        <v>3</v>
      </c>
      <c r="K227" s="10">
        <v>1</v>
      </c>
      <c r="L227" s="10">
        <v>1</v>
      </c>
      <c r="M227" s="10">
        <v>1</v>
      </c>
      <c r="N227" s="10">
        <v>1</v>
      </c>
      <c r="O227" s="10">
        <v>3</v>
      </c>
      <c r="P227" s="10">
        <v>1</v>
      </c>
      <c r="Q227" s="48">
        <f t="shared" si="158"/>
        <v>2</v>
      </c>
      <c r="R227" s="48">
        <f t="shared" si="159"/>
        <v>1.25</v>
      </c>
      <c r="S227" s="48">
        <f t="shared" si="160"/>
        <v>1.5</v>
      </c>
      <c r="T227" s="48">
        <f t="shared" si="161"/>
        <v>2</v>
      </c>
      <c r="U227" s="48">
        <f t="shared" si="162"/>
        <v>1</v>
      </c>
      <c r="V227" s="48">
        <f t="shared" si="163"/>
        <v>1</v>
      </c>
      <c r="W227" s="48">
        <f t="shared" si="164"/>
        <v>1</v>
      </c>
      <c r="X227" s="21"/>
    </row>
    <row r="228" spans="1:24" s="22" customFormat="1" x14ac:dyDescent="0.3">
      <c r="A228" s="34" t="s">
        <v>71</v>
      </c>
      <c r="B228" s="6" t="s">
        <v>181</v>
      </c>
      <c r="C228" s="7" t="s">
        <v>100</v>
      </c>
      <c r="D228" s="29" t="s">
        <v>185</v>
      </c>
      <c r="E228" s="26" t="s">
        <v>563</v>
      </c>
      <c r="F228" s="10">
        <v>1</v>
      </c>
      <c r="G228" s="10">
        <v>2</v>
      </c>
      <c r="H228" s="10">
        <v>1</v>
      </c>
      <c r="I228" s="10">
        <v>1</v>
      </c>
      <c r="J228" s="10">
        <v>1</v>
      </c>
      <c r="K228" s="10">
        <v>1</v>
      </c>
      <c r="L228" s="10">
        <v>1</v>
      </c>
      <c r="M228" s="10">
        <v>1</v>
      </c>
      <c r="N228" s="10">
        <v>1</v>
      </c>
      <c r="O228" s="10">
        <v>2</v>
      </c>
      <c r="P228" s="10">
        <v>1</v>
      </c>
      <c r="Q228" s="48">
        <f t="shared" si="158"/>
        <v>1</v>
      </c>
      <c r="R228" s="48">
        <f t="shared" si="159"/>
        <v>1.25</v>
      </c>
      <c r="S228" s="48">
        <f t="shared" si="160"/>
        <v>1.25</v>
      </c>
      <c r="T228" s="48">
        <f t="shared" si="161"/>
        <v>1.3333333333333333</v>
      </c>
      <c r="U228" s="48">
        <f t="shared" si="162"/>
        <v>1</v>
      </c>
      <c r="V228" s="48">
        <f t="shared" si="163"/>
        <v>1</v>
      </c>
      <c r="W228" s="48">
        <f t="shared" si="164"/>
        <v>1</v>
      </c>
      <c r="X228" s="21"/>
    </row>
    <row r="229" spans="1:24" s="22" customFormat="1" x14ac:dyDescent="0.3">
      <c r="A229" s="34" t="s">
        <v>71</v>
      </c>
      <c r="B229" s="6" t="s">
        <v>181</v>
      </c>
      <c r="C229" s="7" t="s">
        <v>100</v>
      </c>
      <c r="D229" s="29" t="s">
        <v>185</v>
      </c>
      <c r="E229" s="26" t="s">
        <v>564</v>
      </c>
      <c r="F229" s="10">
        <v>1</v>
      </c>
      <c r="G229" s="10">
        <v>2</v>
      </c>
      <c r="H229" s="10">
        <v>1</v>
      </c>
      <c r="I229" s="10">
        <v>2</v>
      </c>
      <c r="J229" s="10">
        <v>3</v>
      </c>
      <c r="K229" s="10">
        <v>1</v>
      </c>
      <c r="L229" s="10">
        <v>1</v>
      </c>
      <c r="M229" s="10">
        <v>1</v>
      </c>
      <c r="N229" s="10">
        <v>1</v>
      </c>
      <c r="O229" s="10">
        <v>1</v>
      </c>
      <c r="P229" s="10">
        <v>1</v>
      </c>
      <c r="Q229" s="48">
        <f t="shared" si="158"/>
        <v>2</v>
      </c>
      <c r="R229" s="48">
        <f t="shared" si="159"/>
        <v>1.25</v>
      </c>
      <c r="S229" s="48">
        <f t="shared" si="160"/>
        <v>1.25</v>
      </c>
      <c r="T229" s="48">
        <f t="shared" si="161"/>
        <v>2.3333333333333335</v>
      </c>
      <c r="U229" s="48">
        <f t="shared" si="162"/>
        <v>1</v>
      </c>
      <c r="V229" s="48">
        <f t="shared" si="163"/>
        <v>1.5</v>
      </c>
      <c r="W229" s="48">
        <f t="shared" si="164"/>
        <v>1.3333333333333333</v>
      </c>
      <c r="X229" s="21"/>
    </row>
    <row r="230" spans="1:24" s="22" customFormat="1" x14ac:dyDescent="0.3">
      <c r="A230" s="34" t="s">
        <v>71</v>
      </c>
      <c r="B230" s="6" t="s">
        <v>181</v>
      </c>
      <c r="C230" s="7" t="s">
        <v>100</v>
      </c>
      <c r="D230" s="29" t="s">
        <v>185</v>
      </c>
      <c r="E230" s="26" t="s">
        <v>565</v>
      </c>
      <c r="F230" s="10">
        <v>1</v>
      </c>
      <c r="G230" s="10">
        <v>2</v>
      </c>
      <c r="H230" s="10">
        <v>1</v>
      </c>
      <c r="I230" s="10">
        <v>2</v>
      </c>
      <c r="J230" s="10">
        <v>3</v>
      </c>
      <c r="K230" s="10">
        <v>1</v>
      </c>
      <c r="L230" s="10">
        <v>1</v>
      </c>
      <c r="M230" s="10">
        <v>2</v>
      </c>
      <c r="N230" s="10">
        <v>1</v>
      </c>
      <c r="O230" s="10">
        <v>2</v>
      </c>
      <c r="P230" s="10">
        <v>1</v>
      </c>
      <c r="Q230" s="48">
        <f t="shared" si="158"/>
        <v>2</v>
      </c>
      <c r="R230" s="48">
        <f t="shared" si="159"/>
        <v>1.25</v>
      </c>
      <c r="S230" s="48">
        <f t="shared" si="160"/>
        <v>1.5</v>
      </c>
      <c r="T230" s="48">
        <f t="shared" si="161"/>
        <v>2.3333333333333335</v>
      </c>
      <c r="U230" s="48">
        <f t="shared" si="162"/>
        <v>1</v>
      </c>
      <c r="V230" s="48">
        <f t="shared" si="163"/>
        <v>2</v>
      </c>
      <c r="W230" s="48">
        <f t="shared" si="164"/>
        <v>1.6666666666666667</v>
      </c>
      <c r="X230" s="21"/>
    </row>
    <row r="231" spans="1:24" s="22" customFormat="1" x14ac:dyDescent="0.3">
      <c r="A231" s="34" t="s">
        <v>71</v>
      </c>
      <c r="B231" s="6" t="s">
        <v>181</v>
      </c>
      <c r="C231" s="7" t="s">
        <v>100</v>
      </c>
      <c r="D231" s="29" t="s">
        <v>185</v>
      </c>
      <c r="E231" s="8" t="s">
        <v>566</v>
      </c>
      <c r="F231" s="10">
        <v>1</v>
      </c>
      <c r="G231" s="10">
        <v>2</v>
      </c>
      <c r="H231" s="10">
        <v>1</v>
      </c>
      <c r="I231" s="10">
        <v>2</v>
      </c>
      <c r="J231" s="10">
        <v>3</v>
      </c>
      <c r="K231" s="10">
        <v>1</v>
      </c>
      <c r="L231" s="10">
        <v>1</v>
      </c>
      <c r="M231" s="10">
        <v>2</v>
      </c>
      <c r="N231" s="10">
        <v>1</v>
      </c>
      <c r="O231" s="10">
        <v>2</v>
      </c>
      <c r="P231" s="10">
        <v>1</v>
      </c>
      <c r="Q231" s="48">
        <f t="shared" si="158"/>
        <v>2</v>
      </c>
      <c r="R231" s="48">
        <f t="shared" si="159"/>
        <v>1.25</v>
      </c>
      <c r="S231" s="48">
        <f t="shared" si="160"/>
        <v>1.5</v>
      </c>
      <c r="T231" s="48">
        <f t="shared" si="161"/>
        <v>2.3333333333333335</v>
      </c>
      <c r="U231" s="48">
        <f t="shared" si="162"/>
        <v>1</v>
      </c>
      <c r="V231" s="48">
        <f t="shared" si="163"/>
        <v>2</v>
      </c>
      <c r="W231" s="48">
        <f t="shared" si="164"/>
        <v>1.6666666666666667</v>
      </c>
      <c r="X231" s="21"/>
    </row>
    <row r="232" spans="1:24" s="22" customFormat="1" x14ac:dyDescent="0.3">
      <c r="A232" s="34" t="s">
        <v>71</v>
      </c>
      <c r="B232" s="6" t="s">
        <v>181</v>
      </c>
      <c r="C232" s="7" t="s">
        <v>100</v>
      </c>
      <c r="D232" s="29" t="s">
        <v>185</v>
      </c>
      <c r="E232" s="8" t="s">
        <v>567</v>
      </c>
      <c r="F232" s="10">
        <v>1</v>
      </c>
      <c r="G232" s="10">
        <v>2</v>
      </c>
      <c r="H232" s="10">
        <v>1</v>
      </c>
      <c r="I232" s="10">
        <v>1</v>
      </c>
      <c r="J232" s="10">
        <v>3</v>
      </c>
      <c r="K232" s="10">
        <v>1</v>
      </c>
      <c r="L232" s="10">
        <v>1</v>
      </c>
      <c r="M232" s="10">
        <v>1</v>
      </c>
      <c r="N232" s="10">
        <v>1</v>
      </c>
      <c r="O232" s="10">
        <v>1</v>
      </c>
      <c r="P232" s="10">
        <v>1</v>
      </c>
      <c r="Q232" s="48">
        <f t="shared" si="158"/>
        <v>2</v>
      </c>
      <c r="R232" s="48">
        <f t="shared" si="159"/>
        <v>1.25</v>
      </c>
      <c r="S232" s="48">
        <f t="shared" si="160"/>
        <v>1</v>
      </c>
      <c r="T232" s="48">
        <f t="shared" si="161"/>
        <v>2</v>
      </c>
      <c r="U232" s="48">
        <f t="shared" si="162"/>
        <v>1</v>
      </c>
      <c r="V232" s="48">
        <f t="shared" si="163"/>
        <v>1</v>
      </c>
      <c r="W232" s="48">
        <f t="shared" si="164"/>
        <v>1</v>
      </c>
      <c r="X232" s="21"/>
    </row>
    <row r="233" spans="1:24" s="22" customFormat="1" x14ac:dyDescent="0.3">
      <c r="A233" s="34" t="s">
        <v>71</v>
      </c>
      <c r="B233" s="6" t="s">
        <v>181</v>
      </c>
      <c r="C233" s="7" t="s">
        <v>100</v>
      </c>
      <c r="D233" s="29" t="s">
        <v>185</v>
      </c>
      <c r="E233" s="8" t="s">
        <v>568</v>
      </c>
      <c r="F233" s="10">
        <v>1</v>
      </c>
      <c r="G233" s="10">
        <v>2</v>
      </c>
      <c r="H233" s="10">
        <v>1</v>
      </c>
      <c r="I233" s="10">
        <v>1</v>
      </c>
      <c r="J233" s="10">
        <v>3</v>
      </c>
      <c r="K233" s="10">
        <v>1</v>
      </c>
      <c r="L233" s="10">
        <v>1</v>
      </c>
      <c r="M233" s="10">
        <v>1</v>
      </c>
      <c r="N233" s="10">
        <v>1</v>
      </c>
      <c r="O233" s="10">
        <v>1</v>
      </c>
      <c r="P233" s="10">
        <v>1</v>
      </c>
      <c r="Q233" s="48">
        <f t="shared" si="158"/>
        <v>2</v>
      </c>
      <c r="R233" s="48">
        <f t="shared" si="159"/>
        <v>1.25</v>
      </c>
      <c r="S233" s="48">
        <f t="shared" si="160"/>
        <v>1</v>
      </c>
      <c r="T233" s="48">
        <f t="shared" si="161"/>
        <v>2</v>
      </c>
      <c r="U233" s="48">
        <f t="shared" si="162"/>
        <v>1</v>
      </c>
      <c r="V233" s="48">
        <f t="shared" si="163"/>
        <v>1</v>
      </c>
      <c r="W233" s="48">
        <f t="shared" si="164"/>
        <v>1</v>
      </c>
      <c r="X233" s="21"/>
    </row>
    <row r="234" spans="1:24" s="22" customFormat="1" x14ac:dyDescent="0.3">
      <c r="A234" s="34" t="s">
        <v>71</v>
      </c>
      <c r="B234" s="6" t="s">
        <v>181</v>
      </c>
      <c r="C234" s="7" t="s">
        <v>100</v>
      </c>
      <c r="D234" s="29" t="s">
        <v>187</v>
      </c>
      <c r="E234" s="8" t="s">
        <v>569</v>
      </c>
      <c r="F234" s="10">
        <v>1</v>
      </c>
      <c r="G234" s="10">
        <v>2</v>
      </c>
      <c r="H234" s="10">
        <v>1</v>
      </c>
      <c r="I234" s="10">
        <v>1</v>
      </c>
      <c r="J234" s="10">
        <v>3</v>
      </c>
      <c r="K234" s="10">
        <v>1</v>
      </c>
      <c r="L234" s="10">
        <v>1</v>
      </c>
      <c r="M234" s="10">
        <v>1</v>
      </c>
      <c r="N234" s="10">
        <v>1</v>
      </c>
      <c r="O234" s="10">
        <v>1</v>
      </c>
      <c r="P234" s="10">
        <v>1</v>
      </c>
      <c r="Q234" s="48">
        <f t="shared" si="158"/>
        <v>2</v>
      </c>
      <c r="R234" s="48">
        <f t="shared" si="159"/>
        <v>1.25</v>
      </c>
      <c r="S234" s="48">
        <f t="shared" si="160"/>
        <v>1</v>
      </c>
      <c r="T234" s="48">
        <f t="shared" si="161"/>
        <v>2</v>
      </c>
      <c r="U234" s="48">
        <f t="shared" si="162"/>
        <v>1</v>
      </c>
      <c r="V234" s="48">
        <f t="shared" si="163"/>
        <v>1</v>
      </c>
      <c r="W234" s="48">
        <f t="shared" si="164"/>
        <v>1</v>
      </c>
      <c r="X234" s="21"/>
    </row>
    <row r="235" spans="1:24" s="22" customFormat="1" x14ac:dyDescent="0.3">
      <c r="A235" s="34" t="s">
        <v>71</v>
      </c>
      <c r="B235" s="6" t="s">
        <v>181</v>
      </c>
      <c r="C235" s="7" t="s">
        <v>100</v>
      </c>
      <c r="D235" s="29" t="s">
        <v>187</v>
      </c>
      <c r="E235" s="8" t="s">
        <v>570</v>
      </c>
      <c r="F235" s="10">
        <v>1</v>
      </c>
      <c r="G235" s="10">
        <v>2</v>
      </c>
      <c r="H235" s="10">
        <v>1</v>
      </c>
      <c r="I235" s="10">
        <v>1</v>
      </c>
      <c r="J235" s="10">
        <v>3</v>
      </c>
      <c r="K235" s="10">
        <v>1</v>
      </c>
      <c r="L235" s="10">
        <v>1</v>
      </c>
      <c r="M235" s="10">
        <v>1</v>
      </c>
      <c r="N235" s="10">
        <v>1</v>
      </c>
      <c r="O235" s="10">
        <v>1</v>
      </c>
      <c r="P235" s="10">
        <v>1</v>
      </c>
      <c r="Q235" s="48">
        <f t="shared" si="158"/>
        <v>2</v>
      </c>
      <c r="R235" s="48">
        <f t="shared" si="159"/>
        <v>1.25</v>
      </c>
      <c r="S235" s="48">
        <f t="shared" si="160"/>
        <v>1</v>
      </c>
      <c r="T235" s="48">
        <f t="shared" si="161"/>
        <v>2</v>
      </c>
      <c r="U235" s="48">
        <f t="shared" si="162"/>
        <v>1</v>
      </c>
      <c r="V235" s="48">
        <f t="shared" si="163"/>
        <v>1</v>
      </c>
      <c r="W235" s="48">
        <f t="shared" si="164"/>
        <v>1</v>
      </c>
      <c r="X235" s="21"/>
    </row>
    <row r="236" spans="1:24" s="22" customFormat="1" x14ac:dyDescent="0.3">
      <c r="A236" s="34" t="s">
        <v>71</v>
      </c>
      <c r="B236" s="6" t="s">
        <v>181</v>
      </c>
      <c r="C236" s="7" t="s">
        <v>100</v>
      </c>
      <c r="D236" s="29" t="s">
        <v>187</v>
      </c>
      <c r="E236" s="8" t="s">
        <v>571</v>
      </c>
      <c r="F236" s="10">
        <v>1</v>
      </c>
      <c r="G236" s="10">
        <v>2</v>
      </c>
      <c r="H236" s="10">
        <v>1</v>
      </c>
      <c r="I236" s="10">
        <v>1</v>
      </c>
      <c r="J236" s="10">
        <v>3</v>
      </c>
      <c r="K236" s="10">
        <v>1</v>
      </c>
      <c r="L236" s="10">
        <v>1</v>
      </c>
      <c r="M236" s="10">
        <v>1</v>
      </c>
      <c r="N236" s="10">
        <v>1</v>
      </c>
      <c r="O236" s="10">
        <v>2</v>
      </c>
      <c r="P236" s="10">
        <v>1</v>
      </c>
      <c r="Q236" s="48">
        <f t="shared" si="158"/>
        <v>2</v>
      </c>
      <c r="R236" s="48">
        <f t="shared" si="159"/>
        <v>1.25</v>
      </c>
      <c r="S236" s="48">
        <f t="shared" si="160"/>
        <v>1.25</v>
      </c>
      <c r="T236" s="48">
        <f t="shared" si="161"/>
        <v>2</v>
      </c>
      <c r="U236" s="48">
        <f t="shared" si="162"/>
        <v>1</v>
      </c>
      <c r="V236" s="48">
        <f t="shared" si="163"/>
        <v>1</v>
      </c>
      <c r="W236" s="48">
        <f t="shared" si="164"/>
        <v>1</v>
      </c>
      <c r="X236" s="21"/>
    </row>
    <row r="237" spans="1:24" s="22" customFormat="1" x14ac:dyDescent="0.3">
      <c r="A237" s="34" t="s">
        <v>71</v>
      </c>
      <c r="B237" s="6" t="s">
        <v>181</v>
      </c>
      <c r="C237" s="7" t="s">
        <v>100</v>
      </c>
      <c r="D237" s="29" t="s">
        <v>187</v>
      </c>
      <c r="E237" s="8" t="s">
        <v>572</v>
      </c>
      <c r="F237" s="10">
        <v>1</v>
      </c>
      <c r="G237" s="10">
        <v>2</v>
      </c>
      <c r="H237" s="10">
        <v>1</v>
      </c>
      <c r="I237" s="10">
        <v>1</v>
      </c>
      <c r="J237" s="10">
        <v>3</v>
      </c>
      <c r="K237" s="10">
        <v>1</v>
      </c>
      <c r="L237" s="10">
        <v>1</v>
      </c>
      <c r="M237" s="10">
        <v>1</v>
      </c>
      <c r="N237" s="10">
        <v>1</v>
      </c>
      <c r="O237" s="10">
        <v>3</v>
      </c>
      <c r="P237" s="10">
        <v>1</v>
      </c>
      <c r="Q237" s="48">
        <f t="shared" si="158"/>
        <v>2</v>
      </c>
      <c r="R237" s="48">
        <f t="shared" si="159"/>
        <v>1.25</v>
      </c>
      <c r="S237" s="48">
        <f t="shared" si="160"/>
        <v>1.5</v>
      </c>
      <c r="T237" s="48">
        <f t="shared" si="161"/>
        <v>2</v>
      </c>
      <c r="U237" s="48">
        <f t="shared" si="162"/>
        <v>1</v>
      </c>
      <c r="V237" s="48">
        <f t="shared" si="163"/>
        <v>1</v>
      </c>
      <c r="W237" s="48">
        <f t="shared" si="164"/>
        <v>1</v>
      </c>
      <c r="X237" s="21"/>
    </row>
    <row r="238" spans="1:24" s="22" customFormat="1" x14ac:dyDescent="0.3">
      <c r="A238" s="34" t="s">
        <v>71</v>
      </c>
      <c r="B238" s="6" t="s">
        <v>181</v>
      </c>
      <c r="C238" s="7" t="s">
        <v>100</v>
      </c>
      <c r="D238" s="29" t="s">
        <v>187</v>
      </c>
      <c r="E238" s="26" t="s">
        <v>573</v>
      </c>
      <c r="F238" s="10">
        <v>2</v>
      </c>
      <c r="G238" s="10">
        <v>2</v>
      </c>
      <c r="H238" s="10">
        <v>1</v>
      </c>
      <c r="I238" s="10">
        <v>1</v>
      </c>
      <c r="J238" s="10">
        <v>3</v>
      </c>
      <c r="K238" s="10">
        <v>1</v>
      </c>
      <c r="L238" s="10">
        <v>1</v>
      </c>
      <c r="M238" s="10">
        <v>1</v>
      </c>
      <c r="N238" s="10">
        <v>1</v>
      </c>
      <c r="O238" s="10">
        <v>3</v>
      </c>
      <c r="P238" s="10">
        <v>2</v>
      </c>
      <c r="Q238" s="48">
        <f t="shared" si="158"/>
        <v>2</v>
      </c>
      <c r="R238" s="48">
        <f t="shared" si="159"/>
        <v>1.75</v>
      </c>
      <c r="S238" s="48">
        <f t="shared" si="160"/>
        <v>2</v>
      </c>
      <c r="T238" s="48">
        <f t="shared" si="161"/>
        <v>2</v>
      </c>
      <c r="U238" s="48">
        <f t="shared" si="162"/>
        <v>1.5</v>
      </c>
      <c r="V238" s="48">
        <f t="shared" si="163"/>
        <v>1</v>
      </c>
      <c r="W238" s="48">
        <f t="shared" si="164"/>
        <v>1</v>
      </c>
      <c r="X238" s="21"/>
    </row>
    <row r="239" spans="1:24" s="22" customFormat="1" x14ac:dyDescent="0.3">
      <c r="A239" s="34" t="s">
        <v>71</v>
      </c>
      <c r="B239" s="6" t="s">
        <v>181</v>
      </c>
      <c r="C239" s="7" t="s">
        <v>100</v>
      </c>
      <c r="D239" s="29" t="s">
        <v>189</v>
      </c>
      <c r="E239" s="26" t="s">
        <v>190</v>
      </c>
      <c r="F239" s="10">
        <v>1</v>
      </c>
      <c r="G239" s="10">
        <v>2</v>
      </c>
      <c r="H239" s="10">
        <v>1</v>
      </c>
      <c r="I239" s="10">
        <v>1</v>
      </c>
      <c r="J239" s="10">
        <v>3</v>
      </c>
      <c r="K239" s="10">
        <v>1</v>
      </c>
      <c r="L239" s="10">
        <v>1</v>
      </c>
      <c r="M239" s="10">
        <v>1</v>
      </c>
      <c r="N239" s="10">
        <v>1</v>
      </c>
      <c r="O239" s="10">
        <v>1</v>
      </c>
      <c r="P239" s="10">
        <v>1</v>
      </c>
      <c r="Q239" s="48">
        <f t="shared" si="158"/>
        <v>2</v>
      </c>
      <c r="R239" s="48">
        <f t="shared" si="159"/>
        <v>1.25</v>
      </c>
      <c r="S239" s="48">
        <f t="shared" si="160"/>
        <v>1</v>
      </c>
      <c r="T239" s="48">
        <f t="shared" si="161"/>
        <v>2</v>
      </c>
      <c r="U239" s="48">
        <f t="shared" si="162"/>
        <v>1</v>
      </c>
      <c r="V239" s="48">
        <f t="shared" si="163"/>
        <v>1</v>
      </c>
      <c r="W239" s="48">
        <f t="shared" si="164"/>
        <v>1</v>
      </c>
      <c r="X239" s="21"/>
    </row>
    <row r="240" spans="1:24" s="22" customFormat="1" x14ac:dyDescent="0.3">
      <c r="A240" s="34" t="s">
        <v>71</v>
      </c>
      <c r="B240" s="6" t="s">
        <v>181</v>
      </c>
      <c r="C240" s="7" t="s">
        <v>100</v>
      </c>
      <c r="D240" s="29" t="s">
        <v>189</v>
      </c>
      <c r="E240" s="26" t="s">
        <v>574</v>
      </c>
      <c r="F240" s="10">
        <v>1</v>
      </c>
      <c r="G240" s="10">
        <v>3</v>
      </c>
      <c r="H240" s="10">
        <v>1</v>
      </c>
      <c r="I240" s="10">
        <v>1</v>
      </c>
      <c r="J240" s="10">
        <v>1</v>
      </c>
      <c r="K240" s="10">
        <v>1</v>
      </c>
      <c r="L240" s="10">
        <v>1</v>
      </c>
      <c r="M240" s="10">
        <v>1</v>
      </c>
      <c r="N240" s="10">
        <v>1</v>
      </c>
      <c r="O240" s="10">
        <v>1</v>
      </c>
      <c r="P240" s="10">
        <v>1</v>
      </c>
      <c r="Q240" s="48">
        <f t="shared" si="158"/>
        <v>1</v>
      </c>
      <c r="R240" s="48">
        <f t="shared" si="159"/>
        <v>1.5</v>
      </c>
      <c r="S240" s="48">
        <f t="shared" si="160"/>
        <v>1</v>
      </c>
      <c r="T240" s="48">
        <f t="shared" si="161"/>
        <v>1.6666666666666667</v>
      </c>
      <c r="U240" s="48">
        <f t="shared" si="162"/>
        <v>1</v>
      </c>
      <c r="V240" s="48">
        <f t="shared" si="163"/>
        <v>1</v>
      </c>
      <c r="W240" s="48">
        <f t="shared" si="164"/>
        <v>1</v>
      </c>
      <c r="X240" s="21"/>
    </row>
    <row r="241" spans="1:24" x14ac:dyDescent="0.3">
      <c r="A241" s="13" t="s">
        <v>71</v>
      </c>
      <c r="B241" s="14" t="s">
        <v>181</v>
      </c>
      <c r="C241" s="15" t="s">
        <v>100</v>
      </c>
      <c r="D241" s="17" t="s">
        <v>29</v>
      </c>
      <c r="E241" s="16" t="s">
        <v>23</v>
      </c>
      <c r="F241" s="40">
        <f t="shared" ref="F241:W241" si="165">SUM(F223:F240)</f>
        <v>19</v>
      </c>
      <c r="G241" s="40">
        <f t="shared" si="165"/>
        <v>33</v>
      </c>
      <c r="H241" s="40">
        <f t="shared" si="165"/>
        <v>18</v>
      </c>
      <c r="I241" s="40">
        <f t="shared" si="165"/>
        <v>25</v>
      </c>
      <c r="J241" s="40">
        <f t="shared" si="165"/>
        <v>42</v>
      </c>
      <c r="K241" s="40">
        <f t="shared" si="165"/>
        <v>18</v>
      </c>
      <c r="L241" s="40">
        <f t="shared" si="165"/>
        <v>18</v>
      </c>
      <c r="M241" s="40">
        <f t="shared" si="165"/>
        <v>20</v>
      </c>
      <c r="N241" s="40">
        <f t="shared" si="165"/>
        <v>18</v>
      </c>
      <c r="O241" s="40">
        <f t="shared" si="165"/>
        <v>28</v>
      </c>
      <c r="P241" s="40">
        <f t="shared" si="165"/>
        <v>23</v>
      </c>
      <c r="Q241" s="40">
        <f t="shared" si="165"/>
        <v>30</v>
      </c>
      <c r="R241" s="40">
        <f t="shared" si="165"/>
        <v>23.25</v>
      </c>
      <c r="S241" s="40">
        <f t="shared" si="165"/>
        <v>23.75</v>
      </c>
      <c r="T241" s="40">
        <f t="shared" si="165"/>
        <v>33.333333333333336</v>
      </c>
      <c r="U241" s="40">
        <f t="shared" si="165"/>
        <v>20.5</v>
      </c>
      <c r="V241" s="40">
        <f t="shared" si="165"/>
        <v>22.5</v>
      </c>
      <c r="W241" s="40">
        <f t="shared" si="165"/>
        <v>21</v>
      </c>
      <c r="X241" s="19" t="s">
        <v>30</v>
      </c>
    </row>
    <row r="242" spans="1:24" x14ac:dyDescent="0.3">
      <c r="A242" s="13" t="s">
        <v>71</v>
      </c>
      <c r="B242" s="14" t="s">
        <v>181</v>
      </c>
      <c r="C242" s="15" t="s">
        <v>100</v>
      </c>
      <c r="D242" s="17" t="s">
        <v>29</v>
      </c>
      <c r="E242" s="16" t="s">
        <v>23</v>
      </c>
      <c r="F242" s="40">
        <f t="shared" ref="F242:W242" si="166">AVERAGE(F223:F240)</f>
        <v>1.0555555555555556</v>
      </c>
      <c r="G242" s="40">
        <f t="shared" si="166"/>
        <v>1.8333333333333333</v>
      </c>
      <c r="H242" s="40">
        <f t="shared" si="166"/>
        <v>1</v>
      </c>
      <c r="I242" s="40">
        <f t="shared" si="166"/>
        <v>1.3888888888888888</v>
      </c>
      <c r="J242" s="40">
        <f t="shared" si="166"/>
        <v>2.3333333333333335</v>
      </c>
      <c r="K242" s="40">
        <f t="shared" si="166"/>
        <v>1</v>
      </c>
      <c r="L242" s="40">
        <f t="shared" si="166"/>
        <v>1</v>
      </c>
      <c r="M242" s="40">
        <f t="shared" si="166"/>
        <v>1.1111111111111112</v>
      </c>
      <c r="N242" s="40">
        <f t="shared" si="166"/>
        <v>1</v>
      </c>
      <c r="O242" s="40">
        <f t="shared" si="166"/>
        <v>1.5555555555555556</v>
      </c>
      <c r="P242" s="40">
        <f t="shared" si="166"/>
        <v>1.2777777777777777</v>
      </c>
      <c r="Q242" s="40">
        <f t="shared" si="166"/>
        <v>1.6666666666666667</v>
      </c>
      <c r="R242" s="40">
        <f t="shared" si="166"/>
        <v>1.2916666666666667</v>
      </c>
      <c r="S242" s="40">
        <f t="shared" si="166"/>
        <v>1.3194444444444444</v>
      </c>
      <c r="T242" s="40">
        <f t="shared" si="166"/>
        <v>1.8518518518518521</v>
      </c>
      <c r="U242" s="40">
        <f t="shared" si="166"/>
        <v>1.1388888888888888</v>
      </c>
      <c r="V242" s="40">
        <f t="shared" si="166"/>
        <v>1.25</v>
      </c>
      <c r="W242" s="40">
        <f t="shared" si="166"/>
        <v>1.1666666666666667</v>
      </c>
      <c r="X242" s="19" t="s">
        <v>31</v>
      </c>
    </row>
    <row r="243" spans="1:24" x14ac:dyDescent="0.3">
      <c r="A243" s="13" t="s">
        <v>71</v>
      </c>
      <c r="B243" s="14" t="s">
        <v>181</v>
      </c>
      <c r="C243" s="15" t="s">
        <v>100</v>
      </c>
      <c r="D243" s="17" t="s">
        <v>29</v>
      </c>
      <c r="E243" s="16" t="s">
        <v>23</v>
      </c>
      <c r="F243" s="40">
        <f t="shared" ref="F243:W243" si="167">_xlfn.STDEV.P(F223:F240)</f>
        <v>0.22906142364542559</v>
      </c>
      <c r="G243" s="40">
        <f t="shared" si="167"/>
        <v>0.5</v>
      </c>
      <c r="H243" s="40">
        <f t="shared" si="167"/>
        <v>0</v>
      </c>
      <c r="I243" s="40">
        <f t="shared" si="167"/>
        <v>0.48749802152178456</v>
      </c>
      <c r="J243" s="40">
        <f t="shared" si="167"/>
        <v>0.94280904158206336</v>
      </c>
      <c r="K243" s="40">
        <f t="shared" si="167"/>
        <v>0</v>
      </c>
      <c r="L243" s="40">
        <f t="shared" si="167"/>
        <v>0</v>
      </c>
      <c r="M243" s="40">
        <f t="shared" si="167"/>
        <v>0.31426968052735443</v>
      </c>
      <c r="N243" s="40">
        <f t="shared" si="167"/>
        <v>0</v>
      </c>
      <c r="O243" s="40">
        <f t="shared" si="167"/>
        <v>0.76173940004456042</v>
      </c>
      <c r="P243" s="40">
        <f t="shared" si="167"/>
        <v>0.4479032082388083</v>
      </c>
      <c r="Q243" s="40">
        <f t="shared" si="167"/>
        <v>0.47140452079103168</v>
      </c>
      <c r="R243" s="40">
        <f t="shared" si="167"/>
        <v>0.125</v>
      </c>
      <c r="S243" s="40">
        <f t="shared" si="167"/>
        <v>0.27393170726827804</v>
      </c>
      <c r="T243" s="40">
        <f t="shared" si="167"/>
        <v>0.355246779504645</v>
      </c>
      <c r="U243" s="40">
        <f t="shared" si="167"/>
        <v>0.22395160411940415</v>
      </c>
      <c r="V243" s="40">
        <f t="shared" si="167"/>
        <v>0.34359213546813838</v>
      </c>
      <c r="W243" s="40">
        <f t="shared" si="167"/>
        <v>0.22906142364542598</v>
      </c>
      <c r="X243" s="19" t="s">
        <v>32</v>
      </c>
    </row>
    <row r="244" spans="1:24" s="22" customFormat="1" x14ac:dyDescent="0.3">
      <c r="A244" s="34" t="s">
        <v>71</v>
      </c>
      <c r="B244" s="6" t="s">
        <v>479</v>
      </c>
      <c r="C244" s="7" t="s">
        <v>100</v>
      </c>
      <c r="D244" s="29" t="s">
        <v>34</v>
      </c>
      <c r="E244" s="26" t="s">
        <v>575</v>
      </c>
      <c r="F244" s="10">
        <v>1</v>
      </c>
      <c r="G244" s="10">
        <v>2</v>
      </c>
      <c r="H244" s="10">
        <v>1</v>
      </c>
      <c r="I244" s="10">
        <v>2</v>
      </c>
      <c r="J244" s="10">
        <v>3</v>
      </c>
      <c r="K244" s="10">
        <v>1</v>
      </c>
      <c r="L244" s="10">
        <v>1</v>
      </c>
      <c r="M244" s="10">
        <v>1</v>
      </c>
      <c r="N244" s="10">
        <v>3</v>
      </c>
      <c r="O244" s="10">
        <v>2</v>
      </c>
      <c r="P244" s="10">
        <v>1</v>
      </c>
      <c r="Q244" s="48">
        <f>((J244+N244)/2)</f>
        <v>3</v>
      </c>
      <c r="R244" s="48">
        <f>((F244+G244+H244+P244)/4)</f>
        <v>1.25</v>
      </c>
      <c r="S244" s="48">
        <f>((F244+I244+O244+P244)/4)</f>
        <v>1.5</v>
      </c>
      <c r="T244" s="48">
        <f>((G244+I244+J244)/3)</f>
        <v>2.3333333333333335</v>
      </c>
      <c r="U244" s="48">
        <f>((N244+P244)/2)</f>
        <v>2</v>
      </c>
      <c r="V244" s="48">
        <f>((I244+M244)/2)</f>
        <v>1.5</v>
      </c>
      <c r="W244" s="48">
        <f>((H244+I244+M244)/3)</f>
        <v>1.3333333333333333</v>
      </c>
      <c r="X244" s="21"/>
    </row>
    <row r="245" spans="1:24" s="22" customFormat="1" x14ac:dyDescent="0.3">
      <c r="A245" s="34" t="s">
        <v>71</v>
      </c>
      <c r="B245" s="6" t="s">
        <v>479</v>
      </c>
      <c r="C245" s="7" t="s">
        <v>100</v>
      </c>
      <c r="D245" s="29" t="s">
        <v>34</v>
      </c>
      <c r="E245" s="26" t="s">
        <v>576</v>
      </c>
      <c r="F245" s="10">
        <v>1</v>
      </c>
      <c r="G245" s="10">
        <v>2</v>
      </c>
      <c r="H245" s="10">
        <v>1</v>
      </c>
      <c r="I245" s="10">
        <v>2</v>
      </c>
      <c r="J245" s="10">
        <v>3</v>
      </c>
      <c r="K245" s="10">
        <v>1</v>
      </c>
      <c r="L245" s="10">
        <v>1</v>
      </c>
      <c r="M245" s="10">
        <v>1</v>
      </c>
      <c r="N245" s="10">
        <v>3</v>
      </c>
      <c r="O245" s="10">
        <v>3</v>
      </c>
      <c r="P245" s="10">
        <v>1</v>
      </c>
      <c r="Q245" s="48">
        <f>((J245+N245)/2)</f>
        <v>3</v>
      </c>
      <c r="R245" s="48">
        <f>((F245+G245+H245+P245)/4)</f>
        <v>1.25</v>
      </c>
      <c r="S245" s="48">
        <f>((F245+I245+O245+P245)/4)</f>
        <v>1.75</v>
      </c>
      <c r="T245" s="48">
        <f>((G245+I245+J245)/3)</f>
        <v>2.3333333333333335</v>
      </c>
      <c r="U245" s="48">
        <f>((N245+P245)/2)</f>
        <v>2</v>
      </c>
      <c r="V245" s="48">
        <f>((I245+M245)/2)</f>
        <v>1.5</v>
      </c>
      <c r="W245" s="48">
        <f>((H245+I245+M245)/3)</f>
        <v>1.3333333333333333</v>
      </c>
      <c r="X245" s="21"/>
    </row>
    <row r="246" spans="1:24" x14ac:dyDescent="0.3">
      <c r="A246" s="13" t="s">
        <v>71</v>
      </c>
      <c r="B246" s="14" t="s">
        <v>479</v>
      </c>
      <c r="C246" s="15" t="s">
        <v>100</v>
      </c>
      <c r="D246" s="17" t="s">
        <v>29</v>
      </c>
      <c r="E246" s="16" t="s">
        <v>23</v>
      </c>
      <c r="F246" s="40">
        <f>SUM(F244:F245)</f>
        <v>2</v>
      </c>
      <c r="G246" s="40">
        <f t="shared" ref="G246:W246" si="168">SUM(G244:G245)</f>
        <v>4</v>
      </c>
      <c r="H246" s="40">
        <f t="shared" si="168"/>
        <v>2</v>
      </c>
      <c r="I246" s="40">
        <f t="shared" si="168"/>
        <v>4</v>
      </c>
      <c r="J246" s="40">
        <f t="shared" si="168"/>
        <v>6</v>
      </c>
      <c r="K246" s="40">
        <f t="shared" si="168"/>
        <v>2</v>
      </c>
      <c r="L246" s="40">
        <f t="shared" si="168"/>
        <v>2</v>
      </c>
      <c r="M246" s="40">
        <f t="shared" si="168"/>
        <v>2</v>
      </c>
      <c r="N246" s="40">
        <f t="shared" si="168"/>
        <v>6</v>
      </c>
      <c r="O246" s="40">
        <f t="shared" si="168"/>
        <v>5</v>
      </c>
      <c r="P246" s="40">
        <f t="shared" si="168"/>
        <v>2</v>
      </c>
      <c r="Q246" s="40">
        <f t="shared" si="168"/>
        <v>6</v>
      </c>
      <c r="R246" s="40">
        <f t="shared" si="168"/>
        <v>2.5</v>
      </c>
      <c r="S246" s="40">
        <f t="shared" si="168"/>
        <v>3.25</v>
      </c>
      <c r="T246" s="40">
        <f t="shared" si="168"/>
        <v>4.666666666666667</v>
      </c>
      <c r="U246" s="40">
        <f t="shared" si="168"/>
        <v>4</v>
      </c>
      <c r="V246" s="40">
        <f t="shared" si="168"/>
        <v>3</v>
      </c>
      <c r="W246" s="40">
        <f t="shared" si="168"/>
        <v>2.6666666666666665</v>
      </c>
      <c r="X246" s="19" t="s">
        <v>30</v>
      </c>
    </row>
    <row r="247" spans="1:24" x14ac:dyDescent="0.3">
      <c r="A247" s="13" t="s">
        <v>71</v>
      </c>
      <c r="B247" s="14" t="s">
        <v>479</v>
      </c>
      <c r="C247" s="15" t="s">
        <v>100</v>
      </c>
      <c r="D247" s="17" t="s">
        <v>29</v>
      </c>
      <c r="E247" s="16" t="s">
        <v>23</v>
      </c>
      <c r="F247" s="40">
        <f>AVERAGE(F244:F245)</f>
        <v>1</v>
      </c>
      <c r="G247" s="40">
        <f t="shared" ref="G247:W247" si="169">AVERAGE(G244:G245)</f>
        <v>2</v>
      </c>
      <c r="H247" s="40">
        <f t="shared" si="169"/>
        <v>1</v>
      </c>
      <c r="I247" s="40">
        <f t="shared" si="169"/>
        <v>2</v>
      </c>
      <c r="J247" s="40">
        <f t="shared" si="169"/>
        <v>3</v>
      </c>
      <c r="K247" s="40">
        <f t="shared" si="169"/>
        <v>1</v>
      </c>
      <c r="L247" s="40">
        <f t="shared" si="169"/>
        <v>1</v>
      </c>
      <c r="M247" s="40">
        <f t="shared" si="169"/>
        <v>1</v>
      </c>
      <c r="N247" s="40">
        <f t="shared" si="169"/>
        <v>3</v>
      </c>
      <c r="O247" s="40">
        <f t="shared" si="169"/>
        <v>2.5</v>
      </c>
      <c r="P247" s="40">
        <f t="shared" si="169"/>
        <v>1</v>
      </c>
      <c r="Q247" s="40">
        <f t="shared" si="169"/>
        <v>3</v>
      </c>
      <c r="R247" s="40">
        <f t="shared" si="169"/>
        <v>1.25</v>
      </c>
      <c r="S247" s="40">
        <f t="shared" si="169"/>
        <v>1.625</v>
      </c>
      <c r="T247" s="40">
        <f t="shared" si="169"/>
        <v>2.3333333333333335</v>
      </c>
      <c r="U247" s="40">
        <f t="shared" si="169"/>
        <v>2</v>
      </c>
      <c r="V247" s="40">
        <f t="shared" si="169"/>
        <v>1.5</v>
      </c>
      <c r="W247" s="40">
        <f t="shared" si="169"/>
        <v>1.3333333333333333</v>
      </c>
      <c r="X247" s="19" t="s">
        <v>31</v>
      </c>
    </row>
    <row r="248" spans="1:24" x14ac:dyDescent="0.3">
      <c r="A248" s="13" t="s">
        <v>71</v>
      </c>
      <c r="B248" s="14" t="s">
        <v>479</v>
      </c>
      <c r="C248" s="15" t="s">
        <v>100</v>
      </c>
      <c r="D248" s="17" t="s">
        <v>29</v>
      </c>
      <c r="E248" s="16" t="s">
        <v>23</v>
      </c>
      <c r="F248" s="40">
        <f>_xlfn.STDEV.P(F244:F245)</f>
        <v>0</v>
      </c>
      <c r="G248" s="40">
        <f t="shared" ref="G248:W248" si="170">_xlfn.STDEV.P(G244:G245)</f>
        <v>0</v>
      </c>
      <c r="H248" s="40">
        <f t="shared" si="170"/>
        <v>0</v>
      </c>
      <c r="I248" s="40">
        <f t="shared" si="170"/>
        <v>0</v>
      </c>
      <c r="J248" s="40">
        <f t="shared" si="170"/>
        <v>0</v>
      </c>
      <c r="K248" s="40">
        <f t="shared" si="170"/>
        <v>0</v>
      </c>
      <c r="L248" s="40">
        <f t="shared" si="170"/>
        <v>0</v>
      </c>
      <c r="M248" s="40">
        <f t="shared" si="170"/>
        <v>0</v>
      </c>
      <c r="N248" s="40">
        <f t="shared" si="170"/>
        <v>0</v>
      </c>
      <c r="O248" s="40">
        <f t="shared" si="170"/>
        <v>0.5</v>
      </c>
      <c r="P248" s="40">
        <f t="shared" si="170"/>
        <v>0</v>
      </c>
      <c r="Q248" s="40">
        <f t="shared" si="170"/>
        <v>0</v>
      </c>
      <c r="R248" s="40">
        <f t="shared" si="170"/>
        <v>0</v>
      </c>
      <c r="S248" s="40">
        <f t="shared" si="170"/>
        <v>0.125</v>
      </c>
      <c r="T248" s="40">
        <f t="shared" si="170"/>
        <v>0</v>
      </c>
      <c r="U248" s="40">
        <f t="shared" si="170"/>
        <v>0</v>
      </c>
      <c r="V248" s="40">
        <f t="shared" si="170"/>
        <v>0</v>
      </c>
      <c r="W248" s="40">
        <f t="shared" si="170"/>
        <v>0</v>
      </c>
      <c r="X248" s="19" t="s">
        <v>32</v>
      </c>
    </row>
    <row r="249" spans="1:24" s="22" customFormat="1" x14ac:dyDescent="0.3">
      <c r="A249" s="34" t="s">
        <v>71</v>
      </c>
      <c r="B249" s="6" t="s">
        <v>577</v>
      </c>
      <c r="C249" s="7" t="s">
        <v>398</v>
      </c>
      <c r="D249" s="29" t="s">
        <v>34</v>
      </c>
      <c r="E249" s="26" t="s">
        <v>578</v>
      </c>
      <c r="F249" s="10">
        <v>1</v>
      </c>
      <c r="G249" s="10">
        <v>2</v>
      </c>
      <c r="H249" s="10">
        <v>1</v>
      </c>
      <c r="I249" s="10">
        <v>2</v>
      </c>
      <c r="J249" s="10">
        <v>3</v>
      </c>
      <c r="K249" s="10">
        <v>1</v>
      </c>
      <c r="L249" s="10">
        <v>1</v>
      </c>
      <c r="M249" s="10">
        <v>1</v>
      </c>
      <c r="N249" s="10">
        <v>2</v>
      </c>
      <c r="O249" s="10">
        <v>3</v>
      </c>
      <c r="P249" s="10">
        <v>1</v>
      </c>
      <c r="Q249" s="48">
        <f>((J249+N249)/2)</f>
        <v>2.5</v>
      </c>
      <c r="R249" s="48">
        <f>((F249+G249+H249+P249)/4)</f>
        <v>1.25</v>
      </c>
      <c r="S249" s="48">
        <f>((F249+I249+O249+P249)/4)</f>
        <v>1.75</v>
      </c>
      <c r="T249" s="48">
        <f>((G249+I249+J249)/3)</f>
        <v>2.3333333333333335</v>
      </c>
      <c r="U249" s="48">
        <f>((N249+P249)/2)</f>
        <v>1.5</v>
      </c>
      <c r="V249" s="48">
        <f>((I249+M249)/2)</f>
        <v>1.5</v>
      </c>
      <c r="W249" s="48">
        <f>((H249+I249+M249)/3)</f>
        <v>1.3333333333333333</v>
      </c>
      <c r="X249" s="21"/>
    </row>
    <row r="250" spans="1:24" s="22" customFormat="1" x14ac:dyDescent="0.3">
      <c r="A250" s="34" t="s">
        <v>71</v>
      </c>
      <c r="B250" s="6" t="s">
        <v>577</v>
      </c>
      <c r="C250" s="7" t="s">
        <v>398</v>
      </c>
      <c r="D250" s="29" t="s">
        <v>34</v>
      </c>
      <c r="E250" s="26" t="s">
        <v>579</v>
      </c>
      <c r="F250" s="10">
        <v>2</v>
      </c>
      <c r="G250" s="10">
        <v>1</v>
      </c>
      <c r="H250" s="10">
        <v>1</v>
      </c>
      <c r="I250" s="10">
        <v>1</v>
      </c>
      <c r="J250" s="10">
        <v>3</v>
      </c>
      <c r="K250" s="10">
        <v>1</v>
      </c>
      <c r="L250" s="10">
        <v>1</v>
      </c>
      <c r="M250" s="10">
        <v>1</v>
      </c>
      <c r="N250" s="10">
        <v>2</v>
      </c>
      <c r="O250" s="10">
        <v>2</v>
      </c>
      <c r="P250" s="10">
        <v>2</v>
      </c>
      <c r="Q250" s="48">
        <f t="shared" ref="Q250:Q257" si="171">((J250+N250)/2)</f>
        <v>2.5</v>
      </c>
      <c r="R250" s="48">
        <f t="shared" ref="R250:R257" si="172">((F250+G250+H250+P250)/4)</f>
        <v>1.5</v>
      </c>
      <c r="S250" s="48">
        <f t="shared" ref="S250:S257" si="173">((F250+I250+O250+P250)/4)</f>
        <v>1.75</v>
      </c>
      <c r="T250" s="48">
        <f t="shared" ref="T250:T257" si="174">((G250+I250+J250)/3)</f>
        <v>1.6666666666666667</v>
      </c>
      <c r="U250" s="48">
        <f t="shared" ref="U250:U257" si="175">((N250+P250)/2)</f>
        <v>2</v>
      </c>
      <c r="V250" s="48">
        <f t="shared" ref="V250:V257" si="176">((I250+M250)/2)</f>
        <v>1</v>
      </c>
      <c r="W250" s="48">
        <f t="shared" ref="W250:W257" si="177">((H250+I250+M250)/3)</f>
        <v>1</v>
      </c>
      <c r="X250" s="21"/>
    </row>
    <row r="251" spans="1:24" s="22" customFormat="1" x14ac:dyDescent="0.3">
      <c r="A251" s="34" t="s">
        <v>71</v>
      </c>
      <c r="B251" s="6" t="s">
        <v>577</v>
      </c>
      <c r="C251" s="7" t="s">
        <v>398</v>
      </c>
      <c r="D251" s="29" t="s">
        <v>34</v>
      </c>
      <c r="E251" s="26" t="s">
        <v>580</v>
      </c>
      <c r="F251" s="10">
        <v>1</v>
      </c>
      <c r="G251" s="10">
        <v>1</v>
      </c>
      <c r="H251" s="10">
        <v>1</v>
      </c>
      <c r="I251" s="10">
        <v>2</v>
      </c>
      <c r="J251" s="10">
        <v>3</v>
      </c>
      <c r="K251" s="10">
        <v>1</v>
      </c>
      <c r="L251" s="10">
        <v>1</v>
      </c>
      <c r="M251" s="10">
        <v>1</v>
      </c>
      <c r="N251" s="10">
        <v>2</v>
      </c>
      <c r="O251" s="10">
        <v>1</v>
      </c>
      <c r="P251" s="10">
        <v>1</v>
      </c>
      <c r="Q251" s="48">
        <f t="shared" si="171"/>
        <v>2.5</v>
      </c>
      <c r="R251" s="48">
        <f t="shared" si="172"/>
        <v>1</v>
      </c>
      <c r="S251" s="48">
        <f t="shared" si="173"/>
        <v>1.25</v>
      </c>
      <c r="T251" s="48">
        <f t="shared" si="174"/>
        <v>2</v>
      </c>
      <c r="U251" s="48">
        <f t="shared" si="175"/>
        <v>1.5</v>
      </c>
      <c r="V251" s="48">
        <f t="shared" si="176"/>
        <v>1.5</v>
      </c>
      <c r="W251" s="48">
        <f t="shared" si="177"/>
        <v>1.3333333333333333</v>
      </c>
      <c r="X251" s="21"/>
    </row>
    <row r="252" spans="1:24" s="22" customFormat="1" x14ac:dyDescent="0.3">
      <c r="A252" s="34" t="s">
        <v>71</v>
      </c>
      <c r="B252" s="6" t="s">
        <v>577</v>
      </c>
      <c r="C252" s="7" t="s">
        <v>398</v>
      </c>
      <c r="D252" s="29" t="s">
        <v>34</v>
      </c>
      <c r="E252" s="26" t="s">
        <v>581</v>
      </c>
      <c r="F252" s="10">
        <v>1</v>
      </c>
      <c r="G252" s="10">
        <v>1</v>
      </c>
      <c r="H252" s="10">
        <v>1</v>
      </c>
      <c r="I252" s="10">
        <v>1</v>
      </c>
      <c r="J252" s="10">
        <v>3</v>
      </c>
      <c r="K252" s="10">
        <v>1</v>
      </c>
      <c r="L252" s="10">
        <v>3</v>
      </c>
      <c r="M252" s="10">
        <v>1</v>
      </c>
      <c r="N252" s="10">
        <v>2</v>
      </c>
      <c r="O252" s="10">
        <v>3</v>
      </c>
      <c r="P252" s="10">
        <v>1</v>
      </c>
      <c r="Q252" s="48">
        <f t="shared" si="171"/>
        <v>2.5</v>
      </c>
      <c r="R252" s="48">
        <f t="shared" si="172"/>
        <v>1</v>
      </c>
      <c r="S252" s="48">
        <f t="shared" si="173"/>
        <v>1.5</v>
      </c>
      <c r="T252" s="48">
        <f t="shared" si="174"/>
        <v>1.6666666666666667</v>
      </c>
      <c r="U252" s="48">
        <f t="shared" si="175"/>
        <v>1.5</v>
      </c>
      <c r="V252" s="48">
        <f t="shared" si="176"/>
        <v>1</v>
      </c>
      <c r="W252" s="48">
        <f t="shared" si="177"/>
        <v>1</v>
      </c>
      <c r="X252" s="21"/>
    </row>
    <row r="253" spans="1:24" s="22" customFormat="1" x14ac:dyDescent="0.3">
      <c r="A253" s="34" t="s">
        <v>71</v>
      </c>
      <c r="B253" s="6" t="s">
        <v>577</v>
      </c>
      <c r="C253" s="7" t="s">
        <v>398</v>
      </c>
      <c r="D253" s="29" t="s">
        <v>34</v>
      </c>
      <c r="E253" s="26" t="s">
        <v>582</v>
      </c>
      <c r="F253" s="10">
        <v>1</v>
      </c>
      <c r="G253" s="10">
        <v>1</v>
      </c>
      <c r="H253" s="10">
        <v>1</v>
      </c>
      <c r="I253" s="10">
        <v>1</v>
      </c>
      <c r="J253" s="10">
        <v>3</v>
      </c>
      <c r="K253" s="10">
        <v>1</v>
      </c>
      <c r="L253" s="10">
        <v>2</v>
      </c>
      <c r="M253" s="10">
        <v>1</v>
      </c>
      <c r="N253" s="10">
        <v>2</v>
      </c>
      <c r="O253" s="10">
        <v>3</v>
      </c>
      <c r="P253" s="10">
        <v>1</v>
      </c>
      <c r="Q253" s="48">
        <f t="shared" si="171"/>
        <v>2.5</v>
      </c>
      <c r="R253" s="48">
        <f t="shared" si="172"/>
        <v>1</v>
      </c>
      <c r="S253" s="48">
        <f t="shared" si="173"/>
        <v>1.5</v>
      </c>
      <c r="T253" s="48">
        <f t="shared" si="174"/>
        <v>1.6666666666666667</v>
      </c>
      <c r="U253" s="48">
        <f t="shared" si="175"/>
        <v>1.5</v>
      </c>
      <c r="V253" s="48">
        <f t="shared" si="176"/>
        <v>1</v>
      </c>
      <c r="W253" s="48">
        <f t="shared" si="177"/>
        <v>1</v>
      </c>
      <c r="X253" s="21"/>
    </row>
    <row r="254" spans="1:24" s="22" customFormat="1" x14ac:dyDescent="0.3">
      <c r="A254" s="34" t="s">
        <v>71</v>
      </c>
      <c r="B254" s="6" t="s">
        <v>577</v>
      </c>
      <c r="C254" s="7" t="s">
        <v>398</v>
      </c>
      <c r="D254" s="29" t="s">
        <v>34</v>
      </c>
      <c r="E254" s="26" t="s">
        <v>583</v>
      </c>
      <c r="F254" s="10">
        <v>1</v>
      </c>
      <c r="G254" s="10">
        <v>2</v>
      </c>
      <c r="H254" s="10">
        <v>1</v>
      </c>
      <c r="I254" s="10">
        <v>2</v>
      </c>
      <c r="J254" s="10">
        <v>3</v>
      </c>
      <c r="K254" s="10">
        <v>1</v>
      </c>
      <c r="L254" s="10">
        <v>1</v>
      </c>
      <c r="M254" s="10">
        <v>1</v>
      </c>
      <c r="N254" s="10">
        <v>2</v>
      </c>
      <c r="O254" s="10">
        <v>3</v>
      </c>
      <c r="P254" s="10">
        <v>1</v>
      </c>
      <c r="Q254" s="48">
        <f t="shared" si="171"/>
        <v>2.5</v>
      </c>
      <c r="R254" s="48">
        <f t="shared" si="172"/>
        <v>1.25</v>
      </c>
      <c r="S254" s="48">
        <f t="shared" si="173"/>
        <v>1.75</v>
      </c>
      <c r="T254" s="48">
        <f t="shared" si="174"/>
        <v>2.3333333333333335</v>
      </c>
      <c r="U254" s="48">
        <f t="shared" si="175"/>
        <v>1.5</v>
      </c>
      <c r="V254" s="48">
        <f t="shared" si="176"/>
        <v>1.5</v>
      </c>
      <c r="W254" s="48">
        <f t="shared" si="177"/>
        <v>1.3333333333333333</v>
      </c>
      <c r="X254" s="21"/>
    </row>
    <row r="255" spans="1:24" s="22" customFormat="1" x14ac:dyDescent="0.3">
      <c r="A255" s="34" t="s">
        <v>71</v>
      </c>
      <c r="B255" s="6" t="s">
        <v>577</v>
      </c>
      <c r="C255" s="7" t="s">
        <v>398</v>
      </c>
      <c r="D255" s="29" t="s">
        <v>34</v>
      </c>
      <c r="E255" s="26" t="s">
        <v>584</v>
      </c>
      <c r="F255" s="10">
        <v>1</v>
      </c>
      <c r="G255" s="10">
        <v>2</v>
      </c>
      <c r="H255" s="10">
        <v>1</v>
      </c>
      <c r="I255" s="10">
        <v>1</v>
      </c>
      <c r="J255" s="10">
        <v>3</v>
      </c>
      <c r="K255" s="10">
        <v>1</v>
      </c>
      <c r="L255" s="10">
        <v>1</v>
      </c>
      <c r="M255" s="10">
        <v>1</v>
      </c>
      <c r="N255" s="10">
        <v>2</v>
      </c>
      <c r="O255" s="10">
        <v>3</v>
      </c>
      <c r="P255" s="10">
        <v>1</v>
      </c>
      <c r="Q255" s="48">
        <f t="shared" si="171"/>
        <v>2.5</v>
      </c>
      <c r="R255" s="48">
        <f t="shared" si="172"/>
        <v>1.25</v>
      </c>
      <c r="S255" s="48">
        <f t="shared" si="173"/>
        <v>1.5</v>
      </c>
      <c r="T255" s="48">
        <f t="shared" si="174"/>
        <v>2</v>
      </c>
      <c r="U255" s="48">
        <f t="shared" si="175"/>
        <v>1.5</v>
      </c>
      <c r="V255" s="48">
        <f t="shared" si="176"/>
        <v>1</v>
      </c>
      <c r="W255" s="48">
        <f t="shared" si="177"/>
        <v>1</v>
      </c>
      <c r="X255" s="21"/>
    </row>
    <row r="256" spans="1:24" s="22" customFormat="1" x14ac:dyDescent="0.3">
      <c r="A256" s="34" t="s">
        <v>71</v>
      </c>
      <c r="B256" s="6" t="s">
        <v>577</v>
      </c>
      <c r="C256" s="7" t="s">
        <v>398</v>
      </c>
      <c r="D256" s="29" t="s">
        <v>34</v>
      </c>
      <c r="E256" s="26" t="s">
        <v>585</v>
      </c>
      <c r="F256" s="10">
        <v>1</v>
      </c>
      <c r="G256" s="10">
        <v>1</v>
      </c>
      <c r="H256" s="10">
        <v>1</v>
      </c>
      <c r="I256" s="10">
        <v>1</v>
      </c>
      <c r="J256" s="10">
        <v>3</v>
      </c>
      <c r="K256" s="10">
        <v>1</v>
      </c>
      <c r="L256" s="10">
        <v>3</v>
      </c>
      <c r="M256" s="10">
        <v>1</v>
      </c>
      <c r="N256" s="10">
        <v>2</v>
      </c>
      <c r="O256" s="10">
        <v>3</v>
      </c>
      <c r="P256" s="10">
        <v>1</v>
      </c>
      <c r="Q256" s="48">
        <f t="shared" si="171"/>
        <v>2.5</v>
      </c>
      <c r="R256" s="48">
        <f t="shared" si="172"/>
        <v>1</v>
      </c>
      <c r="S256" s="48">
        <f t="shared" si="173"/>
        <v>1.5</v>
      </c>
      <c r="T256" s="48">
        <f t="shared" si="174"/>
        <v>1.6666666666666667</v>
      </c>
      <c r="U256" s="48">
        <f t="shared" si="175"/>
        <v>1.5</v>
      </c>
      <c r="V256" s="48">
        <f t="shared" si="176"/>
        <v>1</v>
      </c>
      <c r="W256" s="48">
        <f t="shared" si="177"/>
        <v>1</v>
      </c>
      <c r="X256" s="21"/>
    </row>
    <row r="257" spans="1:24" s="22" customFormat="1" x14ac:dyDescent="0.3">
      <c r="A257" s="34" t="s">
        <v>71</v>
      </c>
      <c r="B257" s="6" t="s">
        <v>577</v>
      </c>
      <c r="C257" s="7" t="s">
        <v>398</v>
      </c>
      <c r="D257" s="29" t="s">
        <v>34</v>
      </c>
      <c r="E257" s="26" t="s">
        <v>586</v>
      </c>
      <c r="F257" s="10">
        <v>1</v>
      </c>
      <c r="G257" s="10">
        <v>3</v>
      </c>
      <c r="H257" s="10">
        <v>1</v>
      </c>
      <c r="I257" s="10">
        <v>1</v>
      </c>
      <c r="J257" s="10">
        <v>3</v>
      </c>
      <c r="K257" s="10">
        <v>1</v>
      </c>
      <c r="L257" s="10">
        <v>1</v>
      </c>
      <c r="M257" s="10">
        <v>1</v>
      </c>
      <c r="N257" s="10">
        <v>2</v>
      </c>
      <c r="O257" s="10">
        <v>3</v>
      </c>
      <c r="P257" s="10">
        <v>1</v>
      </c>
      <c r="Q257" s="48">
        <f t="shared" si="171"/>
        <v>2.5</v>
      </c>
      <c r="R257" s="48">
        <f t="shared" si="172"/>
        <v>1.5</v>
      </c>
      <c r="S257" s="48">
        <f t="shared" si="173"/>
        <v>1.5</v>
      </c>
      <c r="T257" s="48">
        <f t="shared" si="174"/>
        <v>2.3333333333333335</v>
      </c>
      <c r="U257" s="48">
        <f t="shared" si="175"/>
        <v>1.5</v>
      </c>
      <c r="V257" s="48">
        <f t="shared" si="176"/>
        <v>1</v>
      </c>
      <c r="W257" s="48">
        <f t="shared" si="177"/>
        <v>1</v>
      </c>
      <c r="X257" s="21"/>
    </row>
    <row r="258" spans="1:24" x14ac:dyDescent="0.3">
      <c r="A258" s="13" t="s">
        <v>71</v>
      </c>
      <c r="B258" s="14" t="s">
        <v>577</v>
      </c>
      <c r="C258" s="15" t="s">
        <v>398</v>
      </c>
      <c r="D258" s="17" t="s">
        <v>29</v>
      </c>
      <c r="E258" s="16" t="s">
        <v>23</v>
      </c>
      <c r="F258" s="40">
        <f>SUM(F249:F257)</f>
        <v>10</v>
      </c>
      <c r="G258" s="40">
        <f t="shared" ref="G258:W258" si="178">SUM(G249:G257)</f>
        <v>14</v>
      </c>
      <c r="H258" s="40">
        <f t="shared" si="178"/>
        <v>9</v>
      </c>
      <c r="I258" s="40">
        <f t="shared" si="178"/>
        <v>12</v>
      </c>
      <c r="J258" s="40">
        <f t="shared" si="178"/>
        <v>27</v>
      </c>
      <c r="K258" s="40">
        <f t="shared" si="178"/>
        <v>9</v>
      </c>
      <c r="L258" s="40">
        <f t="shared" si="178"/>
        <v>14</v>
      </c>
      <c r="M258" s="40">
        <f t="shared" si="178"/>
        <v>9</v>
      </c>
      <c r="N258" s="40">
        <f t="shared" si="178"/>
        <v>18</v>
      </c>
      <c r="O258" s="40">
        <f t="shared" si="178"/>
        <v>24</v>
      </c>
      <c r="P258" s="40">
        <f t="shared" si="178"/>
        <v>10</v>
      </c>
      <c r="Q258" s="40">
        <f t="shared" si="178"/>
        <v>22.5</v>
      </c>
      <c r="R258" s="40">
        <f t="shared" si="178"/>
        <v>10.75</v>
      </c>
      <c r="S258" s="40">
        <f t="shared" si="178"/>
        <v>14</v>
      </c>
      <c r="T258" s="40">
        <f t="shared" si="178"/>
        <v>17.666666666666668</v>
      </c>
      <c r="U258" s="40">
        <f t="shared" si="178"/>
        <v>14</v>
      </c>
      <c r="V258" s="40">
        <f t="shared" si="178"/>
        <v>10.5</v>
      </c>
      <c r="W258" s="40">
        <f t="shared" si="178"/>
        <v>10</v>
      </c>
      <c r="X258" s="19" t="s">
        <v>30</v>
      </c>
    </row>
    <row r="259" spans="1:24" x14ac:dyDescent="0.3">
      <c r="A259" s="13" t="s">
        <v>71</v>
      </c>
      <c r="B259" s="14" t="s">
        <v>577</v>
      </c>
      <c r="C259" s="15" t="s">
        <v>398</v>
      </c>
      <c r="D259" s="17" t="s">
        <v>29</v>
      </c>
      <c r="E259" s="16" t="s">
        <v>23</v>
      </c>
      <c r="F259" s="40">
        <f>AVERAGE(F249:F257)</f>
        <v>1.1111111111111112</v>
      </c>
      <c r="G259" s="40">
        <f t="shared" ref="G259:W259" si="179">AVERAGE(G249:G257)</f>
        <v>1.5555555555555556</v>
      </c>
      <c r="H259" s="40">
        <f t="shared" si="179"/>
        <v>1</v>
      </c>
      <c r="I259" s="40">
        <f t="shared" si="179"/>
        <v>1.3333333333333333</v>
      </c>
      <c r="J259" s="40">
        <f t="shared" si="179"/>
        <v>3</v>
      </c>
      <c r="K259" s="40">
        <f t="shared" si="179"/>
        <v>1</v>
      </c>
      <c r="L259" s="40">
        <f t="shared" si="179"/>
        <v>1.5555555555555556</v>
      </c>
      <c r="M259" s="40">
        <f t="shared" si="179"/>
        <v>1</v>
      </c>
      <c r="N259" s="40">
        <f t="shared" si="179"/>
        <v>2</v>
      </c>
      <c r="O259" s="40">
        <f t="shared" si="179"/>
        <v>2.6666666666666665</v>
      </c>
      <c r="P259" s="40">
        <f t="shared" si="179"/>
        <v>1.1111111111111112</v>
      </c>
      <c r="Q259" s="40">
        <f t="shared" si="179"/>
        <v>2.5</v>
      </c>
      <c r="R259" s="40">
        <f t="shared" si="179"/>
        <v>1.1944444444444444</v>
      </c>
      <c r="S259" s="40">
        <f t="shared" si="179"/>
        <v>1.5555555555555556</v>
      </c>
      <c r="T259" s="40">
        <f t="shared" si="179"/>
        <v>1.962962962962963</v>
      </c>
      <c r="U259" s="40">
        <f t="shared" si="179"/>
        <v>1.5555555555555556</v>
      </c>
      <c r="V259" s="40">
        <f t="shared" si="179"/>
        <v>1.1666666666666667</v>
      </c>
      <c r="W259" s="40">
        <f t="shared" si="179"/>
        <v>1.1111111111111112</v>
      </c>
      <c r="X259" s="19" t="s">
        <v>31</v>
      </c>
    </row>
    <row r="260" spans="1:24" x14ac:dyDescent="0.3">
      <c r="A260" s="13" t="s">
        <v>71</v>
      </c>
      <c r="B260" s="14" t="s">
        <v>577</v>
      </c>
      <c r="C260" s="15" t="s">
        <v>398</v>
      </c>
      <c r="D260" s="17" t="s">
        <v>29</v>
      </c>
      <c r="E260" s="16" t="s">
        <v>23</v>
      </c>
      <c r="F260" s="40">
        <f>_xlfn.STDEV.P(F249:F257)</f>
        <v>0.31426968052735443</v>
      </c>
      <c r="G260" s="40">
        <f t="shared" ref="G260:W260" si="180">_xlfn.STDEV.P(G249:G257)</f>
        <v>0.6849348892187751</v>
      </c>
      <c r="H260" s="40">
        <f t="shared" si="180"/>
        <v>0</v>
      </c>
      <c r="I260" s="40">
        <f t="shared" si="180"/>
        <v>0.47140452079103168</v>
      </c>
      <c r="J260" s="40">
        <f t="shared" si="180"/>
        <v>0</v>
      </c>
      <c r="K260" s="40">
        <f t="shared" si="180"/>
        <v>0</v>
      </c>
      <c r="L260" s="40">
        <f t="shared" si="180"/>
        <v>0.8314794192830981</v>
      </c>
      <c r="M260" s="40">
        <f t="shared" si="180"/>
        <v>0</v>
      </c>
      <c r="N260" s="40">
        <f t="shared" si="180"/>
        <v>0</v>
      </c>
      <c r="O260" s="40">
        <f t="shared" si="180"/>
        <v>0.66666666666666663</v>
      </c>
      <c r="P260" s="40">
        <f t="shared" si="180"/>
        <v>0.31426968052735443</v>
      </c>
      <c r="Q260" s="40">
        <f t="shared" si="180"/>
        <v>0</v>
      </c>
      <c r="R260" s="40">
        <f t="shared" si="180"/>
        <v>0.19641855032959654</v>
      </c>
      <c r="S260" s="40">
        <f t="shared" si="180"/>
        <v>0.15713484026367722</v>
      </c>
      <c r="T260" s="40">
        <f t="shared" si="180"/>
        <v>0.29162992125969722</v>
      </c>
      <c r="U260" s="40">
        <f t="shared" si="180"/>
        <v>0.15713484026367722</v>
      </c>
      <c r="V260" s="40">
        <f t="shared" si="180"/>
        <v>0.23570226039551584</v>
      </c>
      <c r="W260" s="40">
        <f t="shared" si="180"/>
        <v>0.15713484026367666</v>
      </c>
      <c r="X260" s="19" t="s">
        <v>32</v>
      </c>
    </row>
    <row r="261" spans="1:24" s="22" customFormat="1" x14ac:dyDescent="0.3">
      <c r="A261" s="34" t="s">
        <v>71</v>
      </c>
      <c r="B261" s="6" t="s">
        <v>204</v>
      </c>
      <c r="C261" s="7" t="s">
        <v>100</v>
      </c>
      <c r="D261" s="29" t="s">
        <v>205</v>
      </c>
      <c r="E261" s="26" t="s">
        <v>205</v>
      </c>
      <c r="F261" s="10">
        <v>1</v>
      </c>
      <c r="G261" s="10">
        <v>2</v>
      </c>
      <c r="H261" s="10">
        <v>1</v>
      </c>
      <c r="I261" s="10">
        <v>1</v>
      </c>
      <c r="J261" s="10">
        <v>3</v>
      </c>
      <c r="K261" s="10">
        <v>1</v>
      </c>
      <c r="L261" s="10">
        <v>1</v>
      </c>
      <c r="M261" s="10">
        <v>1</v>
      </c>
      <c r="N261" s="10">
        <v>1</v>
      </c>
      <c r="O261" s="10">
        <v>1</v>
      </c>
      <c r="P261" s="10">
        <v>1</v>
      </c>
      <c r="Q261" s="48">
        <f>((J261+N261)/2)</f>
        <v>2</v>
      </c>
      <c r="R261" s="48">
        <f>((F261+G261+H261+P261)/4)</f>
        <v>1.25</v>
      </c>
      <c r="S261" s="48">
        <f>((F261+I261+O261+P261)/4)</f>
        <v>1</v>
      </c>
      <c r="T261" s="48">
        <f>((G261+I261+J261)/3)</f>
        <v>2</v>
      </c>
      <c r="U261" s="48">
        <f>((N261+P261)/2)</f>
        <v>1</v>
      </c>
      <c r="V261" s="48">
        <f>((I261+M261)/2)</f>
        <v>1</v>
      </c>
      <c r="W261" s="48">
        <f>((H261+I261+M261)/3)</f>
        <v>1</v>
      </c>
      <c r="X261" s="21"/>
    </row>
    <row r="262" spans="1:24" s="22" customFormat="1" x14ac:dyDescent="0.3">
      <c r="A262" s="34" t="s">
        <v>71</v>
      </c>
      <c r="B262" s="6" t="s">
        <v>204</v>
      </c>
      <c r="C262" s="7" t="s">
        <v>100</v>
      </c>
      <c r="D262" s="29" t="s">
        <v>206</v>
      </c>
      <c r="E262" s="26" t="s">
        <v>206</v>
      </c>
      <c r="F262" s="10">
        <v>1</v>
      </c>
      <c r="G262" s="10">
        <v>1</v>
      </c>
      <c r="H262" s="10">
        <v>1</v>
      </c>
      <c r="I262" s="10">
        <v>2</v>
      </c>
      <c r="J262" s="10">
        <v>3</v>
      </c>
      <c r="K262" s="10">
        <v>1</v>
      </c>
      <c r="L262" s="10">
        <v>1</v>
      </c>
      <c r="M262" s="10">
        <v>1</v>
      </c>
      <c r="N262" s="10">
        <v>3</v>
      </c>
      <c r="O262" s="10">
        <v>1</v>
      </c>
      <c r="P262" s="10">
        <v>1</v>
      </c>
      <c r="Q262" s="48">
        <f t="shared" ref="Q262:Q265" si="181">((J262+N262)/2)</f>
        <v>3</v>
      </c>
      <c r="R262" s="48">
        <f t="shared" ref="R262:R265" si="182">((F262+G262+H262+P262)/4)</f>
        <v>1</v>
      </c>
      <c r="S262" s="48">
        <f t="shared" ref="S262:S265" si="183">((F262+I262+O262+P262)/4)</f>
        <v>1.25</v>
      </c>
      <c r="T262" s="48">
        <f t="shared" ref="T262:T265" si="184">((G262+I262+J262)/3)</f>
        <v>2</v>
      </c>
      <c r="U262" s="48">
        <f t="shared" ref="U262:U265" si="185">((N262+P262)/2)</f>
        <v>2</v>
      </c>
      <c r="V262" s="48">
        <f t="shared" ref="V262:V265" si="186">((I262+M262)/2)</f>
        <v>1.5</v>
      </c>
      <c r="W262" s="48">
        <f t="shared" ref="W262:W265" si="187">((H262+I262+M262)/3)</f>
        <v>1.3333333333333333</v>
      </c>
      <c r="X262" s="21"/>
    </row>
    <row r="263" spans="1:24" s="22" customFormat="1" x14ac:dyDescent="0.3">
      <c r="A263" s="34" t="s">
        <v>71</v>
      </c>
      <c r="B263" s="6" t="s">
        <v>204</v>
      </c>
      <c r="C263" s="7" t="s">
        <v>100</v>
      </c>
      <c r="D263" s="29" t="s">
        <v>207</v>
      </c>
      <c r="E263" s="26" t="s">
        <v>207</v>
      </c>
      <c r="F263" s="10">
        <v>1</v>
      </c>
      <c r="G263" s="10">
        <v>2</v>
      </c>
      <c r="H263" s="10">
        <v>1</v>
      </c>
      <c r="I263" s="10">
        <v>1</v>
      </c>
      <c r="J263" s="10">
        <v>3</v>
      </c>
      <c r="K263" s="10">
        <v>1</v>
      </c>
      <c r="L263" s="10">
        <v>1</v>
      </c>
      <c r="M263" s="10">
        <v>1</v>
      </c>
      <c r="N263" s="10">
        <v>1</v>
      </c>
      <c r="O263" s="10">
        <v>1</v>
      </c>
      <c r="P263" s="10">
        <v>1</v>
      </c>
      <c r="Q263" s="48">
        <f t="shared" si="181"/>
        <v>2</v>
      </c>
      <c r="R263" s="48">
        <f t="shared" si="182"/>
        <v>1.25</v>
      </c>
      <c r="S263" s="48">
        <f t="shared" si="183"/>
        <v>1</v>
      </c>
      <c r="T263" s="48">
        <f t="shared" si="184"/>
        <v>2</v>
      </c>
      <c r="U263" s="48">
        <f t="shared" si="185"/>
        <v>1</v>
      </c>
      <c r="V263" s="48">
        <f t="shared" si="186"/>
        <v>1</v>
      </c>
      <c r="W263" s="48">
        <f t="shared" si="187"/>
        <v>1</v>
      </c>
      <c r="X263" s="21"/>
    </row>
    <row r="264" spans="1:24" s="22" customFormat="1" x14ac:dyDescent="0.3">
      <c r="A264" s="34" t="s">
        <v>71</v>
      </c>
      <c r="B264" s="6" t="s">
        <v>204</v>
      </c>
      <c r="C264" s="7" t="s">
        <v>100</v>
      </c>
      <c r="D264" s="29" t="s">
        <v>208</v>
      </c>
      <c r="E264" s="26" t="s">
        <v>208</v>
      </c>
      <c r="F264" s="10">
        <v>1</v>
      </c>
      <c r="G264" s="10">
        <v>3</v>
      </c>
      <c r="H264" s="10">
        <v>1</v>
      </c>
      <c r="I264" s="10">
        <v>2</v>
      </c>
      <c r="J264" s="10">
        <v>3</v>
      </c>
      <c r="K264" s="10">
        <v>1</v>
      </c>
      <c r="L264" s="10">
        <v>1</v>
      </c>
      <c r="M264" s="10">
        <v>1</v>
      </c>
      <c r="N264" s="10">
        <v>1</v>
      </c>
      <c r="O264" s="10">
        <v>1</v>
      </c>
      <c r="P264" s="10">
        <v>1</v>
      </c>
      <c r="Q264" s="48">
        <f t="shared" si="181"/>
        <v>2</v>
      </c>
      <c r="R264" s="48">
        <f t="shared" si="182"/>
        <v>1.5</v>
      </c>
      <c r="S264" s="48">
        <f t="shared" si="183"/>
        <v>1.25</v>
      </c>
      <c r="T264" s="48">
        <f t="shared" si="184"/>
        <v>2.6666666666666665</v>
      </c>
      <c r="U264" s="48">
        <f t="shared" si="185"/>
        <v>1</v>
      </c>
      <c r="V264" s="48">
        <f t="shared" si="186"/>
        <v>1.5</v>
      </c>
      <c r="W264" s="48">
        <f t="shared" si="187"/>
        <v>1.3333333333333333</v>
      </c>
      <c r="X264" s="21"/>
    </row>
    <row r="265" spans="1:24" s="22" customFormat="1" x14ac:dyDescent="0.3">
      <c r="A265" s="34" t="s">
        <v>71</v>
      </c>
      <c r="B265" s="6" t="s">
        <v>204</v>
      </c>
      <c r="C265" s="7" t="s">
        <v>100</v>
      </c>
      <c r="D265" s="29" t="s">
        <v>209</v>
      </c>
      <c r="E265" s="26" t="s">
        <v>209</v>
      </c>
      <c r="F265" s="10">
        <v>1</v>
      </c>
      <c r="G265" s="10">
        <v>1</v>
      </c>
      <c r="H265" s="10">
        <v>1</v>
      </c>
      <c r="I265" s="10">
        <v>1</v>
      </c>
      <c r="J265" s="10">
        <v>3</v>
      </c>
      <c r="K265" s="10">
        <v>1</v>
      </c>
      <c r="L265" s="10">
        <v>1</v>
      </c>
      <c r="M265" s="10">
        <v>1</v>
      </c>
      <c r="N265" s="10">
        <v>1</v>
      </c>
      <c r="O265" s="10">
        <v>1</v>
      </c>
      <c r="P265" s="10">
        <v>1</v>
      </c>
      <c r="Q265" s="48">
        <f t="shared" si="181"/>
        <v>2</v>
      </c>
      <c r="R265" s="48">
        <f t="shared" si="182"/>
        <v>1</v>
      </c>
      <c r="S265" s="48">
        <f t="shared" si="183"/>
        <v>1</v>
      </c>
      <c r="T265" s="48">
        <f t="shared" si="184"/>
        <v>1.6666666666666667</v>
      </c>
      <c r="U265" s="48">
        <f t="shared" si="185"/>
        <v>1</v>
      </c>
      <c r="V265" s="48">
        <f t="shared" si="186"/>
        <v>1</v>
      </c>
      <c r="W265" s="48">
        <f t="shared" si="187"/>
        <v>1</v>
      </c>
      <c r="X265" s="21"/>
    </row>
    <row r="266" spans="1:24" x14ac:dyDescent="0.3">
      <c r="A266" s="13" t="s">
        <v>71</v>
      </c>
      <c r="B266" s="14" t="s">
        <v>204</v>
      </c>
      <c r="C266" s="15" t="s">
        <v>100</v>
      </c>
      <c r="D266" s="17" t="s">
        <v>29</v>
      </c>
      <c r="E266" s="16" t="s">
        <v>23</v>
      </c>
      <c r="F266" s="40">
        <f>SUM(F261:F265)</f>
        <v>5</v>
      </c>
      <c r="G266" s="40">
        <f t="shared" ref="G266:W266" si="188">SUM(G261:G265)</f>
        <v>9</v>
      </c>
      <c r="H266" s="40">
        <f t="shared" si="188"/>
        <v>5</v>
      </c>
      <c r="I266" s="40">
        <f t="shared" si="188"/>
        <v>7</v>
      </c>
      <c r="J266" s="40">
        <f t="shared" si="188"/>
        <v>15</v>
      </c>
      <c r="K266" s="40">
        <f t="shared" si="188"/>
        <v>5</v>
      </c>
      <c r="L266" s="40">
        <f t="shared" si="188"/>
        <v>5</v>
      </c>
      <c r="M266" s="40">
        <f t="shared" si="188"/>
        <v>5</v>
      </c>
      <c r="N266" s="40">
        <f t="shared" si="188"/>
        <v>7</v>
      </c>
      <c r="O266" s="40">
        <f t="shared" si="188"/>
        <v>5</v>
      </c>
      <c r="P266" s="40">
        <f t="shared" si="188"/>
        <v>5</v>
      </c>
      <c r="Q266" s="40">
        <f t="shared" si="188"/>
        <v>11</v>
      </c>
      <c r="R266" s="40">
        <f t="shared" si="188"/>
        <v>6</v>
      </c>
      <c r="S266" s="40">
        <f t="shared" si="188"/>
        <v>5.5</v>
      </c>
      <c r="T266" s="40">
        <f t="shared" si="188"/>
        <v>10.333333333333332</v>
      </c>
      <c r="U266" s="40">
        <f t="shared" si="188"/>
        <v>6</v>
      </c>
      <c r="V266" s="40">
        <f t="shared" si="188"/>
        <v>6</v>
      </c>
      <c r="W266" s="40">
        <f t="shared" si="188"/>
        <v>5.6666666666666661</v>
      </c>
      <c r="X266" s="19" t="s">
        <v>30</v>
      </c>
    </row>
    <row r="267" spans="1:24" x14ac:dyDescent="0.3">
      <c r="A267" s="13" t="s">
        <v>71</v>
      </c>
      <c r="B267" s="14" t="s">
        <v>204</v>
      </c>
      <c r="C267" s="15" t="s">
        <v>100</v>
      </c>
      <c r="D267" s="17" t="s">
        <v>29</v>
      </c>
      <c r="E267" s="16" t="s">
        <v>23</v>
      </c>
      <c r="F267" s="40">
        <f>AVERAGE(F261:F265)</f>
        <v>1</v>
      </c>
      <c r="G267" s="40">
        <f t="shared" ref="G267:W267" si="189">AVERAGE(G261:G265)</f>
        <v>1.8</v>
      </c>
      <c r="H267" s="40">
        <f t="shared" si="189"/>
        <v>1</v>
      </c>
      <c r="I267" s="40">
        <f t="shared" si="189"/>
        <v>1.4</v>
      </c>
      <c r="J267" s="40">
        <f t="shared" si="189"/>
        <v>3</v>
      </c>
      <c r="K267" s="40">
        <f t="shared" si="189"/>
        <v>1</v>
      </c>
      <c r="L267" s="40">
        <f t="shared" si="189"/>
        <v>1</v>
      </c>
      <c r="M267" s="40">
        <f t="shared" si="189"/>
        <v>1</v>
      </c>
      <c r="N267" s="40">
        <f t="shared" si="189"/>
        <v>1.4</v>
      </c>
      <c r="O267" s="40">
        <f t="shared" si="189"/>
        <v>1</v>
      </c>
      <c r="P267" s="40">
        <f t="shared" si="189"/>
        <v>1</v>
      </c>
      <c r="Q267" s="40">
        <f t="shared" si="189"/>
        <v>2.2000000000000002</v>
      </c>
      <c r="R267" s="40">
        <f t="shared" si="189"/>
        <v>1.2</v>
      </c>
      <c r="S267" s="40">
        <f t="shared" si="189"/>
        <v>1.1000000000000001</v>
      </c>
      <c r="T267" s="40">
        <f t="shared" si="189"/>
        <v>2.0666666666666664</v>
      </c>
      <c r="U267" s="40">
        <f t="shared" si="189"/>
        <v>1.2</v>
      </c>
      <c r="V267" s="40">
        <f t="shared" si="189"/>
        <v>1.2</v>
      </c>
      <c r="W267" s="40">
        <f t="shared" si="189"/>
        <v>1.1333333333333333</v>
      </c>
      <c r="X267" s="19" t="s">
        <v>31</v>
      </c>
    </row>
    <row r="268" spans="1:24" x14ac:dyDescent="0.3">
      <c r="A268" s="13" t="s">
        <v>71</v>
      </c>
      <c r="B268" s="14" t="s">
        <v>204</v>
      </c>
      <c r="C268" s="15" t="s">
        <v>100</v>
      </c>
      <c r="D268" s="17" t="s">
        <v>29</v>
      </c>
      <c r="E268" s="16" t="s">
        <v>23</v>
      </c>
      <c r="F268" s="40">
        <f>_xlfn.STDEV.P(F261:F265)</f>
        <v>0</v>
      </c>
      <c r="G268" s="40">
        <f t="shared" ref="G268:W268" si="190">_xlfn.STDEV.P(G261:G265)</f>
        <v>0.74833147735478833</v>
      </c>
      <c r="H268" s="40">
        <f t="shared" si="190"/>
        <v>0</v>
      </c>
      <c r="I268" s="40">
        <f t="shared" si="190"/>
        <v>0.4898979485566356</v>
      </c>
      <c r="J268" s="40">
        <f t="shared" si="190"/>
        <v>0</v>
      </c>
      <c r="K268" s="40">
        <f t="shared" si="190"/>
        <v>0</v>
      </c>
      <c r="L268" s="40">
        <f t="shared" si="190"/>
        <v>0</v>
      </c>
      <c r="M268" s="40">
        <f t="shared" si="190"/>
        <v>0</v>
      </c>
      <c r="N268" s="40">
        <f t="shared" si="190"/>
        <v>0.8</v>
      </c>
      <c r="O268" s="40">
        <f t="shared" si="190"/>
        <v>0</v>
      </c>
      <c r="P268" s="40">
        <f t="shared" si="190"/>
        <v>0</v>
      </c>
      <c r="Q268" s="40">
        <f t="shared" si="190"/>
        <v>0.4</v>
      </c>
      <c r="R268" s="40">
        <f t="shared" si="190"/>
        <v>0.18708286933869708</v>
      </c>
      <c r="S268" s="40">
        <f t="shared" si="190"/>
        <v>0.1224744871391589</v>
      </c>
      <c r="T268" s="40">
        <f t="shared" si="190"/>
        <v>0.32659863237109155</v>
      </c>
      <c r="U268" s="40">
        <f t="shared" si="190"/>
        <v>0.4</v>
      </c>
      <c r="V268" s="40">
        <f t="shared" si="190"/>
        <v>0.2449489742783178</v>
      </c>
      <c r="W268" s="40">
        <f t="shared" si="190"/>
        <v>0.16329931618554577</v>
      </c>
      <c r="X268" s="19" t="s">
        <v>32</v>
      </c>
    </row>
    <row r="269" spans="1:24" s="22" customFormat="1" x14ac:dyDescent="0.3">
      <c r="A269" s="34" t="s">
        <v>71</v>
      </c>
      <c r="B269" s="6" t="s">
        <v>855</v>
      </c>
      <c r="C269" s="7" t="s">
        <v>842</v>
      </c>
      <c r="D269" s="28" t="s">
        <v>210</v>
      </c>
      <c r="E269" s="8" t="s">
        <v>211</v>
      </c>
      <c r="F269" s="10">
        <v>1</v>
      </c>
      <c r="G269" s="10">
        <v>2</v>
      </c>
      <c r="H269" s="10">
        <v>1</v>
      </c>
      <c r="I269" s="10">
        <v>2</v>
      </c>
      <c r="J269" s="10">
        <v>3</v>
      </c>
      <c r="K269" s="10">
        <v>1</v>
      </c>
      <c r="L269" s="10">
        <v>1</v>
      </c>
      <c r="M269" s="10">
        <v>1</v>
      </c>
      <c r="N269" s="10">
        <v>1</v>
      </c>
      <c r="O269" s="10">
        <v>1</v>
      </c>
      <c r="P269" s="10">
        <v>1</v>
      </c>
      <c r="Q269" s="48">
        <f t="shared" ref="Q269:Q274" si="191">((J269+N269)/2)</f>
        <v>2</v>
      </c>
      <c r="R269" s="48">
        <f t="shared" ref="R269:R274" si="192">((F269+G269+H269+P269)/4)</f>
        <v>1.25</v>
      </c>
      <c r="S269" s="48">
        <f t="shared" ref="S269:S274" si="193">((F269+I269+O269+P269)/4)</f>
        <v>1.25</v>
      </c>
      <c r="T269" s="48">
        <f t="shared" ref="T269:T274" si="194">((G269+I269+J269)/3)</f>
        <v>2.3333333333333335</v>
      </c>
      <c r="U269" s="48">
        <f t="shared" ref="U269:U274" si="195">((N269+P269)/2)</f>
        <v>1</v>
      </c>
      <c r="V269" s="48">
        <f t="shared" ref="V269:V274" si="196">((I269+M269)/2)</f>
        <v>1.5</v>
      </c>
      <c r="W269" s="48">
        <f t="shared" ref="W269:W274" si="197">((H269+I269+M269)/3)</f>
        <v>1.3333333333333333</v>
      </c>
      <c r="X269" s="21"/>
    </row>
    <row r="270" spans="1:24" s="22" customFormat="1" x14ac:dyDescent="0.3">
      <c r="A270" s="34" t="s">
        <v>71</v>
      </c>
      <c r="B270" s="6" t="s">
        <v>855</v>
      </c>
      <c r="C270" s="7" t="s">
        <v>842</v>
      </c>
      <c r="D270" s="28" t="s">
        <v>210</v>
      </c>
      <c r="E270" s="8" t="s">
        <v>587</v>
      </c>
      <c r="F270" s="10">
        <v>1</v>
      </c>
      <c r="G270" s="10">
        <v>1</v>
      </c>
      <c r="H270" s="10">
        <v>1</v>
      </c>
      <c r="I270" s="10">
        <v>1</v>
      </c>
      <c r="J270" s="10">
        <v>3</v>
      </c>
      <c r="K270" s="10">
        <v>1</v>
      </c>
      <c r="L270" s="10">
        <v>1</v>
      </c>
      <c r="M270" s="10">
        <v>1</v>
      </c>
      <c r="N270" s="10">
        <v>1</v>
      </c>
      <c r="O270" s="10">
        <v>1</v>
      </c>
      <c r="P270" s="10">
        <v>1</v>
      </c>
      <c r="Q270" s="48">
        <f t="shared" si="191"/>
        <v>2</v>
      </c>
      <c r="R270" s="48">
        <f t="shared" si="192"/>
        <v>1</v>
      </c>
      <c r="S270" s="48">
        <f t="shared" si="193"/>
        <v>1</v>
      </c>
      <c r="T270" s="48">
        <f t="shared" si="194"/>
        <v>1.6666666666666667</v>
      </c>
      <c r="U270" s="48">
        <f t="shared" si="195"/>
        <v>1</v>
      </c>
      <c r="V270" s="48">
        <f t="shared" si="196"/>
        <v>1</v>
      </c>
      <c r="W270" s="48">
        <f t="shared" si="197"/>
        <v>1</v>
      </c>
      <c r="X270" s="21"/>
    </row>
    <row r="271" spans="1:24" s="22" customFormat="1" x14ac:dyDescent="0.3">
      <c r="A271" s="34" t="s">
        <v>71</v>
      </c>
      <c r="B271" s="6" t="s">
        <v>855</v>
      </c>
      <c r="C271" s="7" t="s">
        <v>842</v>
      </c>
      <c r="D271" s="28" t="s">
        <v>212</v>
      </c>
      <c r="E271" s="8" t="s">
        <v>213</v>
      </c>
      <c r="F271" s="10">
        <v>2</v>
      </c>
      <c r="G271" s="10">
        <v>2</v>
      </c>
      <c r="H271" s="10">
        <v>1</v>
      </c>
      <c r="I271" s="10">
        <v>2</v>
      </c>
      <c r="J271" s="10">
        <v>3</v>
      </c>
      <c r="K271" s="10">
        <v>1</v>
      </c>
      <c r="L271" s="10">
        <v>1</v>
      </c>
      <c r="M271" s="10">
        <v>1</v>
      </c>
      <c r="N271" s="10">
        <v>3</v>
      </c>
      <c r="O271" s="10">
        <v>2</v>
      </c>
      <c r="P271" s="10">
        <v>1</v>
      </c>
      <c r="Q271" s="48">
        <f t="shared" si="191"/>
        <v>3</v>
      </c>
      <c r="R271" s="48">
        <f t="shared" si="192"/>
        <v>1.5</v>
      </c>
      <c r="S271" s="48">
        <f t="shared" si="193"/>
        <v>1.75</v>
      </c>
      <c r="T271" s="48">
        <f t="shared" si="194"/>
        <v>2.3333333333333335</v>
      </c>
      <c r="U271" s="48">
        <f t="shared" si="195"/>
        <v>2</v>
      </c>
      <c r="V271" s="48">
        <f t="shared" si="196"/>
        <v>1.5</v>
      </c>
      <c r="W271" s="48">
        <f t="shared" si="197"/>
        <v>1.3333333333333333</v>
      </c>
      <c r="X271" s="21"/>
    </row>
    <row r="272" spans="1:24" s="22" customFormat="1" x14ac:dyDescent="0.3">
      <c r="A272" s="34" t="s">
        <v>71</v>
      </c>
      <c r="B272" s="6" t="s">
        <v>855</v>
      </c>
      <c r="C272" s="7" t="s">
        <v>842</v>
      </c>
      <c r="D272" s="28" t="s">
        <v>212</v>
      </c>
      <c r="E272" s="8" t="s">
        <v>588</v>
      </c>
      <c r="F272" s="10">
        <v>2</v>
      </c>
      <c r="G272" s="10">
        <v>2</v>
      </c>
      <c r="H272" s="10">
        <v>1</v>
      </c>
      <c r="I272" s="10">
        <v>2</v>
      </c>
      <c r="J272" s="10">
        <v>3</v>
      </c>
      <c r="K272" s="10">
        <v>1</v>
      </c>
      <c r="L272" s="10">
        <v>1</v>
      </c>
      <c r="M272" s="10">
        <v>3</v>
      </c>
      <c r="N272" s="10">
        <v>3</v>
      </c>
      <c r="O272" s="10">
        <v>2</v>
      </c>
      <c r="P272" s="10">
        <v>1</v>
      </c>
      <c r="Q272" s="48">
        <f t="shared" si="191"/>
        <v>3</v>
      </c>
      <c r="R272" s="48">
        <f t="shared" si="192"/>
        <v>1.5</v>
      </c>
      <c r="S272" s="48">
        <f t="shared" si="193"/>
        <v>1.75</v>
      </c>
      <c r="T272" s="48">
        <f t="shared" si="194"/>
        <v>2.3333333333333335</v>
      </c>
      <c r="U272" s="48">
        <f t="shared" si="195"/>
        <v>2</v>
      </c>
      <c r="V272" s="48">
        <f t="shared" si="196"/>
        <v>2.5</v>
      </c>
      <c r="W272" s="48">
        <f t="shared" si="197"/>
        <v>2</v>
      </c>
      <c r="X272" s="21"/>
    </row>
    <row r="273" spans="1:24" s="22" customFormat="1" x14ac:dyDescent="0.3">
      <c r="A273" s="34" t="s">
        <v>71</v>
      </c>
      <c r="B273" s="6" t="s">
        <v>855</v>
      </c>
      <c r="C273" s="7" t="s">
        <v>842</v>
      </c>
      <c r="D273" s="28" t="s">
        <v>212</v>
      </c>
      <c r="E273" s="8" t="s">
        <v>589</v>
      </c>
      <c r="F273" s="10">
        <v>2</v>
      </c>
      <c r="G273" s="10">
        <v>2</v>
      </c>
      <c r="H273" s="10">
        <v>1</v>
      </c>
      <c r="I273" s="10">
        <v>2</v>
      </c>
      <c r="J273" s="10">
        <v>3</v>
      </c>
      <c r="K273" s="10">
        <v>1</v>
      </c>
      <c r="L273" s="10">
        <v>1</v>
      </c>
      <c r="M273" s="10">
        <v>3</v>
      </c>
      <c r="N273" s="10">
        <v>3</v>
      </c>
      <c r="O273" s="10">
        <v>2</v>
      </c>
      <c r="P273" s="10">
        <v>1</v>
      </c>
      <c r="Q273" s="48">
        <f t="shared" si="191"/>
        <v>3</v>
      </c>
      <c r="R273" s="48">
        <f t="shared" si="192"/>
        <v>1.5</v>
      </c>
      <c r="S273" s="48">
        <f t="shared" si="193"/>
        <v>1.75</v>
      </c>
      <c r="T273" s="48">
        <f t="shared" si="194"/>
        <v>2.3333333333333335</v>
      </c>
      <c r="U273" s="48">
        <f t="shared" si="195"/>
        <v>2</v>
      </c>
      <c r="V273" s="48">
        <f t="shared" si="196"/>
        <v>2.5</v>
      </c>
      <c r="W273" s="48">
        <f t="shared" si="197"/>
        <v>2</v>
      </c>
      <c r="X273" s="21"/>
    </row>
    <row r="274" spans="1:24" s="22" customFormat="1" x14ac:dyDescent="0.3">
      <c r="A274" s="34" t="s">
        <v>71</v>
      </c>
      <c r="B274" s="6" t="s">
        <v>855</v>
      </c>
      <c r="C274" s="7" t="s">
        <v>842</v>
      </c>
      <c r="D274" s="28" t="s">
        <v>212</v>
      </c>
      <c r="E274" s="8" t="s">
        <v>590</v>
      </c>
      <c r="F274" s="10">
        <v>2</v>
      </c>
      <c r="G274" s="10">
        <v>2</v>
      </c>
      <c r="H274" s="10">
        <v>1</v>
      </c>
      <c r="I274" s="10">
        <v>2</v>
      </c>
      <c r="J274" s="10">
        <v>3</v>
      </c>
      <c r="K274" s="10">
        <v>1</v>
      </c>
      <c r="L274" s="10">
        <v>1</v>
      </c>
      <c r="M274" s="10">
        <v>1</v>
      </c>
      <c r="N274" s="10">
        <v>3</v>
      </c>
      <c r="O274" s="10">
        <v>2</v>
      </c>
      <c r="P274" s="10">
        <v>1</v>
      </c>
      <c r="Q274" s="48">
        <f t="shared" si="191"/>
        <v>3</v>
      </c>
      <c r="R274" s="48">
        <f t="shared" si="192"/>
        <v>1.5</v>
      </c>
      <c r="S274" s="48">
        <f t="shared" si="193"/>
        <v>1.75</v>
      </c>
      <c r="T274" s="48">
        <f t="shared" si="194"/>
        <v>2.3333333333333335</v>
      </c>
      <c r="U274" s="48">
        <f t="shared" si="195"/>
        <v>2</v>
      </c>
      <c r="V274" s="48">
        <f t="shared" si="196"/>
        <v>1.5</v>
      </c>
      <c r="W274" s="48">
        <f t="shared" si="197"/>
        <v>1.3333333333333333</v>
      </c>
      <c r="X274" s="21"/>
    </row>
    <row r="275" spans="1:24" x14ac:dyDescent="0.3">
      <c r="A275" s="13" t="s">
        <v>71</v>
      </c>
      <c r="B275" s="14" t="s">
        <v>855</v>
      </c>
      <c r="C275" s="15" t="s">
        <v>842</v>
      </c>
      <c r="D275" s="17" t="s">
        <v>29</v>
      </c>
      <c r="E275" s="16" t="s">
        <v>23</v>
      </c>
      <c r="F275" s="40">
        <f>SUM(F269:F274)</f>
        <v>10</v>
      </c>
      <c r="G275" s="40">
        <f t="shared" ref="G275:W275" si="198">SUM(G269:G274)</f>
        <v>11</v>
      </c>
      <c r="H275" s="40">
        <f t="shared" si="198"/>
        <v>6</v>
      </c>
      <c r="I275" s="40">
        <f t="shared" si="198"/>
        <v>11</v>
      </c>
      <c r="J275" s="40">
        <f t="shared" si="198"/>
        <v>18</v>
      </c>
      <c r="K275" s="40">
        <f t="shared" si="198"/>
        <v>6</v>
      </c>
      <c r="L275" s="40">
        <f t="shared" si="198"/>
        <v>6</v>
      </c>
      <c r="M275" s="40">
        <f t="shared" si="198"/>
        <v>10</v>
      </c>
      <c r="N275" s="40">
        <f t="shared" si="198"/>
        <v>14</v>
      </c>
      <c r="O275" s="40">
        <f t="shared" si="198"/>
        <v>10</v>
      </c>
      <c r="P275" s="40">
        <f t="shared" si="198"/>
        <v>6</v>
      </c>
      <c r="Q275" s="40">
        <f t="shared" si="198"/>
        <v>16</v>
      </c>
      <c r="R275" s="40">
        <f t="shared" si="198"/>
        <v>8.25</v>
      </c>
      <c r="S275" s="40">
        <f t="shared" si="198"/>
        <v>9.25</v>
      </c>
      <c r="T275" s="40">
        <f t="shared" si="198"/>
        <v>13.333333333333336</v>
      </c>
      <c r="U275" s="40">
        <f t="shared" si="198"/>
        <v>10</v>
      </c>
      <c r="V275" s="40">
        <f t="shared" si="198"/>
        <v>10.5</v>
      </c>
      <c r="W275" s="40">
        <f t="shared" si="198"/>
        <v>9</v>
      </c>
      <c r="X275" s="19" t="s">
        <v>30</v>
      </c>
    </row>
    <row r="276" spans="1:24" x14ac:dyDescent="0.3">
      <c r="A276" s="13" t="s">
        <v>71</v>
      </c>
      <c r="B276" s="14" t="s">
        <v>855</v>
      </c>
      <c r="C276" s="15" t="s">
        <v>842</v>
      </c>
      <c r="D276" s="17" t="s">
        <v>29</v>
      </c>
      <c r="E276" s="16" t="s">
        <v>23</v>
      </c>
      <c r="F276" s="40">
        <f>AVERAGE(F269:F274)</f>
        <v>1.6666666666666667</v>
      </c>
      <c r="G276" s="40">
        <f t="shared" ref="G276:W276" si="199">AVERAGE(G269:G274)</f>
        <v>1.8333333333333333</v>
      </c>
      <c r="H276" s="40">
        <f t="shared" si="199"/>
        <v>1</v>
      </c>
      <c r="I276" s="40">
        <f t="shared" si="199"/>
        <v>1.8333333333333333</v>
      </c>
      <c r="J276" s="40">
        <f t="shared" si="199"/>
        <v>3</v>
      </c>
      <c r="K276" s="40">
        <f t="shared" si="199"/>
        <v>1</v>
      </c>
      <c r="L276" s="40">
        <f t="shared" si="199"/>
        <v>1</v>
      </c>
      <c r="M276" s="40">
        <f t="shared" si="199"/>
        <v>1.6666666666666667</v>
      </c>
      <c r="N276" s="40">
        <f t="shared" si="199"/>
        <v>2.3333333333333335</v>
      </c>
      <c r="O276" s="40">
        <f t="shared" si="199"/>
        <v>1.6666666666666667</v>
      </c>
      <c r="P276" s="40">
        <f t="shared" si="199"/>
        <v>1</v>
      </c>
      <c r="Q276" s="40">
        <f t="shared" si="199"/>
        <v>2.6666666666666665</v>
      </c>
      <c r="R276" s="40">
        <f t="shared" si="199"/>
        <v>1.375</v>
      </c>
      <c r="S276" s="40">
        <f t="shared" si="199"/>
        <v>1.5416666666666667</v>
      </c>
      <c r="T276" s="40">
        <f t="shared" si="199"/>
        <v>2.2222222222222228</v>
      </c>
      <c r="U276" s="40">
        <f t="shared" si="199"/>
        <v>1.6666666666666667</v>
      </c>
      <c r="V276" s="40">
        <f t="shared" si="199"/>
        <v>1.75</v>
      </c>
      <c r="W276" s="40">
        <f t="shared" si="199"/>
        <v>1.5</v>
      </c>
      <c r="X276" s="19" t="s">
        <v>31</v>
      </c>
    </row>
    <row r="277" spans="1:24" x14ac:dyDescent="0.3">
      <c r="A277" s="13" t="s">
        <v>71</v>
      </c>
      <c r="B277" s="14" t="s">
        <v>855</v>
      </c>
      <c r="C277" s="15" t="s">
        <v>842</v>
      </c>
      <c r="D277" s="17" t="s">
        <v>29</v>
      </c>
      <c r="E277" s="16" t="s">
        <v>23</v>
      </c>
      <c r="F277" s="40">
        <f>_xlfn.STDEV.P(F269:F274)</f>
        <v>0.47140452079103168</v>
      </c>
      <c r="G277" s="40">
        <f t="shared" ref="G277:W277" si="200">_xlfn.STDEV.P(G269:G274)</f>
        <v>0.37267799624996495</v>
      </c>
      <c r="H277" s="40">
        <f t="shared" si="200"/>
        <v>0</v>
      </c>
      <c r="I277" s="40">
        <f t="shared" si="200"/>
        <v>0.37267799624996495</v>
      </c>
      <c r="J277" s="40">
        <f t="shared" si="200"/>
        <v>0</v>
      </c>
      <c r="K277" s="40">
        <f t="shared" si="200"/>
        <v>0</v>
      </c>
      <c r="L277" s="40">
        <f t="shared" si="200"/>
        <v>0</v>
      </c>
      <c r="M277" s="40">
        <f t="shared" si="200"/>
        <v>0.94280904158206336</v>
      </c>
      <c r="N277" s="40">
        <f t="shared" si="200"/>
        <v>0.94280904158206336</v>
      </c>
      <c r="O277" s="40">
        <f t="shared" si="200"/>
        <v>0.47140452079103168</v>
      </c>
      <c r="P277" s="40">
        <f t="shared" si="200"/>
        <v>0</v>
      </c>
      <c r="Q277" s="40">
        <f t="shared" si="200"/>
        <v>0.47140452079103168</v>
      </c>
      <c r="R277" s="40">
        <f t="shared" si="200"/>
        <v>0.19094065395649334</v>
      </c>
      <c r="S277" s="40">
        <f t="shared" si="200"/>
        <v>0.30333791205335492</v>
      </c>
      <c r="T277" s="40">
        <f t="shared" si="200"/>
        <v>0.24845199749997698</v>
      </c>
      <c r="U277" s="40">
        <f t="shared" si="200"/>
        <v>0.47140452079103168</v>
      </c>
      <c r="V277" s="40">
        <f t="shared" si="200"/>
        <v>0.55901699437494745</v>
      </c>
      <c r="W277" s="40">
        <f t="shared" si="200"/>
        <v>0.37267799624996495</v>
      </c>
      <c r="X277" s="19" t="s">
        <v>32</v>
      </c>
    </row>
    <row r="278" spans="1:24" s="22" customFormat="1" x14ac:dyDescent="0.3">
      <c r="A278" s="34" t="s">
        <v>71</v>
      </c>
      <c r="B278" s="6" t="s">
        <v>856</v>
      </c>
      <c r="C278" s="7" t="s">
        <v>842</v>
      </c>
      <c r="D278" s="33" t="s">
        <v>214</v>
      </c>
      <c r="E278" s="8" t="s">
        <v>215</v>
      </c>
      <c r="F278" s="10">
        <v>2</v>
      </c>
      <c r="G278" s="10">
        <v>2</v>
      </c>
      <c r="H278" s="10">
        <v>1</v>
      </c>
      <c r="I278" s="10">
        <v>2</v>
      </c>
      <c r="J278" s="10">
        <v>3</v>
      </c>
      <c r="K278" s="10">
        <v>1</v>
      </c>
      <c r="L278" s="10">
        <v>1</v>
      </c>
      <c r="M278" s="10">
        <v>1</v>
      </c>
      <c r="N278" s="10">
        <v>3</v>
      </c>
      <c r="O278" s="10">
        <v>2</v>
      </c>
      <c r="P278" s="10">
        <v>1</v>
      </c>
      <c r="Q278" s="48">
        <f>((J278+N278)/2)</f>
        <v>3</v>
      </c>
      <c r="R278" s="48">
        <f>((F278+G278+H278+P278)/4)</f>
        <v>1.5</v>
      </c>
      <c r="S278" s="48">
        <f>((F278+I278+O278+P278)/4)</f>
        <v>1.75</v>
      </c>
      <c r="T278" s="48">
        <f>((G278+I278+J278)/3)</f>
        <v>2.3333333333333335</v>
      </c>
      <c r="U278" s="48">
        <f>((N278+P278)/2)</f>
        <v>2</v>
      </c>
      <c r="V278" s="48">
        <f>((I278+M278)/2)</f>
        <v>1.5</v>
      </c>
      <c r="W278" s="48">
        <f>((H278+I278+M278)/3)</f>
        <v>1.3333333333333333</v>
      </c>
      <c r="X278" s="21"/>
    </row>
    <row r="279" spans="1:24" s="22" customFormat="1" x14ac:dyDescent="0.3">
      <c r="A279" s="34" t="s">
        <v>71</v>
      </c>
      <c r="B279" s="6" t="s">
        <v>856</v>
      </c>
      <c r="C279" s="7" t="s">
        <v>842</v>
      </c>
      <c r="D279" s="33" t="s">
        <v>214</v>
      </c>
      <c r="E279" s="8" t="s">
        <v>591</v>
      </c>
      <c r="F279" s="10">
        <v>2</v>
      </c>
      <c r="G279" s="10">
        <v>2</v>
      </c>
      <c r="H279" s="10">
        <v>1</v>
      </c>
      <c r="I279" s="10">
        <v>2</v>
      </c>
      <c r="J279" s="10">
        <v>3</v>
      </c>
      <c r="K279" s="10">
        <v>1</v>
      </c>
      <c r="L279" s="10">
        <v>1</v>
      </c>
      <c r="M279" s="10">
        <v>3</v>
      </c>
      <c r="N279" s="10">
        <v>3</v>
      </c>
      <c r="O279" s="10">
        <v>2</v>
      </c>
      <c r="P279" s="10">
        <v>1</v>
      </c>
      <c r="Q279" s="48">
        <f t="shared" ref="Q279:Q282" si="201">((J279+N279)/2)</f>
        <v>3</v>
      </c>
      <c r="R279" s="48">
        <f t="shared" ref="R279:R282" si="202">((F279+G279+H279+P279)/4)</f>
        <v>1.5</v>
      </c>
      <c r="S279" s="48">
        <f t="shared" ref="S279:S282" si="203">((F279+I279+O279+P279)/4)</f>
        <v>1.75</v>
      </c>
      <c r="T279" s="48">
        <f t="shared" ref="T279:T282" si="204">((G279+I279+J279)/3)</f>
        <v>2.3333333333333335</v>
      </c>
      <c r="U279" s="48">
        <f t="shared" ref="U279:U282" si="205">((N279+P279)/2)</f>
        <v>2</v>
      </c>
      <c r="V279" s="48">
        <f t="shared" ref="V279:V282" si="206">((I279+M279)/2)</f>
        <v>2.5</v>
      </c>
      <c r="W279" s="48">
        <f t="shared" ref="W279:W282" si="207">((H279+I279+M279)/3)</f>
        <v>2</v>
      </c>
      <c r="X279" s="21"/>
    </row>
    <row r="280" spans="1:24" s="22" customFormat="1" x14ac:dyDescent="0.3">
      <c r="A280" s="34" t="s">
        <v>71</v>
      </c>
      <c r="B280" s="6" t="s">
        <v>856</v>
      </c>
      <c r="C280" s="7" t="s">
        <v>842</v>
      </c>
      <c r="D280" s="33" t="s">
        <v>214</v>
      </c>
      <c r="E280" s="8" t="s">
        <v>592</v>
      </c>
      <c r="F280" s="10">
        <v>2</v>
      </c>
      <c r="G280" s="10">
        <v>2</v>
      </c>
      <c r="H280" s="10">
        <v>1</v>
      </c>
      <c r="I280" s="10">
        <v>2</v>
      </c>
      <c r="J280" s="10">
        <v>3</v>
      </c>
      <c r="K280" s="10">
        <v>1</v>
      </c>
      <c r="L280" s="10">
        <v>1</v>
      </c>
      <c r="M280" s="10">
        <v>3</v>
      </c>
      <c r="N280" s="10">
        <v>3</v>
      </c>
      <c r="O280" s="10">
        <v>2</v>
      </c>
      <c r="P280" s="10">
        <v>1</v>
      </c>
      <c r="Q280" s="48">
        <f t="shared" si="201"/>
        <v>3</v>
      </c>
      <c r="R280" s="48">
        <f t="shared" si="202"/>
        <v>1.5</v>
      </c>
      <c r="S280" s="48">
        <f t="shared" si="203"/>
        <v>1.75</v>
      </c>
      <c r="T280" s="48">
        <f t="shared" si="204"/>
        <v>2.3333333333333335</v>
      </c>
      <c r="U280" s="48">
        <f t="shared" si="205"/>
        <v>2</v>
      </c>
      <c r="V280" s="48">
        <f t="shared" si="206"/>
        <v>2.5</v>
      </c>
      <c r="W280" s="48">
        <f t="shared" si="207"/>
        <v>2</v>
      </c>
      <c r="X280" s="21"/>
    </row>
    <row r="281" spans="1:24" s="22" customFormat="1" x14ac:dyDescent="0.3">
      <c r="A281" s="34" t="s">
        <v>71</v>
      </c>
      <c r="B281" s="6" t="s">
        <v>856</v>
      </c>
      <c r="C281" s="7" t="s">
        <v>842</v>
      </c>
      <c r="D281" s="33" t="s">
        <v>214</v>
      </c>
      <c r="E281" s="8" t="s">
        <v>593</v>
      </c>
      <c r="F281" s="10">
        <v>2</v>
      </c>
      <c r="G281" s="10">
        <v>2</v>
      </c>
      <c r="H281" s="10">
        <v>1</v>
      </c>
      <c r="I281" s="10">
        <v>2</v>
      </c>
      <c r="J281" s="10">
        <v>3</v>
      </c>
      <c r="K281" s="10">
        <v>1</v>
      </c>
      <c r="L281" s="10">
        <v>1</v>
      </c>
      <c r="M281" s="10">
        <v>1</v>
      </c>
      <c r="N281" s="10">
        <v>3</v>
      </c>
      <c r="O281" s="10">
        <v>2</v>
      </c>
      <c r="P281" s="10">
        <v>1</v>
      </c>
      <c r="Q281" s="48">
        <f t="shared" si="201"/>
        <v>3</v>
      </c>
      <c r="R281" s="48">
        <f t="shared" si="202"/>
        <v>1.5</v>
      </c>
      <c r="S281" s="48">
        <f t="shared" si="203"/>
        <v>1.75</v>
      </c>
      <c r="T281" s="48">
        <f t="shared" si="204"/>
        <v>2.3333333333333335</v>
      </c>
      <c r="U281" s="48">
        <f t="shared" si="205"/>
        <v>2</v>
      </c>
      <c r="V281" s="48">
        <f t="shared" si="206"/>
        <v>1.5</v>
      </c>
      <c r="W281" s="48">
        <f t="shared" si="207"/>
        <v>1.3333333333333333</v>
      </c>
      <c r="X281" s="21"/>
    </row>
    <row r="282" spans="1:24" s="22" customFormat="1" x14ac:dyDescent="0.3">
      <c r="A282" s="34" t="s">
        <v>71</v>
      </c>
      <c r="B282" s="6" t="s">
        <v>856</v>
      </c>
      <c r="C282" s="7" t="s">
        <v>842</v>
      </c>
      <c r="D282" s="33" t="s">
        <v>216</v>
      </c>
      <c r="E282" s="8" t="s">
        <v>217</v>
      </c>
      <c r="F282" s="10">
        <v>1</v>
      </c>
      <c r="G282" s="10">
        <v>2</v>
      </c>
      <c r="H282" s="10">
        <v>1</v>
      </c>
      <c r="I282" s="10">
        <v>2</v>
      </c>
      <c r="J282" s="10">
        <v>1</v>
      </c>
      <c r="K282" s="10">
        <v>1</v>
      </c>
      <c r="L282" s="10">
        <v>1</v>
      </c>
      <c r="M282" s="10">
        <v>1</v>
      </c>
      <c r="N282" s="10">
        <v>2</v>
      </c>
      <c r="O282" s="10">
        <v>1</v>
      </c>
      <c r="P282" s="10">
        <v>1</v>
      </c>
      <c r="Q282" s="48">
        <f t="shared" si="201"/>
        <v>1.5</v>
      </c>
      <c r="R282" s="48">
        <f t="shared" si="202"/>
        <v>1.25</v>
      </c>
      <c r="S282" s="48">
        <f t="shared" si="203"/>
        <v>1.25</v>
      </c>
      <c r="T282" s="48">
        <f t="shared" si="204"/>
        <v>1.6666666666666667</v>
      </c>
      <c r="U282" s="48">
        <f t="shared" si="205"/>
        <v>1.5</v>
      </c>
      <c r="V282" s="48">
        <f t="shared" si="206"/>
        <v>1.5</v>
      </c>
      <c r="W282" s="48">
        <f t="shared" si="207"/>
        <v>1.3333333333333333</v>
      </c>
      <c r="X282" s="21"/>
    </row>
    <row r="283" spans="1:24" x14ac:dyDescent="0.3">
      <c r="A283" s="13" t="s">
        <v>71</v>
      </c>
      <c r="B283" s="14" t="s">
        <v>856</v>
      </c>
      <c r="C283" s="15" t="s">
        <v>842</v>
      </c>
      <c r="D283" s="17" t="s">
        <v>29</v>
      </c>
      <c r="E283" s="16" t="s">
        <v>23</v>
      </c>
      <c r="F283" s="40">
        <f>SUM(F278:F282)</f>
        <v>9</v>
      </c>
      <c r="G283" s="40">
        <f t="shared" ref="G283:W283" si="208">SUM(G278:G282)</f>
        <v>10</v>
      </c>
      <c r="H283" s="40">
        <f t="shared" si="208"/>
        <v>5</v>
      </c>
      <c r="I283" s="40">
        <f t="shared" si="208"/>
        <v>10</v>
      </c>
      <c r="J283" s="40">
        <f t="shared" si="208"/>
        <v>13</v>
      </c>
      <c r="K283" s="40">
        <f t="shared" si="208"/>
        <v>5</v>
      </c>
      <c r="L283" s="40">
        <f t="shared" si="208"/>
        <v>5</v>
      </c>
      <c r="M283" s="40">
        <f t="shared" si="208"/>
        <v>9</v>
      </c>
      <c r="N283" s="40">
        <f t="shared" si="208"/>
        <v>14</v>
      </c>
      <c r="O283" s="40">
        <f t="shared" si="208"/>
        <v>9</v>
      </c>
      <c r="P283" s="40">
        <f t="shared" si="208"/>
        <v>5</v>
      </c>
      <c r="Q283" s="40">
        <f t="shared" si="208"/>
        <v>13.5</v>
      </c>
      <c r="R283" s="40">
        <f t="shared" si="208"/>
        <v>7.25</v>
      </c>
      <c r="S283" s="40">
        <f t="shared" si="208"/>
        <v>8.25</v>
      </c>
      <c r="T283" s="40">
        <f t="shared" si="208"/>
        <v>11</v>
      </c>
      <c r="U283" s="40">
        <f t="shared" si="208"/>
        <v>9.5</v>
      </c>
      <c r="V283" s="40">
        <f t="shared" si="208"/>
        <v>9.5</v>
      </c>
      <c r="W283" s="40">
        <f t="shared" si="208"/>
        <v>7.9999999999999991</v>
      </c>
      <c r="X283" s="19" t="s">
        <v>30</v>
      </c>
    </row>
    <row r="284" spans="1:24" x14ac:dyDescent="0.3">
      <c r="A284" s="13" t="s">
        <v>71</v>
      </c>
      <c r="B284" s="14" t="s">
        <v>856</v>
      </c>
      <c r="C284" s="15" t="s">
        <v>842</v>
      </c>
      <c r="D284" s="17" t="s">
        <v>29</v>
      </c>
      <c r="E284" s="16" t="s">
        <v>23</v>
      </c>
      <c r="F284" s="40">
        <f>AVERAGE(F278:F282)</f>
        <v>1.8</v>
      </c>
      <c r="G284" s="40">
        <f t="shared" ref="G284:W284" si="209">AVERAGE(G278:G282)</f>
        <v>2</v>
      </c>
      <c r="H284" s="40">
        <f t="shared" si="209"/>
        <v>1</v>
      </c>
      <c r="I284" s="40">
        <f t="shared" si="209"/>
        <v>2</v>
      </c>
      <c r="J284" s="40">
        <f t="shared" si="209"/>
        <v>2.6</v>
      </c>
      <c r="K284" s="40">
        <f t="shared" si="209"/>
        <v>1</v>
      </c>
      <c r="L284" s="40">
        <f t="shared" si="209"/>
        <v>1</v>
      </c>
      <c r="M284" s="40">
        <f t="shared" si="209"/>
        <v>1.8</v>
      </c>
      <c r="N284" s="40">
        <f t="shared" si="209"/>
        <v>2.8</v>
      </c>
      <c r="O284" s="40">
        <f t="shared" si="209"/>
        <v>1.8</v>
      </c>
      <c r="P284" s="40">
        <f t="shared" si="209"/>
        <v>1</v>
      </c>
      <c r="Q284" s="40">
        <f t="shared" si="209"/>
        <v>2.7</v>
      </c>
      <c r="R284" s="40">
        <f t="shared" si="209"/>
        <v>1.45</v>
      </c>
      <c r="S284" s="40">
        <f t="shared" si="209"/>
        <v>1.65</v>
      </c>
      <c r="T284" s="40">
        <f t="shared" si="209"/>
        <v>2.2000000000000002</v>
      </c>
      <c r="U284" s="40">
        <f t="shared" si="209"/>
        <v>1.9</v>
      </c>
      <c r="V284" s="40">
        <f t="shared" si="209"/>
        <v>1.9</v>
      </c>
      <c r="W284" s="40">
        <f t="shared" si="209"/>
        <v>1.5999999999999999</v>
      </c>
      <c r="X284" s="19" t="s">
        <v>31</v>
      </c>
    </row>
    <row r="285" spans="1:24" x14ac:dyDescent="0.3">
      <c r="A285" s="13" t="s">
        <v>71</v>
      </c>
      <c r="B285" s="14" t="s">
        <v>856</v>
      </c>
      <c r="C285" s="15" t="s">
        <v>842</v>
      </c>
      <c r="D285" s="17" t="s">
        <v>29</v>
      </c>
      <c r="E285" s="16" t="s">
        <v>23</v>
      </c>
      <c r="F285" s="40">
        <f>_xlfn.STDEV.P(F278:F282)</f>
        <v>0.4</v>
      </c>
      <c r="G285" s="40">
        <f t="shared" ref="G285:W285" si="210">_xlfn.STDEV.P(G278:G282)</f>
        <v>0</v>
      </c>
      <c r="H285" s="40">
        <f t="shared" si="210"/>
        <v>0</v>
      </c>
      <c r="I285" s="40">
        <f t="shared" si="210"/>
        <v>0</v>
      </c>
      <c r="J285" s="40">
        <f t="shared" si="210"/>
        <v>0.8</v>
      </c>
      <c r="K285" s="40">
        <f t="shared" si="210"/>
        <v>0</v>
      </c>
      <c r="L285" s="40">
        <f t="shared" si="210"/>
        <v>0</v>
      </c>
      <c r="M285" s="40">
        <f t="shared" si="210"/>
        <v>0.9797958971132712</v>
      </c>
      <c r="N285" s="40">
        <f t="shared" si="210"/>
        <v>0.4</v>
      </c>
      <c r="O285" s="40">
        <f t="shared" si="210"/>
        <v>0.4</v>
      </c>
      <c r="P285" s="40">
        <f t="shared" si="210"/>
        <v>0</v>
      </c>
      <c r="Q285" s="40">
        <f t="shared" si="210"/>
        <v>0.6</v>
      </c>
      <c r="R285" s="40">
        <f t="shared" si="210"/>
        <v>9.9999999999999992E-2</v>
      </c>
      <c r="S285" s="40">
        <f t="shared" si="210"/>
        <v>0.2</v>
      </c>
      <c r="T285" s="40">
        <f t="shared" si="210"/>
        <v>0.26666666666666833</v>
      </c>
      <c r="U285" s="40">
        <f t="shared" si="210"/>
        <v>0.2</v>
      </c>
      <c r="V285" s="40">
        <f t="shared" si="210"/>
        <v>0.4898979485566356</v>
      </c>
      <c r="W285" s="40">
        <f t="shared" si="210"/>
        <v>0.32659863237109243</v>
      </c>
      <c r="X285" s="19" t="s">
        <v>32</v>
      </c>
    </row>
    <row r="286" spans="1:24" s="22" customFormat="1" x14ac:dyDescent="0.3">
      <c r="A286" s="34" t="s">
        <v>71</v>
      </c>
      <c r="B286" s="6" t="s">
        <v>847</v>
      </c>
      <c r="C286" s="7" t="s">
        <v>842</v>
      </c>
      <c r="D286" s="28" t="s">
        <v>221</v>
      </c>
      <c r="E286" s="8" t="s">
        <v>222</v>
      </c>
      <c r="F286" s="10">
        <v>1</v>
      </c>
      <c r="G286" s="10">
        <v>2</v>
      </c>
      <c r="H286" s="10">
        <v>1</v>
      </c>
      <c r="I286" s="10">
        <v>2</v>
      </c>
      <c r="J286" s="10">
        <v>3</v>
      </c>
      <c r="K286" s="10">
        <v>1</v>
      </c>
      <c r="L286" s="10">
        <v>1</v>
      </c>
      <c r="M286" s="10">
        <v>1</v>
      </c>
      <c r="N286" s="10">
        <v>3</v>
      </c>
      <c r="O286" s="10">
        <v>1</v>
      </c>
      <c r="P286" s="10">
        <v>1</v>
      </c>
      <c r="Q286" s="48">
        <f t="shared" ref="Q286:Q305" si="211">((J286+N286)/2)</f>
        <v>3</v>
      </c>
      <c r="R286" s="48">
        <f t="shared" ref="R286:R305" si="212">((F286+G286+H286+P286)/4)</f>
        <v>1.25</v>
      </c>
      <c r="S286" s="48">
        <f t="shared" ref="S286:S305" si="213">((F286+I286+O286+P286)/4)</f>
        <v>1.25</v>
      </c>
      <c r="T286" s="48">
        <f t="shared" ref="T286:T305" si="214">((G286+I286+J286)/3)</f>
        <v>2.3333333333333335</v>
      </c>
      <c r="U286" s="48">
        <f t="shared" ref="U286:U305" si="215">((N286+P286)/2)</f>
        <v>2</v>
      </c>
      <c r="V286" s="48">
        <f t="shared" ref="V286:V305" si="216">((I286+M286)/2)</f>
        <v>1.5</v>
      </c>
      <c r="W286" s="48">
        <f t="shared" ref="W286:W305" si="217">((H286+I286+M286)/3)</f>
        <v>1.3333333333333333</v>
      </c>
      <c r="X286" s="21"/>
    </row>
    <row r="287" spans="1:24" s="22" customFormat="1" x14ac:dyDescent="0.3">
      <c r="A287" s="34" t="s">
        <v>71</v>
      </c>
      <c r="B287" s="6" t="s">
        <v>847</v>
      </c>
      <c r="C287" s="7" t="s">
        <v>842</v>
      </c>
      <c r="D287" s="28" t="s">
        <v>221</v>
      </c>
      <c r="E287" s="8" t="s">
        <v>594</v>
      </c>
      <c r="F287" s="10">
        <v>2</v>
      </c>
      <c r="G287" s="10">
        <v>1</v>
      </c>
      <c r="H287" s="10">
        <v>1</v>
      </c>
      <c r="I287" s="10">
        <v>2</v>
      </c>
      <c r="J287" s="10">
        <v>1</v>
      </c>
      <c r="K287" s="10">
        <v>1</v>
      </c>
      <c r="L287" s="10">
        <v>3</v>
      </c>
      <c r="M287" s="10">
        <v>1</v>
      </c>
      <c r="N287" s="10">
        <v>2</v>
      </c>
      <c r="O287" s="10">
        <v>1</v>
      </c>
      <c r="P287" s="10">
        <v>1</v>
      </c>
      <c r="Q287" s="48">
        <f t="shared" si="211"/>
        <v>1.5</v>
      </c>
      <c r="R287" s="48">
        <f t="shared" si="212"/>
        <v>1.25</v>
      </c>
      <c r="S287" s="48">
        <f t="shared" si="213"/>
        <v>1.5</v>
      </c>
      <c r="T287" s="48">
        <f t="shared" si="214"/>
        <v>1.3333333333333333</v>
      </c>
      <c r="U287" s="48">
        <f t="shared" si="215"/>
        <v>1.5</v>
      </c>
      <c r="V287" s="48">
        <f t="shared" si="216"/>
        <v>1.5</v>
      </c>
      <c r="W287" s="48">
        <f t="shared" si="217"/>
        <v>1.3333333333333333</v>
      </c>
      <c r="X287" s="21"/>
    </row>
    <row r="288" spans="1:24" s="22" customFormat="1" x14ac:dyDescent="0.3">
      <c r="A288" s="34" t="s">
        <v>71</v>
      </c>
      <c r="B288" s="6" t="s">
        <v>847</v>
      </c>
      <c r="C288" s="7" t="s">
        <v>842</v>
      </c>
      <c r="D288" s="28" t="s">
        <v>221</v>
      </c>
      <c r="E288" s="8" t="s">
        <v>595</v>
      </c>
      <c r="F288" s="10">
        <v>1</v>
      </c>
      <c r="G288" s="10">
        <v>3</v>
      </c>
      <c r="H288" s="10">
        <v>1</v>
      </c>
      <c r="I288" s="10">
        <v>1</v>
      </c>
      <c r="J288" s="10">
        <v>1</v>
      </c>
      <c r="K288" s="10">
        <v>1</v>
      </c>
      <c r="L288" s="10">
        <v>1</v>
      </c>
      <c r="M288" s="10">
        <v>1</v>
      </c>
      <c r="N288" s="10">
        <v>3</v>
      </c>
      <c r="O288" s="10">
        <v>1</v>
      </c>
      <c r="P288" s="10">
        <v>1</v>
      </c>
      <c r="Q288" s="48">
        <f t="shared" si="211"/>
        <v>2</v>
      </c>
      <c r="R288" s="48">
        <f t="shared" si="212"/>
        <v>1.5</v>
      </c>
      <c r="S288" s="48">
        <f t="shared" si="213"/>
        <v>1</v>
      </c>
      <c r="T288" s="48">
        <f t="shared" si="214"/>
        <v>1.6666666666666667</v>
      </c>
      <c r="U288" s="48">
        <f t="shared" si="215"/>
        <v>2</v>
      </c>
      <c r="V288" s="48">
        <f t="shared" si="216"/>
        <v>1</v>
      </c>
      <c r="W288" s="48">
        <f t="shared" si="217"/>
        <v>1</v>
      </c>
      <c r="X288" s="21"/>
    </row>
    <row r="289" spans="1:24" s="22" customFormat="1" x14ac:dyDescent="0.3">
      <c r="A289" s="34" t="s">
        <v>71</v>
      </c>
      <c r="B289" s="6" t="s">
        <v>847</v>
      </c>
      <c r="C289" s="7" t="s">
        <v>842</v>
      </c>
      <c r="D289" s="28" t="s">
        <v>221</v>
      </c>
      <c r="E289" s="8" t="s">
        <v>596</v>
      </c>
      <c r="F289" s="10">
        <v>1</v>
      </c>
      <c r="G289" s="10">
        <v>3</v>
      </c>
      <c r="H289" s="10">
        <v>1</v>
      </c>
      <c r="I289" s="10">
        <v>1</v>
      </c>
      <c r="J289" s="10">
        <v>3</v>
      </c>
      <c r="K289" s="10">
        <v>1</v>
      </c>
      <c r="L289" s="10">
        <v>1</v>
      </c>
      <c r="M289" s="10">
        <v>1</v>
      </c>
      <c r="N289" s="10">
        <v>1</v>
      </c>
      <c r="O289" s="10">
        <v>1</v>
      </c>
      <c r="P289" s="10">
        <v>1</v>
      </c>
      <c r="Q289" s="48">
        <f t="shared" si="211"/>
        <v>2</v>
      </c>
      <c r="R289" s="48">
        <f t="shared" si="212"/>
        <v>1.5</v>
      </c>
      <c r="S289" s="48">
        <f t="shared" si="213"/>
        <v>1</v>
      </c>
      <c r="T289" s="48">
        <f t="shared" si="214"/>
        <v>2.3333333333333335</v>
      </c>
      <c r="U289" s="48">
        <f t="shared" si="215"/>
        <v>1</v>
      </c>
      <c r="V289" s="48">
        <f t="shared" si="216"/>
        <v>1</v>
      </c>
      <c r="W289" s="48">
        <f t="shared" si="217"/>
        <v>1</v>
      </c>
      <c r="X289" s="21"/>
    </row>
    <row r="290" spans="1:24" s="22" customFormat="1" x14ac:dyDescent="0.3">
      <c r="A290" s="34" t="s">
        <v>71</v>
      </c>
      <c r="B290" s="6" t="s">
        <v>847</v>
      </c>
      <c r="C290" s="7" t="s">
        <v>842</v>
      </c>
      <c r="D290" s="28" t="s">
        <v>221</v>
      </c>
      <c r="E290" s="8" t="s">
        <v>597</v>
      </c>
      <c r="F290" s="10">
        <v>2</v>
      </c>
      <c r="G290" s="10">
        <v>2</v>
      </c>
      <c r="H290" s="10">
        <v>1</v>
      </c>
      <c r="I290" s="10">
        <v>2</v>
      </c>
      <c r="J290" s="10">
        <v>3</v>
      </c>
      <c r="K290" s="10">
        <v>1</v>
      </c>
      <c r="L290" s="10">
        <v>1</v>
      </c>
      <c r="M290" s="10">
        <v>3</v>
      </c>
      <c r="N290" s="10">
        <v>3</v>
      </c>
      <c r="O290" s="10">
        <v>1</v>
      </c>
      <c r="P290" s="10">
        <v>1</v>
      </c>
      <c r="Q290" s="48">
        <f t="shared" si="211"/>
        <v>3</v>
      </c>
      <c r="R290" s="48">
        <f t="shared" si="212"/>
        <v>1.5</v>
      </c>
      <c r="S290" s="48">
        <f t="shared" si="213"/>
        <v>1.5</v>
      </c>
      <c r="T290" s="48">
        <f t="shared" si="214"/>
        <v>2.3333333333333335</v>
      </c>
      <c r="U290" s="48">
        <f t="shared" si="215"/>
        <v>2</v>
      </c>
      <c r="V290" s="48">
        <f t="shared" si="216"/>
        <v>2.5</v>
      </c>
      <c r="W290" s="48">
        <f t="shared" si="217"/>
        <v>2</v>
      </c>
      <c r="X290" s="21"/>
    </row>
    <row r="291" spans="1:24" s="22" customFormat="1" x14ac:dyDescent="0.3">
      <c r="A291" s="34" t="s">
        <v>71</v>
      </c>
      <c r="B291" s="6" t="s">
        <v>847</v>
      </c>
      <c r="C291" s="7" t="s">
        <v>842</v>
      </c>
      <c r="D291" s="28" t="s">
        <v>221</v>
      </c>
      <c r="E291" s="8" t="s">
        <v>598</v>
      </c>
      <c r="F291" s="10">
        <v>2</v>
      </c>
      <c r="G291" s="10">
        <v>2</v>
      </c>
      <c r="H291" s="10">
        <v>1</v>
      </c>
      <c r="I291" s="10">
        <v>2</v>
      </c>
      <c r="J291" s="10">
        <v>3</v>
      </c>
      <c r="K291" s="10">
        <v>1</v>
      </c>
      <c r="L291" s="10">
        <v>1</v>
      </c>
      <c r="M291" s="10">
        <v>3</v>
      </c>
      <c r="N291" s="10">
        <v>3</v>
      </c>
      <c r="O291" s="10">
        <v>1</v>
      </c>
      <c r="P291" s="10">
        <v>1</v>
      </c>
      <c r="Q291" s="48">
        <f t="shared" si="211"/>
        <v>3</v>
      </c>
      <c r="R291" s="48">
        <f t="shared" si="212"/>
        <v>1.5</v>
      </c>
      <c r="S291" s="48">
        <f t="shared" si="213"/>
        <v>1.5</v>
      </c>
      <c r="T291" s="48">
        <f t="shared" si="214"/>
        <v>2.3333333333333335</v>
      </c>
      <c r="U291" s="48">
        <f t="shared" si="215"/>
        <v>2</v>
      </c>
      <c r="V291" s="48">
        <f t="shared" si="216"/>
        <v>2.5</v>
      </c>
      <c r="W291" s="48">
        <f t="shared" si="217"/>
        <v>2</v>
      </c>
      <c r="X291" s="21"/>
    </row>
    <row r="292" spans="1:24" s="22" customFormat="1" x14ac:dyDescent="0.3">
      <c r="A292" s="34" t="s">
        <v>71</v>
      </c>
      <c r="B292" s="6" t="s">
        <v>847</v>
      </c>
      <c r="C292" s="7" t="s">
        <v>842</v>
      </c>
      <c r="D292" s="28" t="s">
        <v>221</v>
      </c>
      <c r="E292" s="8" t="s">
        <v>599</v>
      </c>
      <c r="F292" s="10">
        <v>1</v>
      </c>
      <c r="G292" s="10">
        <v>3</v>
      </c>
      <c r="H292" s="10">
        <v>1</v>
      </c>
      <c r="I292" s="10">
        <v>2</v>
      </c>
      <c r="J292" s="10">
        <v>3</v>
      </c>
      <c r="K292" s="10">
        <v>1</v>
      </c>
      <c r="L292" s="10">
        <v>1</v>
      </c>
      <c r="M292" s="10">
        <v>1</v>
      </c>
      <c r="N292" s="10">
        <v>3</v>
      </c>
      <c r="O292" s="10">
        <v>1</v>
      </c>
      <c r="P292" s="10">
        <v>1</v>
      </c>
      <c r="Q292" s="48">
        <f t="shared" si="211"/>
        <v>3</v>
      </c>
      <c r="R292" s="48">
        <f t="shared" si="212"/>
        <v>1.5</v>
      </c>
      <c r="S292" s="48">
        <f t="shared" si="213"/>
        <v>1.25</v>
      </c>
      <c r="T292" s="48">
        <f t="shared" si="214"/>
        <v>2.6666666666666665</v>
      </c>
      <c r="U292" s="48">
        <f t="shared" si="215"/>
        <v>2</v>
      </c>
      <c r="V292" s="48">
        <f t="shared" si="216"/>
        <v>1.5</v>
      </c>
      <c r="W292" s="48">
        <f t="shared" si="217"/>
        <v>1.3333333333333333</v>
      </c>
      <c r="X292" s="21"/>
    </row>
    <row r="293" spans="1:24" s="22" customFormat="1" x14ac:dyDescent="0.3">
      <c r="A293" s="34" t="s">
        <v>71</v>
      </c>
      <c r="B293" s="6" t="s">
        <v>847</v>
      </c>
      <c r="C293" s="7" t="s">
        <v>842</v>
      </c>
      <c r="D293" s="28" t="s">
        <v>221</v>
      </c>
      <c r="E293" s="8" t="s">
        <v>600</v>
      </c>
      <c r="F293" s="10">
        <v>1</v>
      </c>
      <c r="G293" s="10">
        <v>3</v>
      </c>
      <c r="H293" s="10">
        <v>1</v>
      </c>
      <c r="I293" s="10">
        <v>2</v>
      </c>
      <c r="J293" s="10">
        <v>1</v>
      </c>
      <c r="K293" s="10">
        <v>1</v>
      </c>
      <c r="L293" s="10">
        <v>1</v>
      </c>
      <c r="M293" s="10">
        <v>1</v>
      </c>
      <c r="N293" s="10">
        <v>3</v>
      </c>
      <c r="O293" s="10">
        <v>1</v>
      </c>
      <c r="P293" s="10">
        <v>1</v>
      </c>
      <c r="Q293" s="48">
        <f t="shared" si="211"/>
        <v>2</v>
      </c>
      <c r="R293" s="48">
        <f t="shared" si="212"/>
        <v>1.5</v>
      </c>
      <c r="S293" s="48">
        <f t="shared" si="213"/>
        <v>1.25</v>
      </c>
      <c r="T293" s="48">
        <f t="shared" si="214"/>
        <v>2</v>
      </c>
      <c r="U293" s="48">
        <f t="shared" si="215"/>
        <v>2</v>
      </c>
      <c r="V293" s="48">
        <f t="shared" si="216"/>
        <v>1.5</v>
      </c>
      <c r="W293" s="48">
        <f t="shared" si="217"/>
        <v>1.3333333333333333</v>
      </c>
      <c r="X293" s="21"/>
    </row>
    <row r="294" spans="1:24" s="22" customFormat="1" x14ac:dyDescent="0.3">
      <c r="A294" s="34" t="s">
        <v>71</v>
      </c>
      <c r="B294" s="6" t="s">
        <v>847</v>
      </c>
      <c r="C294" s="7" t="s">
        <v>842</v>
      </c>
      <c r="D294" s="28" t="s">
        <v>223</v>
      </c>
      <c r="E294" s="8" t="s">
        <v>224</v>
      </c>
      <c r="F294" s="10">
        <v>1</v>
      </c>
      <c r="G294" s="10">
        <v>1</v>
      </c>
      <c r="H294" s="10">
        <v>1</v>
      </c>
      <c r="I294" s="10">
        <v>2</v>
      </c>
      <c r="J294" s="10">
        <v>3</v>
      </c>
      <c r="K294" s="10">
        <v>1</v>
      </c>
      <c r="L294" s="10">
        <v>1</v>
      </c>
      <c r="M294" s="10">
        <v>1</v>
      </c>
      <c r="N294" s="10">
        <v>2</v>
      </c>
      <c r="O294" s="10">
        <v>2</v>
      </c>
      <c r="P294" s="10">
        <v>1</v>
      </c>
      <c r="Q294" s="48">
        <f t="shared" si="211"/>
        <v>2.5</v>
      </c>
      <c r="R294" s="48">
        <f t="shared" si="212"/>
        <v>1</v>
      </c>
      <c r="S294" s="48">
        <f t="shared" si="213"/>
        <v>1.5</v>
      </c>
      <c r="T294" s="48">
        <f t="shared" si="214"/>
        <v>2</v>
      </c>
      <c r="U294" s="48">
        <f t="shared" si="215"/>
        <v>1.5</v>
      </c>
      <c r="V294" s="48">
        <f t="shared" si="216"/>
        <v>1.5</v>
      </c>
      <c r="W294" s="48">
        <f t="shared" si="217"/>
        <v>1.3333333333333333</v>
      </c>
      <c r="X294" s="21"/>
    </row>
    <row r="295" spans="1:24" s="22" customFormat="1" x14ac:dyDescent="0.3">
      <c r="A295" s="34" t="s">
        <v>71</v>
      </c>
      <c r="B295" s="6" t="s">
        <v>847</v>
      </c>
      <c r="C295" s="7" t="s">
        <v>842</v>
      </c>
      <c r="D295" s="28" t="s">
        <v>225</v>
      </c>
      <c r="E295" s="8" t="s">
        <v>226</v>
      </c>
      <c r="F295" s="10">
        <v>1</v>
      </c>
      <c r="G295" s="10">
        <v>1</v>
      </c>
      <c r="H295" s="10">
        <v>1</v>
      </c>
      <c r="I295" s="10">
        <v>2</v>
      </c>
      <c r="J295" s="10">
        <v>3</v>
      </c>
      <c r="K295" s="10">
        <v>1</v>
      </c>
      <c r="L295" s="10">
        <v>1</v>
      </c>
      <c r="M295" s="10">
        <v>1</v>
      </c>
      <c r="N295" s="10">
        <v>2</v>
      </c>
      <c r="O295" s="10">
        <v>1</v>
      </c>
      <c r="P295" s="10">
        <v>1</v>
      </c>
      <c r="Q295" s="48">
        <f t="shared" si="211"/>
        <v>2.5</v>
      </c>
      <c r="R295" s="48">
        <f t="shared" si="212"/>
        <v>1</v>
      </c>
      <c r="S295" s="48">
        <f t="shared" si="213"/>
        <v>1.25</v>
      </c>
      <c r="T295" s="48">
        <f t="shared" si="214"/>
        <v>2</v>
      </c>
      <c r="U295" s="48">
        <f t="shared" si="215"/>
        <v>1.5</v>
      </c>
      <c r="V295" s="48">
        <f t="shared" si="216"/>
        <v>1.5</v>
      </c>
      <c r="W295" s="48">
        <f t="shared" si="217"/>
        <v>1.3333333333333333</v>
      </c>
      <c r="X295" s="21"/>
    </row>
    <row r="296" spans="1:24" s="22" customFormat="1" x14ac:dyDescent="0.3">
      <c r="A296" s="34" t="s">
        <v>71</v>
      </c>
      <c r="B296" s="6" t="s">
        <v>847</v>
      </c>
      <c r="C296" s="7" t="s">
        <v>842</v>
      </c>
      <c r="D296" s="28" t="s">
        <v>225</v>
      </c>
      <c r="E296" s="8" t="s">
        <v>601</v>
      </c>
      <c r="F296" s="10">
        <v>1</v>
      </c>
      <c r="G296" s="10">
        <v>1</v>
      </c>
      <c r="H296" s="10">
        <v>1</v>
      </c>
      <c r="I296" s="10">
        <v>2</v>
      </c>
      <c r="J296" s="10">
        <v>3</v>
      </c>
      <c r="K296" s="10">
        <v>1</v>
      </c>
      <c r="L296" s="10">
        <v>1</v>
      </c>
      <c r="M296" s="10">
        <v>1</v>
      </c>
      <c r="N296" s="10">
        <v>2</v>
      </c>
      <c r="O296" s="10">
        <v>1</v>
      </c>
      <c r="P296" s="10">
        <v>1</v>
      </c>
      <c r="Q296" s="48">
        <f t="shared" si="211"/>
        <v>2.5</v>
      </c>
      <c r="R296" s="48">
        <f t="shared" si="212"/>
        <v>1</v>
      </c>
      <c r="S296" s="48">
        <f t="shared" si="213"/>
        <v>1.25</v>
      </c>
      <c r="T296" s="48">
        <f t="shared" si="214"/>
        <v>2</v>
      </c>
      <c r="U296" s="48">
        <f t="shared" si="215"/>
        <v>1.5</v>
      </c>
      <c r="V296" s="48">
        <f t="shared" si="216"/>
        <v>1.5</v>
      </c>
      <c r="W296" s="48">
        <f t="shared" si="217"/>
        <v>1.3333333333333333</v>
      </c>
      <c r="X296" s="21"/>
    </row>
    <row r="297" spans="1:24" s="22" customFormat="1" x14ac:dyDescent="0.3">
      <c r="A297" s="34" t="s">
        <v>71</v>
      </c>
      <c r="B297" s="6" t="s">
        <v>847</v>
      </c>
      <c r="C297" s="7" t="s">
        <v>842</v>
      </c>
      <c r="D297" s="28" t="s">
        <v>225</v>
      </c>
      <c r="E297" s="8" t="s">
        <v>602</v>
      </c>
      <c r="F297" s="10">
        <v>1</v>
      </c>
      <c r="G297" s="10">
        <v>1</v>
      </c>
      <c r="H297" s="10">
        <v>1</v>
      </c>
      <c r="I297" s="10">
        <v>1</v>
      </c>
      <c r="J297" s="10">
        <v>1</v>
      </c>
      <c r="K297" s="10">
        <v>1</v>
      </c>
      <c r="L297" s="10">
        <v>3</v>
      </c>
      <c r="M297" s="10">
        <v>1</v>
      </c>
      <c r="N297" s="10">
        <v>1</v>
      </c>
      <c r="O297" s="10">
        <v>1</v>
      </c>
      <c r="P297" s="10">
        <v>1</v>
      </c>
      <c r="Q297" s="48">
        <f t="shared" si="211"/>
        <v>1</v>
      </c>
      <c r="R297" s="48">
        <f t="shared" si="212"/>
        <v>1</v>
      </c>
      <c r="S297" s="48">
        <f t="shared" si="213"/>
        <v>1</v>
      </c>
      <c r="T297" s="48">
        <f t="shared" si="214"/>
        <v>1</v>
      </c>
      <c r="U297" s="48">
        <f t="shared" si="215"/>
        <v>1</v>
      </c>
      <c r="V297" s="48">
        <f t="shared" si="216"/>
        <v>1</v>
      </c>
      <c r="W297" s="48">
        <f t="shared" si="217"/>
        <v>1</v>
      </c>
      <c r="X297" s="21"/>
    </row>
    <row r="298" spans="1:24" s="22" customFormat="1" x14ac:dyDescent="0.3">
      <c r="A298" s="34" t="s">
        <v>71</v>
      </c>
      <c r="B298" s="6" t="s">
        <v>847</v>
      </c>
      <c r="C298" s="7" t="s">
        <v>842</v>
      </c>
      <c r="D298" s="28" t="s">
        <v>227</v>
      </c>
      <c r="E298" s="8" t="s">
        <v>603</v>
      </c>
      <c r="F298" s="10">
        <v>2</v>
      </c>
      <c r="G298" s="10">
        <v>2</v>
      </c>
      <c r="H298" s="10">
        <v>1</v>
      </c>
      <c r="I298" s="10">
        <v>2</v>
      </c>
      <c r="J298" s="10">
        <v>3</v>
      </c>
      <c r="K298" s="10">
        <v>1</v>
      </c>
      <c r="L298" s="10">
        <v>1</v>
      </c>
      <c r="M298" s="10">
        <v>1</v>
      </c>
      <c r="N298" s="10">
        <v>3</v>
      </c>
      <c r="O298" s="10">
        <v>1</v>
      </c>
      <c r="P298" s="10">
        <v>1</v>
      </c>
      <c r="Q298" s="48">
        <f t="shared" si="211"/>
        <v>3</v>
      </c>
      <c r="R298" s="48">
        <f t="shared" si="212"/>
        <v>1.5</v>
      </c>
      <c r="S298" s="48">
        <f t="shared" si="213"/>
        <v>1.5</v>
      </c>
      <c r="T298" s="48">
        <f t="shared" si="214"/>
        <v>2.3333333333333335</v>
      </c>
      <c r="U298" s="48">
        <f t="shared" si="215"/>
        <v>2</v>
      </c>
      <c r="V298" s="48">
        <f t="shared" si="216"/>
        <v>1.5</v>
      </c>
      <c r="W298" s="48">
        <f t="shared" si="217"/>
        <v>1.3333333333333333</v>
      </c>
      <c r="X298" s="21"/>
    </row>
    <row r="299" spans="1:24" s="22" customFormat="1" x14ac:dyDescent="0.3">
      <c r="A299" s="34" t="s">
        <v>71</v>
      </c>
      <c r="B299" s="6" t="s">
        <v>847</v>
      </c>
      <c r="C299" s="7" t="s">
        <v>842</v>
      </c>
      <c r="D299" s="28" t="s">
        <v>227</v>
      </c>
      <c r="E299" s="8" t="s">
        <v>604</v>
      </c>
      <c r="F299" s="10">
        <v>1</v>
      </c>
      <c r="G299" s="10">
        <v>1</v>
      </c>
      <c r="H299" s="10">
        <v>1</v>
      </c>
      <c r="I299" s="10">
        <v>2</v>
      </c>
      <c r="J299" s="10">
        <v>3</v>
      </c>
      <c r="K299" s="10">
        <v>1</v>
      </c>
      <c r="L299" s="10">
        <v>1</v>
      </c>
      <c r="M299" s="10">
        <v>1</v>
      </c>
      <c r="N299" s="10">
        <v>2</v>
      </c>
      <c r="O299" s="10">
        <v>1</v>
      </c>
      <c r="P299" s="10">
        <v>2</v>
      </c>
      <c r="Q299" s="48">
        <f t="shared" si="211"/>
        <v>2.5</v>
      </c>
      <c r="R299" s="48">
        <f t="shared" si="212"/>
        <v>1.25</v>
      </c>
      <c r="S299" s="48">
        <f t="shared" si="213"/>
        <v>1.5</v>
      </c>
      <c r="T299" s="48">
        <f t="shared" si="214"/>
        <v>2</v>
      </c>
      <c r="U299" s="48">
        <f t="shared" si="215"/>
        <v>2</v>
      </c>
      <c r="V299" s="48">
        <f t="shared" si="216"/>
        <v>1.5</v>
      </c>
      <c r="W299" s="48">
        <f t="shared" si="217"/>
        <v>1.3333333333333333</v>
      </c>
      <c r="X299" s="21"/>
    </row>
    <row r="300" spans="1:24" s="22" customFormat="1" x14ac:dyDescent="0.3">
      <c r="A300" s="34" t="s">
        <v>71</v>
      </c>
      <c r="B300" s="6" t="s">
        <v>847</v>
      </c>
      <c r="C300" s="7" t="s">
        <v>842</v>
      </c>
      <c r="D300" s="28" t="s">
        <v>227</v>
      </c>
      <c r="E300" s="8" t="s">
        <v>605</v>
      </c>
      <c r="F300" s="10">
        <v>1</v>
      </c>
      <c r="G300" s="10">
        <v>1</v>
      </c>
      <c r="H300" s="10">
        <v>1</v>
      </c>
      <c r="I300" s="10">
        <v>2</v>
      </c>
      <c r="J300" s="10">
        <v>3</v>
      </c>
      <c r="K300" s="10">
        <v>1</v>
      </c>
      <c r="L300" s="10">
        <v>1</v>
      </c>
      <c r="M300" s="10">
        <v>1</v>
      </c>
      <c r="N300" s="10">
        <v>2</v>
      </c>
      <c r="O300" s="10">
        <v>1</v>
      </c>
      <c r="P300" s="10">
        <v>2</v>
      </c>
      <c r="Q300" s="48">
        <f t="shared" si="211"/>
        <v>2.5</v>
      </c>
      <c r="R300" s="48">
        <f t="shared" si="212"/>
        <v>1.25</v>
      </c>
      <c r="S300" s="48">
        <f t="shared" si="213"/>
        <v>1.5</v>
      </c>
      <c r="T300" s="48">
        <f t="shared" si="214"/>
        <v>2</v>
      </c>
      <c r="U300" s="48">
        <f t="shared" si="215"/>
        <v>2</v>
      </c>
      <c r="V300" s="48">
        <f t="shared" si="216"/>
        <v>1.5</v>
      </c>
      <c r="W300" s="48">
        <f t="shared" si="217"/>
        <v>1.3333333333333333</v>
      </c>
      <c r="X300" s="21"/>
    </row>
    <row r="301" spans="1:24" s="22" customFormat="1" x14ac:dyDescent="0.3">
      <c r="A301" s="34" t="s">
        <v>71</v>
      </c>
      <c r="B301" s="6" t="s">
        <v>847</v>
      </c>
      <c r="C301" s="7" t="s">
        <v>842</v>
      </c>
      <c r="D301" s="28" t="s">
        <v>227</v>
      </c>
      <c r="E301" s="8" t="s">
        <v>228</v>
      </c>
      <c r="F301" s="10">
        <v>3</v>
      </c>
      <c r="G301" s="10">
        <v>1</v>
      </c>
      <c r="H301" s="10">
        <v>1</v>
      </c>
      <c r="I301" s="10">
        <v>2</v>
      </c>
      <c r="J301" s="10">
        <v>3</v>
      </c>
      <c r="K301" s="10">
        <v>1</v>
      </c>
      <c r="L301" s="10">
        <v>1</v>
      </c>
      <c r="M301" s="10">
        <v>1</v>
      </c>
      <c r="N301" s="10">
        <v>2</v>
      </c>
      <c r="O301" s="10">
        <v>1</v>
      </c>
      <c r="P301" s="10">
        <v>2</v>
      </c>
      <c r="Q301" s="48">
        <f t="shared" si="211"/>
        <v>2.5</v>
      </c>
      <c r="R301" s="48">
        <f t="shared" si="212"/>
        <v>1.75</v>
      </c>
      <c r="S301" s="48">
        <f t="shared" si="213"/>
        <v>2</v>
      </c>
      <c r="T301" s="48">
        <f t="shared" si="214"/>
        <v>2</v>
      </c>
      <c r="U301" s="48">
        <f t="shared" si="215"/>
        <v>2</v>
      </c>
      <c r="V301" s="48">
        <f t="shared" si="216"/>
        <v>1.5</v>
      </c>
      <c r="W301" s="48">
        <f t="shared" si="217"/>
        <v>1.3333333333333333</v>
      </c>
      <c r="X301" s="21"/>
    </row>
    <row r="302" spans="1:24" s="22" customFormat="1" x14ac:dyDescent="0.3">
      <c r="A302" s="34" t="s">
        <v>71</v>
      </c>
      <c r="B302" s="6" t="s">
        <v>847</v>
      </c>
      <c r="C302" s="7" t="s">
        <v>842</v>
      </c>
      <c r="D302" s="28" t="s">
        <v>229</v>
      </c>
      <c r="E302" s="8" t="s">
        <v>230</v>
      </c>
      <c r="F302" s="10">
        <v>1</v>
      </c>
      <c r="G302" s="10">
        <v>3</v>
      </c>
      <c r="H302" s="10">
        <v>1</v>
      </c>
      <c r="I302" s="10">
        <v>1</v>
      </c>
      <c r="J302" s="10">
        <v>1</v>
      </c>
      <c r="K302" s="10">
        <v>1</v>
      </c>
      <c r="L302" s="10">
        <v>1</v>
      </c>
      <c r="M302" s="10">
        <v>1</v>
      </c>
      <c r="N302" s="10">
        <v>1</v>
      </c>
      <c r="O302" s="10">
        <v>1</v>
      </c>
      <c r="P302" s="10">
        <v>1</v>
      </c>
      <c r="Q302" s="48">
        <f t="shared" si="211"/>
        <v>1</v>
      </c>
      <c r="R302" s="48">
        <f t="shared" si="212"/>
        <v>1.5</v>
      </c>
      <c r="S302" s="48">
        <f t="shared" si="213"/>
        <v>1</v>
      </c>
      <c r="T302" s="48">
        <f t="shared" si="214"/>
        <v>1.6666666666666667</v>
      </c>
      <c r="U302" s="48">
        <f t="shared" si="215"/>
        <v>1</v>
      </c>
      <c r="V302" s="48">
        <f t="shared" si="216"/>
        <v>1</v>
      </c>
      <c r="W302" s="48">
        <f t="shared" si="217"/>
        <v>1</v>
      </c>
      <c r="X302" s="21"/>
    </row>
    <row r="303" spans="1:24" s="22" customFormat="1" x14ac:dyDescent="0.3">
      <c r="A303" s="34" t="s">
        <v>71</v>
      </c>
      <c r="B303" s="6" t="s">
        <v>847</v>
      </c>
      <c r="C303" s="7" t="s">
        <v>842</v>
      </c>
      <c r="D303" s="28" t="s">
        <v>229</v>
      </c>
      <c r="E303" s="8" t="s">
        <v>606</v>
      </c>
      <c r="F303" s="10">
        <v>1</v>
      </c>
      <c r="G303" s="10">
        <v>1</v>
      </c>
      <c r="H303" s="10">
        <v>1</v>
      </c>
      <c r="I303" s="10">
        <v>1</v>
      </c>
      <c r="J303" s="10">
        <v>1</v>
      </c>
      <c r="K303" s="10">
        <v>1</v>
      </c>
      <c r="L303" s="10">
        <v>1</v>
      </c>
      <c r="M303" s="10">
        <v>1</v>
      </c>
      <c r="N303" s="10">
        <v>1</v>
      </c>
      <c r="O303" s="10">
        <v>1</v>
      </c>
      <c r="P303" s="10">
        <v>1</v>
      </c>
      <c r="Q303" s="48">
        <f t="shared" si="211"/>
        <v>1</v>
      </c>
      <c r="R303" s="48">
        <f t="shared" si="212"/>
        <v>1</v>
      </c>
      <c r="S303" s="48">
        <f t="shared" si="213"/>
        <v>1</v>
      </c>
      <c r="T303" s="48">
        <f t="shared" si="214"/>
        <v>1</v>
      </c>
      <c r="U303" s="48">
        <f t="shared" si="215"/>
        <v>1</v>
      </c>
      <c r="V303" s="48">
        <f t="shared" si="216"/>
        <v>1</v>
      </c>
      <c r="W303" s="48">
        <f t="shared" si="217"/>
        <v>1</v>
      </c>
      <c r="X303" s="21"/>
    </row>
    <row r="304" spans="1:24" s="22" customFormat="1" x14ac:dyDescent="0.3">
      <c r="A304" s="34" t="s">
        <v>71</v>
      </c>
      <c r="B304" s="6" t="s">
        <v>847</v>
      </c>
      <c r="C304" s="7" t="s">
        <v>842</v>
      </c>
      <c r="D304" s="28" t="s">
        <v>229</v>
      </c>
      <c r="E304" s="8" t="s">
        <v>607</v>
      </c>
      <c r="F304" s="10">
        <v>1</v>
      </c>
      <c r="G304" s="10">
        <v>1</v>
      </c>
      <c r="H304" s="10">
        <v>1</v>
      </c>
      <c r="I304" s="10">
        <v>1</v>
      </c>
      <c r="J304" s="10">
        <v>1</v>
      </c>
      <c r="K304" s="10">
        <v>1</v>
      </c>
      <c r="L304" s="10">
        <v>1</v>
      </c>
      <c r="M304" s="10">
        <v>1</v>
      </c>
      <c r="N304" s="10">
        <v>1</v>
      </c>
      <c r="O304" s="10">
        <v>1</v>
      </c>
      <c r="P304" s="10">
        <v>1</v>
      </c>
      <c r="Q304" s="48">
        <f t="shared" si="211"/>
        <v>1</v>
      </c>
      <c r="R304" s="48">
        <f t="shared" si="212"/>
        <v>1</v>
      </c>
      <c r="S304" s="48">
        <f t="shared" si="213"/>
        <v>1</v>
      </c>
      <c r="T304" s="48">
        <f t="shared" si="214"/>
        <v>1</v>
      </c>
      <c r="U304" s="48">
        <f t="shared" si="215"/>
        <v>1</v>
      </c>
      <c r="V304" s="48">
        <f t="shared" si="216"/>
        <v>1</v>
      </c>
      <c r="W304" s="48">
        <f t="shared" si="217"/>
        <v>1</v>
      </c>
      <c r="X304" s="21"/>
    </row>
    <row r="305" spans="1:24" s="22" customFormat="1" x14ac:dyDescent="0.3">
      <c r="A305" s="34" t="s">
        <v>71</v>
      </c>
      <c r="B305" s="6" t="s">
        <v>847</v>
      </c>
      <c r="C305" s="7" t="s">
        <v>842</v>
      </c>
      <c r="D305" s="28" t="s">
        <v>229</v>
      </c>
      <c r="E305" s="8" t="s">
        <v>608</v>
      </c>
      <c r="F305" s="10">
        <v>1</v>
      </c>
      <c r="G305" s="10">
        <v>1</v>
      </c>
      <c r="H305" s="10">
        <v>1</v>
      </c>
      <c r="I305" s="10">
        <v>2</v>
      </c>
      <c r="J305" s="10">
        <v>3</v>
      </c>
      <c r="K305" s="10">
        <v>1</v>
      </c>
      <c r="L305" s="10">
        <v>1</v>
      </c>
      <c r="M305" s="10">
        <v>1</v>
      </c>
      <c r="N305" s="10">
        <v>2</v>
      </c>
      <c r="O305" s="10">
        <v>1</v>
      </c>
      <c r="P305" s="10">
        <v>1</v>
      </c>
      <c r="Q305" s="48">
        <f t="shared" si="211"/>
        <v>2.5</v>
      </c>
      <c r="R305" s="48">
        <f t="shared" si="212"/>
        <v>1</v>
      </c>
      <c r="S305" s="48">
        <f t="shared" si="213"/>
        <v>1.25</v>
      </c>
      <c r="T305" s="48">
        <f t="shared" si="214"/>
        <v>2</v>
      </c>
      <c r="U305" s="48">
        <f t="shared" si="215"/>
        <v>1.5</v>
      </c>
      <c r="V305" s="48">
        <f t="shared" si="216"/>
        <v>1.5</v>
      </c>
      <c r="W305" s="48">
        <f t="shared" si="217"/>
        <v>1.3333333333333333</v>
      </c>
      <c r="X305" s="21"/>
    </row>
    <row r="306" spans="1:24" x14ac:dyDescent="0.3">
      <c r="A306" s="13" t="s">
        <v>71</v>
      </c>
      <c r="B306" s="14" t="s">
        <v>847</v>
      </c>
      <c r="C306" s="15" t="s">
        <v>842</v>
      </c>
      <c r="D306" s="17" t="s">
        <v>29</v>
      </c>
      <c r="E306" s="16" t="s">
        <v>23</v>
      </c>
      <c r="F306" s="40">
        <f t="shared" ref="F306:W306" si="218">SUM(F286:F305)</f>
        <v>26</v>
      </c>
      <c r="G306" s="40">
        <f t="shared" si="218"/>
        <v>34</v>
      </c>
      <c r="H306" s="40">
        <f t="shared" si="218"/>
        <v>20</v>
      </c>
      <c r="I306" s="40">
        <f t="shared" si="218"/>
        <v>34</v>
      </c>
      <c r="J306" s="40">
        <f t="shared" si="218"/>
        <v>46</v>
      </c>
      <c r="K306" s="40">
        <f t="shared" si="218"/>
        <v>20</v>
      </c>
      <c r="L306" s="40">
        <f t="shared" si="218"/>
        <v>24</v>
      </c>
      <c r="M306" s="40">
        <f t="shared" si="218"/>
        <v>24</v>
      </c>
      <c r="N306" s="40">
        <f t="shared" si="218"/>
        <v>42</v>
      </c>
      <c r="O306" s="40">
        <f t="shared" si="218"/>
        <v>21</v>
      </c>
      <c r="P306" s="40">
        <f t="shared" si="218"/>
        <v>23</v>
      </c>
      <c r="Q306" s="40">
        <f t="shared" si="218"/>
        <v>44</v>
      </c>
      <c r="R306" s="40">
        <f t="shared" si="218"/>
        <v>25.75</v>
      </c>
      <c r="S306" s="40">
        <f t="shared" si="218"/>
        <v>26</v>
      </c>
      <c r="T306" s="40">
        <f t="shared" si="218"/>
        <v>37.999999999999993</v>
      </c>
      <c r="U306" s="40">
        <f t="shared" si="218"/>
        <v>32.5</v>
      </c>
      <c r="V306" s="40">
        <f t="shared" si="218"/>
        <v>29</v>
      </c>
      <c r="W306" s="40">
        <f t="shared" si="218"/>
        <v>25.999999999999996</v>
      </c>
      <c r="X306" s="19" t="s">
        <v>30</v>
      </c>
    </row>
    <row r="307" spans="1:24" x14ac:dyDescent="0.3">
      <c r="A307" s="13" t="s">
        <v>71</v>
      </c>
      <c r="B307" s="14" t="s">
        <v>847</v>
      </c>
      <c r="C307" s="15" t="s">
        <v>842</v>
      </c>
      <c r="D307" s="17" t="s">
        <v>29</v>
      </c>
      <c r="E307" s="16" t="s">
        <v>23</v>
      </c>
      <c r="F307" s="40">
        <f t="shared" ref="F307:W307" si="219">AVERAGE(F286:F305)</f>
        <v>1.3</v>
      </c>
      <c r="G307" s="40">
        <f t="shared" si="219"/>
        <v>1.7</v>
      </c>
      <c r="H307" s="40">
        <f t="shared" si="219"/>
        <v>1</v>
      </c>
      <c r="I307" s="40">
        <f t="shared" si="219"/>
        <v>1.7</v>
      </c>
      <c r="J307" s="40">
        <f t="shared" si="219"/>
        <v>2.2999999999999998</v>
      </c>
      <c r="K307" s="40">
        <f t="shared" si="219"/>
        <v>1</v>
      </c>
      <c r="L307" s="40">
        <f t="shared" si="219"/>
        <v>1.2</v>
      </c>
      <c r="M307" s="40">
        <f t="shared" si="219"/>
        <v>1.2</v>
      </c>
      <c r="N307" s="40">
        <f t="shared" si="219"/>
        <v>2.1</v>
      </c>
      <c r="O307" s="40">
        <f t="shared" si="219"/>
        <v>1.05</v>
      </c>
      <c r="P307" s="40">
        <f t="shared" si="219"/>
        <v>1.1499999999999999</v>
      </c>
      <c r="Q307" s="40">
        <f t="shared" si="219"/>
        <v>2.2000000000000002</v>
      </c>
      <c r="R307" s="40">
        <f t="shared" si="219"/>
        <v>1.2875000000000001</v>
      </c>
      <c r="S307" s="40">
        <f t="shared" si="219"/>
        <v>1.3</v>
      </c>
      <c r="T307" s="40">
        <f t="shared" si="219"/>
        <v>1.8999999999999997</v>
      </c>
      <c r="U307" s="40">
        <f t="shared" si="219"/>
        <v>1.625</v>
      </c>
      <c r="V307" s="40">
        <f t="shared" si="219"/>
        <v>1.45</v>
      </c>
      <c r="W307" s="40">
        <f t="shared" si="219"/>
        <v>1.2999999999999998</v>
      </c>
      <c r="X307" s="19" t="s">
        <v>31</v>
      </c>
    </row>
    <row r="308" spans="1:24" x14ac:dyDescent="0.3">
      <c r="A308" s="13" t="s">
        <v>71</v>
      </c>
      <c r="B308" s="14" t="s">
        <v>847</v>
      </c>
      <c r="C308" s="15" t="s">
        <v>842</v>
      </c>
      <c r="D308" s="17" t="s">
        <v>29</v>
      </c>
      <c r="E308" s="16" t="s">
        <v>23</v>
      </c>
      <c r="F308" s="40">
        <f t="shared" ref="F308:W308" si="220">_xlfn.STDEV.P(F286:F305)</f>
        <v>0.55677643628300222</v>
      </c>
      <c r="G308" s="40">
        <f t="shared" si="220"/>
        <v>0.84261497731763579</v>
      </c>
      <c r="H308" s="40">
        <f t="shared" si="220"/>
        <v>0</v>
      </c>
      <c r="I308" s="40">
        <f t="shared" si="220"/>
        <v>0.45825756949558399</v>
      </c>
      <c r="J308" s="40">
        <f t="shared" si="220"/>
        <v>0.95393920141694566</v>
      </c>
      <c r="K308" s="40">
        <f t="shared" si="220"/>
        <v>0</v>
      </c>
      <c r="L308" s="40">
        <f t="shared" si="220"/>
        <v>0.6</v>
      </c>
      <c r="M308" s="40">
        <f t="shared" si="220"/>
        <v>0.6</v>
      </c>
      <c r="N308" s="40">
        <f t="shared" si="220"/>
        <v>0.76811457478686085</v>
      </c>
      <c r="O308" s="40">
        <f t="shared" si="220"/>
        <v>0.21794494717703367</v>
      </c>
      <c r="P308" s="40">
        <f t="shared" si="220"/>
        <v>0.35707142142714249</v>
      </c>
      <c r="Q308" s="40">
        <f t="shared" si="220"/>
        <v>0.71414284285428498</v>
      </c>
      <c r="R308" s="40">
        <f t="shared" si="220"/>
        <v>0.24076700355322778</v>
      </c>
      <c r="S308" s="40">
        <f t="shared" si="220"/>
        <v>0.257390753524675</v>
      </c>
      <c r="T308" s="40">
        <f t="shared" si="220"/>
        <v>0.47258156262526124</v>
      </c>
      <c r="U308" s="40">
        <f t="shared" si="220"/>
        <v>0.41457809879442498</v>
      </c>
      <c r="V308" s="40">
        <f t="shared" si="220"/>
        <v>0.41533119314590372</v>
      </c>
      <c r="W308" s="40">
        <f t="shared" si="220"/>
        <v>0.27688746209727055</v>
      </c>
      <c r="X308" s="19" t="s">
        <v>32</v>
      </c>
    </row>
    <row r="309" spans="1:24" s="22" customFormat="1" x14ac:dyDescent="0.3">
      <c r="A309" s="34" t="s">
        <v>71</v>
      </c>
      <c r="B309" s="6" t="s">
        <v>848</v>
      </c>
      <c r="C309" s="7" t="s">
        <v>842</v>
      </c>
      <c r="D309" s="28" t="s">
        <v>221</v>
      </c>
      <c r="E309" s="8" t="s">
        <v>222</v>
      </c>
      <c r="F309" s="10">
        <v>1</v>
      </c>
      <c r="G309" s="10">
        <v>2</v>
      </c>
      <c r="H309" s="10">
        <v>1</v>
      </c>
      <c r="I309" s="10">
        <v>2</v>
      </c>
      <c r="J309" s="10">
        <v>3</v>
      </c>
      <c r="K309" s="10">
        <v>1</v>
      </c>
      <c r="L309" s="10">
        <v>1</v>
      </c>
      <c r="M309" s="10">
        <v>1</v>
      </c>
      <c r="N309" s="10">
        <v>3</v>
      </c>
      <c r="O309" s="10">
        <v>1</v>
      </c>
      <c r="P309" s="10">
        <v>1</v>
      </c>
      <c r="Q309" s="48">
        <f t="shared" ref="Q309:Q328" si="221">((J309+N309)/2)</f>
        <v>3</v>
      </c>
      <c r="R309" s="48">
        <f t="shared" ref="R309:R328" si="222">((F309+G309+H309+P309)/4)</f>
        <v>1.25</v>
      </c>
      <c r="S309" s="48">
        <f t="shared" ref="S309:S328" si="223">((F309+I309+O309+P309)/4)</f>
        <v>1.25</v>
      </c>
      <c r="T309" s="48">
        <f t="shared" ref="T309:T328" si="224">((G309+I309+J309)/3)</f>
        <v>2.3333333333333335</v>
      </c>
      <c r="U309" s="48">
        <f t="shared" ref="U309:U328" si="225">((N309+P309)/2)</f>
        <v>2</v>
      </c>
      <c r="V309" s="48">
        <f t="shared" ref="V309:V328" si="226">((I309+M309)/2)</f>
        <v>1.5</v>
      </c>
      <c r="W309" s="48">
        <f t="shared" ref="W309:W328" si="227">((H309+I309+M309)/3)</f>
        <v>1.3333333333333333</v>
      </c>
      <c r="X309" s="21"/>
    </row>
    <row r="310" spans="1:24" s="22" customFormat="1" x14ac:dyDescent="0.3">
      <c r="A310" s="34" t="s">
        <v>71</v>
      </c>
      <c r="B310" s="6" t="s">
        <v>848</v>
      </c>
      <c r="C310" s="7" t="s">
        <v>842</v>
      </c>
      <c r="D310" s="28" t="s">
        <v>221</v>
      </c>
      <c r="E310" s="8" t="s">
        <v>594</v>
      </c>
      <c r="F310" s="10">
        <v>2</v>
      </c>
      <c r="G310" s="10">
        <v>1</v>
      </c>
      <c r="H310" s="10">
        <v>1</v>
      </c>
      <c r="I310" s="10">
        <v>2</v>
      </c>
      <c r="J310" s="10">
        <v>1</v>
      </c>
      <c r="K310" s="10">
        <v>1</v>
      </c>
      <c r="L310" s="10">
        <v>3</v>
      </c>
      <c r="M310" s="10">
        <v>1</v>
      </c>
      <c r="N310" s="10">
        <v>2</v>
      </c>
      <c r="O310" s="10">
        <v>1</v>
      </c>
      <c r="P310" s="10">
        <v>1</v>
      </c>
      <c r="Q310" s="48">
        <f t="shared" si="221"/>
        <v>1.5</v>
      </c>
      <c r="R310" s="48">
        <f t="shared" si="222"/>
        <v>1.25</v>
      </c>
      <c r="S310" s="48">
        <f t="shared" si="223"/>
        <v>1.5</v>
      </c>
      <c r="T310" s="48">
        <f t="shared" si="224"/>
        <v>1.3333333333333333</v>
      </c>
      <c r="U310" s="48">
        <f t="shared" si="225"/>
        <v>1.5</v>
      </c>
      <c r="V310" s="48">
        <f t="shared" si="226"/>
        <v>1.5</v>
      </c>
      <c r="W310" s="48">
        <f t="shared" si="227"/>
        <v>1.3333333333333333</v>
      </c>
      <c r="X310" s="21"/>
    </row>
    <row r="311" spans="1:24" s="22" customFormat="1" x14ac:dyDescent="0.3">
      <c r="A311" s="34" t="s">
        <v>71</v>
      </c>
      <c r="B311" s="6" t="s">
        <v>848</v>
      </c>
      <c r="C311" s="7" t="s">
        <v>842</v>
      </c>
      <c r="D311" s="28" t="s">
        <v>221</v>
      </c>
      <c r="E311" s="8" t="s">
        <v>595</v>
      </c>
      <c r="F311" s="10">
        <v>1</v>
      </c>
      <c r="G311" s="10">
        <v>3</v>
      </c>
      <c r="H311" s="10">
        <v>1</v>
      </c>
      <c r="I311" s="10">
        <v>1</v>
      </c>
      <c r="J311" s="10">
        <v>1</v>
      </c>
      <c r="K311" s="10">
        <v>1</v>
      </c>
      <c r="L311" s="10">
        <v>1</v>
      </c>
      <c r="M311" s="10">
        <v>1</v>
      </c>
      <c r="N311" s="10">
        <v>3</v>
      </c>
      <c r="O311" s="10">
        <v>1</v>
      </c>
      <c r="P311" s="10">
        <v>1</v>
      </c>
      <c r="Q311" s="48">
        <f t="shared" si="221"/>
        <v>2</v>
      </c>
      <c r="R311" s="48">
        <f t="shared" si="222"/>
        <v>1.5</v>
      </c>
      <c r="S311" s="48">
        <f t="shared" si="223"/>
        <v>1</v>
      </c>
      <c r="T311" s="48">
        <f t="shared" si="224"/>
        <v>1.6666666666666667</v>
      </c>
      <c r="U311" s="48">
        <f t="shared" si="225"/>
        <v>2</v>
      </c>
      <c r="V311" s="48">
        <f t="shared" si="226"/>
        <v>1</v>
      </c>
      <c r="W311" s="48">
        <f t="shared" si="227"/>
        <v>1</v>
      </c>
      <c r="X311" s="21"/>
    </row>
    <row r="312" spans="1:24" s="22" customFormat="1" x14ac:dyDescent="0.3">
      <c r="A312" s="34" t="s">
        <v>71</v>
      </c>
      <c r="B312" s="6" t="s">
        <v>848</v>
      </c>
      <c r="C312" s="7" t="s">
        <v>842</v>
      </c>
      <c r="D312" s="28" t="s">
        <v>221</v>
      </c>
      <c r="E312" s="8" t="s">
        <v>596</v>
      </c>
      <c r="F312" s="10">
        <v>1</v>
      </c>
      <c r="G312" s="10">
        <v>3</v>
      </c>
      <c r="H312" s="10">
        <v>1</v>
      </c>
      <c r="I312" s="10">
        <v>1</v>
      </c>
      <c r="J312" s="10">
        <v>3</v>
      </c>
      <c r="K312" s="10">
        <v>1</v>
      </c>
      <c r="L312" s="10">
        <v>1</v>
      </c>
      <c r="M312" s="10">
        <v>1</v>
      </c>
      <c r="N312" s="10">
        <v>1</v>
      </c>
      <c r="O312" s="10">
        <v>1</v>
      </c>
      <c r="P312" s="10">
        <v>1</v>
      </c>
      <c r="Q312" s="48">
        <f t="shared" si="221"/>
        <v>2</v>
      </c>
      <c r="R312" s="48">
        <f t="shared" si="222"/>
        <v>1.5</v>
      </c>
      <c r="S312" s="48">
        <f t="shared" si="223"/>
        <v>1</v>
      </c>
      <c r="T312" s="48">
        <f t="shared" si="224"/>
        <v>2.3333333333333335</v>
      </c>
      <c r="U312" s="48">
        <f t="shared" si="225"/>
        <v>1</v>
      </c>
      <c r="V312" s="48">
        <f t="shared" si="226"/>
        <v>1</v>
      </c>
      <c r="W312" s="48">
        <f t="shared" si="227"/>
        <v>1</v>
      </c>
      <c r="X312" s="21"/>
    </row>
    <row r="313" spans="1:24" s="22" customFormat="1" x14ac:dyDescent="0.3">
      <c r="A313" s="34" t="s">
        <v>71</v>
      </c>
      <c r="B313" s="6" t="s">
        <v>848</v>
      </c>
      <c r="C313" s="7" t="s">
        <v>842</v>
      </c>
      <c r="D313" s="28" t="s">
        <v>221</v>
      </c>
      <c r="E313" s="8" t="s">
        <v>597</v>
      </c>
      <c r="F313" s="10">
        <v>2</v>
      </c>
      <c r="G313" s="10">
        <v>2</v>
      </c>
      <c r="H313" s="10">
        <v>1</v>
      </c>
      <c r="I313" s="10">
        <v>2</v>
      </c>
      <c r="J313" s="10">
        <v>3</v>
      </c>
      <c r="K313" s="10">
        <v>1</v>
      </c>
      <c r="L313" s="10">
        <v>1</v>
      </c>
      <c r="M313" s="10">
        <v>3</v>
      </c>
      <c r="N313" s="10">
        <v>3</v>
      </c>
      <c r="O313" s="10">
        <v>1</v>
      </c>
      <c r="P313" s="10">
        <v>1</v>
      </c>
      <c r="Q313" s="48">
        <f t="shared" si="221"/>
        <v>3</v>
      </c>
      <c r="R313" s="48">
        <f t="shared" si="222"/>
        <v>1.5</v>
      </c>
      <c r="S313" s="48">
        <f t="shared" si="223"/>
        <v>1.5</v>
      </c>
      <c r="T313" s="48">
        <f t="shared" si="224"/>
        <v>2.3333333333333335</v>
      </c>
      <c r="U313" s="48">
        <f t="shared" si="225"/>
        <v>2</v>
      </c>
      <c r="V313" s="48">
        <f t="shared" si="226"/>
        <v>2.5</v>
      </c>
      <c r="W313" s="48">
        <f t="shared" si="227"/>
        <v>2</v>
      </c>
      <c r="X313" s="21"/>
    </row>
    <row r="314" spans="1:24" s="22" customFormat="1" x14ac:dyDescent="0.3">
      <c r="A314" s="34" t="s">
        <v>71</v>
      </c>
      <c r="B314" s="6" t="s">
        <v>848</v>
      </c>
      <c r="C314" s="7" t="s">
        <v>842</v>
      </c>
      <c r="D314" s="28" t="s">
        <v>221</v>
      </c>
      <c r="E314" s="8" t="s">
        <v>598</v>
      </c>
      <c r="F314" s="10">
        <v>2</v>
      </c>
      <c r="G314" s="10">
        <v>2</v>
      </c>
      <c r="H314" s="10">
        <v>1</v>
      </c>
      <c r="I314" s="10">
        <v>2</v>
      </c>
      <c r="J314" s="10">
        <v>3</v>
      </c>
      <c r="K314" s="10">
        <v>1</v>
      </c>
      <c r="L314" s="10">
        <v>1</v>
      </c>
      <c r="M314" s="10">
        <v>3</v>
      </c>
      <c r="N314" s="10">
        <v>3</v>
      </c>
      <c r="O314" s="10">
        <v>1</v>
      </c>
      <c r="P314" s="10">
        <v>1</v>
      </c>
      <c r="Q314" s="48">
        <f t="shared" si="221"/>
        <v>3</v>
      </c>
      <c r="R314" s="48">
        <f t="shared" si="222"/>
        <v>1.5</v>
      </c>
      <c r="S314" s="48">
        <f t="shared" si="223"/>
        <v>1.5</v>
      </c>
      <c r="T314" s="48">
        <f t="shared" si="224"/>
        <v>2.3333333333333335</v>
      </c>
      <c r="U314" s="48">
        <f t="shared" si="225"/>
        <v>2</v>
      </c>
      <c r="V314" s="48">
        <f t="shared" si="226"/>
        <v>2.5</v>
      </c>
      <c r="W314" s="48">
        <f t="shared" si="227"/>
        <v>2</v>
      </c>
      <c r="X314" s="21"/>
    </row>
    <row r="315" spans="1:24" s="22" customFormat="1" x14ac:dyDescent="0.3">
      <c r="A315" s="34" t="s">
        <v>71</v>
      </c>
      <c r="B315" s="6" t="s">
        <v>848</v>
      </c>
      <c r="C315" s="7" t="s">
        <v>842</v>
      </c>
      <c r="D315" s="28" t="s">
        <v>221</v>
      </c>
      <c r="E315" s="8" t="s">
        <v>599</v>
      </c>
      <c r="F315" s="10">
        <v>1</v>
      </c>
      <c r="G315" s="10">
        <v>3</v>
      </c>
      <c r="H315" s="10">
        <v>1</v>
      </c>
      <c r="I315" s="10">
        <v>2</v>
      </c>
      <c r="J315" s="10">
        <v>3</v>
      </c>
      <c r="K315" s="10">
        <v>1</v>
      </c>
      <c r="L315" s="10">
        <v>1</v>
      </c>
      <c r="M315" s="10">
        <v>1</v>
      </c>
      <c r="N315" s="10">
        <v>3</v>
      </c>
      <c r="O315" s="10">
        <v>1</v>
      </c>
      <c r="P315" s="10">
        <v>1</v>
      </c>
      <c r="Q315" s="48">
        <f t="shared" si="221"/>
        <v>3</v>
      </c>
      <c r="R315" s="48">
        <f t="shared" si="222"/>
        <v>1.5</v>
      </c>
      <c r="S315" s="48">
        <f t="shared" si="223"/>
        <v>1.25</v>
      </c>
      <c r="T315" s="48">
        <f t="shared" si="224"/>
        <v>2.6666666666666665</v>
      </c>
      <c r="U315" s="48">
        <f t="shared" si="225"/>
        <v>2</v>
      </c>
      <c r="V315" s="48">
        <f t="shared" si="226"/>
        <v>1.5</v>
      </c>
      <c r="W315" s="48">
        <f t="shared" si="227"/>
        <v>1.3333333333333333</v>
      </c>
      <c r="X315" s="21"/>
    </row>
    <row r="316" spans="1:24" s="22" customFormat="1" x14ac:dyDescent="0.3">
      <c r="A316" s="34" t="s">
        <v>71</v>
      </c>
      <c r="B316" s="6" t="s">
        <v>848</v>
      </c>
      <c r="C316" s="7" t="s">
        <v>842</v>
      </c>
      <c r="D316" s="28" t="s">
        <v>221</v>
      </c>
      <c r="E316" s="8" t="s">
        <v>600</v>
      </c>
      <c r="F316" s="10">
        <v>1</v>
      </c>
      <c r="G316" s="10">
        <v>3</v>
      </c>
      <c r="H316" s="10">
        <v>1</v>
      </c>
      <c r="I316" s="10">
        <v>2</v>
      </c>
      <c r="J316" s="10">
        <v>1</v>
      </c>
      <c r="K316" s="10">
        <v>1</v>
      </c>
      <c r="L316" s="10">
        <v>1</v>
      </c>
      <c r="M316" s="10">
        <v>1</v>
      </c>
      <c r="N316" s="10">
        <v>3</v>
      </c>
      <c r="O316" s="10">
        <v>1</v>
      </c>
      <c r="P316" s="10">
        <v>1</v>
      </c>
      <c r="Q316" s="48">
        <f t="shared" si="221"/>
        <v>2</v>
      </c>
      <c r="R316" s="48">
        <f t="shared" si="222"/>
        <v>1.5</v>
      </c>
      <c r="S316" s="48">
        <f t="shared" si="223"/>
        <v>1.25</v>
      </c>
      <c r="T316" s="48">
        <f t="shared" si="224"/>
        <v>2</v>
      </c>
      <c r="U316" s="48">
        <f t="shared" si="225"/>
        <v>2</v>
      </c>
      <c r="V316" s="48">
        <f t="shared" si="226"/>
        <v>1.5</v>
      </c>
      <c r="W316" s="48">
        <f t="shared" si="227"/>
        <v>1.3333333333333333</v>
      </c>
      <c r="X316" s="21"/>
    </row>
    <row r="317" spans="1:24" s="22" customFormat="1" x14ac:dyDescent="0.3">
      <c r="A317" s="34" t="s">
        <v>71</v>
      </c>
      <c r="B317" s="6" t="s">
        <v>848</v>
      </c>
      <c r="C317" s="7" t="s">
        <v>842</v>
      </c>
      <c r="D317" s="28" t="s">
        <v>223</v>
      </c>
      <c r="E317" s="8" t="s">
        <v>224</v>
      </c>
      <c r="F317" s="10">
        <v>1</v>
      </c>
      <c r="G317" s="10">
        <v>1</v>
      </c>
      <c r="H317" s="10">
        <v>1</v>
      </c>
      <c r="I317" s="10">
        <v>2</v>
      </c>
      <c r="J317" s="10">
        <v>3</v>
      </c>
      <c r="K317" s="10">
        <v>1</v>
      </c>
      <c r="L317" s="10">
        <v>1</v>
      </c>
      <c r="M317" s="10">
        <v>1</v>
      </c>
      <c r="N317" s="10">
        <v>2</v>
      </c>
      <c r="O317" s="10">
        <v>2</v>
      </c>
      <c r="P317" s="10">
        <v>1</v>
      </c>
      <c r="Q317" s="48">
        <f t="shared" si="221"/>
        <v>2.5</v>
      </c>
      <c r="R317" s="48">
        <f t="shared" si="222"/>
        <v>1</v>
      </c>
      <c r="S317" s="48">
        <f t="shared" si="223"/>
        <v>1.5</v>
      </c>
      <c r="T317" s="48">
        <f t="shared" si="224"/>
        <v>2</v>
      </c>
      <c r="U317" s="48">
        <f t="shared" si="225"/>
        <v>1.5</v>
      </c>
      <c r="V317" s="48">
        <f t="shared" si="226"/>
        <v>1.5</v>
      </c>
      <c r="W317" s="48">
        <f t="shared" si="227"/>
        <v>1.3333333333333333</v>
      </c>
      <c r="X317" s="21"/>
    </row>
    <row r="318" spans="1:24" s="22" customFormat="1" x14ac:dyDescent="0.3">
      <c r="A318" s="34" t="s">
        <v>71</v>
      </c>
      <c r="B318" s="6" t="s">
        <v>848</v>
      </c>
      <c r="C318" s="7" t="s">
        <v>842</v>
      </c>
      <c r="D318" s="28" t="s">
        <v>225</v>
      </c>
      <c r="E318" s="8" t="s">
        <v>226</v>
      </c>
      <c r="F318" s="10">
        <v>1</v>
      </c>
      <c r="G318" s="10">
        <v>1</v>
      </c>
      <c r="H318" s="10">
        <v>1</v>
      </c>
      <c r="I318" s="10">
        <v>2</v>
      </c>
      <c r="J318" s="10">
        <v>3</v>
      </c>
      <c r="K318" s="10">
        <v>1</v>
      </c>
      <c r="L318" s="10">
        <v>1</v>
      </c>
      <c r="M318" s="10">
        <v>1</v>
      </c>
      <c r="N318" s="10">
        <v>2</v>
      </c>
      <c r="O318" s="10">
        <v>1</v>
      </c>
      <c r="P318" s="10">
        <v>1</v>
      </c>
      <c r="Q318" s="48">
        <f t="shared" si="221"/>
        <v>2.5</v>
      </c>
      <c r="R318" s="48">
        <f t="shared" si="222"/>
        <v>1</v>
      </c>
      <c r="S318" s="48">
        <f t="shared" si="223"/>
        <v>1.25</v>
      </c>
      <c r="T318" s="48">
        <f t="shared" si="224"/>
        <v>2</v>
      </c>
      <c r="U318" s="48">
        <f t="shared" si="225"/>
        <v>1.5</v>
      </c>
      <c r="V318" s="48">
        <f t="shared" si="226"/>
        <v>1.5</v>
      </c>
      <c r="W318" s="48">
        <f t="shared" si="227"/>
        <v>1.3333333333333333</v>
      </c>
      <c r="X318" s="21"/>
    </row>
    <row r="319" spans="1:24" s="22" customFormat="1" x14ac:dyDescent="0.3">
      <c r="A319" s="34" t="s">
        <v>71</v>
      </c>
      <c r="B319" s="6" t="s">
        <v>848</v>
      </c>
      <c r="C319" s="7" t="s">
        <v>842</v>
      </c>
      <c r="D319" s="28" t="s">
        <v>225</v>
      </c>
      <c r="E319" s="8" t="s">
        <v>601</v>
      </c>
      <c r="F319" s="10">
        <v>1</v>
      </c>
      <c r="G319" s="10">
        <v>1</v>
      </c>
      <c r="H319" s="10">
        <v>1</v>
      </c>
      <c r="I319" s="10">
        <v>2</v>
      </c>
      <c r="J319" s="10">
        <v>3</v>
      </c>
      <c r="K319" s="10">
        <v>1</v>
      </c>
      <c r="L319" s="10">
        <v>1</v>
      </c>
      <c r="M319" s="10">
        <v>1</v>
      </c>
      <c r="N319" s="10">
        <v>2</v>
      </c>
      <c r="O319" s="10">
        <v>1</v>
      </c>
      <c r="P319" s="10">
        <v>1</v>
      </c>
      <c r="Q319" s="48">
        <f t="shared" si="221"/>
        <v>2.5</v>
      </c>
      <c r="R319" s="48">
        <f t="shared" si="222"/>
        <v>1</v>
      </c>
      <c r="S319" s="48">
        <f t="shared" si="223"/>
        <v>1.25</v>
      </c>
      <c r="T319" s="48">
        <f t="shared" si="224"/>
        <v>2</v>
      </c>
      <c r="U319" s="48">
        <f t="shared" si="225"/>
        <v>1.5</v>
      </c>
      <c r="V319" s="48">
        <f t="shared" si="226"/>
        <v>1.5</v>
      </c>
      <c r="W319" s="48">
        <f t="shared" si="227"/>
        <v>1.3333333333333333</v>
      </c>
      <c r="X319" s="21"/>
    </row>
    <row r="320" spans="1:24" s="22" customFormat="1" x14ac:dyDescent="0.3">
      <c r="A320" s="34" t="s">
        <v>71</v>
      </c>
      <c r="B320" s="6" t="s">
        <v>848</v>
      </c>
      <c r="C320" s="7" t="s">
        <v>842</v>
      </c>
      <c r="D320" s="28" t="s">
        <v>225</v>
      </c>
      <c r="E320" s="8" t="s">
        <v>602</v>
      </c>
      <c r="F320" s="10">
        <v>1</v>
      </c>
      <c r="G320" s="10">
        <v>1</v>
      </c>
      <c r="H320" s="10">
        <v>1</v>
      </c>
      <c r="I320" s="10">
        <v>1</v>
      </c>
      <c r="J320" s="10">
        <v>1</v>
      </c>
      <c r="K320" s="10">
        <v>1</v>
      </c>
      <c r="L320" s="10">
        <v>3</v>
      </c>
      <c r="M320" s="10">
        <v>1</v>
      </c>
      <c r="N320" s="10">
        <v>1</v>
      </c>
      <c r="O320" s="10">
        <v>1</v>
      </c>
      <c r="P320" s="10">
        <v>1</v>
      </c>
      <c r="Q320" s="48">
        <f t="shared" si="221"/>
        <v>1</v>
      </c>
      <c r="R320" s="48">
        <f t="shared" si="222"/>
        <v>1</v>
      </c>
      <c r="S320" s="48">
        <f t="shared" si="223"/>
        <v>1</v>
      </c>
      <c r="T320" s="48">
        <f t="shared" si="224"/>
        <v>1</v>
      </c>
      <c r="U320" s="48">
        <f t="shared" si="225"/>
        <v>1</v>
      </c>
      <c r="V320" s="48">
        <f t="shared" si="226"/>
        <v>1</v>
      </c>
      <c r="W320" s="48">
        <f t="shared" si="227"/>
        <v>1</v>
      </c>
      <c r="X320" s="21"/>
    </row>
    <row r="321" spans="1:24" s="22" customFormat="1" x14ac:dyDescent="0.3">
      <c r="A321" s="34" t="s">
        <v>71</v>
      </c>
      <c r="B321" s="6" t="s">
        <v>848</v>
      </c>
      <c r="C321" s="7" t="s">
        <v>842</v>
      </c>
      <c r="D321" s="28" t="s">
        <v>227</v>
      </c>
      <c r="E321" s="8" t="s">
        <v>603</v>
      </c>
      <c r="F321" s="10">
        <v>2</v>
      </c>
      <c r="G321" s="10">
        <v>2</v>
      </c>
      <c r="H321" s="10">
        <v>1</v>
      </c>
      <c r="I321" s="10">
        <v>2</v>
      </c>
      <c r="J321" s="10">
        <v>3</v>
      </c>
      <c r="K321" s="10">
        <v>1</v>
      </c>
      <c r="L321" s="10">
        <v>1</v>
      </c>
      <c r="M321" s="10">
        <v>1</v>
      </c>
      <c r="N321" s="10">
        <v>3</v>
      </c>
      <c r="O321" s="10">
        <v>1</v>
      </c>
      <c r="P321" s="10">
        <v>1</v>
      </c>
      <c r="Q321" s="48">
        <f t="shared" si="221"/>
        <v>3</v>
      </c>
      <c r="R321" s="48">
        <f t="shared" si="222"/>
        <v>1.5</v>
      </c>
      <c r="S321" s="48">
        <f t="shared" si="223"/>
        <v>1.5</v>
      </c>
      <c r="T321" s="48">
        <f t="shared" si="224"/>
        <v>2.3333333333333335</v>
      </c>
      <c r="U321" s="48">
        <f t="shared" si="225"/>
        <v>2</v>
      </c>
      <c r="V321" s="48">
        <f t="shared" si="226"/>
        <v>1.5</v>
      </c>
      <c r="W321" s="48">
        <f t="shared" si="227"/>
        <v>1.3333333333333333</v>
      </c>
      <c r="X321" s="21"/>
    </row>
    <row r="322" spans="1:24" s="22" customFormat="1" x14ac:dyDescent="0.3">
      <c r="A322" s="34" t="s">
        <v>71</v>
      </c>
      <c r="B322" s="6" t="s">
        <v>848</v>
      </c>
      <c r="C322" s="7" t="s">
        <v>842</v>
      </c>
      <c r="D322" s="28" t="s">
        <v>227</v>
      </c>
      <c r="E322" s="8" t="s">
        <v>604</v>
      </c>
      <c r="F322" s="10">
        <v>1</v>
      </c>
      <c r="G322" s="10">
        <v>1</v>
      </c>
      <c r="H322" s="10">
        <v>1</v>
      </c>
      <c r="I322" s="10">
        <v>2</v>
      </c>
      <c r="J322" s="10">
        <v>3</v>
      </c>
      <c r="K322" s="10">
        <v>1</v>
      </c>
      <c r="L322" s="10">
        <v>1</v>
      </c>
      <c r="M322" s="10">
        <v>1</v>
      </c>
      <c r="N322" s="10">
        <v>2</v>
      </c>
      <c r="O322" s="10">
        <v>1</v>
      </c>
      <c r="P322" s="10">
        <v>2</v>
      </c>
      <c r="Q322" s="48">
        <f t="shared" si="221"/>
        <v>2.5</v>
      </c>
      <c r="R322" s="48">
        <f t="shared" si="222"/>
        <v>1.25</v>
      </c>
      <c r="S322" s="48">
        <f t="shared" si="223"/>
        <v>1.5</v>
      </c>
      <c r="T322" s="48">
        <f t="shared" si="224"/>
        <v>2</v>
      </c>
      <c r="U322" s="48">
        <f t="shared" si="225"/>
        <v>2</v>
      </c>
      <c r="V322" s="48">
        <f t="shared" si="226"/>
        <v>1.5</v>
      </c>
      <c r="W322" s="48">
        <f t="shared" si="227"/>
        <v>1.3333333333333333</v>
      </c>
      <c r="X322" s="21"/>
    </row>
    <row r="323" spans="1:24" s="22" customFormat="1" x14ac:dyDescent="0.3">
      <c r="A323" s="34" t="s">
        <v>71</v>
      </c>
      <c r="B323" s="6" t="s">
        <v>848</v>
      </c>
      <c r="C323" s="7" t="s">
        <v>842</v>
      </c>
      <c r="D323" s="28" t="s">
        <v>227</v>
      </c>
      <c r="E323" s="8" t="s">
        <v>605</v>
      </c>
      <c r="F323" s="10">
        <v>1</v>
      </c>
      <c r="G323" s="10">
        <v>1</v>
      </c>
      <c r="H323" s="10">
        <v>1</v>
      </c>
      <c r="I323" s="10">
        <v>2</v>
      </c>
      <c r="J323" s="10">
        <v>3</v>
      </c>
      <c r="K323" s="10">
        <v>1</v>
      </c>
      <c r="L323" s="10">
        <v>1</v>
      </c>
      <c r="M323" s="10">
        <v>1</v>
      </c>
      <c r="N323" s="10">
        <v>2</v>
      </c>
      <c r="O323" s="10">
        <v>1</v>
      </c>
      <c r="P323" s="10">
        <v>2</v>
      </c>
      <c r="Q323" s="48">
        <f t="shared" si="221"/>
        <v>2.5</v>
      </c>
      <c r="R323" s="48">
        <f t="shared" si="222"/>
        <v>1.25</v>
      </c>
      <c r="S323" s="48">
        <f t="shared" si="223"/>
        <v>1.5</v>
      </c>
      <c r="T323" s="48">
        <f t="shared" si="224"/>
        <v>2</v>
      </c>
      <c r="U323" s="48">
        <f t="shared" si="225"/>
        <v>2</v>
      </c>
      <c r="V323" s="48">
        <f t="shared" si="226"/>
        <v>1.5</v>
      </c>
      <c r="W323" s="48">
        <f t="shared" si="227"/>
        <v>1.3333333333333333</v>
      </c>
      <c r="X323" s="21"/>
    </row>
    <row r="324" spans="1:24" s="22" customFormat="1" x14ac:dyDescent="0.3">
      <c r="A324" s="34" t="s">
        <v>71</v>
      </c>
      <c r="B324" s="6" t="s">
        <v>848</v>
      </c>
      <c r="C324" s="7" t="s">
        <v>842</v>
      </c>
      <c r="D324" s="28" t="s">
        <v>227</v>
      </c>
      <c r="E324" s="8" t="s">
        <v>228</v>
      </c>
      <c r="F324" s="10">
        <v>3</v>
      </c>
      <c r="G324" s="10">
        <v>1</v>
      </c>
      <c r="H324" s="10">
        <v>1</v>
      </c>
      <c r="I324" s="10">
        <v>2</v>
      </c>
      <c r="J324" s="10">
        <v>3</v>
      </c>
      <c r="K324" s="10">
        <v>1</v>
      </c>
      <c r="L324" s="10">
        <v>1</v>
      </c>
      <c r="M324" s="10">
        <v>1</v>
      </c>
      <c r="N324" s="10">
        <v>2</v>
      </c>
      <c r="O324" s="10">
        <v>1</v>
      </c>
      <c r="P324" s="10">
        <v>2</v>
      </c>
      <c r="Q324" s="48">
        <f t="shared" si="221"/>
        <v>2.5</v>
      </c>
      <c r="R324" s="48">
        <f t="shared" si="222"/>
        <v>1.75</v>
      </c>
      <c r="S324" s="48">
        <f t="shared" si="223"/>
        <v>2</v>
      </c>
      <c r="T324" s="48">
        <f t="shared" si="224"/>
        <v>2</v>
      </c>
      <c r="U324" s="48">
        <f t="shared" si="225"/>
        <v>2</v>
      </c>
      <c r="V324" s="48">
        <f t="shared" si="226"/>
        <v>1.5</v>
      </c>
      <c r="W324" s="48">
        <f t="shared" si="227"/>
        <v>1.3333333333333333</v>
      </c>
      <c r="X324" s="21"/>
    </row>
    <row r="325" spans="1:24" s="22" customFormat="1" x14ac:dyDescent="0.3">
      <c r="A325" s="34" t="s">
        <v>71</v>
      </c>
      <c r="B325" s="6" t="s">
        <v>848</v>
      </c>
      <c r="C325" s="7" t="s">
        <v>842</v>
      </c>
      <c r="D325" s="28" t="s">
        <v>229</v>
      </c>
      <c r="E325" s="8" t="s">
        <v>230</v>
      </c>
      <c r="F325" s="10">
        <v>1</v>
      </c>
      <c r="G325" s="10">
        <v>3</v>
      </c>
      <c r="H325" s="10">
        <v>1</v>
      </c>
      <c r="I325" s="10">
        <v>1</v>
      </c>
      <c r="J325" s="10">
        <v>1</v>
      </c>
      <c r="K325" s="10">
        <v>1</v>
      </c>
      <c r="L325" s="10">
        <v>1</v>
      </c>
      <c r="M325" s="10">
        <v>1</v>
      </c>
      <c r="N325" s="10">
        <v>1</v>
      </c>
      <c r="O325" s="10">
        <v>1</v>
      </c>
      <c r="P325" s="10">
        <v>1</v>
      </c>
      <c r="Q325" s="48">
        <f t="shared" si="221"/>
        <v>1</v>
      </c>
      <c r="R325" s="48">
        <f t="shared" si="222"/>
        <v>1.5</v>
      </c>
      <c r="S325" s="48">
        <f t="shared" si="223"/>
        <v>1</v>
      </c>
      <c r="T325" s="48">
        <f t="shared" si="224"/>
        <v>1.6666666666666667</v>
      </c>
      <c r="U325" s="48">
        <f t="shared" si="225"/>
        <v>1</v>
      </c>
      <c r="V325" s="48">
        <f t="shared" si="226"/>
        <v>1</v>
      </c>
      <c r="W325" s="48">
        <f t="shared" si="227"/>
        <v>1</v>
      </c>
      <c r="X325" s="21"/>
    </row>
    <row r="326" spans="1:24" s="22" customFormat="1" x14ac:dyDescent="0.3">
      <c r="A326" s="34" t="s">
        <v>71</v>
      </c>
      <c r="B326" s="6" t="s">
        <v>848</v>
      </c>
      <c r="C326" s="7" t="s">
        <v>842</v>
      </c>
      <c r="D326" s="28" t="s">
        <v>229</v>
      </c>
      <c r="E326" s="8" t="s">
        <v>606</v>
      </c>
      <c r="F326" s="10">
        <v>1</v>
      </c>
      <c r="G326" s="10">
        <v>1</v>
      </c>
      <c r="H326" s="10">
        <v>1</v>
      </c>
      <c r="I326" s="10">
        <v>1</v>
      </c>
      <c r="J326" s="10">
        <v>1</v>
      </c>
      <c r="K326" s="10">
        <v>1</v>
      </c>
      <c r="L326" s="10">
        <v>1</v>
      </c>
      <c r="M326" s="10">
        <v>1</v>
      </c>
      <c r="N326" s="10">
        <v>1</v>
      </c>
      <c r="O326" s="10">
        <v>1</v>
      </c>
      <c r="P326" s="10">
        <v>1</v>
      </c>
      <c r="Q326" s="48">
        <f t="shared" si="221"/>
        <v>1</v>
      </c>
      <c r="R326" s="48">
        <f t="shared" si="222"/>
        <v>1</v>
      </c>
      <c r="S326" s="48">
        <f t="shared" si="223"/>
        <v>1</v>
      </c>
      <c r="T326" s="48">
        <f t="shared" si="224"/>
        <v>1</v>
      </c>
      <c r="U326" s="48">
        <f t="shared" si="225"/>
        <v>1</v>
      </c>
      <c r="V326" s="48">
        <f t="shared" si="226"/>
        <v>1</v>
      </c>
      <c r="W326" s="48">
        <f t="shared" si="227"/>
        <v>1</v>
      </c>
      <c r="X326" s="21"/>
    </row>
    <row r="327" spans="1:24" s="22" customFormat="1" x14ac:dyDescent="0.3">
      <c r="A327" s="34" t="s">
        <v>71</v>
      </c>
      <c r="B327" s="6" t="s">
        <v>848</v>
      </c>
      <c r="C327" s="7" t="s">
        <v>842</v>
      </c>
      <c r="D327" s="28" t="s">
        <v>229</v>
      </c>
      <c r="E327" s="8" t="s">
        <v>607</v>
      </c>
      <c r="F327" s="10">
        <v>1</v>
      </c>
      <c r="G327" s="10">
        <v>1</v>
      </c>
      <c r="H327" s="10">
        <v>1</v>
      </c>
      <c r="I327" s="10">
        <v>1</v>
      </c>
      <c r="J327" s="10">
        <v>1</v>
      </c>
      <c r="K327" s="10">
        <v>1</v>
      </c>
      <c r="L327" s="10">
        <v>1</v>
      </c>
      <c r="M327" s="10">
        <v>1</v>
      </c>
      <c r="N327" s="10">
        <v>1</v>
      </c>
      <c r="O327" s="10">
        <v>1</v>
      </c>
      <c r="P327" s="10">
        <v>1</v>
      </c>
      <c r="Q327" s="48">
        <f t="shared" si="221"/>
        <v>1</v>
      </c>
      <c r="R327" s="48">
        <f t="shared" si="222"/>
        <v>1</v>
      </c>
      <c r="S327" s="48">
        <f t="shared" si="223"/>
        <v>1</v>
      </c>
      <c r="T327" s="48">
        <f t="shared" si="224"/>
        <v>1</v>
      </c>
      <c r="U327" s="48">
        <f t="shared" si="225"/>
        <v>1</v>
      </c>
      <c r="V327" s="48">
        <f t="shared" si="226"/>
        <v>1</v>
      </c>
      <c r="W327" s="48">
        <f t="shared" si="227"/>
        <v>1</v>
      </c>
      <c r="X327" s="21"/>
    </row>
    <row r="328" spans="1:24" s="22" customFormat="1" x14ac:dyDescent="0.3">
      <c r="A328" s="34" t="s">
        <v>71</v>
      </c>
      <c r="B328" s="6" t="s">
        <v>848</v>
      </c>
      <c r="C328" s="7" t="s">
        <v>842</v>
      </c>
      <c r="D328" s="28" t="s">
        <v>229</v>
      </c>
      <c r="E328" s="8" t="s">
        <v>608</v>
      </c>
      <c r="F328" s="10">
        <v>1</v>
      </c>
      <c r="G328" s="10">
        <v>1</v>
      </c>
      <c r="H328" s="10">
        <v>1</v>
      </c>
      <c r="I328" s="10">
        <v>2</v>
      </c>
      <c r="J328" s="10">
        <v>3</v>
      </c>
      <c r="K328" s="10">
        <v>1</v>
      </c>
      <c r="L328" s="10">
        <v>1</v>
      </c>
      <c r="M328" s="10">
        <v>1</v>
      </c>
      <c r="N328" s="10">
        <v>2</v>
      </c>
      <c r="O328" s="10">
        <v>1</v>
      </c>
      <c r="P328" s="10">
        <v>1</v>
      </c>
      <c r="Q328" s="48">
        <f t="shared" si="221"/>
        <v>2.5</v>
      </c>
      <c r="R328" s="48">
        <f t="shared" si="222"/>
        <v>1</v>
      </c>
      <c r="S328" s="48">
        <f t="shared" si="223"/>
        <v>1.25</v>
      </c>
      <c r="T328" s="48">
        <f t="shared" si="224"/>
        <v>2</v>
      </c>
      <c r="U328" s="48">
        <f t="shared" si="225"/>
        <v>1.5</v>
      </c>
      <c r="V328" s="48">
        <f t="shared" si="226"/>
        <v>1.5</v>
      </c>
      <c r="W328" s="48">
        <f t="shared" si="227"/>
        <v>1.3333333333333333</v>
      </c>
      <c r="X328" s="21"/>
    </row>
    <row r="329" spans="1:24" x14ac:dyDescent="0.3">
      <c r="A329" s="13" t="s">
        <v>71</v>
      </c>
      <c r="B329" s="14" t="s">
        <v>848</v>
      </c>
      <c r="C329" s="15" t="s">
        <v>842</v>
      </c>
      <c r="D329" s="17" t="s">
        <v>29</v>
      </c>
      <c r="E329" s="16" t="s">
        <v>23</v>
      </c>
      <c r="F329" s="40">
        <f t="shared" ref="F329:W329" si="228">SUM(F309:F328)</f>
        <v>26</v>
      </c>
      <c r="G329" s="40">
        <f t="shared" si="228"/>
        <v>34</v>
      </c>
      <c r="H329" s="40">
        <f t="shared" si="228"/>
        <v>20</v>
      </c>
      <c r="I329" s="40">
        <f t="shared" si="228"/>
        <v>34</v>
      </c>
      <c r="J329" s="40">
        <f t="shared" si="228"/>
        <v>46</v>
      </c>
      <c r="K329" s="40">
        <f t="shared" si="228"/>
        <v>20</v>
      </c>
      <c r="L329" s="40">
        <f t="shared" si="228"/>
        <v>24</v>
      </c>
      <c r="M329" s="40">
        <f t="shared" si="228"/>
        <v>24</v>
      </c>
      <c r="N329" s="40">
        <f t="shared" si="228"/>
        <v>42</v>
      </c>
      <c r="O329" s="40">
        <f t="shared" si="228"/>
        <v>21</v>
      </c>
      <c r="P329" s="40">
        <f t="shared" si="228"/>
        <v>23</v>
      </c>
      <c r="Q329" s="40">
        <f t="shared" si="228"/>
        <v>44</v>
      </c>
      <c r="R329" s="40">
        <f t="shared" si="228"/>
        <v>25.75</v>
      </c>
      <c r="S329" s="40">
        <f t="shared" si="228"/>
        <v>26</v>
      </c>
      <c r="T329" s="40">
        <f t="shared" si="228"/>
        <v>37.999999999999993</v>
      </c>
      <c r="U329" s="40">
        <f t="shared" si="228"/>
        <v>32.5</v>
      </c>
      <c r="V329" s="40">
        <f t="shared" si="228"/>
        <v>29</v>
      </c>
      <c r="W329" s="40">
        <f t="shared" si="228"/>
        <v>25.999999999999996</v>
      </c>
      <c r="X329" s="19" t="s">
        <v>30</v>
      </c>
    </row>
    <row r="330" spans="1:24" x14ac:dyDescent="0.3">
      <c r="A330" s="13" t="s">
        <v>71</v>
      </c>
      <c r="B330" s="14" t="s">
        <v>848</v>
      </c>
      <c r="C330" s="15" t="s">
        <v>842</v>
      </c>
      <c r="D330" s="17" t="s">
        <v>29</v>
      </c>
      <c r="E330" s="16" t="s">
        <v>23</v>
      </c>
      <c r="F330" s="40">
        <f t="shared" ref="F330:W330" si="229">AVERAGE(F309:F328)</f>
        <v>1.3</v>
      </c>
      <c r="G330" s="40">
        <f t="shared" si="229"/>
        <v>1.7</v>
      </c>
      <c r="H330" s="40">
        <f t="shared" si="229"/>
        <v>1</v>
      </c>
      <c r="I330" s="40">
        <f t="shared" si="229"/>
        <v>1.7</v>
      </c>
      <c r="J330" s="40">
        <f t="shared" si="229"/>
        <v>2.2999999999999998</v>
      </c>
      <c r="K330" s="40">
        <f t="shared" si="229"/>
        <v>1</v>
      </c>
      <c r="L330" s="40">
        <f t="shared" si="229"/>
        <v>1.2</v>
      </c>
      <c r="M330" s="40">
        <f t="shared" si="229"/>
        <v>1.2</v>
      </c>
      <c r="N330" s="40">
        <f t="shared" si="229"/>
        <v>2.1</v>
      </c>
      <c r="O330" s="40">
        <f t="shared" si="229"/>
        <v>1.05</v>
      </c>
      <c r="P330" s="40">
        <f t="shared" si="229"/>
        <v>1.1499999999999999</v>
      </c>
      <c r="Q330" s="40">
        <f t="shared" si="229"/>
        <v>2.2000000000000002</v>
      </c>
      <c r="R330" s="40">
        <f t="shared" si="229"/>
        <v>1.2875000000000001</v>
      </c>
      <c r="S330" s="40">
        <f t="shared" si="229"/>
        <v>1.3</v>
      </c>
      <c r="T330" s="40">
        <f t="shared" si="229"/>
        <v>1.8999999999999997</v>
      </c>
      <c r="U330" s="40">
        <f t="shared" si="229"/>
        <v>1.625</v>
      </c>
      <c r="V330" s="40">
        <f t="shared" si="229"/>
        <v>1.45</v>
      </c>
      <c r="W330" s="40">
        <f t="shared" si="229"/>
        <v>1.2999999999999998</v>
      </c>
      <c r="X330" s="19" t="s">
        <v>31</v>
      </c>
    </row>
    <row r="331" spans="1:24" x14ac:dyDescent="0.3">
      <c r="A331" s="13" t="s">
        <v>71</v>
      </c>
      <c r="B331" s="14" t="s">
        <v>848</v>
      </c>
      <c r="C331" s="15" t="s">
        <v>842</v>
      </c>
      <c r="D331" s="17" t="s">
        <v>29</v>
      </c>
      <c r="E331" s="16" t="s">
        <v>23</v>
      </c>
      <c r="F331" s="40">
        <f t="shared" ref="F331:W331" si="230">_xlfn.STDEV.P(F309:F328)</f>
        <v>0.55677643628300222</v>
      </c>
      <c r="G331" s="40">
        <f t="shared" si="230"/>
        <v>0.84261497731763579</v>
      </c>
      <c r="H331" s="40">
        <f t="shared" si="230"/>
        <v>0</v>
      </c>
      <c r="I331" s="40">
        <f t="shared" si="230"/>
        <v>0.45825756949558399</v>
      </c>
      <c r="J331" s="40">
        <f t="shared" si="230"/>
        <v>0.95393920141694566</v>
      </c>
      <c r="K331" s="40">
        <f t="shared" si="230"/>
        <v>0</v>
      </c>
      <c r="L331" s="40">
        <f t="shared" si="230"/>
        <v>0.6</v>
      </c>
      <c r="M331" s="40">
        <f t="shared" si="230"/>
        <v>0.6</v>
      </c>
      <c r="N331" s="40">
        <f t="shared" si="230"/>
        <v>0.76811457478686085</v>
      </c>
      <c r="O331" s="40">
        <f t="shared" si="230"/>
        <v>0.21794494717703367</v>
      </c>
      <c r="P331" s="40">
        <f t="shared" si="230"/>
        <v>0.35707142142714249</v>
      </c>
      <c r="Q331" s="40">
        <f t="shared" si="230"/>
        <v>0.71414284285428498</v>
      </c>
      <c r="R331" s="40">
        <f t="shared" si="230"/>
        <v>0.24076700355322778</v>
      </c>
      <c r="S331" s="40">
        <f t="shared" si="230"/>
        <v>0.257390753524675</v>
      </c>
      <c r="T331" s="40">
        <f t="shared" si="230"/>
        <v>0.47258156262526124</v>
      </c>
      <c r="U331" s="40">
        <f t="shared" si="230"/>
        <v>0.41457809879442498</v>
      </c>
      <c r="V331" s="40">
        <f t="shared" si="230"/>
        <v>0.41533119314590372</v>
      </c>
      <c r="W331" s="40">
        <f t="shared" si="230"/>
        <v>0.27688746209727055</v>
      </c>
      <c r="X331" s="19" t="s">
        <v>32</v>
      </c>
    </row>
    <row r="332" spans="1:24" s="22" customFormat="1" x14ac:dyDescent="0.3">
      <c r="A332" s="34" t="s">
        <v>71</v>
      </c>
      <c r="B332" s="6" t="s">
        <v>849</v>
      </c>
      <c r="C332" s="7" t="s">
        <v>842</v>
      </c>
      <c r="D332" s="28" t="s">
        <v>231</v>
      </c>
      <c r="E332" s="49" t="s">
        <v>609</v>
      </c>
      <c r="F332" s="10">
        <v>2</v>
      </c>
      <c r="G332" s="10">
        <v>2</v>
      </c>
      <c r="H332" s="10">
        <v>1</v>
      </c>
      <c r="I332" s="10">
        <v>2</v>
      </c>
      <c r="J332" s="10">
        <v>3</v>
      </c>
      <c r="K332" s="10">
        <v>1</v>
      </c>
      <c r="L332" s="10">
        <v>1</v>
      </c>
      <c r="M332" s="10">
        <v>1</v>
      </c>
      <c r="N332" s="10">
        <v>2</v>
      </c>
      <c r="O332" s="10">
        <v>2</v>
      </c>
      <c r="P332" s="10">
        <v>1</v>
      </c>
      <c r="Q332" s="48">
        <f>((J332+N332)/2)</f>
        <v>2.5</v>
      </c>
      <c r="R332" s="48">
        <f>((F332+G332+H332+P332)/4)</f>
        <v>1.5</v>
      </c>
      <c r="S332" s="48">
        <f>((F332+I332+O332+P332)/4)</f>
        <v>1.75</v>
      </c>
      <c r="T332" s="48">
        <f>((G332+I332+J332)/3)</f>
        <v>2.3333333333333335</v>
      </c>
      <c r="U332" s="48">
        <f>((N332+P332)/2)</f>
        <v>1.5</v>
      </c>
      <c r="V332" s="48">
        <f>((I332+M332)/2)</f>
        <v>1.5</v>
      </c>
      <c r="W332" s="48">
        <f>((H332+I332+M332)/3)</f>
        <v>1.3333333333333333</v>
      </c>
      <c r="X332" s="21"/>
    </row>
    <row r="333" spans="1:24" s="22" customFormat="1" x14ac:dyDescent="0.3">
      <c r="A333" s="34" t="s">
        <v>71</v>
      </c>
      <c r="B333" s="6" t="s">
        <v>849</v>
      </c>
      <c r="C333" s="7" t="s">
        <v>842</v>
      </c>
      <c r="D333" s="28" t="s">
        <v>231</v>
      </c>
      <c r="E333" s="49" t="s">
        <v>610</v>
      </c>
      <c r="F333" s="10">
        <v>2</v>
      </c>
      <c r="G333" s="10">
        <v>2</v>
      </c>
      <c r="H333" s="10">
        <v>1</v>
      </c>
      <c r="I333" s="10">
        <v>2</v>
      </c>
      <c r="J333" s="10">
        <v>3</v>
      </c>
      <c r="K333" s="10">
        <v>1</v>
      </c>
      <c r="L333" s="10">
        <v>1</v>
      </c>
      <c r="M333" s="10">
        <v>3</v>
      </c>
      <c r="N333" s="10">
        <v>3</v>
      </c>
      <c r="O333" s="10">
        <v>2</v>
      </c>
      <c r="P333" s="10">
        <v>1</v>
      </c>
      <c r="Q333" s="48">
        <f t="shared" ref="Q333:Q341" si="231">((J333+N333)/2)</f>
        <v>3</v>
      </c>
      <c r="R333" s="48">
        <f t="shared" ref="R333:R341" si="232">((F333+G333+H333+P333)/4)</f>
        <v>1.5</v>
      </c>
      <c r="S333" s="48">
        <f t="shared" ref="S333:S341" si="233">((F333+I333+O333+P333)/4)</f>
        <v>1.75</v>
      </c>
      <c r="T333" s="48">
        <f t="shared" ref="T333:T341" si="234">((G333+I333+J333)/3)</f>
        <v>2.3333333333333335</v>
      </c>
      <c r="U333" s="48">
        <f t="shared" ref="U333:U341" si="235">((N333+P333)/2)</f>
        <v>2</v>
      </c>
      <c r="V333" s="48">
        <f t="shared" ref="V333:V341" si="236">((I333+M333)/2)</f>
        <v>2.5</v>
      </c>
      <c r="W333" s="48">
        <f t="shared" ref="W333:W341" si="237">((H333+I333+M333)/3)</f>
        <v>2</v>
      </c>
      <c r="X333" s="21"/>
    </row>
    <row r="334" spans="1:24" s="22" customFormat="1" x14ac:dyDescent="0.3">
      <c r="A334" s="34" t="s">
        <v>71</v>
      </c>
      <c r="B334" s="6" t="s">
        <v>849</v>
      </c>
      <c r="C334" s="7" t="s">
        <v>842</v>
      </c>
      <c r="D334" s="28" t="s">
        <v>231</v>
      </c>
      <c r="E334" s="49" t="s">
        <v>611</v>
      </c>
      <c r="F334" s="10">
        <v>2</v>
      </c>
      <c r="G334" s="10">
        <v>2</v>
      </c>
      <c r="H334" s="10">
        <v>1</v>
      </c>
      <c r="I334" s="10">
        <v>2</v>
      </c>
      <c r="J334" s="10">
        <v>3</v>
      </c>
      <c r="K334" s="10">
        <v>1</v>
      </c>
      <c r="L334" s="10">
        <v>1</v>
      </c>
      <c r="M334" s="10">
        <v>1</v>
      </c>
      <c r="N334" s="10">
        <v>3</v>
      </c>
      <c r="O334" s="10">
        <v>2</v>
      </c>
      <c r="P334" s="10">
        <v>1</v>
      </c>
      <c r="Q334" s="48">
        <f t="shared" si="231"/>
        <v>3</v>
      </c>
      <c r="R334" s="48">
        <f t="shared" si="232"/>
        <v>1.5</v>
      </c>
      <c r="S334" s="48">
        <f t="shared" si="233"/>
        <v>1.75</v>
      </c>
      <c r="T334" s="48">
        <f t="shared" si="234"/>
        <v>2.3333333333333335</v>
      </c>
      <c r="U334" s="48">
        <f t="shared" si="235"/>
        <v>2</v>
      </c>
      <c r="V334" s="48">
        <f t="shared" si="236"/>
        <v>1.5</v>
      </c>
      <c r="W334" s="48">
        <f t="shared" si="237"/>
        <v>1.3333333333333333</v>
      </c>
      <c r="X334" s="21"/>
    </row>
    <row r="335" spans="1:24" s="22" customFormat="1" x14ac:dyDescent="0.3">
      <c r="A335" s="34" t="s">
        <v>71</v>
      </c>
      <c r="B335" s="6" t="s">
        <v>849</v>
      </c>
      <c r="C335" s="7" t="s">
        <v>842</v>
      </c>
      <c r="D335" s="28" t="s">
        <v>231</v>
      </c>
      <c r="E335" s="49" t="s">
        <v>232</v>
      </c>
      <c r="F335" s="10">
        <v>2</v>
      </c>
      <c r="G335" s="10">
        <v>2</v>
      </c>
      <c r="H335" s="10">
        <v>1</v>
      </c>
      <c r="I335" s="10">
        <v>2</v>
      </c>
      <c r="J335" s="10">
        <v>3</v>
      </c>
      <c r="K335" s="10">
        <v>1</v>
      </c>
      <c r="L335" s="10">
        <v>1</v>
      </c>
      <c r="M335" s="10">
        <v>1</v>
      </c>
      <c r="N335" s="10">
        <v>3</v>
      </c>
      <c r="O335" s="10">
        <v>2</v>
      </c>
      <c r="P335" s="10">
        <v>1</v>
      </c>
      <c r="Q335" s="48">
        <f t="shared" si="231"/>
        <v>3</v>
      </c>
      <c r="R335" s="48">
        <f t="shared" si="232"/>
        <v>1.5</v>
      </c>
      <c r="S335" s="48">
        <f t="shared" si="233"/>
        <v>1.75</v>
      </c>
      <c r="T335" s="48">
        <f t="shared" si="234"/>
        <v>2.3333333333333335</v>
      </c>
      <c r="U335" s="48">
        <f t="shared" si="235"/>
        <v>2</v>
      </c>
      <c r="V335" s="48">
        <f t="shared" si="236"/>
        <v>1.5</v>
      </c>
      <c r="W335" s="48">
        <f t="shared" si="237"/>
        <v>1.3333333333333333</v>
      </c>
      <c r="X335" s="21"/>
    </row>
    <row r="336" spans="1:24" s="22" customFormat="1" x14ac:dyDescent="0.3">
      <c r="A336" s="34" t="s">
        <v>71</v>
      </c>
      <c r="B336" s="6" t="s">
        <v>849</v>
      </c>
      <c r="C336" s="7" t="s">
        <v>842</v>
      </c>
      <c r="D336" s="28" t="s">
        <v>233</v>
      </c>
      <c r="E336" s="8" t="s">
        <v>234</v>
      </c>
      <c r="F336" s="10">
        <v>2</v>
      </c>
      <c r="G336" s="10">
        <v>2</v>
      </c>
      <c r="H336" s="10">
        <v>1</v>
      </c>
      <c r="I336" s="10">
        <v>2</v>
      </c>
      <c r="J336" s="10">
        <v>3</v>
      </c>
      <c r="K336" s="10">
        <v>1</v>
      </c>
      <c r="L336" s="10">
        <v>1</v>
      </c>
      <c r="M336" s="10">
        <v>1</v>
      </c>
      <c r="N336" s="10">
        <v>3</v>
      </c>
      <c r="O336" s="10">
        <v>1</v>
      </c>
      <c r="P336" s="10">
        <v>1</v>
      </c>
      <c r="Q336" s="48">
        <f t="shared" si="231"/>
        <v>3</v>
      </c>
      <c r="R336" s="48">
        <f t="shared" si="232"/>
        <v>1.5</v>
      </c>
      <c r="S336" s="48">
        <f t="shared" si="233"/>
        <v>1.5</v>
      </c>
      <c r="T336" s="48">
        <f t="shared" si="234"/>
        <v>2.3333333333333335</v>
      </c>
      <c r="U336" s="48">
        <f t="shared" si="235"/>
        <v>2</v>
      </c>
      <c r="V336" s="48">
        <f t="shared" si="236"/>
        <v>1.5</v>
      </c>
      <c r="W336" s="48">
        <f t="shared" si="237"/>
        <v>1.3333333333333333</v>
      </c>
      <c r="X336" s="21"/>
    </row>
    <row r="337" spans="1:24" s="22" customFormat="1" x14ac:dyDescent="0.3">
      <c r="A337" s="34" t="s">
        <v>71</v>
      </c>
      <c r="B337" s="6" t="s">
        <v>849</v>
      </c>
      <c r="C337" s="7" t="s">
        <v>842</v>
      </c>
      <c r="D337" s="28" t="s">
        <v>233</v>
      </c>
      <c r="E337" s="8" t="s">
        <v>612</v>
      </c>
      <c r="F337" s="10">
        <v>2</v>
      </c>
      <c r="G337" s="10">
        <v>2</v>
      </c>
      <c r="H337" s="10">
        <v>1</v>
      </c>
      <c r="I337" s="10">
        <v>2</v>
      </c>
      <c r="J337" s="10">
        <v>3</v>
      </c>
      <c r="K337" s="10">
        <v>1</v>
      </c>
      <c r="L337" s="10">
        <v>1</v>
      </c>
      <c r="M337" s="10">
        <v>1</v>
      </c>
      <c r="N337" s="10">
        <v>1</v>
      </c>
      <c r="O337" s="10">
        <v>1</v>
      </c>
      <c r="P337" s="10">
        <v>1</v>
      </c>
      <c r="Q337" s="48">
        <f t="shared" si="231"/>
        <v>2</v>
      </c>
      <c r="R337" s="48">
        <f t="shared" si="232"/>
        <v>1.5</v>
      </c>
      <c r="S337" s="48">
        <f t="shared" si="233"/>
        <v>1.5</v>
      </c>
      <c r="T337" s="48">
        <f t="shared" si="234"/>
        <v>2.3333333333333335</v>
      </c>
      <c r="U337" s="48">
        <f t="shared" si="235"/>
        <v>1</v>
      </c>
      <c r="V337" s="48">
        <f t="shared" si="236"/>
        <v>1.5</v>
      </c>
      <c r="W337" s="48">
        <f t="shared" si="237"/>
        <v>1.3333333333333333</v>
      </c>
      <c r="X337" s="21"/>
    </row>
    <row r="338" spans="1:24" s="22" customFormat="1" x14ac:dyDescent="0.3">
      <c r="A338" s="34" t="s">
        <v>71</v>
      </c>
      <c r="B338" s="6" t="s">
        <v>849</v>
      </c>
      <c r="C338" s="7" t="s">
        <v>842</v>
      </c>
      <c r="D338" s="28" t="s">
        <v>235</v>
      </c>
      <c r="E338" s="23" t="s">
        <v>236</v>
      </c>
      <c r="F338" s="10">
        <v>1</v>
      </c>
      <c r="G338" s="10">
        <v>2</v>
      </c>
      <c r="H338" s="10">
        <v>1</v>
      </c>
      <c r="I338" s="10">
        <v>2</v>
      </c>
      <c r="J338" s="10">
        <v>3</v>
      </c>
      <c r="K338" s="10">
        <v>1</v>
      </c>
      <c r="L338" s="10">
        <v>1</v>
      </c>
      <c r="M338" s="10">
        <v>1</v>
      </c>
      <c r="N338" s="10">
        <v>2</v>
      </c>
      <c r="O338" s="10">
        <v>1</v>
      </c>
      <c r="P338" s="10">
        <v>1</v>
      </c>
      <c r="Q338" s="48">
        <f t="shared" si="231"/>
        <v>2.5</v>
      </c>
      <c r="R338" s="48">
        <f t="shared" si="232"/>
        <v>1.25</v>
      </c>
      <c r="S338" s="48">
        <f t="shared" si="233"/>
        <v>1.25</v>
      </c>
      <c r="T338" s="48">
        <f t="shared" si="234"/>
        <v>2.3333333333333335</v>
      </c>
      <c r="U338" s="48">
        <f t="shared" si="235"/>
        <v>1.5</v>
      </c>
      <c r="V338" s="48">
        <f t="shared" si="236"/>
        <v>1.5</v>
      </c>
      <c r="W338" s="48">
        <f t="shared" si="237"/>
        <v>1.3333333333333333</v>
      </c>
      <c r="X338" s="21"/>
    </row>
    <row r="339" spans="1:24" s="22" customFormat="1" x14ac:dyDescent="0.3">
      <c r="A339" s="34" t="s">
        <v>71</v>
      </c>
      <c r="B339" s="6" t="s">
        <v>849</v>
      </c>
      <c r="C339" s="7" t="s">
        <v>842</v>
      </c>
      <c r="D339" s="28" t="s">
        <v>235</v>
      </c>
      <c r="E339" s="23" t="s">
        <v>613</v>
      </c>
      <c r="F339" s="10">
        <v>2</v>
      </c>
      <c r="G339" s="10">
        <v>1</v>
      </c>
      <c r="H339" s="10">
        <v>1</v>
      </c>
      <c r="I339" s="10">
        <v>2</v>
      </c>
      <c r="J339" s="10">
        <v>3</v>
      </c>
      <c r="K339" s="10">
        <v>1</v>
      </c>
      <c r="L339" s="10">
        <v>1</v>
      </c>
      <c r="M339" s="10">
        <v>1</v>
      </c>
      <c r="N339" s="10">
        <v>2</v>
      </c>
      <c r="O339" s="10">
        <v>1</v>
      </c>
      <c r="P339" s="10">
        <v>2</v>
      </c>
      <c r="Q339" s="48">
        <f t="shared" si="231"/>
        <v>2.5</v>
      </c>
      <c r="R339" s="48">
        <f t="shared" si="232"/>
        <v>1.5</v>
      </c>
      <c r="S339" s="48">
        <f t="shared" si="233"/>
        <v>1.75</v>
      </c>
      <c r="T339" s="48">
        <f t="shared" si="234"/>
        <v>2</v>
      </c>
      <c r="U339" s="48">
        <f t="shared" si="235"/>
        <v>2</v>
      </c>
      <c r="V339" s="48">
        <f t="shared" si="236"/>
        <v>1.5</v>
      </c>
      <c r="W339" s="48">
        <f t="shared" si="237"/>
        <v>1.3333333333333333</v>
      </c>
      <c r="X339" s="21"/>
    </row>
    <row r="340" spans="1:24" s="22" customFormat="1" x14ac:dyDescent="0.3">
      <c r="A340" s="34" t="s">
        <v>71</v>
      </c>
      <c r="B340" s="6" t="s">
        <v>849</v>
      </c>
      <c r="C340" s="7" t="s">
        <v>842</v>
      </c>
      <c r="D340" s="28" t="s">
        <v>235</v>
      </c>
      <c r="E340" s="23" t="s">
        <v>614</v>
      </c>
      <c r="F340" s="10">
        <v>1</v>
      </c>
      <c r="G340" s="10">
        <v>2</v>
      </c>
      <c r="H340" s="10">
        <v>1</v>
      </c>
      <c r="I340" s="10">
        <v>2</v>
      </c>
      <c r="J340" s="10">
        <v>3</v>
      </c>
      <c r="K340" s="10">
        <v>1</v>
      </c>
      <c r="L340" s="10">
        <v>1</v>
      </c>
      <c r="M340" s="10">
        <v>1</v>
      </c>
      <c r="N340" s="10">
        <v>1</v>
      </c>
      <c r="O340" s="10">
        <v>2</v>
      </c>
      <c r="P340" s="10">
        <v>1</v>
      </c>
      <c r="Q340" s="48">
        <f t="shared" si="231"/>
        <v>2</v>
      </c>
      <c r="R340" s="48">
        <f t="shared" si="232"/>
        <v>1.25</v>
      </c>
      <c r="S340" s="48">
        <f t="shared" si="233"/>
        <v>1.5</v>
      </c>
      <c r="T340" s="48">
        <f t="shared" si="234"/>
        <v>2.3333333333333335</v>
      </c>
      <c r="U340" s="48">
        <f t="shared" si="235"/>
        <v>1</v>
      </c>
      <c r="V340" s="48">
        <f t="shared" si="236"/>
        <v>1.5</v>
      </c>
      <c r="W340" s="48">
        <f t="shared" si="237"/>
        <v>1.3333333333333333</v>
      </c>
      <c r="X340" s="21"/>
    </row>
    <row r="341" spans="1:24" s="22" customFormat="1" x14ac:dyDescent="0.3">
      <c r="A341" s="34" t="s">
        <v>71</v>
      </c>
      <c r="B341" s="6" t="s">
        <v>849</v>
      </c>
      <c r="C341" s="7" t="s">
        <v>842</v>
      </c>
      <c r="D341" s="28" t="s">
        <v>235</v>
      </c>
      <c r="E341" s="23" t="s">
        <v>615</v>
      </c>
      <c r="F341" s="10">
        <v>2</v>
      </c>
      <c r="G341" s="10">
        <v>1</v>
      </c>
      <c r="H341" s="10">
        <v>1</v>
      </c>
      <c r="I341" s="10">
        <v>2</v>
      </c>
      <c r="J341" s="10">
        <v>3</v>
      </c>
      <c r="K341" s="10">
        <v>1</v>
      </c>
      <c r="L341" s="10">
        <v>1</v>
      </c>
      <c r="M341" s="10">
        <v>1</v>
      </c>
      <c r="N341" s="10">
        <v>2</v>
      </c>
      <c r="O341" s="10">
        <v>2</v>
      </c>
      <c r="P341" s="10">
        <v>2</v>
      </c>
      <c r="Q341" s="48">
        <f t="shared" si="231"/>
        <v>2.5</v>
      </c>
      <c r="R341" s="48">
        <f t="shared" si="232"/>
        <v>1.5</v>
      </c>
      <c r="S341" s="48">
        <f t="shared" si="233"/>
        <v>2</v>
      </c>
      <c r="T341" s="48">
        <f t="shared" si="234"/>
        <v>2</v>
      </c>
      <c r="U341" s="48">
        <f t="shared" si="235"/>
        <v>2</v>
      </c>
      <c r="V341" s="48">
        <f t="shared" si="236"/>
        <v>1.5</v>
      </c>
      <c r="W341" s="48">
        <f t="shared" si="237"/>
        <v>1.3333333333333333</v>
      </c>
      <c r="X341" s="21"/>
    </row>
    <row r="342" spans="1:24" x14ac:dyDescent="0.3">
      <c r="A342" s="13" t="s">
        <v>71</v>
      </c>
      <c r="B342" s="14" t="s">
        <v>849</v>
      </c>
      <c r="C342" s="15" t="s">
        <v>842</v>
      </c>
      <c r="D342" s="17" t="s">
        <v>29</v>
      </c>
      <c r="E342" s="16" t="s">
        <v>23</v>
      </c>
      <c r="F342" s="40">
        <f>SUM(F332:F341)</f>
        <v>18</v>
      </c>
      <c r="G342" s="40">
        <f t="shared" ref="G342:W342" si="238">SUM(G332:G341)</f>
        <v>18</v>
      </c>
      <c r="H342" s="40">
        <f t="shared" si="238"/>
        <v>10</v>
      </c>
      <c r="I342" s="40">
        <f t="shared" si="238"/>
        <v>20</v>
      </c>
      <c r="J342" s="40">
        <f t="shared" si="238"/>
        <v>30</v>
      </c>
      <c r="K342" s="40">
        <f t="shared" si="238"/>
        <v>10</v>
      </c>
      <c r="L342" s="40">
        <f t="shared" si="238"/>
        <v>10</v>
      </c>
      <c r="M342" s="40">
        <f t="shared" si="238"/>
        <v>12</v>
      </c>
      <c r="N342" s="40">
        <f t="shared" si="238"/>
        <v>22</v>
      </c>
      <c r="O342" s="40">
        <f t="shared" si="238"/>
        <v>16</v>
      </c>
      <c r="P342" s="40">
        <f t="shared" si="238"/>
        <v>12</v>
      </c>
      <c r="Q342" s="40">
        <f t="shared" si="238"/>
        <v>26</v>
      </c>
      <c r="R342" s="40">
        <f t="shared" si="238"/>
        <v>14.5</v>
      </c>
      <c r="S342" s="40">
        <f t="shared" si="238"/>
        <v>16.5</v>
      </c>
      <c r="T342" s="40">
        <f t="shared" si="238"/>
        <v>22.666666666666668</v>
      </c>
      <c r="U342" s="40">
        <f t="shared" si="238"/>
        <v>17</v>
      </c>
      <c r="V342" s="40">
        <f t="shared" si="238"/>
        <v>16</v>
      </c>
      <c r="W342" s="40">
        <f t="shared" si="238"/>
        <v>14.000000000000002</v>
      </c>
      <c r="X342" s="19" t="s">
        <v>30</v>
      </c>
    </row>
    <row r="343" spans="1:24" x14ac:dyDescent="0.3">
      <c r="A343" s="13" t="s">
        <v>71</v>
      </c>
      <c r="B343" s="14" t="s">
        <v>849</v>
      </c>
      <c r="C343" s="15" t="s">
        <v>842</v>
      </c>
      <c r="D343" s="17" t="s">
        <v>29</v>
      </c>
      <c r="E343" s="16" t="s">
        <v>23</v>
      </c>
      <c r="F343" s="40">
        <f>AVERAGE(F332:F341)</f>
        <v>1.8</v>
      </c>
      <c r="G343" s="40">
        <f t="shared" ref="G343:W343" si="239">AVERAGE(G332:G341)</f>
        <v>1.8</v>
      </c>
      <c r="H343" s="40">
        <f t="shared" si="239"/>
        <v>1</v>
      </c>
      <c r="I343" s="40">
        <f t="shared" si="239"/>
        <v>2</v>
      </c>
      <c r="J343" s="40">
        <f t="shared" si="239"/>
        <v>3</v>
      </c>
      <c r="K343" s="40">
        <f t="shared" si="239"/>
        <v>1</v>
      </c>
      <c r="L343" s="40">
        <f t="shared" si="239"/>
        <v>1</v>
      </c>
      <c r="M343" s="40">
        <f t="shared" si="239"/>
        <v>1.2</v>
      </c>
      <c r="N343" s="40">
        <f t="shared" si="239"/>
        <v>2.2000000000000002</v>
      </c>
      <c r="O343" s="40">
        <f t="shared" si="239"/>
        <v>1.6</v>
      </c>
      <c r="P343" s="40">
        <f t="shared" si="239"/>
        <v>1.2</v>
      </c>
      <c r="Q343" s="40">
        <f t="shared" si="239"/>
        <v>2.6</v>
      </c>
      <c r="R343" s="40">
        <f t="shared" si="239"/>
        <v>1.45</v>
      </c>
      <c r="S343" s="40">
        <f t="shared" si="239"/>
        <v>1.65</v>
      </c>
      <c r="T343" s="40">
        <f t="shared" si="239"/>
        <v>2.2666666666666666</v>
      </c>
      <c r="U343" s="40">
        <f t="shared" si="239"/>
        <v>1.7</v>
      </c>
      <c r="V343" s="40">
        <f t="shared" si="239"/>
        <v>1.6</v>
      </c>
      <c r="W343" s="40">
        <f t="shared" si="239"/>
        <v>1.4000000000000001</v>
      </c>
      <c r="X343" s="19" t="s">
        <v>31</v>
      </c>
    </row>
    <row r="344" spans="1:24" x14ac:dyDescent="0.3">
      <c r="A344" s="13" t="s">
        <v>71</v>
      </c>
      <c r="B344" s="14" t="s">
        <v>849</v>
      </c>
      <c r="C344" s="15" t="s">
        <v>842</v>
      </c>
      <c r="D344" s="17" t="s">
        <v>29</v>
      </c>
      <c r="E344" s="16" t="s">
        <v>23</v>
      </c>
      <c r="F344" s="40">
        <f>_xlfn.STDEV.P(F332:F341)</f>
        <v>0.4</v>
      </c>
      <c r="G344" s="40">
        <f t="shared" ref="G344:W344" si="240">_xlfn.STDEV.P(G332:G341)</f>
        <v>0.4</v>
      </c>
      <c r="H344" s="40">
        <f t="shared" si="240"/>
        <v>0</v>
      </c>
      <c r="I344" s="40">
        <f t="shared" si="240"/>
        <v>0</v>
      </c>
      <c r="J344" s="40">
        <f t="shared" si="240"/>
        <v>0</v>
      </c>
      <c r="K344" s="40">
        <f t="shared" si="240"/>
        <v>0</v>
      </c>
      <c r="L344" s="40">
        <f t="shared" si="240"/>
        <v>0</v>
      </c>
      <c r="M344" s="40">
        <f t="shared" si="240"/>
        <v>0.6</v>
      </c>
      <c r="N344" s="40">
        <f t="shared" si="240"/>
        <v>0.74833147735478833</v>
      </c>
      <c r="O344" s="40">
        <f t="shared" si="240"/>
        <v>0.4898979485566356</v>
      </c>
      <c r="P344" s="40">
        <f t="shared" si="240"/>
        <v>0.4</v>
      </c>
      <c r="Q344" s="40">
        <f t="shared" si="240"/>
        <v>0.37416573867739417</v>
      </c>
      <c r="R344" s="40">
        <f t="shared" si="240"/>
        <v>9.9999999999999992E-2</v>
      </c>
      <c r="S344" s="40">
        <f t="shared" si="240"/>
        <v>0.2</v>
      </c>
      <c r="T344" s="40">
        <f t="shared" si="240"/>
        <v>0.13333333333333339</v>
      </c>
      <c r="U344" s="40">
        <f t="shared" si="240"/>
        <v>0.4</v>
      </c>
      <c r="V344" s="40">
        <f t="shared" si="240"/>
        <v>0.3</v>
      </c>
      <c r="W344" s="40">
        <f t="shared" si="240"/>
        <v>0.19999999999999929</v>
      </c>
      <c r="X344" s="19" t="s">
        <v>32</v>
      </c>
    </row>
    <row r="345" spans="1:24" s="22" customFormat="1" x14ac:dyDescent="0.3">
      <c r="A345" s="34" t="s">
        <v>71</v>
      </c>
      <c r="B345" s="6" t="s">
        <v>857</v>
      </c>
      <c r="C345" s="7" t="s">
        <v>842</v>
      </c>
      <c r="D345" s="28" t="s">
        <v>237</v>
      </c>
      <c r="E345" s="23" t="s">
        <v>238</v>
      </c>
      <c r="F345" s="10">
        <v>2</v>
      </c>
      <c r="G345" s="10">
        <v>2</v>
      </c>
      <c r="H345" s="10">
        <v>1</v>
      </c>
      <c r="I345" s="10">
        <v>2</v>
      </c>
      <c r="J345" s="10">
        <v>3</v>
      </c>
      <c r="K345" s="10">
        <v>1</v>
      </c>
      <c r="L345" s="10">
        <v>1</v>
      </c>
      <c r="M345" s="10">
        <v>1</v>
      </c>
      <c r="N345" s="10">
        <v>1</v>
      </c>
      <c r="O345" s="10">
        <v>2</v>
      </c>
      <c r="P345" s="10">
        <v>1</v>
      </c>
      <c r="Q345" s="48">
        <f>((J345+N345)/2)</f>
        <v>2</v>
      </c>
      <c r="R345" s="48">
        <f>((F345+G345+H345+P345)/4)</f>
        <v>1.5</v>
      </c>
      <c r="S345" s="48">
        <f>((F345+I345+O345+P345)/4)</f>
        <v>1.75</v>
      </c>
      <c r="T345" s="48">
        <f>((G345+I345+J345)/3)</f>
        <v>2.3333333333333335</v>
      </c>
      <c r="U345" s="48">
        <f>((N345+P345)/2)</f>
        <v>1</v>
      </c>
      <c r="V345" s="48">
        <f>((I345+M345)/2)</f>
        <v>1.5</v>
      </c>
      <c r="W345" s="48">
        <f>((H345+I345+M345)/3)</f>
        <v>1.3333333333333333</v>
      </c>
      <c r="X345" s="21"/>
    </row>
    <row r="346" spans="1:24" s="22" customFormat="1" x14ac:dyDescent="0.3">
      <c r="A346" s="34" t="s">
        <v>71</v>
      </c>
      <c r="B346" s="6" t="s">
        <v>857</v>
      </c>
      <c r="C346" s="7" t="s">
        <v>842</v>
      </c>
      <c r="D346" s="28" t="s">
        <v>239</v>
      </c>
      <c r="E346" s="23" t="s">
        <v>240</v>
      </c>
      <c r="F346" s="10">
        <v>2</v>
      </c>
      <c r="G346" s="10">
        <v>2</v>
      </c>
      <c r="H346" s="10">
        <v>1</v>
      </c>
      <c r="I346" s="10">
        <v>2</v>
      </c>
      <c r="J346" s="10">
        <v>3</v>
      </c>
      <c r="K346" s="10">
        <v>1</v>
      </c>
      <c r="L346" s="10">
        <v>1</v>
      </c>
      <c r="M346" s="10">
        <v>3</v>
      </c>
      <c r="N346" s="10">
        <v>1</v>
      </c>
      <c r="O346" s="10">
        <v>2</v>
      </c>
      <c r="P346" s="10">
        <v>1</v>
      </c>
      <c r="Q346" s="48">
        <f>((J346+N346)/2)</f>
        <v>2</v>
      </c>
      <c r="R346" s="48">
        <f>((F346+G346+H346+P346)/4)</f>
        <v>1.5</v>
      </c>
      <c r="S346" s="48">
        <f>((F346+I346+O346+P346)/4)</f>
        <v>1.75</v>
      </c>
      <c r="T346" s="48">
        <f>((G346+I346+J346)/3)</f>
        <v>2.3333333333333335</v>
      </c>
      <c r="U346" s="48">
        <f>((N346+P346)/2)</f>
        <v>1</v>
      </c>
      <c r="V346" s="48">
        <f>((I346+M346)/2)</f>
        <v>2.5</v>
      </c>
      <c r="W346" s="48">
        <f>((H346+I346+M346)/3)</f>
        <v>2</v>
      </c>
      <c r="X346" s="21"/>
    </row>
    <row r="347" spans="1:24" s="22" customFormat="1" x14ac:dyDescent="0.3">
      <c r="A347" s="34" t="s">
        <v>71</v>
      </c>
      <c r="B347" s="6" t="s">
        <v>857</v>
      </c>
      <c r="C347" s="7" t="s">
        <v>842</v>
      </c>
      <c r="D347" s="30" t="s">
        <v>241</v>
      </c>
      <c r="E347" s="8" t="s">
        <v>242</v>
      </c>
      <c r="F347" s="10">
        <v>1</v>
      </c>
      <c r="G347" s="10">
        <v>3</v>
      </c>
      <c r="H347" s="10">
        <v>1</v>
      </c>
      <c r="I347" s="10">
        <v>2</v>
      </c>
      <c r="J347" s="10">
        <v>3</v>
      </c>
      <c r="K347" s="10">
        <v>1</v>
      </c>
      <c r="L347" s="10">
        <v>1</v>
      </c>
      <c r="M347" s="10">
        <v>1</v>
      </c>
      <c r="N347" s="10">
        <v>2</v>
      </c>
      <c r="O347" s="10">
        <v>1</v>
      </c>
      <c r="P347" s="10">
        <v>1</v>
      </c>
      <c r="Q347" s="48">
        <f>((J347+N347)/2)</f>
        <v>2.5</v>
      </c>
      <c r="R347" s="48">
        <f>((F347+G347+H347+P347)/4)</f>
        <v>1.5</v>
      </c>
      <c r="S347" s="48">
        <f>((F347+I347+O347+P347)/4)</f>
        <v>1.25</v>
      </c>
      <c r="T347" s="48">
        <f>((G347+I347+J347)/3)</f>
        <v>2.6666666666666665</v>
      </c>
      <c r="U347" s="48">
        <f>((N347+P347)/2)</f>
        <v>1.5</v>
      </c>
      <c r="V347" s="48">
        <f>((I347+M347)/2)</f>
        <v>1.5</v>
      </c>
      <c r="W347" s="48">
        <f>((H347+I347+M347)/3)</f>
        <v>1.3333333333333333</v>
      </c>
      <c r="X347" s="21"/>
    </row>
    <row r="348" spans="1:24" x14ac:dyDescent="0.3">
      <c r="A348" s="13" t="s">
        <v>71</v>
      </c>
      <c r="B348" s="14" t="s">
        <v>857</v>
      </c>
      <c r="C348" s="15" t="s">
        <v>842</v>
      </c>
      <c r="D348" s="17" t="s">
        <v>29</v>
      </c>
      <c r="E348" s="16" t="s">
        <v>23</v>
      </c>
      <c r="F348" s="40">
        <f>SUM(F345:F347)</f>
        <v>5</v>
      </c>
      <c r="G348" s="40">
        <f t="shared" ref="G348:W348" si="241">SUM(G345:G347)</f>
        <v>7</v>
      </c>
      <c r="H348" s="40">
        <f t="shared" si="241"/>
        <v>3</v>
      </c>
      <c r="I348" s="40">
        <f t="shared" si="241"/>
        <v>6</v>
      </c>
      <c r="J348" s="40">
        <f t="shared" si="241"/>
        <v>9</v>
      </c>
      <c r="K348" s="40">
        <f t="shared" si="241"/>
        <v>3</v>
      </c>
      <c r="L348" s="40">
        <f t="shared" si="241"/>
        <v>3</v>
      </c>
      <c r="M348" s="40">
        <f t="shared" si="241"/>
        <v>5</v>
      </c>
      <c r="N348" s="40">
        <f t="shared" si="241"/>
        <v>4</v>
      </c>
      <c r="O348" s="40">
        <f t="shared" si="241"/>
        <v>5</v>
      </c>
      <c r="P348" s="40">
        <f t="shared" si="241"/>
        <v>3</v>
      </c>
      <c r="Q348" s="40">
        <f t="shared" si="241"/>
        <v>6.5</v>
      </c>
      <c r="R348" s="40">
        <f t="shared" si="241"/>
        <v>4.5</v>
      </c>
      <c r="S348" s="40">
        <f t="shared" si="241"/>
        <v>4.75</v>
      </c>
      <c r="T348" s="40">
        <f t="shared" si="241"/>
        <v>7.3333333333333339</v>
      </c>
      <c r="U348" s="40">
        <f t="shared" si="241"/>
        <v>3.5</v>
      </c>
      <c r="V348" s="40">
        <f t="shared" si="241"/>
        <v>5.5</v>
      </c>
      <c r="W348" s="40">
        <f t="shared" si="241"/>
        <v>4.6666666666666661</v>
      </c>
      <c r="X348" s="19" t="s">
        <v>30</v>
      </c>
    </row>
    <row r="349" spans="1:24" x14ac:dyDescent="0.3">
      <c r="A349" s="13" t="s">
        <v>71</v>
      </c>
      <c r="B349" s="14" t="s">
        <v>857</v>
      </c>
      <c r="C349" s="15" t="s">
        <v>842</v>
      </c>
      <c r="D349" s="17" t="s">
        <v>29</v>
      </c>
      <c r="E349" s="16" t="s">
        <v>23</v>
      </c>
      <c r="F349" s="40">
        <f>AVERAGE(F345:F347)</f>
        <v>1.6666666666666667</v>
      </c>
      <c r="G349" s="40">
        <f t="shared" ref="G349:W349" si="242">AVERAGE(G345:G347)</f>
        <v>2.3333333333333335</v>
      </c>
      <c r="H349" s="40">
        <f t="shared" si="242"/>
        <v>1</v>
      </c>
      <c r="I349" s="40">
        <f t="shared" si="242"/>
        <v>2</v>
      </c>
      <c r="J349" s="40">
        <f t="shared" si="242"/>
        <v>3</v>
      </c>
      <c r="K349" s="40">
        <f t="shared" si="242"/>
        <v>1</v>
      </c>
      <c r="L349" s="40">
        <f t="shared" si="242"/>
        <v>1</v>
      </c>
      <c r="M349" s="40">
        <f t="shared" si="242"/>
        <v>1.6666666666666667</v>
      </c>
      <c r="N349" s="40">
        <f t="shared" si="242"/>
        <v>1.3333333333333333</v>
      </c>
      <c r="O349" s="40">
        <f t="shared" si="242"/>
        <v>1.6666666666666667</v>
      </c>
      <c r="P349" s="40">
        <f t="shared" si="242"/>
        <v>1</v>
      </c>
      <c r="Q349" s="40">
        <f t="shared" si="242"/>
        <v>2.1666666666666665</v>
      </c>
      <c r="R349" s="40">
        <f t="shared" si="242"/>
        <v>1.5</v>
      </c>
      <c r="S349" s="40">
        <f t="shared" si="242"/>
        <v>1.5833333333333333</v>
      </c>
      <c r="T349" s="40">
        <f t="shared" si="242"/>
        <v>2.4444444444444446</v>
      </c>
      <c r="U349" s="40">
        <f t="shared" si="242"/>
        <v>1.1666666666666667</v>
      </c>
      <c r="V349" s="40">
        <f t="shared" si="242"/>
        <v>1.8333333333333333</v>
      </c>
      <c r="W349" s="40">
        <f t="shared" si="242"/>
        <v>1.5555555555555554</v>
      </c>
      <c r="X349" s="19" t="s">
        <v>31</v>
      </c>
    </row>
    <row r="350" spans="1:24" x14ac:dyDescent="0.3">
      <c r="A350" s="13" t="s">
        <v>71</v>
      </c>
      <c r="B350" s="14" t="s">
        <v>857</v>
      </c>
      <c r="C350" s="15" t="s">
        <v>842</v>
      </c>
      <c r="D350" s="17" t="s">
        <v>29</v>
      </c>
      <c r="E350" s="16" t="s">
        <v>23</v>
      </c>
      <c r="F350" s="40">
        <f>_xlfn.STDEV.P(F345:F347)</f>
        <v>0.47140452079103168</v>
      </c>
      <c r="G350" s="40">
        <f t="shared" ref="G350:W350" si="243">_xlfn.STDEV.P(G345:G347)</f>
        <v>0.47140452079103168</v>
      </c>
      <c r="H350" s="40">
        <f t="shared" si="243"/>
        <v>0</v>
      </c>
      <c r="I350" s="40">
        <f t="shared" si="243"/>
        <v>0</v>
      </c>
      <c r="J350" s="40">
        <f t="shared" si="243"/>
        <v>0</v>
      </c>
      <c r="K350" s="40">
        <f t="shared" si="243"/>
        <v>0</v>
      </c>
      <c r="L350" s="40">
        <f t="shared" si="243"/>
        <v>0</v>
      </c>
      <c r="M350" s="40">
        <f t="shared" si="243"/>
        <v>0.94280904158206336</v>
      </c>
      <c r="N350" s="40">
        <f t="shared" si="243"/>
        <v>0.47140452079103168</v>
      </c>
      <c r="O350" s="40">
        <f t="shared" si="243"/>
        <v>0.47140452079103168</v>
      </c>
      <c r="P350" s="40">
        <f t="shared" si="243"/>
        <v>0</v>
      </c>
      <c r="Q350" s="40">
        <f t="shared" si="243"/>
        <v>0.23570226039551584</v>
      </c>
      <c r="R350" s="40">
        <f t="shared" si="243"/>
        <v>0</v>
      </c>
      <c r="S350" s="40">
        <f t="shared" si="243"/>
        <v>0.23570226039551584</v>
      </c>
      <c r="T350" s="40">
        <f t="shared" si="243"/>
        <v>0.15713484026367708</v>
      </c>
      <c r="U350" s="40">
        <f t="shared" si="243"/>
        <v>0.23570226039551584</v>
      </c>
      <c r="V350" s="40">
        <f t="shared" si="243"/>
        <v>0.47140452079103168</v>
      </c>
      <c r="W350" s="40">
        <f t="shared" si="243"/>
        <v>0.31426968052735516</v>
      </c>
      <c r="X350" s="19" t="s">
        <v>32</v>
      </c>
    </row>
    <row r="351" spans="1:24" s="22" customFormat="1" x14ac:dyDescent="0.3">
      <c r="A351" s="34" t="s">
        <v>71</v>
      </c>
      <c r="B351" s="6" t="s">
        <v>850</v>
      </c>
      <c r="C351" s="7" t="s">
        <v>842</v>
      </c>
      <c r="D351" s="28" t="s">
        <v>243</v>
      </c>
      <c r="E351" s="49" t="s">
        <v>616</v>
      </c>
      <c r="F351" s="10">
        <v>1</v>
      </c>
      <c r="G351" s="10">
        <v>1</v>
      </c>
      <c r="H351" s="10">
        <v>1</v>
      </c>
      <c r="I351" s="10">
        <v>2</v>
      </c>
      <c r="J351" s="10">
        <v>3</v>
      </c>
      <c r="K351" s="10">
        <v>1</v>
      </c>
      <c r="L351" s="10">
        <v>1</v>
      </c>
      <c r="M351" s="10">
        <v>1</v>
      </c>
      <c r="N351" s="10">
        <v>1</v>
      </c>
      <c r="O351" s="10">
        <v>1</v>
      </c>
      <c r="P351" s="10">
        <v>1</v>
      </c>
      <c r="Q351" s="48">
        <f>((J351+N351)/2)</f>
        <v>2</v>
      </c>
      <c r="R351" s="48">
        <f>((F351+G351+H351+P351)/4)</f>
        <v>1</v>
      </c>
      <c r="S351" s="48">
        <f>((F351+I351+O351+P351)/4)</f>
        <v>1.25</v>
      </c>
      <c r="T351" s="48">
        <f>((G351+I351+J351)/3)</f>
        <v>2</v>
      </c>
      <c r="U351" s="48">
        <f>((N351+P351)/2)</f>
        <v>1</v>
      </c>
      <c r="V351" s="48">
        <f>((I351+M351)/2)</f>
        <v>1.5</v>
      </c>
      <c r="W351" s="48">
        <f>((H351+I351+M351)/3)</f>
        <v>1.3333333333333333</v>
      </c>
      <c r="X351" s="21"/>
    </row>
    <row r="352" spans="1:24" s="22" customFormat="1" x14ac:dyDescent="0.3">
      <c r="A352" s="34" t="s">
        <v>71</v>
      </c>
      <c r="B352" s="6" t="s">
        <v>850</v>
      </c>
      <c r="C352" s="7" t="s">
        <v>842</v>
      </c>
      <c r="D352" s="28" t="s">
        <v>243</v>
      </c>
      <c r="E352" s="49" t="s">
        <v>617</v>
      </c>
      <c r="F352" s="10">
        <v>1</v>
      </c>
      <c r="G352" s="10">
        <v>2</v>
      </c>
      <c r="H352" s="10">
        <v>1</v>
      </c>
      <c r="I352" s="10">
        <v>2</v>
      </c>
      <c r="J352" s="10">
        <v>3</v>
      </c>
      <c r="K352" s="10">
        <v>1</v>
      </c>
      <c r="L352" s="10">
        <v>1</v>
      </c>
      <c r="M352" s="10">
        <v>1</v>
      </c>
      <c r="N352" s="10">
        <v>1</v>
      </c>
      <c r="O352" s="10">
        <v>1</v>
      </c>
      <c r="P352" s="10">
        <v>1</v>
      </c>
      <c r="Q352" s="48">
        <f t="shared" ref="Q352:Q360" si="244">((J352+N352)/2)</f>
        <v>2</v>
      </c>
      <c r="R352" s="48">
        <f t="shared" ref="R352:R360" si="245">((F352+G352+H352+P352)/4)</f>
        <v>1.25</v>
      </c>
      <c r="S352" s="48">
        <f t="shared" ref="S352:S360" si="246">((F352+I352+O352+P352)/4)</f>
        <v>1.25</v>
      </c>
      <c r="T352" s="48">
        <f t="shared" ref="T352:T360" si="247">((G352+I352+J352)/3)</f>
        <v>2.3333333333333335</v>
      </c>
      <c r="U352" s="48">
        <f t="shared" ref="U352:U360" si="248">((N352+P352)/2)</f>
        <v>1</v>
      </c>
      <c r="V352" s="48">
        <f t="shared" ref="V352:V360" si="249">((I352+M352)/2)</f>
        <v>1.5</v>
      </c>
      <c r="W352" s="48">
        <f t="shared" ref="W352:W360" si="250">((H352+I352+M352)/3)</f>
        <v>1.3333333333333333</v>
      </c>
      <c r="X352" s="21"/>
    </row>
    <row r="353" spans="1:24" s="22" customFormat="1" x14ac:dyDescent="0.3">
      <c r="A353" s="34" t="s">
        <v>71</v>
      </c>
      <c r="B353" s="6" t="s">
        <v>850</v>
      </c>
      <c r="C353" s="7" t="s">
        <v>842</v>
      </c>
      <c r="D353" s="28" t="s">
        <v>243</v>
      </c>
      <c r="E353" s="49" t="s">
        <v>244</v>
      </c>
      <c r="F353" s="10">
        <v>1</v>
      </c>
      <c r="G353" s="10">
        <v>1</v>
      </c>
      <c r="H353" s="10">
        <v>1</v>
      </c>
      <c r="I353" s="10">
        <v>2</v>
      </c>
      <c r="J353" s="10">
        <v>3</v>
      </c>
      <c r="K353" s="10">
        <v>1</v>
      </c>
      <c r="L353" s="10">
        <v>1</v>
      </c>
      <c r="M353" s="10">
        <v>1</v>
      </c>
      <c r="N353" s="10">
        <v>1</v>
      </c>
      <c r="O353" s="10">
        <v>1</v>
      </c>
      <c r="P353" s="10">
        <v>1</v>
      </c>
      <c r="Q353" s="48">
        <f t="shared" si="244"/>
        <v>2</v>
      </c>
      <c r="R353" s="48">
        <f t="shared" si="245"/>
        <v>1</v>
      </c>
      <c r="S353" s="48">
        <f t="shared" si="246"/>
        <v>1.25</v>
      </c>
      <c r="T353" s="48">
        <f t="shared" si="247"/>
        <v>2</v>
      </c>
      <c r="U353" s="48">
        <f t="shared" si="248"/>
        <v>1</v>
      </c>
      <c r="V353" s="48">
        <f t="shared" si="249"/>
        <v>1.5</v>
      </c>
      <c r="W353" s="48">
        <f t="shared" si="250"/>
        <v>1.3333333333333333</v>
      </c>
      <c r="X353" s="21"/>
    </row>
    <row r="354" spans="1:24" s="22" customFormat="1" x14ac:dyDescent="0.3">
      <c r="A354" s="34" t="s">
        <v>71</v>
      </c>
      <c r="B354" s="6" t="s">
        <v>850</v>
      </c>
      <c r="C354" s="7" t="s">
        <v>842</v>
      </c>
      <c r="D354" s="28" t="s">
        <v>245</v>
      </c>
      <c r="E354" s="49" t="s">
        <v>246</v>
      </c>
      <c r="F354" s="10">
        <v>2</v>
      </c>
      <c r="G354" s="10">
        <v>2</v>
      </c>
      <c r="H354" s="10">
        <v>1</v>
      </c>
      <c r="I354" s="10">
        <v>2</v>
      </c>
      <c r="J354" s="10">
        <v>3</v>
      </c>
      <c r="K354" s="10">
        <v>1</v>
      </c>
      <c r="L354" s="10">
        <v>1</v>
      </c>
      <c r="M354" s="10">
        <v>1</v>
      </c>
      <c r="N354" s="10">
        <v>1</v>
      </c>
      <c r="O354" s="10">
        <v>1</v>
      </c>
      <c r="P354" s="10">
        <v>1</v>
      </c>
      <c r="Q354" s="48">
        <f t="shared" si="244"/>
        <v>2</v>
      </c>
      <c r="R354" s="48">
        <f t="shared" si="245"/>
        <v>1.5</v>
      </c>
      <c r="S354" s="48">
        <f t="shared" si="246"/>
        <v>1.5</v>
      </c>
      <c r="T354" s="48">
        <f t="shared" si="247"/>
        <v>2.3333333333333335</v>
      </c>
      <c r="U354" s="48">
        <f t="shared" si="248"/>
        <v>1</v>
      </c>
      <c r="V354" s="48">
        <f t="shared" si="249"/>
        <v>1.5</v>
      </c>
      <c r="W354" s="48">
        <f t="shared" si="250"/>
        <v>1.3333333333333333</v>
      </c>
      <c r="X354" s="21"/>
    </row>
    <row r="355" spans="1:24" s="22" customFormat="1" x14ac:dyDescent="0.3">
      <c r="A355" s="34" t="s">
        <v>71</v>
      </c>
      <c r="B355" s="6" t="s">
        <v>850</v>
      </c>
      <c r="C355" s="7" t="s">
        <v>842</v>
      </c>
      <c r="D355" s="28" t="s">
        <v>245</v>
      </c>
      <c r="E355" s="49" t="s">
        <v>618</v>
      </c>
      <c r="F355" s="10">
        <v>1</v>
      </c>
      <c r="G355" s="10">
        <v>1</v>
      </c>
      <c r="H355" s="10">
        <v>1</v>
      </c>
      <c r="I355" s="10">
        <v>2</v>
      </c>
      <c r="J355" s="10">
        <v>3</v>
      </c>
      <c r="K355" s="10">
        <v>1</v>
      </c>
      <c r="L355" s="10">
        <v>1</v>
      </c>
      <c r="M355" s="10">
        <v>1</v>
      </c>
      <c r="N355" s="10">
        <v>1</v>
      </c>
      <c r="O355" s="10">
        <v>1</v>
      </c>
      <c r="P355" s="10">
        <v>1</v>
      </c>
      <c r="Q355" s="48">
        <f t="shared" si="244"/>
        <v>2</v>
      </c>
      <c r="R355" s="48">
        <f t="shared" si="245"/>
        <v>1</v>
      </c>
      <c r="S355" s="48">
        <f t="shared" si="246"/>
        <v>1.25</v>
      </c>
      <c r="T355" s="48">
        <f t="shared" si="247"/>
        <v>2</v>
      </c>
      <c r="U355" s="48">
        <f t="shared" si="248"/>
        <v>1</v>
      </c>
      <c r="V355" s="48">
        <f t="shared" si="249"/>
        <v>1.5</v>
      </c>
      <c r="W355" s="48">
        <f t="shared" si="250"/>
        <v>1.3333333333333333</v>
      </c>
      <c r="X355" s="21"/>
    </row>
    <row r="356" spans="1:24" s="22" customFormat="1" x14ac:dyDescent="0.3">
      <c r="A356" s="34" t="s">
        <v>71</v>
      </c>
      <c r="B356" s="6" t="s">
        <v>850</v>
      </c>
      <c r="C356" s="7" t="s">
        <v>842</v>
      </c>
      <c r="D356" s="28" t="s">
        <v>245</v>
      </c>
      <c r="E356" s="49" t="s">
        <v>619</v>
      </c>
      <c r="F356" s="10">
        <v>1</v>
      </c>
      <c r="G356" s="10">
        <v>3</v>
      </c>
      <c r="H356" s="10">
        <v>1</v>
      </c>
      <c r="I356" s="10">
        <v>1</v>
      </c>
      <c r="J356" s="10">
        <v>3</v>
      </c>
      <c r="K356" s="10">
        <v>1</v>
      </c>
      <c r="L356" s="10">
        <v>1</v>
      </c>
      <c r="M356" s="10">
        <v>1</v>
      </c>
      <c r="N356" s="10">
        <v>1</v>
      </c>
      <c r="O356" s="10">
        <v>1</v>
      </c>
      <c r="P356" s="10">
        <v>1</v>
      </c>
      <c r="Q356" s="48">
        <f t="shared" si="244"/>
        <v>2</v>
      </c>
      <c r="R356" s="48">
        <f t="shared" si="245"/>
        <v>1.5</v>
      </c>
      <c r="S356" s="48">
        <f t="shared" si="246"/>
        <v>1</v>
      </c>
      <c r="T356" s="48">
        <f t="shared" si="247"/>
        <v>2.3333333333333335</v>
      </c>
      <c r="U356" s="48">
        <f t="shared" si="248"/>
        <v>1</v>
      </c>
      <c r="V356" s="48">
        <f t="shared" si="249"/>
        <v>1</v>
      </c>
      <c r="W356" s="48">
        <f t="shared" si="250"/>
        <v>1</v>
      </c>
      <c r="X356" s="21"/>
    </row>
    <row r="357" spans="1:24" s="22" customFormat="1" x14ac:dyDescent="0.3">
      <c r="A357" s="34" t="s">
        <v>71</v>
      </c>
      <c r="B357" s="6" t="s">
        <v>850</v>
      </c>
      <c r="C357" s="7" t="s">
        <v>842</v>
      </c>
      <c r="D357" s="28" t="s">
        <v>247</v>
      </c>
      <c r="E357" s="49" t="s">
        <v>76</v>
      </c>
      <c r="F357" s="10">
        <v>2</v>
      </c>
      <c r="G357" s="10">
        <v>2</v>
      </c>
      <c r="H357" s="10">
        <v>1</v>
      </c>
      <c r="I357" s="10">
        <v>2</v>
      </c>
      <c r="J357" s="10">
        <v>3</v>
      </c>
      <c r="K357" s="10">
        <v>1</v>
      </c>
      <c r="L357" s="10">
        <v>1</v>
      </c>
      <c r="M357" s="10">
        <v>1</v>
      </c>
      <c r="N357" s="10">
        <v>1</v>
      </c>
      <c r="O357" s="10">
        <v>2</v>
      </c>
      <c r="P357" s="10">
        <v>1</v>
      </c>
      <c r="Q357" s="48">
        <f t="shared" si="244"/>
        <v>2</v>
      </c>
      <c r="R357" s="48">
        <f t="shared" si="245"/>
        <v>1.5</v>
      </c>
      <c r="S357" s="48">
        <f t="shared" si="246"/>
        <v>1.75</v>
      </c>
      <c r="T357" s="48">
        <f t="shared" si="247"/>
        <v>2.3333333333333335</v>
      </c>
      <c r="U357" s="48">
        <f t="shared" si="248"/>
        <v>1</v>
      </c>
      <c r="V357" s="48">
        <f t="shared" si="249"/>
        <v>1.5</v>
      </c>
      <c r="W357" s="48">
        <f t="shared" si="250"/>
        <v>1.3333333333333333</v>
      </c>
      <c r="X357" s="21"/>
    </row>
    <row r="358" spans="1:24" s="22" customFormat="1" x14ac:dyDescent="0.3">
      <c r="A358" s="34" t="s">
        <v>71</v>
      </c>
      <c r="B358" s="6" t="s">
        <v>850</v>
      </c>
      <c r="C358" s="7" t="s">
        <v>842</v>
      </c>
      <c r="D358" s="28" t="s">
        <v>247</v>
      </c>
      <c r="E358" s="49" t="s">
        <v>620</v>
      </c>
      <c r="F358" s="10">
        <v>2</v>
      </c>
      <c r="G358" s="10">
        <v>2</v>
      </c>
      <c r="H358" s="10">
        <v>1</v>
      </c>
      <c r="I358" s="10">
        <v>2</v>
      </c>
      <c r="J358" s="10">
        <v>3</v>
      </c>
      <c r="K358" s="10">
        <v>1</v>
      </c>
      <c r="L358" s="10">
        <v>1</v>
      </c>
      <c r="M358" s="10">
        <v>3</v>
      </c>
      <c r="N358" s="10">
        <v>3</v>
      </c>
      <c r="O358" s="10">
        <v>2</v>
      </c>
      <c r="P358" s="10">
        <v>1</v>
      </c>
      <c r="Q358" s="48">
        <f t="shared" si="244"/>
        <v>3</v>
      </c>
      <c r="R358" s="48">
        <f t="shared" si="245"/>
        <v>1.5</v>
      </c>
      <c r="S358" s="48">
        <f t="shared" si="246"/>
        <v>1.75</v>
      </c>
      <c r="T358" s="48">
        <f t="shared" si="247"/>
        <v>2.3333333333333335</v>
      </c>
      <c r="U358" s="48">
        <f t="shared" si="248"/>
        <v>2</v>
      </c>
      <c r="V358" s="48">
        <f t="shared" si="249"/>
        <v>2.5</v>
      </c>
      <c r="W358" s="48">
        <f t="shared" si="250"/>
        <v>2</v>
      </c>
      <c r="X358" s="21"/>
    </row>
    <row r="359" spans="1:24" s="22" customFormat="1" x14ac:dyDescent="0.3">
      <c r="A359" s="34" t="s">
        <v>71</v>
      </c>
      <c r="B359" s="6" t="s">
        <v>850</v>
      </c>
      <c r="C359" s="7" t="s">
        <v>842</v>
      </c>
      <c r="D359" s="28" t="s">
        <v>247</v>
      </c>
      <c r="E359" s="49" t="s">
        <v>621</v>
      </c>
      <c r="F359" s="10">
        <v>2</v>
      </c>
      <c r="G359" s="10">
        <v>2</v>
      </c>
      <c r="H359" s="10">
        <v>1</v>
      </c>
      <c r="I359" s="10">
        <v>2</v>
      </c>
      <c r="J359" s="10">
        <v>3</v>
      </c>
      <c r="K359" s="10">
        <v>1</v>
      </c>
      <c r="L359" s="10">
        <v>1</v>
      </c>
      <c r="M359" s="10">
        <v>3</v>
      </c>
      <c r="N359" s="10">
        <v>3</v>
      </c>
      <c r="O359" s="10">
        <v>2</v>
      </c>
      <c r="P359" s="10">
        <v>1</v>
      </c>
      <c r="Q359" s="48">
        <f t="shared" si="244"/>
        <v>3</v>
      </c>
      <c r="R359" s="48">
        <f t="shared" si="245"/>
        <v>1.5</v>
      </c>
      <c r="S359" s="48">
        <f t="shared" si="246"/>
        <v>1.75</v>
      </c>
      <c r="T359" s="48">
        <f t="shared" si="247"/>
        <v>2.3333333333333335</v>
      </c>
      <c r="U359" s="48">
        <f t="shared" si="248"/>
        <v>2</v>
      </c>
      <c r="V359" s="48">
        <f t="shared" si="249"/>
        <v>2.5</v>
      </c>
      <c r="W359" s="48">
        <f t="shared" si="250"/>
        <v>2</v>
      </c>
      <c r="X359" s="21"/>
    </row>
    <row r="360" spans="1:24" s="22" customFormat="1" x14ac:dyDescent="0.3">
      <c r="A360" s="34" t="s">
        <v>71</v>
      </c>
      <c r="B360" s="6" t="s">
        <v>850</v>
      </c>
      <c r="C360" s="7" t="s">
        <v>842</v>
      </c>
      <c r="D360" s="28" t="s">
        <v>247</v>
      </c>
      <c r="E360" s="49" t="s">
        <v>622</v>
      </c>
      <c r="F360" s="10">
        <v>2</v>
      </c>
      <c r="G360" s="10">
        <v>2</v>
      </c>
      <c r="H360" s="10">
        <v>1</v>
      </c>
      <c r="I360" s="10">
        <v>2</v>
      </c>
      <c r="J360" s="10">
        <v>3</v>
      </c>
      <c r="K360" s="10">
        <v>1</v>
      </c>
      <c r="L360" s="10">
        <v>1</v>
      </c>
      <c r="M360" s="10">
        <v>1</v>
      </c>
      <c r="N360" s="10">
        <v>3</v>
      </c>
      <c r="O360" s="10">
        <v>2</v>
      </c>
      <c r="P360" s="10">
        <v>1</v>
      </c>
      <c r="Q360" s="48">
        <f t="shared" si="244"/>
        <v>3</v>
      </c>
      <c r="R360" s="48">
        <f t="shared" si="245"/>
        <v>1.5</v>
      </c>
      <c r="S360" s="48">
        <f t="shared" si="246"/>
        <v>1.75</v>
      </c>
      <c r="T360" s="48">
        <f t="shared" si="247"/>
        <v>2.3333333333333335</v>
      </c>
      <c r="U360" s="48">
        <f t="shared" si="248"/>
        <v>2</v>
      </c>
      <c r="V360" s="48">
        <f t="shared" si="249"/>
        <v>1.5</v>
      </c>
      <c r="W360" s="48">
        <f t="shared" si="250"/>
        <v>1.3333333333333333</v>
      </c>
      <c r="X360" s="21"/>
    </row>
    <row r="361" spans="1:24" x14ac:dyDescent="0.3">
      <c r="A361" s="13" t="s">
        <v>71</v>
      </c>
      <c r="B361" s="14" t="s">
        <v>850</v>
      </c>
      <c r="C361" s="15" t="s">
        <v>842</v>
      </c>
      <c r="D361" s="17" t="s">
        <v>29</v>
      </c>
      <c r="E361" s="16" t="s">
        <v>23</v>
      </c>
      <c r="F361" s="40">
        <f>SUM(F351:F360)</f>
        <v>15</v>
      </c>
      <c r="G361" s="40">
        <f t="shared" ref="G361:W361" si="251">SUM(G351:G360)</f>
        <v>18</v>
      </c>
      <c r="H361" s="40">
        <f t="shared" si="251"/>
        <v>10</v>
      </c>
      <c r="I361" s="40">
        <f t="shared" si="251"/>
        <v>19</v>
      </c>
      <c r="J361" s="40">
        <f t="shared" si="251"/>
        <v>30</v>
      </c>
      <c r="K361" s="40">
        <f t="shared" si="251"/>
        <v>10</v>
      </c>
      <c r="L361" s="40">
        <f t="shared" si="251"/>
        <v>10</v>
      </c>
      <c r="M361" s="40">
        <f t="shared" si="251"/>
        <v>14</v>
      </c>
      <c r="N361" s="40">
        <f t="shared" si="251"/>
        <v>16</v>
      </c>
      <c r="O361" s="40">
        <f t="shared" si="251"/>
        <v>14</v>
      </c>
      <c r="P361" s="40">
        <f t="shared" si="251"/>
        <v>10</v>
      </c>
      <c r="Q361" s="40">
        <f t="shared" si="251"/>
        <v>23</v>
      </c>
      <c r="R361" s="40">
        <f t="shared" si="251"/>
        <v>13.25</v>
      </c>
      <c r="S361" s="40">
        <f t="shared" si="251"/>
        <v>14.5</v>
      </c>
      <c r="T361" s="40">
        <f t="shared" si="251"/>
        <v>22.333333333333332</v>
      </c>
      <c r="U361" s="40">
        <f t="shared" si="251"/>
        <v>13</v>
      </c>
      <c r="V361" s="40">
        <f t="shared" si="251"/>
        <v>16.5</v>
      </c>
      <c r="W361" s="40">
        <f t="shared" si="251"/>
        <v>14.333333333333334</v>
      </c>
      <c r="X361" s="19" t="s">
        <v>30</v>
      </c>
    </row>
    <row r="362" spans="1:24" x14ac:dyDescent="0.3">
      <c r="A362" s="13" t="s">
        <v>71</v>
      </c>
      <c r="B362" s="14" t="s">
        <v>850</v>
      </c>
      <c r="C362" s="15" t="s">
        <v>842</v>
      </c>
      <c r="D362" s="17" t="s">
        <v>29</v>
      </c>
      <c r="E362" s="16" t="s">
        <v>23</v>
      </c>
      <c r="F362" s="40">
        <f>AVERAGE(F351:F360)</f>
        <v>1.5</v>
      </c>
      <c r="G362" s="40">
        <f t="shared" ref="G362:W362" si="252">AVERAGE(G351:G360)</f>
        <v>1.8</v>
      </c>
      <c r="H362" s="40">
        <f t="shared" si="252"/>
        <v>1</v>
      </c>
      <c r="I362" s="40">
        <f t="shared" si="252"/>
        <v>1.9</v>
      </c>
      <c r="J362" s="40">
        <f t="shared" si="252"/>
        <v>3</v>
      </c>
      <c r="K362" s="40">
        <f t="shared" si="252"/>
        <v>1</v>
      </c>
      <c r="L362" s="40">
        <f t="shared" si="252"/>
        <v>1</v>
      </c>
      <c r="M362" s="40">
        <f t="shared" si="252"/>
        <v>1.4</v>
      </c>
      <c r="N362" s="40">
        <f t="shared" si="252"/>
        <v>1.6</v>
      </c>
      <c r="O362" s="40">
        <f t="shared" si="252"/>
        <v>1.4</v>
      </c>
      <c r="P362" s="40">
        <f t="shared" si="252"/>
        <v>1</v>
      </c>
      <c r="Q362" s="40">
        <f t="shared" si="252"/>
        <v>2.2999999999999998</v>
      </c>
      <c r="R362" s="40">
        <f t="shared" si="252"/>
        <v>1.325</v>
      </c>
      <c r="S362" s="40">
        <f t="shared" si="252"/>
        <v>1.45</v>
      </c>
      <c r="T362" s="40">
        <f t="shared" si="252"/>
        <v>2.2333333333333334</v>
      </c>
      <c r="U362" s="40">
        <f t="shared" si="252"/>
        <v>1.3</v>
      </c>
      <c r="V362" s="40">
        <f t="shared" si="252"/>
        <v>1.65</v>
      </c>
      <c r="W362" s="40">
        <f t="shared" si="252"/>
        <v>1.4333333333333333</v>
      </c>
      <c r="X362" s="19" t="s">
        <v>31</v>
      </c>
    </row>
    <row r="363" spans="1:24" x14ac:dyDescent="0.3">
      <c r="A363" s="13" t="s">
        <v>71</v>
      </c>
      <c r="B363" s="14" t="s">
        <v>850</v>
      </c>
      <c r="C363" s="15" t="s">
        <v>842</v>
      </c>
      <c r="D363" s="17" t="s">
        <v>29</v>
      </c>
      <c r="E363" s="16" t="s">
        <v>23</v>
      </c>
      <c r="F363" s="40">
        <f>_xlfn.STDEV.P(F351:F360)</f>
        <v>0.5</v>
      </c>
      <c r="G363" s="40">
        <f t="shared" ref="G363:W363" si="253">_xlfn.STDEV.P(G351:G360)</f>
        <v>0.6</v>
      </c>
      <c r="H363" s="40">
        <f t="shared" si="253"/>
        <v>0</v>
      </c>
      <c r="I363" s="40">
        <f t="shared" si="253"/>
        <v>0.3</v>
      </c>
      <c r="J363" s="40">
        <f t="shared" si="253"/>
        <v>0</v>
      </c>
      <c r="K363" s="40">
        <f t="shared" si="253"/>
        <v>0</v>
      </c>
      <c r="L363" s="40">
        <f t="shared" si="253"/>
        <v>0</v>
      </c>
      <c r="M363" s="40">
        <f t="shared" si="253"/>
        <v>0.8</v>
      </c>
      <c r="N363" s="40">
        <f t="shared" si="253"/>
        <v>0.91651513899116799</v>
      </c>
      <c r="O363" s="40">
        <f t="shared" si="253"/>
        <v>0.4898979485566356</v>
      </c>
      <c r="P363" s="40">
        <f t="shared" si="253"/>
        <v>0</v>
      </c>
      <c r="Q363" s="40">
        <f t="shared" si="253"/>
        <v>0.45825756949558399</v>
      </c>
      <c r="R363" s="40">
        <f t="shared" si="253"/>
        <v>0.22500000000000001</v>
      </c>
      <c r="S363" s="40">
        <f t="shared" si="253"/>
        <v>0.26925824035672519</v>
      </c>
      <c r="T363" s="40">
        <f t="shared" si="253"/>
        <v>0.15275252316519472</v>
      </c>
      <c r="U363" s="40">
        <f t="shared" si="253"/>
        <v>0.45825756949558399</v>
      </c>
      <c r="V363" s="40">
        <f t="shared" si="253"/>
        <v>0.45</v>
      </c>
      <c r="W363" s="40">
        <f t="shared" si="253"/>
        <v>0.3</v>
      </c>
      <c r="X363" s="19" t="s">
        <v>32</v>
      </c>
    </row>
    <row r="364" spans="1:24" x14ac:dyDescent="0.3">
      <c r="A364" s="34" t="s">
        <v>71</v>
      </c>
      <c r="B364" s="6" t="s">
        <v>68</v>
      </c>
      <c r="C364" s="7" t="s">
        <v>42</v>
      </c>
      <c r="D364" s="29" t="s">
        <v>248</v>
      </c>
      <c r="E364" s="26" t="s">
        <v>249</v>
      </c>
      <c r="F364" s="48">
        <v>2</v>
      </c>
      <c r="G364" s="48">
        <v>3</v>
      </c>
      <c r="H364" s="10">
        <v>1</v>
      </c>
      <c r="I364" s="48">
        <v>2</v>
      </c>
      <c r="J364" s="48">
        <v>3</v>
      </c>
      <c r="K364" s="10">
        <v>1</v>
      </c>
      <c r="L364" s="48">
        <v>1</v>
      </c>
      <c r="M364" s="48">
        <v>1</v>
      </c>
      <c r="N364" s="48">
        <v>3</v>
      </c>
      <c r="O364" s="48">
        <v>3</v>
      </c>
      <c r="P364" s="48">
        <v>2</v>
      </c>
      <c r="Q364" s="48">
        <f>((J364+N364)/2)</f>
        <v>3</v>
      </c>
      <c r="R364" s="48">
        <f>((F364+G364+H364+P364)/4)</f>
        <v>2</v>
      </c>
      <c r="S364" s="48">
        <f>((F364+I364+O364+P364)/4)</f>
        <v>2.25</v>
      </c>
      <c r="T364" s="48">
        <f>((G364+I364+J364)/3)</f>
        <v>2.6666666666666665</v>
      </c>
      <c r="U364" s="48">
        <f>((N364+P364)/2)</f>
        <v>2.5</v>
      </c>
      <c r="V364" s="48">
        <f>((I364+M364)/2)</f>
        <v>1.5</v>
      </c>
      <c r="W364" s="48">
        <f>((H364+I364+M364)/3)</f>
        <v>1.3333333333333333</v>
      </c>
    </row>
    <row r="365" spans="1:24" x14ac:dyDescent="0.3">
      <c r="A365" s="34" t="s">
        <v>71</v>
      </c>
      <c r="B365" s="6" t="s">
        <v>68</v>
      </c>
      <c r="C365" s="7" t="s">
        <v>42</v>
      </c>
      <c r="D365" s="29" t="s">
        <v>248</v>
      </c>
      <c r="E365" s="26" t="s">
        <v>623</v>
      </c>
      <c r="F365" s="48">
        <v>2</v>
      </c>
      <c r="G365" s="48">
        <v>3</v>
      </c>
      <c r="H365" s="10">
        <v>1</v>
      </c>
      <c r="I365" s="48">
        <v>2</v>
      </c>
      <c r="J365" s="48">
        <v>3</v>
      </c>
      <c r="K365" s="10">
        <v>1</v>
      </c>
      <c r="L365" s="48">
        <v>1</v>
      </c>
      <c r="M365" s="48">
        <v>1</v>
      </c>
      <c r="N365" s="48">
        <v>3</v>
      </c>
      <c r="O365" s="48">
        <v>3</v>
      </c>
      <c r="P365" s="48">
        <v>2</v>
      </c>
      <c r="Q365" s="48">
        <f t="shared" ref="Q365:Q369" si="254">((J365+N365)/2)</f>
        <v>3</v>
      </c>
      <c r="R365" s="48">
        <f t="shared" ref="R365:R369" si="255">((F365+G365+H365+P365)/4)</f>
        <v>2</v>
      </c>
      <c r="S365" s="48">
        <f t="shared" ref="S365:S369" si="256">((F365+I365+O365+P365)/4)</f>
        <v>2.25</v>
      </c>
      <c r="T365" s="48">
        <f t="shared" ref="T365:T369" si="257">((G365+I365+J365)/3)</f>
        <v>2.6666666666666665</v>
      </c>
      <c r="U365" s="48">
        <f t="shared" ref="U365:U369" si="258">((N365+P365)/2)</f>
        <v>2.5</v>
      </c>
      <c r="V365" s="48">
        <f t="shared" ref="V365:V369" si="259">((I365+M365)/2)</f>
        <v>1.5</v>
      </c>
      <c r="W365" s="48">
        <f>((H365+I365+M365)/3)</f>
        <v>1.3333333333333333</v>
      </c>
    </row>
    <row r="366" spans="1:24" x14ac:dyDescent="0.3">
      <c r="A366" s="34" t="s">
        <v>71</v>
      </c>
      <c r="B366" s="6" t="s">
        <v>68</v>
      </c>
      <c r="C366" s="7" t="s">
        <v>42</v>
      </c>
      <c r="D366" s="29" t="s">
        <v>248</v>
      </c>
      <c r="E366" s="26" t="s">
        <v>624</v>
      </c>
      <c r="F366" s="48">
        <v>2</v>
      </c>
      <c r="G366" s="48">
        <v>3</v>
      </c>
      <c r="H366" s="10">
        <v>1</v>
      </c>
      <c r="I366" s="48">
        <v>2</v>
      </c>
      <c r="J366" s="48">
        <v>3</v>
      </c>
      <c r="K366" s="10">
        <v>1</v>
      </c>
      <c r="L366" s="48">
        <v>1</v>
      </c>
      <c r="M366" s="48">
        <v>1</v>
      </c>
      <c r="N366" s="48">
        <v>3</v>
      </c>
      <c r="O366" s="48">
        <v>3</v>
      </c>
      <c r="P366" s="48">
        <v>2</v>
      </c>
      <c r="Q366" s="48">
        <f t="shared" si="254"/>
        <v>3</v>
      </c>
      <c r="R366" s="48">
        <f t="shared" si="255"/>
        <v>2</v>
      </c>
      <c r="S366" s="48">
        <f t="shared" si="256"/>
        <v>2.25</v>
      </c>
      <c r="T366" s="48">
        <f t="shared" si="257"/>
        <v>2.6666666666666665</v>
      </c>
      <c r="U366" s="48">
        <f t="shared" si="258"/>
        <v>2.5</v>
      </c>
      <c r="V366" s="48">
        <f t="shared" si="259"/>
        <v>1.5</v>
      </c>
      <c r="W366" s="48">
        <f t="shared" ref="W366:W369" si="260">((H366+I366+M366)/3)</f>
        <v>1.3333333333333333</v>
      </c>
    </row>
    <row r="367" spans="1:24" x14ac:dyDescent="0.3">
      <c r="A367" s="34" t="s">
        <v>71</v>
      </c>
      <c r="B367" s="6" t="s">
        <v>68</v>
      </c>
      <c r="C367" s="7" t="s">
        <v>42</v>
      </c>
      <c r="D367" s="29" t="s">
        <v>248</v>
      </c>
      <c r="E367" s="26" t="s">
        <v>625</v>
      </c>
      <c r="F367" s="48">
        <v>1</v>
      </c>
      <c r="G367" s="48">
        <v>3</v>
      </c>
      <c r="H367" s="10">
        <v>1</v>
      </c>
      <c r="I367" s="48">
        <v>1</v>
      </c>
      <c r="J367" s="48">
        <v>1</v>
      </c>
      <c r="K367" s="10">
        <v>3</v>
      </c>
      <c r="L367" s="48">
        <v>1</v>
      </c>
      <c r="M367" s="48">
        <v>1</v>
      </c>
      <c r="N367" s="48">
        <v>3</v>
      </c>
      <c r="O367" s="48">
        <v>1</v>
      </c>
      <c r="P367" s="48">
        <v>2</v>
      </c>
      <c r="Q367" s="48">
        <f t="shared" si="254"/>
        <v>2</v>
      </c>
      <c r="R367" s="48">
        <f t="shared" si="255"/>
        <v>1.75</v>
      </c>
      <c r="S367" s="48">
        <f t="shared" si="256"/>
        <v>1.25</v>
      </c>
      <c r="T367" s="48">
        <f t="shared" si="257"/>
        <v>1.6666666666666667</v>
      </c>
      <c r="U367" s="48">
        <f t="shared" si="258"/>
        <v>2.5</v>
      </c>
      <c r="V367" s="48">
        <f t="shared" si="259"/>
        <v>1</v>
      </c>
      <c r="W367" s="48">
        <f t="shared" si="260"/>
        <v>1</v>
      </c>
    </row>
    <row r="368" spans="1:24" x14ac:dyDescent="0.3">
      <c r="A368" s="34" t="s">
        <v>71</v>
      </c>
      <c r="B368" s="6" t="s">
        <v>68</v>
      </c>
      <c r="C368" s="7" t="s">
        <v>42</v>
      </c>
      <c r="D368" s="29" t="s">
        <v>248</v>
      </c>
      <c r="E368" s="26" t="s">
        <v>626</v>
      </c>
      <c r="F368" s="48">
        <v>1</v>
      </c>
      <c r="G368" s="48">
        <v>3</v>
      </c>
      <c r="H368" s="10">
        <v>1</v>
      </c>
      <c r="I368" s="48">
        <v>1</v>
      </c>
      <c r="J368" s="48">
        <v>1</v>
      </c>
      <c r="K368" s="10">
        <v>3</v>
      </c>
      <c r="L368" s="48">
        <v>1</v>
      </c>
      <c r="M368" s="48">
        <v>1</v>
      </c>
      <c r="N368" s="48">
        <v>3</v>
      </c>
      <c r="O368" s="48">
        <v>1</v>
      </c>
      <c r="P368" s="48">
        <v>2</v>
      </c>
      <c r="Q368" s="48">
        <f t="shared" si="254"/>
        <v>2</v>
      </c>
      <c r="R368" s="48">
        <f t="shared" si="255"/>
        <v>1.75</v>
      </c>
      <c r="S368" s="48">
        <f t="shared" si="256"/>
        <v>1.25</v>
      </c>
      <c r="T368" s="48">
        <f t="shared" si="257"/>
        <v>1.6666666666666667</v>
      </c>
      <c r="U368" s="48">
        <f t="shared" si="258"/>
        <v>2.5</v>
      </c>
      <c r="V368" s="48">
        <f t="shared" si="259"/>
        <v>1</v>
      </c>
      <c r="W368" s="48">
        <f t="shared" si="260"/>
        <v>1</v>
      </c>
    </row>
    <row r="369" spans="1:24" x14ac:dyDescent="0.3">
      <c r="A369" s="34" t="s">
        <v>71</v>
      </c>
      <c r="B369" s="6" t="s">
        <v>68</v>
      </c>
      <c r="C369" s="7" t="s">
        <v>42</v>
      </c>
      <c r="D369" s="29" t="s">
        <v>250</v>
      </c>
      <c r="E369" s="26" t="s">
        <v>251</v>
      </c>
      <c r="F369" s="48">
        <v>1</v>
      </c>
      <c r="G369" s="48">
        <v>3</v>
      </c>
      <c r="H369" s="10">
        <v>1</v>
      </c>
      <c r="I369" s="48">
        <v>1</v>
      </c>
      <c r="J369" s="48">
        <v>3</v>
      </c>
      <c r="K369" s="10">
        <v>1</v>
      </c>
      <c r="L369" s="48">
        <v>1</v>
      </c>
      <c r="M369" s="48">
        <v>1</v>
      </c>
      <c r="N369" s="48">
        <v>3</v>
      </c>
      <c r="O369" s="48">
        <v>3</v>
      </c>
      <c r="P369" s="48">
        <v>3</v>
      </c>
      <c r="Q369" s="48">
        <f t="shared" si="254"/>
        <v>3</v>
      </c>
      <c r="R369" s="48">
        <f t="shared" si="255"/>
        <v>2</v>
      </c>
      <c r="S369" s="48">
        <f t="shared" si="256"/>
        <v>2</v>
      </c>
      <c r="T369" s="48">
        <f t="shared" si="257"/>
        <v>2.3333333333333335</v>
      </c>
      <c r="U369" s="48">
        <f t="shared" si="258"/>
        <v>3</v>
      </c>
      <c r="V369" s="48">
        <f t="shared" si="259"/>
        <v>1</v>
      </c>
      <c r="W369" s="48">
        <f t="shared" si="260"/>
        <v>1</v>
      </c>
    </row>
    <row r="370" spans="1:24" x14ac:dyDescent="0.3">
      <c r="A370" s="13" t="s">
        <v>71</v>
      </c>
      <c r="B370" s="19" t="s">
        <v>68</v>
      </c>
      <c r="C370" s="15" t="s">
        <v>42</v>
      </c>
      <c r="D370" s="50" t="s">
        <v>29</v>
      </c>
      <c r="E370" s="37" t="s">
        <v>23</v>
      </c>
      <c r="F370" s="40">
        <f>SUM(F364:F369)</f>
        <v>9</v>
      </c>
      <c r="G370" s="40">
        <f t="shared" ref="G370:V370" si="261">SUM(G364:G369)</f>
        <v>18</v>
      </c>
      <c r="H370" s="40">
        <f t="shared" si="261"/>
        <v>6</v>
      </c>
      <c r="I370" s="40">
        <f t="shared" si="261"/>
        <v>9</v>
      </c>
      <c r="J370" s="40">
        <f t="shared" si="261"/>
        <v>14</v>
      </c>
      <c r="K370" s="40">
        <f t="shared" si="261"/>
        <v>10</v>
      </c>
      <c r="L370" s="40">
        <f t="shared" si="261"/>
        <v>6</v>
      </c>
      <c r="M370" s="40">
        <f t="shared" si="261"/>
        <v>6</v>
      </c>
      <c r="N370" s="40">
        <f t="shared" si="261"/>
        <v>18</v>
      </c>
      <c r="O370" s="40">
        <f t="shared" si="261"/>
        <v>14</v>
      </c>
      <c r="P370" s="40">
        <f t="shared" si="261"/>
        <v>13</v>
      </c>
      <c r="Q370" s="40">
        <f t="shared" si="261"/>
        <v>16</v>
      </c>
      <c r="R370" s="40">
        <f t="shared" si="261"/>
        <v>11.5</v>
      </c>
      <c r="S370" s="40">
        <f t="shared" si="261"/>
        <v>11.25</v>
      </c>
      <c r="T370" s="40">
        <f t="shared" si="261"/>
        <v>13.666666666666666</v>
      </c>
      <c r="U370" s="40">
        <f t="shared" si="261"/>
        <v>15.5</v>
      </c>
      <c r="V370" s="40">
        <f t="shared" si="261"/>
        <v>7.5</v>
      </c>
      <c r="W370" s="40">
        <f>SUM(W364:W369)</f>
        <v>7</v>
      </c>
      <c r="X370" s="19" t="s">
        <v>30</v>
      </c>
    </row>
    <row r="371" spans="1:24" x14ac:dyDescent="0.3">
      <c r="A371" s="13" t="s">
        <v>71</v>
      </c>
      <c r="B371" s="19" t="s">
        <v>68</v>
      </c>
      <c r="C371" s="15" t="s">
        <v>42</v>
      </c>
      <c r="D371" s="50" t="s">
        <v>29</v>
      </c>
      <c r="E371" s="37" t="s">
        <v>23</v>
      </c>
      <c r="F371" s="40">
        <f t="shared" ref="F371:W371" si="262">AVERAGE(F364:F369)</f>
        <v>1.5</v>
      </c>
      <c r="G371" s="40">
        <f t="shared" si="262"/>
        <v>3</v>
      </c>
      <c r="H371" s="40">
        <f t="shared" si="262"/>
        <v>1</v>
      </c>
      <c r="I371" s="40">
        <f t="shared" si="262"/>
        <v>1.5</v>
      </c>
      <c r="J371" s="40">
        <f t="shared" si="262"/>
        <v>2.3333333333333335</v>
      </c>
      <c r="K371" s="40">
        <f t="shared" si="262"/>
        <v>1.6666666666666667</v>
      </c>
      <c r="L371" s="40">
        <f t="shared" si="262"/>
        <v>1</v>
      </c>
      <c r="M371" s="40">
        <f t="shared" si="262"/>
        <v>1</v>
      </c>
      <c r="N371" s="40">
        <f t="shared" si="262"/>
        <v>3</v>
      </c>
      <c r="O371" s="40">
        <f t="shared" si="262"/>
        <v>2.3333333333333335</v>
      </c>
      <c r="P371" s="40">
        <f t="shared" si="262"/>
        <v>2.1666666666666665</v>
      </c>
      <c r="Q371" s="40">
        <f t="shared" si="262"/>
        <v>2.6666666666666665</v>
      </c>
      <c r="R371" s="40">
        <f t="shared" si="262"/>
        <v>1.9166666666666667</v>
      </c>
      <c r="S371" s="40">
        <f t="shared" si="262"/>
        <v>1.875</v>
      </c>
      <c r="T371" s="40">
        <f t="shared" si="262"/>
        <v>2.2777777777777777</v>
      </c>
      <c r="U371" s="40">
        <f t="shared" si="262"/>
        <v>2.5833333333333335</v>
      </c>
      <c r="V371" s="40">
        <f t="shared" si="262"/>
        <v>1.25</v>
      </c>
      <c r="W371" s="40">
        <f t="shared" si="262"/>
        <v>1.1666666666666667</v>
      </c>
      <c r="X371" s="19" t="s">
        <v>31</v>
      </c>
    </row>
    <row r="372" spans="1:24" x14ac:dyDescent="0.3">
      <c r="A372" s="13" t="s">
        <v>71</v>
      </c>
      <c r="B372" s="19" t="s">
        <v>68</v>
      </c>
      <c r="C372" s="15" t="s">
        <v>42</v>
      </c>
      <c r="D372" s="50" t="s">
        <v>29</v>
      </c>
      <c r="E372" s="37" t="s">
        <v>23</v>
      </c>
      <c r="F372" s="40">
        <f t="shared" ref="F372:W372" si="263">_xlfn.STDEV.P(F364:F369)</f>
        <v>0.5</v>
      </c>
      <c r="G372" s="40">
        <f t="shared" si="263"/>
        <v>0</v>
      </c>
      <c r="H372" s="40">
        <f t="shared" si="263"/>
        <v>0</v>
      </c>
      <c r="I372" s="40">
        <f t="shared" si="263"/>
        <v>0.5</v>
      </c>
      <c r="J372" s="40">
        <f t="shared" si="263"/>
        <v>0.94280904158206336</v>
      </c>
      <c r="K372" s="40">
        <f t="shared" si="263"/>
        <v>0.94280904158206336</v>
      </c>
      <c r="L372" s="40">
        <f t="shared" si="263"/>
        <v>0</v>
      </c>
      <c r="M372" s="40">
        <f t="shared" si="263"/>
        <v>0</v>
      </c>
      <c r="N372" s="40">
        <f t="shared" si="263"/>
        <v>0</v>
      </c>
      <c r="O372" s="40">
        <f t="shared" si="263"/>
        <v>0.94280904158206336</v>
      </c>
      <c r="P372" s="40">
        <f t="shared" si="263"/>
        <v>0.37267799624996495</v>
      </c>
      <c r="Q372" s="40">
        <f t="shared" si="263"/>
        <v>0.47140452079103168</v>
      </c>
      <c r="R372" s="40">
        <f t="shared" si="263"/>
        <v>0.11785113019775792</v>
      </c>
      <c r="S372" s="40">
        <f t="shared" si="263"/>
        <v>0.45069390943299864</v>
      </c>
      <c r="T372" s="40">
        <f t="shared" si="263"/>
        <v>0.44790320823880853</v>
      </c>
      <c r="U372" s="40">
        <f t="shared" si="263"/>
        <v>0.18633899812498247</v>
      </c>
      <c r="V372" s="40">
        <f t="shared" si="263"/>
        <v>0.25</v>
      </c>
      <c r="W372" s="40">
        <f t="shared" si="263"/>
        <v>0.16666666666666607</v>
      </c>
      <c r="X372" s="19" t="s">
        <v>32</v>
      </c>
    </row>
    <row r="373" spans="1:24" s="22" customFormat="1" x14ac:dyDescent="0.3">
      <c r="A373" s="34" t="s">
        <v>71</v>
      </c>
      <c r="B373" s="6" t="s">
        <v>858</v>
      </c>
      <c r="C373" s="7" t="s">
        <v>842</v>
      </c>
      <c r="D373" s="28" t="s">
        <v>252</v>
      </c>
      <c r="E373" s="23" t="s">
        <v>627</v>
      </c>
      <c r="F373" s="10">
        <v>1</v>
      </c>
      <c r="G373" s="10">
        <v>1</v>
      </c>
      <c r="H373" s="10">
        <v>1</v>
      </c>
      <c r="I373" s="10">
        <v>1</v>
      </c>
      <c r="J373" s="10">
        <v>1</v>
      </c>
      <c r="K373" s="10">
        <v>1</v>
      </c>
      <c r="L373" s="10">
        <v>1</v>
      </c>
      <c r="M373" s="10">
        <v>1</v>
      </c>
      <c r="N373" s="10">
        <v>1</v>
      </c>
      <c r="O373" s="10">
        <v>1</v>
      </c>
      <c r="P373" s="10">
        <v>2</v>
      </c>
      <c r="Q373" s="10">
        <f>((J373+N373)/2)</f>
        <v>1</v>
      </c>
      <c r="R373" s="10">
        <f>((F373+G373+H373+P373)/4)</f>
        <v>1.25</v>
      </c>
      <c r="S373" s="10">
        <f>((F373+I373+O373+P373)/4)</f>
        <v>1.25</v>
      </c>
      <c r="T373" s="10">
        <f>((G373+I373+J373)/3)</f>
        <v>1</v>
      </c>
      <c r="U373" s="10">
        <f>((N373+P373)/2)</f>
        <v>1.5</v>
      </c>
      <c r="V373" s="10">
        <f>((I373+M373)/2)</f>
        <v>1</v>
      </c>
      <c r="W373" s="10">
        <f>((H373+I373+M373)/3)</f>
        <v>1</v>
      </c>
      <c r="X373" s="21"/>
    </row>
    <row r="374" spans="1:24" s="22" customFormat="1" x14ac:dyDescent="0.3">
      <c r="A374" s="34" t="s">
        <v>71</v>
      </c>
      <c r="B374" s="6" t="s">
        <v>858</v>
      </c>
      <c r="C374" s="7" t="s">
        <v>842</v>
      </c>
      <c r="D374" s="28" t="s">
        <v>252</v>
      </c>
      <c r="E374" s="23" t="s">
        <v>628</v>
      </c>
      <c r="F374" s="10">
        <v>1</v>
      </c>
      <c r="G374" s="10">
        <v>1</v>
      </c>
      <c r="H374" s="10">
        <v>1</v>
      </c>
      <c r="I374" s="10">
        <v>2</v>
      </c>
      <c r="J374" s="10">
        <v>1</v>
      </c>
      <c r="K374" s="10">
        <v>1</v>
      </c>
      <c r="L374" s="10">
        <v>2</v>
      </c>
      <c r="M374" s="10">
        <v>3</v>
      </c>
      <c r="N374" s="10">
        <v>1</v>
      </c>
      <c r="O374" s="10">
        <v>1</v>
      </c>
      <c r="P374" s="10">
        <v>2</v>
      </c>
      <c r="Q374" s="10">
        <f t="shared" ref="Q374:Q416" si="264">((J374+N374)/2)</f>
        <v>1</v>
      </c>
      <c r="R374" s="10">
        <f t="shared" ref="R374:R416" si="265">((F374+G374+H374+P374)/4)</f>
        <v>1.25</v>
      </c>
      <c r="S374" s="10">
        <f t="shared" ref="S374:S416" si="266">((F374+I374+O374+P374)/4)</f>
        <v>1.5</v>
      </c>
      <c r="T374" s="10">
        <f t="shared" ref="T374:T416" si="267">((G374+I374+J374)/3)</f>
        <v>1.3333333333333333</v>
      </c>
      <c r="U374" s="10">
        <f t="shared" ref="U374:U416" si="268">((N374+P374)/2)</f>
        <v>1.5</v>
      </c>
      <c r="V374" s="10">
        <f t="shared" ref="V374:V416" si="269">((I374+M374)/2)</f>
        <v>2.5</v>
      </c>
      <c r="W374" s="10">
        <f t="shared" ref="W374:W416" si="270">((H374+I374+M374)/3)</f>
        <v>2</v>
      </c>
      <c r="X374" s="21"/>
    </row>
    <row r="375" spans="1:24" s="22" customFormat="1" x14ac:dyDescent="0.3">
      <c r="A375" s="34" t="s">
        <v>71</v>
      </c>
      <c r="B375" s="6" t="s">
        <v>858</v>
      </c>
      <c r="C375" s="7" t="s">
        <v>842</v>
      </c>
      <c r="D375" s="28" t="s">
        <v>252</v>
      </c>
      <c r="E375" s="23" t="s">
        <v>253</v>
      </c>
      <c r="F375" s="10">
        <v>1</v>
      </c>
      <c r="G375" s="10">
        <v>1</v>
      </c>
      <c r="H375" s="10">
        <v>1</v>
      </c>
      <c r="I375" s="10">
        <v>1</v>
      </c>
      <c r="J375" s="10">
        <v>1</v>
      </c>
      <c r="K375" s="10">
        <v>1</v>
      </c>
      <c r="L375" s="10">
        <v>2</v>
      </c>
      <c r="M375" s="10">
        <v>1</v>
      </c>
      <c r="N375" s="10">
        <v>1</v>
      </c>
      <c r="O375" s="10">
        <v>1</v>
      </c>
      <c r="P375" s="10">
        <v>2</v>
      </c>
      <c r="Q375" s="10">
        <f t="shared" si="264"/>
        <v>1</v>
      </c>
      <c r="R375" s="10">
        <f t="shared" si="265"/>
        <v>1.25</v>
      </c>
      <c r="S375" s="10">
        <f t="shared" si="266"/>
        <v>1.25</v>
      </c>
      <c r="T375" s="10">
        <f t="shared" si="267"/>
        <v>1</v>
      </c>
      <c r="U375" s="10">
        <f t="shared" si="268"/>
        <v>1.5</v>
      </c>
      <c r="V375" s="10">
        <f t="shared" si="269"/>
        <v>1</v>
      </c>
      <c r="W375" s="10">
        <f t="shared" si="270"/>
        <v>1</v>
      </c>
      <c r="X375" s="21"/>
    </row>
    <row r="376" spans="1:24" s="22" customFormat="1" x14ac:dyDescent="0.3">
      <c r="A376" s="34" t="s">
        <v>71</v>
      </c>
      <c r="B376" s="6" t="s">
        <v>858</v>
      </c>
      <c r="C376" s="7" t="s">
        <v>842</v>
      </c>
      <c r="D376" s="28" t="s">
        <v>254</v>
      </c>
      <c r="E376" s="23" t="s">
        <v>255</v>
      </c>
      <c r="F376" s="10">
        <v>1</v>
      </c>
      <c r="G376" s="10">
        <v>1</v>
      </c>
      <c r="H376" s="10">
        <v>1</v>
      </c>
      <c r="I376" s="10">
        <v>1</v>
      </c>
      <c r="J376" s="10">
        <v>3</v>
      </c>
      <c r="K376" s="10">
        <v>1</v>
      </c>
      <c r="L376" s="10">
        <v>1</v>
      </c>
      <c r="M376" s="10">
        <v>1</v>
      </c>
      <c r="N376" s="10">
        <v>2</v>
      </c>
      <c r="O376" s="10">
        <v>1</v>
      </c>
      <c r="P376" s="10">
        <v>1</v>
      </c>
      <c r="Q376" s="10">
        <f t="shared" si="264"/>
        <v>2.5</v>
      </c>
      <c r="R376" s="10">
        <f t="shared" si="265"/>
        <v>1</v>
      </c>
      <c r="S376" s="10">
        <f t="shared" si="266"/>
        <v>1</v>
      </c>
      <c r="T376" s="10">
        <f t="shared" si="267"/>
        <v>1.6666666666666667</v>
      </c>
      <c r="U376" s="10">
        <f t="shared" si="268"/>
        <v>1.5</v>
      </c>
      <c r="V376" s="10">
        <f t="shared" si="269"/>
        <v>1</v>
      </c>
      <c r="W376" s="10">
        <f t="shared" si="270"/>
        <v>1</v>
      </c>
      <c r="X376" s="21"/>
    </row>
    <row r="377" spans="1:24" s="22" customFormat="1" x14ac:dyDescent="0.3">
      <c r="A377" s="34" t="s">
        <v>71</v>
      </c>
      <c r="B377" s="6" t="s">
        <v>858</v>
      </c>
      <c r="C377" s="7" t="s">
        <v>842</v>
      </c>
      <c r="D377" s="28" t="s">
        <v>254</v>
      </c>
      <c r="E377" s="23" t="s">
        <v>629</v>
      </c>
      <c r="F377" s="10">
        <v>1</v>
      </c>
      <c r="G377" s="10">
        <v>1</v>
      </c>
      <c r="H377" s="10">
        <v>1</v>
      </c>
      <c r="I377" s="10">
        <v>1</v>
      </c>
      <c r="J377" s="10">
        <v>3</v>
      </c>
      <c r="K377" s="10">
        <v>1</v>
      </c>
      <c r="L377" s="10">
        <v>1</v>
      </c>
      <c r="M377" s="10">
        <v>1</v>
      </c>
      <c r="N377" s="10">
        <v>2</v>
      </c>
      <c r="O377" s="10">
        <v>1</v>
      </c>
      <c r="P377" s="10">
        <v>2</v>
      </c>
      <c r="Q377" s="10">
        <f t="shared" si="264"/>
        <v>2.5</v>
      </c>
      <c r="R377" s="10">
        <f t="shared" si="265"/>
        <v>1.25</v>
      </c>
      <c r="S377" s="10">
        <f t="shared" si="266"/>
        <v>1.25</v>
      </c>
      <c r="T377" s="10">
        <f t="shared" si="267"/>
        <v>1.6666666666666667</v>
      </c>
      <c r="U377" s="10">
        <f t="shared" si="268"/>
        <v>2</v>
      </c>
      <c r="V377" s="10">
        <f t="shared" si="269"/>
        <v>1</v>
      </c>
      <c r="W377" s="10">
        <f t="shared" si="270"/>
        <v>1</v>
      </c>
      <c r="X377" s="21"/>
    </row>
    <row r="378" spans="1:24" s="22" customFormat="1" x14ac:dyDescent="0.3">
      <c r="A378" s="34" t="s">
        <v>71</v>
      </c>
      <c r="B378" s="6" t="s">
        <v>858</v>
      </c>
      <c r="C378" s="7" t="s">
        <v>842</v>
      </c>
      <c r="D378" s="28" t="s">
        <v>254</v>
      </c>
      <c r="E378" s="23" t="s">
        <v>630</v>
      </c>
      <c r="F378" s="10">
        <v>1</v>
      </c>
      <c r="G378" s="10">
        <v>1</v>
      </c>
      <c r="H378" s="10">
        <v>1</v>
      </c>
      <c r="I378" s="10">
        <v>1</v>
      </c>
      <c r="J378" s="10">
        <v>3</v>
      </c>
      <c r="K378" s="10">
        <v>1</v>
      </c>
      <c r="L378" s="10">
        <v>1</v>
      </c>
      <c r="M378" s="10">
        <v>1</v>
      </c>
      <c r="N378" s="10">
        <v>2</v>
      </c>
      <c r="O378" s="10">
        <v>1</v>
      </c>
      <c r="P378" s="10">
        <v>2</v>
      </c>
      <c r="Q378" s="10">
        <f t="shared" si="264"/>
        <v>2.5</v>
      </c>
      <c r="R378" s="10">
        <f t="shared" si="265"/>
        <v>1.25</v>
      </c>
      <c r="S378" s="10">
        <f t="shared" si="266"/>
        <v>1.25</v>
      </c>
      <c r="T378" s="10">
        <f t="shared" si="267"/>
        <v>1.6666666666666667</v>
      </c>
      <c r="U378" s="10">
        <f t="shared" si="268"/>
        <v>2</v>
      </c>
      <c r="V378" s="10">
        <f t="shared" si="269"/>
        <v>1</v>
      </c>
      <c r="W378" s="10">
        <f t="shared" si="270"/>
        <v>1</v>
      </c>
      <c r="X378" s="21"/>
    </row>
    <row r="379" spans="1:24" s="22" customFormat="1" x14ac:dyDescent="0.3">
      <c r="A379" s="34" t="s">
        <v>71</v>
      </c>
      <c r="B379" s="6" t="s">
        <v>858</v>
      </c>
      <c r="C379" s="7" t="s">
        <v>842</v>
      </c>
      <c r="D379" s="33" t="s">
        <v>256</v>
      </c>
      <c r="E379" s="23" t="s">
        <v>631</v>
      </c>
      <c r="F379" s="10">
        <v>1</v>
      </c>
      <c r="G379" s="10">
        <v>1</v>
      </c>
      <c r="H379" s="10">
        <v>1</v>
      </c>
      <c r="I379" s="10">
        <v>1</v>
      </c>
      <c r="J379" s="10">
        <v>1</v>
      </c>
      <c r="K379" s="10">
        <v>1</v>
      </c>
      <c r="L379" s="10">
        <v>1</v>
      </c>
      <c r="M379" s="10">
        <v>1</v>
      </c>
      <c r="N379" s="10">
        <v>1</v>
      </c>
      <c r="O379" s="10">
        <v>1</v>
      </c>
      <c r="P379" s="10">
        <v>2</v>
      </c>
      <c r="Q379" s="10">
        <f t="shared" si="264"/>
        <v>1</v>
      </c>
      <c r="R379" s="10">
        <f t="shared" si="265"/>
        <v>1.25</v>
      </c>
      <c r="S379" s="10">
        <f t="shared" si="266"/>
        <v>1.25</v>
      </c>
      <c r="T379" s="10">
        <f t="shared" si="267"/>
        <v>1</v>
      </c>
      <c r="U379" s="10">
        <f t="shared" si="268"/>
        <v>1.5</v>
      </c>
      <c r="V379" s="10">
        <f t="shared" si="269"/>
        <v>1</v>
      </c>
      <c r="W379" s="10">
        <f t="shared" si="270"/>
        <v>1</v>
      </c>
      <c r="X379" s="21"/>
    </row>
    <row r="380" spans="1:24" s="22" customFormat="1" x14ac:dyDescent="0.3">
      <c r="A380" s="34" t="s">
        <v>71</v>
      </c>
      <c r="B380" s="6" t="s">
        <v>858</v>
      </c>
      <c r="C380" s="7" t="s">
        <v>842</v>
      </c>
      <c r="D380" s="33" t="s">
        <v>256</v>
      </c>
      <c r="E380" s="23" t="s">
        <v>632</v>
      </c>
      <c r="F380" s="10">
        <v>1</v>
      </c>
      <c r="G380" s="10">
        <v>1</v>
      </c>
      <c r="H380" s="10">
        <v>1</v>
      </c>
      <c r="I380" s="10">
        <v>2</v>
      </c>
      <c r="J380" s="10">
        <v>1</v>
      </c>
      <c r="K380" s="10">
        <v>1</v>
      </c>
      <c r="L380" s="10">
        <v>2</v>
      </c>
      <c r="M380" s="10">
        <v>3</v>
      </c>
      <c r="N380" s="10">
        <v>1</v>
      </c>
      <c r="O380" s="10">
        <v>1</v>
      </c>
      <c r="P380" s="10">
        <v>2</v>
      </c>
      <c r="Q380" s="10">
        <f t="shared" si="264"/>
        <v>1</v>
      </c>
      <c r="R380" s="10">
        <f t="shared" si="265"/>
        <v>1.25</v>
      </c>
      <c r="S380" s="10">
        <f t="shared" si="266"/>
        <v>1.5</v>
      </c>
      <c r="T380" s="10">
        <f t="shared" si="267"/>
        <v>1.3333333333333333</v>
      </c>
      <c r="U380" s="10">
        <f t="shared" si="268"/>
        <v>1.5</v>
      </c>
      <c r="V380" s="10">
        <f t="shared" si="269"/>
        <v>2.5</v>
      </c>
      <c r="W380" s="10">
        <f t="shared" si="270"/>
        <v>2</v>
      </c>
      <c r="X380" s="21"/>
    </row>
    <row r="381" spans="1:24" s="22" customFormat="1" x14ac:dyDescent="0.3">
      <c r="A381" s="34" t="s">
        <v>71</v>
      </c>
      <c r="B381" s="6" t="s">
        <v>858</v>
      </c>
      <c r="C381" s="7" t="s">
        <v>842</v>
      </c>
      <c r="D381" s="33" t="s">
        <v>256</v>
      </c>
      <c r="E381" s="23" t="s">
        <v>257</v>
      </c>
      <c r="F381" s="10">
        <v>1</v>
      </c>
      <c r="G381" s="10">
        <v>1</v>
      </c>
      <c r="H381" s="10">
        <v>1</v>
      </c>
      <c r="I381" s="10">
        <v>1</v>
      </c>
      <c r="J381" s="10">
        <v>1</v>
      </c>
      <c r="K381" s="10">
        <v>1</v>
      </c>
      <c r="L381" s="10">
        <v>2</v>
      </c>
      <c r="M381" s="10">
        <v>1</v>
      </c>
      <c r="N381" s="10">
        <v>1</v>
      </c>
      <c r="O381" s="10">
        <v>1</v>
      </c>
      <c r="P381" s="10">
        <v>2</v>
      </c>
      <c r="Q381" s="10">
        <f t="shared" si="264"/>
        <v>1</v>
      </c>
      <c r="R381" s="10">
        <f t="shared" si="265"/>
        <v>1.25</v>
      </c>
      <c r="S381" s="10">
        <f t="shared" si="266"/>
        <v>1.25</v>
      </c>
      <c r="T381" s="10">
        <f t="shared" si="267"/>
        <v>1</v>
      </c>
      <c r="U381" s="10">
        <f t="shared" si="268"/>
        <v>1.5</v>
      </c>
      <c r="V381" s="10">
        <f t="shared" si="269"/>
        <v>1</v>
      </c>
      <c r="W381" s="10">
        <f t="shared" si="270"/>
        <v>1</v>
      </c>
      <c r="X381" s="21"/>
    </row>
    <row r="382" spans="1:24" s="22" customFormat="1" x14ac:dyDescent="0.3">
      <c r="A382" s="34" t="s">
        <v>71</v>
      </c>
      <c r="B382" s="6" t="s">
        <v>858</v>
      </c>
      <c r="C382" s="7" t="s">
        <v>842</v>
      </c>
      <c r="D382" s="33" t="s">
        <v>258</v>
      </c>
      <c r="E382" s="8" t="s">
        <v>633</v>
      </c>
      <c r="F382" s="10">
        <v>2</v>
      </c>
      <c r="G382" s="10">
        <v>2</v>
      </c>
      <c r="H382" s="10">
        <v>1</v>
      </c>
      <c r="I382" s="10">
        <v>2</v>
      </c>
      <c r="J382" s="10">
        <v>3</v>
      </c>
      <c r="K382" s="10">
        <v>1</v>
      </c>
      <c r="L382" s="10">
        <v>1</v>
      </c>
      <c r="M382" s="10">
        <v>1</v>
      </c>
      <c r="N382" s="10">
        <v>2</v>
      </c>
      <c r="O382" s="10">
        <v>2</v>
      </c>
      <c r="P382" s="10">
        <v>1</v>
      </c>
      <c r="Q382" s="10">
        <f t="shared" si="264"/>
        <v>2.5</v>
      </c>
      <c r="R382" s="10">
        <f t="shared" si="265"/>
        <v>1.5</v>
      </c>
      <c r="S382" s="10">
        <f t="shared" si="266"/>
        <v>1.75</v>
      </c>
      <c r="T382" s="10">
        <f t="shared" si="267"/>
        <v>2.3333333333333335</v>
      </c>
      <c r="U382" s="10">
        <f t="shared" si="268"/>
        <v>1.5</v>
      </c>
      <c r="V382" s="10">
        <f t="shared" si="269"/>
        <v>1.5</v>
      </c>
      <c r="W382" s="10">
        <f t="shared" si="270"/>
        <v>1.3333333333333333</v>
      </c>
      <c r="X382" s="21"/>
    </row>
    <row r="383" spans="1:24" s="22" customFormat="1" x14ac:dyDescent="0.3">
      <c r="A383" s="34" t="s">
        <v>71</v>
      </c>
      <c r="B383" s="6" t="s">
        <v>858</v>
      </c>
      <c r="C383" s="7" t="s">
        <v>842</v>
      </c>
      <c r="D383" s="33" t="s">
        <v>258</v>
      </c>
      <c r="E383" s="8" t="s">
        <v>634</v>
      </c>
      <c r="F383" s="10">
        <v>2</v>
      </c>
      <c r="G383" s="10">
        <v>2</v>
      </c>
      <c r="H383" s="10">
        <v>1</v>
      </c>
      <c r="I383" s="10">
        <v>2</v>
      </c>
      <c r="J383" s="10">
        <v>3</v>
      </c>
      <c r="K383" s="10">
        <v>1</v>
      </c>
      <c r="L383" s="10">
        <v>1</v>
      </c>
      <c r="M383" s="10">
        <v>1</v>
      </c>
      <c r="N383" s="10">
        <v>3</v>
      </c>
      <c r="O383" s="10">
        <v>2</v>
      </c>
      <c r="P383" s="10">
        <v>1</v>
      </c>
      <c r="Q383" s="10">
        <f t="shared" si="264"/>
        <v>3</v>
      </c>
      <c r="R383" s="10">
        <f t="shared" si="265"/>
        <v>1.5</v>
      </c>
      <c r="S383" s="10">
        <f t="shared" si="266"/>
        <v>1.75</v>
      </c>
      <c r="T383" s="10">
        <f t="shared" si="267"/>
        <v>2.3333333333333335</v>
      </c>
      <c r="U383" s="10">
        <f t="shared" si="268"/>
        <v>2</v>
      </c>
      <c r="V383" s="10">
        <f t="shared" si="269"/>
        <v>1.5</v>
      </c>
      <c r="W383" s="10">
        <f t="shared" si="270"/>
        <v>1.3333333333333333</v>
      </c>
      <c r="X383" s="21"/>
    </row>
    <row r="384" spans="1:24" s="22" customFormat="1" x14ac:dyDescent="0.3">
      <c r="A384" s="34" t="s">
        <v>71</v>
      </c>
      <c r="B384" s="6" t="s">
        <v>858</v>
      </c>
      <c r="C384" s="7" t="s">
        <v>842</v>
      </c>
      <c r="D384" s="33" t="s">
        <v>258</v>
      </c>
      <c r="E384" s="8" t="s">
        <v>635</v>
      </c>
      <c r="F384" s="10">
        <v>2</v>
      </c>
      <c r="G384" s="10">
        <v>2</v>
      </c>
      <c r="H384" s="10">
        <v>1</v>
      </c>
      <c r="I384" s="10">
        <v>2</v>
      </c>
      <c r="J384" s="10">
        <v>3</v>
      </c>
      <c r="K384" s="10">
        <v>1</v>
      </c>
      <c r="L384" s="10">
        <v>1</v>
      </c>
      <c r="M384" s="10">
        <v>1</v>
      </c>
      <c r="N384" s="10">
        <v>3</v>
      </c>
      <c r="O384" s="10">
        <v>2</v>
      </c>
      <c r="P384" s="10">
        <v>1</v>
      </c>
      <c r="Q384" s="10">
        <f t="shared" si="264"/>
        <v>3</v>
      </c>
      <c r="R384" s="10">
        <f t="shared" si="265"/>
        <v>1.5</v>
      </c>
      <c r="S384" s="10">
        <f t="shared" si="266"/>
        <v>1.75</v>
      </c>
      <c r="T384" s="10">
        <f t="shared" si="267"/>
        <v>2.3333333333333335</v>
      </c>
      <c r="U384" s="10">
        <f t="shared" si="268"/>
        <v>2</v>
      </c>
      <c r="V384" s="10">
        <f t="shared" si="269"/>
        <v>1.5</v>
      </c>
      <c r="W384" s="10">
        <f t="shared" si="270"/>
        <v>1.3333333333333333</v>
      </c>
      <c r="X384" s="21"/>
    </row>
    <row r="385" spans="1:24" s="22" customFormat="1" x14ac:dyDescent="0.3">
      <c r="A385" s="34" t="s">
        <v>71</v>
      </c>
      <c r="B385" s="6" t="s">
        <v>858</v>
      </c>
      <c r="C385" s="7" t="s">
        <v>842</v>
      </c>
      <c r="D385" s="33" t="s">
        <v>258</v>
      </c>
      <c r="E385" s="8" t="s">
        <v>636</v>
      </c>
      <c r="F385" s="10">
        <v>2</v>
      </c>
      <c r="G385" s="10">
        <v>2</v>
      </c>
      <c r="H385" s="10">
        <v>1</v>
      </c>
      <c r="I385" s="10">
        <v>2</v>
      </c>
      <c r="J385" s="10">
        <v>3</v>
      </c>
      <c r="K385" s="10">
        <v>1</v>
      </c>
      <c r="L385" s="10">
        <v>1</v>
      </c>
      <c r="M385" s="10">
        <v>3</v>
      </c>
      <c r="N385" s="10">
        <v>3</v>
      </c>
      <c r="O385" s="10">
        <v>2</v>
      </c>
      <c r="P385" s="10">
        <v>1</v>
      </c>
      <c r="Q385" s="10">
        <f t="shared" si="264"/>
        <v>3</v>
      </c>
      <c r="R385" s="10">
        <f t="shared" si="265"/>
        <v>1.5</v>
      </c>
      <c r="S385" s="10">
        <f t="shared" si="266"/>
        <v>1.75</v>
      </c>
      <c r="T385" s="10">
        <f t="shared" si="267"/>
        <v>2.3333333333333335</v>
      </c>
      <c r="U385" s="10">
        <f t="shared" si="268"/>
        <v>2</v>
      </c>
      <c r="V385" s="10">
        <f t="shared" si="269"/>
        <v>2.5</v>
      </c>
      <c r="W385" s="10">
        <f t="shared" si="270"/>
        <v>2</v>
      </c>
      <c r="X385" s="21"/>
    </row>
    <row r="386" spans="1:24" s="22" customFormat="1" x14ac:dyDescent="0.3">
      <c r="A386" s="34" t="s">
        <v>71</v>
      </c>
      <c r="B386" s="6" t="s">
        <v>858</v>
      </c>
      <c r="C386" s="7" t="s">
        <v>842</v>
      </c>
      <c r="D386" s="33" t="s">
        <v>258</v>
      </c>
      <c r="E386" s="8" t="s">
        <v>637</v>
      </c>
      <c r="F386" s="10">
        <v>2</v>
      </c>
      <c r="G386" s="10">
        <v>2</v>
      </c>
      <c r="H386" s="10">
        <v>1</v>
      </c>
      <c r="I386" s="10">
        <v>2</v>
      </c>
      <c r="J386" s="10">
        <v>3</v>
      </c>
      <c r="K386" s="10">
        <v>1</v>
      </c>
      <c r="L386" s="10">
        <v>1</v>
      </c>
      <c r="M386" s="10">
        <v>3</v>
      </c>
      <c r="N386" s="10">
        <v>3</v>
      </c>
      <c r="O386" s="10">
        <v>2</v>
      </c>
      <c r="P386" s="10">
        <v>1</v>
      </c>
      <c r="Q386" s="10">
        <f t="shared" si="264"/>
        <v>3</v>
      </c>
      <c r="R386" s="10">
        <f t="shared" si="265"/>
        <v>1.5</v>
      </c>
      <c r="S386" s="10">
        <f t="shared" si="266"/>
        <v>1.75</v>
      </c>
      <c r="T386" s="10">
        <f t="shared" si="267"/>
        <v>2.3333333333333335</v>
      </c>
      <c r="U386" s="10">
        <f t="shared" si="268"/>
        <v>2</v>
      </c>
      <c r="V386" s="10">
        <f t="shared" si="269"/>
        <v>2.5</v>
      </c>
      <c r="W386" s="10">
        <f t="shared" si="270"/>
        <v>2</v>
      </c>
      <c r="X386" s="21"/>
    </row>
    <row r="387" spans="1:24" s="22" customFormat="1" x14ac:dyDescent="0.3">
      <c r="A387" s="34" t="s">
        <v>71</v>
      </c>
      <c r="B387" s="6" t="s">
        <v>858</v>
      </c>
      <c r="C387" s="7" t="s">
        <v>842</v>
      </c>
      <c r="D387" s="33" t="s">
        <v>258</v>
      </c>
      <c r="E387" s="8" t="s">
        <v>638</v>
      </c>
      <c r="F387" s="10">
        <v>2</v>
      </c>
      <c r="G387" s="10">
        <v>3</v>
      </c>
      <c r="H387" s="10">
        <v>1</v>
      </c>
      <c r="I387" s="10">
        <v>2</v>
      </c>
      <c r="J387" s="10">
        <v>3</v>
      </c>
      <c r="K387" s="10">
        <v>1</v>
      </c>
      <c r="L387" s="10">
        <v>1</v>
      </c>
      <c r="M387" s="10">
        <v>3</v>
      </c>
      <c r="N387" s="10">
        <v>3</v>
      </c>
      <c r="O387" s="10">
        <v>2</v>
      </c>
      <c r="P387" s="10">
        <v>1</v>
      </c>
      <c r="Q387" s="10">
        <f t="shared" si="264"/>
        <v>3</v>
      </c>
      <c r="R387" s="10">
        <f t="shared" si="265"/>
        <v>1.75</v>
      </c>
      <c r="S387" s="10">
        <f t="shared" si="266"/>
        <v>1.75</v>
      </c>
      <c r="T387" s="10">
        <f t="shared" si="267"/>
        <v>2.6666666666666665</v>
      </c>
      <c r="U387" s="10">
        <f t="shared" si="268"/>
        <v>2</v>
      </c>
      <c r="V387" s="10">
        <f t="shared" si="269"/>
        <v>2.5</v>
      </c>
      <c r="W387" s="10">
        <f t="shared" si="270"/>
        <v>2</v>
      </c>
      <c r="X387" s="21"/>
    </row>
    <row r="388" spans="1:24" s="22" customFormat="1" x14ac:dyDescent="0.3">
      <c r="A388" s="34" t="s">
        <v>71</v>
      </c>
      <c r="B388" s="6" t="s">
        <v>858</v>
      </c>
      <c r="C388" s="7" t="s">
        <v>842</v>
      </c>
      <c r="D388" s="33" t="s">
        <v>258</v>
      </c>
      <c r="E388" s="8" t="s">
        <v>639</v>
      </c>
      <c r="F388" s="10">
        <v>2</v>
      </c>
      <c r="G388" s="10">
        <v>3</v>
      </c>
      <c r="H388" s="10">
        <v>1</v>
      </c>
      <c r="I388" s="10">
        <v>2</v>
      </c>
      <c r="J388" s="10">
        <v>3</v>
      </c>
      <c r="K388" s="10">
        <v>1</v>
      </c>
      <c r="L388" s="10">
        <v>1</v>
      </c>
      <c r="M388" s="10">
        <v>3</v>
      </c>
      <c r="N388" s="10">
        <v>3</v>
      </c>
      <c r="O388" s="10">
        <v>2</v>
      </c>
      <c r="P388" s="10">
        <v>1</v>
      </c>
      <c r="Q388" s="10">
        <f t="shared" si="264"/>
        <v>3</v>
      </c>
      <c r="R388" s="10">
        <f t="shared" si="265"/>
        <v>1.75</v>
      </c>
      <c r="S388" s="10">
        <f t="shared" si="266"/>
        <v>1.75</v>
      </c>
      <c r="T388" s="10">
        <f t="shared" si="267"/>
        <v>2.6666666666666665</v>
      </c>
      <c r="U388" s="10">
        <f t="shared" si="268"/>
        <v>2</v>
      </c>
      <c r="V388" s="10">
        <f t="shared" si="269"/>
        <v>2.5</v>
      </c>
      <c r="W388" s="10">
        <f t="shared" si="270"/>
        <v>2</v>
      </c>
      <c r="X388" s="21"/>
    </row>
    <row r="389" spans="1:24" s="22" customFormat="1" x14ac:dyDescent="0.3">
      <c r="A389" s="34" t="s">
        <v>71</v>
      </c>
      <c r="B389" s="6" t="s">
        <v>858</v>
      </c>
      <c r="C389" s="7" t="s">
        <v>842</v>
      </c>
      <c r="D389" s="33" t="s">
        <v>260</v>
      </c>
      <c r="E389" s="8" t="s">
        <v>261</v>
      </c>
      <c r="F389" s="10">
        <v>1</v>
      </c>
      <c r="G389" s="10">
        <v>1</v>
      </c>
      <c r="H389" s="10">
        <v>1</v>
      </c>
      <c r="I389" s="10">
        <v>2</v>
      </c>
      <c r="J389" s="10">
        <v>3</v>
      </c>
      <c r="K389" s="10">
        <v>1</v>
      </c>
      <c r="L389" s="10">
        <v>1</v>
      </c>
      <c r="M389" s="10">
        <v>1</v>
      </c>
      <c r="N389" s="10">
        <v>2</v>
      </c>
      <c r="O389" s="10">
        <v>1</v>
      </c>
      <c r="P389" s="10">
        <v>2</v>
      </c>
      <c r="Q389" s="10">
        <f t="shared" si="264"/>
        <v>2.5</v>
      </c>
      <c r="R389" s="10">
        <f t="shared" si="265"/>
        <v>1.25</v>
      </c>
      <c r="S389" s="10">
        <f t="shared" si="266"/>
        <v>1.5</v>
      </c>
      <c r="T389" s="10">
        <f t="shared" si="267"/>
        <v>2</v>
      </c>
      <c r="U389" s="10">
        <f t="shared" si="268"/>
        <v>2</v>
      </c>
      <c r="V389" s="10">
        <f t="shared" si="269"/>
        <v>1.5</v>
      </c>
      <c r="W389" s="10">
        <f t="shared" si="270"/>
        <v>1.3333333333333333</v>
      </c>
      <c r="X389" s="21"/>
    </row>
    <row r="390" spans="1:24" s="22" customFormat="1" x14ac:dyDescent="0.3">
      <c r="A390" s="34" t="s">
        <v>71</v>
      </c>
      <c r="B390" s="6" t="s">
        <v>858</v>
      </c>
      <c r="C390" s="7" t="s">
        <v>842</v>
      </c>
      <c r="D390" s="33" t="s">
        <v>262</v>
      </c>
      <c r="E390" s="8" t="s">
        <v>263</v>
      </c>
      <c r="F390" s="10">
        <v>1</v>
      </c>
      <c r="G390" s="10">
        <v>1</v>
      </c>
      <c r="H390" s="10">
        <v>1</v>
      </c>
      <c r="I390" s="10">
        <v>1</v>
      </c>
      <c r="J390" s="10">
        <v>1</v>
      </c>
      <c r="K390" s="10">
        <v>1</v>
      </c>
      <c r="L390" s="10">
        <v>1</v>
      </c>
      <c r="M390" s="10">
        <v>1</v>
      </c>
      <c r="N390" s="10">
        <v>1</v>
      </c>
      <c r="O390" s="10">
        <v>1</v>
      </c>
      <c r="P390" s="10">
        <v>2</v>
      </c>
      <c r="Q390" s="10">
        <f t="shared" si="264"/>
        <v>1</v>
      </c>
      <c r="R390" s="10">
        <f t="shared" si="265"/>
        <v>1.25</v>
      </c>
      <c r="S390" s="10">
        <f t="shared" si="266"/>
        <v>1.25</v>
      </c>
      <c r="T390" s="10">
        <f t="shared" si="267"/>
        <v>1</v>
      </c>
      <c r="U390" s="10">
        <f t="shared" si="268"/>
        <v>1.5</v>
      </c>
      <c r="V390" s="10">
        <f t="shared" si="269"/>
        <v>1</v>
      </c>
      <c r="W390" s="10">
        <f t="shared" si="270"/>
        <v>1</v>
      </c>
      <c r="X390" s="21"/>
    </row>
    <row r="391" spans="1:24" s="22" customFormat="1" x14ac:dyDescent="0.3">
      <c r="A391" s="34" t="s">
        <v>71</v>
      </c>
      <c r="B391" s="6" t="s">
        <v>858</v>
      </c>
      <c r="C391" s="7" t="s">
        <v>842</v>
      </c>
      <c r="D391" s="33" t="s">
        <v>262</v>
      </c>
      <c r="E391" s="8" t="s">
        <v>640</v>
      </c>
      <c r="F391" s="10">
        <v>1</v>
      </c>
      <c r="G391" s="10">
        <v>1</v>
      </c>
      <c r="H391" s="10">
        <v>1</v>
      </c>
      <c r="I391" s="10">
        <v>2</v>
      </c>
      <c r="J391" s="10">
        <v>1</v>
      </c>
      <c r="K391" s="10">
        <v>1</v>
      </c>
      <c r="L391" s="10">
        <v>2</v>
      </c>
      <c r="M391" s="10">
        <v>3</v>
      </c>
      <c r="N391" s="10">
        <v>1</v>
      </c>
      <c r="O391" s="10">
        <v>1</v>
      </c>
      <c r="P391" s="10">
        <v>2</v>
      </c>
      <c r="Q391" s="10">
        <f t="shared" si="264"/>
        <v>1</v>
      </c>
      <c r="R391" s="10">
        <f t="shared" si="265"/>
        <v>1.25</v>
      </c>
      <c r="S391" s="10">
        <f t="shared" si="266"/>
        <v>1.5</v>
      </c>
      <c r="T391" s="10">
        <f t="shared" si="267"/>
        <v>1.3333333333333333</v>
      </c>
      <c r="U391" s="10">
        <f t="shared" si="268"/>
        <v>1.5</v>
      </c>
      <c r="V391" s="10">
        <f t="shared" si="269"/>
        <v>2.5</v>
      </c>
      <c r="W391" s="10">
        <f t="shared" si="270"/>
        <v>2</v>
      </c>
      <c r="X391" s="21"/>
    </row>
    <row r="392" spans="1:24" s="22" customFormat="1" x14ac:dyDescent="0.3">
      <c r="A392" s="34" t="s">
        <v>71</v>
      </c>
      <c r="B392" s="6" t="s">
        <v>858</v>
      </c>
      <c r="C392" s="7" t="s">
        <v>842</v>
      </c>
      <c r="D392" s="33" t="s">
        <v>262</v>
      </c>
      <c r="E392" s="8" t="s">
        <v>641</v>
      </c>
      <c r="F392" s="10">
        <v>1</v>
      </c>
      <c r="G392" s="10">
        <v>1</v>
      </c>
      <c r="H392" s="10">
        <v>1</v>
      </c>
      <c r="I392" s="10">
        <v>1</v>
      </c>
      <c r="J392" s="10">
        <v>1</v>
      </c>
      <c r="K392" s="10">
        <v>1</v>
      </c>
      <c r="L392" s="10">
        <v>2</v>
      </c>
      <c r="M392" s="10">
        <v>1</v>
      </c>
      <c r="N392" s="10">
        <v>1</v>
      </c>
      <c r="O392" s="10">
        <v>1</v>
      </c>
      <c r="P392" s="10">
        <v>2</v>
      </c>
      <c r="Q392" s="10">
        <f t="shared" si="264"/>
        <v>1</v>
      </c>
      <c r="R392" s="10">
        <f t="shared" si="265"/>
        <v>1.25</v>
      </c>
      <c r="S392" s="10">
        <f t="shared" si="266"/>
        <v>1.25</v>
      </c>
      <c r="T392" s="10">
        <f t="shared" si="267"/>
        <v>1</v>
      </c>
      <c r="U392" s="10">
        <f t="shared" si="268"/>
        <v>1.5</v>
      </c>
      <c r="V392" s="10">
        <f t="shared" si="269"/>
        <v>1</v>
      </c>
      <c r="W392" s="10">
        <f t="shared" si="270"/>
        <v>1</v>
      </c>
      <c r="X392" s="21"/>
    </row>
    <row r="393" spans="1:24" s="22" customFormat="1" x14ac:dyDescent="0.3">
      <c r="A393" s="34" t="s">
        <v>71</v>
      </c>
      <c r="B393" s="6" t="s">
        <v>858</v>
      </c>
      <c r="C393" s="7" t="s">
        <v>842</v>
      </c>
      <c r="D393" s="33" t="s">
        <v>262</v>
      </c>
      <c r="E393" s="8" t="s">
        <v>642</v>
      </c>
      <c r="F393" s="10">
        <v>1</v>
      </c>
      <c r="G393" s="10">
        <v>1</v>
      </c>
      <c r="H393" s="10">
        <v>1</v>
      </c>
      <c r="I393" s="10">
        <v>1</v>
      </c>
      <c r="J393" s="10">
        <v>1</v>
      </c>
      <c r="K393" s="10">
        <v>1</v>
      </c>
      <c r="L393" s="10">
        <v>1</v>
      </c>
      <c r="M393" s="10">
        <v>1</v>
      </c>
      <c r="N393" s="10">
        <v>1</v>
      </c>
      <c r="O393" s="10">
        <v>1</v>
      </c>
      <c r="P393" s="10">
        <v>1</v>
      </c>
      <c r="Q393" s="10">
        <f t="shared" si="264"/>
        <v>1</v>
      </c>
      <c r="R393" s="10">
        <f t="shared" si="265"/>
        <v>1</v>
      </c>
      <c r="S393" s="10">
        <f t="shared" si="266"/>
        <v>1</v>
      </c>
      <c r="T393" s="10">
        <f t="shared" si="267"/>
        <v>1</v>
      </c>
      <c r="U393" s="10">
        <f t="shared" si="268"/>
        <v>1</v>
      </c>
      <c r="V393" s="10">
        <f t="shared" si="269"/>
        <v>1</v>
      </c>
      <c r="W393" s="10">
        <f t="shared" si="270"/>
        <v>1</v>
      </c>
      <c r="X393" s="21"/>
    </row>
    <row r="394" spans="1:24" s="22" customFormat="1" x14ac:dyDescent="0.3">
      <c r="A394" s="34" t="s">
        <v>71</v>
      </c>
      <c r="B394" s="6" t="s">
        <v>858</v>
      </c>
      <c r="C394" s="7" t="s">
        <v>842</v>
      </c>
      <c r="D394" s="33" t="s">
        <v>262</v>
      </c>
      <c r="E394" s="8" t="s">
        <v>643</v>
      </c>
      <c r="F394" s="10">
        <v>1</v>
      </c>
      <c r="G394" s="10">
        <v>1</v>
      </c>
      <c r="H394" s="10">
        <v>1</v>
      </c>
      <c r="I394" s="10">
        <v>1</v>
      </c>
      <c r="J394" s="10">
        <v>1</v>
      </c>
      <c r="K394" s="10">
        <v>1</v>
      </c>
      <c r="L394" s="10">
        <v>1</v>
      </c>
      <c r="M394" s="10">
        <v>1</v>
      </c>
      <c r="N394" s="10">
        <v>1</v>
      </c>
      <c r="O394" s="10">
        <v>1</v>
      </c>
      <c r="P394" s="10">
        <v>1</v>
      </c>
      <c r="Q394" s="10">
        <f t="shared" si="264"/>
        <v>1</v>
      </c>
      <c r="R394" s="10">
        <f t="shared" si="265"/>
        <v>1</v>
      </c>
      <c r="S394" s="10">
        <f t="shared" si="266"/>
        <v>1</v>
      </c>
      <c r="T394" s="10">
        <f t="shared" si="267"/>
        <v>1</v>
      </c>
      <c r="U394" s="10">
        <f t="shared" si="268"/>
        <v>1</v>
      </c>
      <c r="V394" s="10">
        <f t="shared" si="269"/>
        <v>1</v>
      </c>
      <c r="W394" s="10">
        <f t="shared" si="270"/>
        <v>1</v>
      </c>
      <c r="X394" s="21"/>
    </row>
    <row r="395" spans="1:24" s="22" customFormat="1" x14ac:dyDescent="0.3">
      <c r="A395" s="34" t="s">
        <v>71</v>
      </c>
      <c r="B395" s="6" t="s">
        <v>858</v>
      </c>
      <c r="C395" s="7" t="s">
        <v>842</v>
      </c>
      <c r="D395" s="33" t="s">
        <v>262</v>
      </c>
      <c r="E395" s="8" t="s">
        <v>644</v>
      </c>
      <c r="F395" s="10">
        <v>1</v>
      </c>
      <c r="G395" s="10">
        <v>3</v>
      </c>
      <c r="H395" s="10">
        <v>1</v>
      </c>
      <c r="I395" s="10">
        <v>1</v>
      </c>
      <c r="J395" s="10">
        <v>1</v>
      </c>
      <c r="K395" s="10">
        <v>1</v>
      </c>
      <c r="L395" s="10">
        <v>1</v>
      </c>
      <c r="M395" s="10">
        <v>1</v>
      </c>
      <c r="N395" s="10">
        <v>1</v>
      </c>
      <c r="O395" s="10">
        <v>2</v>
      </c>
      <c r="P395" s="10">
        <v>1</v>
      </c>
      <c r="Q395" s="10">
        <f t="shared" si="264"/>
        <v>1</v>
      </c>
      <c r="R395" s="10">
        <f t="shared" si="265"/>
        <v>1.5</v>
      </c>
      <c r="S395" s="10">
        <f t="shared" si="266"/>
        <v>1.25</v>
      </c>
      <c r="T395" s="10">
        <f t="shared" si="267"/>
        <v>1.6666666666666667</v>
      </c>
      <c r="U395" s="10">
        <f t="shared" si="268"/>
        <v>1</v>
      </c>
      <c r="V395" s="10">
        <f t="shared" si="269"/>
        <v>1</v>
      </c>
      <c r="W395" s="10">
        <f t="shared" si="270"/>
        <v>1</v>
      </c>
      <c r="X395" s="21"/>
    </row>
    <row r="396" spans="1:24" s="22" customFormat="1" x14ac:dyDescent="0.3">
      <c r="A396" s="34" t="s">
        <v>71</v>
      </c>
      <c r="B396" s="6" t="s">
        <v>858</v>
      </c>
      <c r="C396" s="7" t="s">
        <v>842</v>
      </c>
      <c r="D396" s="33" t="s">
        <v>262</v>
      </c>
      <c r="E396" s="8" t="s">
        <v>645</v>
      </c>
      <c r="F396" s="10">
        <v>1</v>
      </c>
      <c r="G396" s="10">
        <v>2</v>
      </c>
      <c r="H396" s="10">
        <v>1</v>
      </c>
      <c r="I396" s="10">
        <v>1</v>
      </c>
      <c r="J396" s="10">
        <v>1</v>
      </c>
      <c r="K396" s="10">
        <v>1</v>
      </c>
      <c r="L396" s="10">
        <v>2</v>
      </c>
      <c r="M396" s="10">
        <v>3</v>
      </c>
      <c r="N396" s="10">
        <v>1</v>
      </c>
      <c r="O396" s="10">
        <v>1</v>
      </c>
      <c r="P396" s="10">
        <v>1</v>
      </c>
      <c r="Q396" s="10">
        <f t="shared" si="264"/>
        <v>1</v>
      </c>
      <c r="R396" s="10">
        <f t="shared" si="265"/>
        <v>1.25</v>
      </c>
      <c r="S396" s="10">
        <f t="shared" si="266"/>
        <v>1</v>
      </c>
      <c r="T396" s="10">
        <f t="shared" si="267"/>
        <v>1.3333333333333333</v>
      </c>
      <c r="U396" s="10">
        <f t="shared" si="268"/>
        <v>1</v>
      </c>
      <c r="V396" s="10">
        <f t="shared" si="269"/>
        <v>2</v>
      </c>
      <c r="W396" s="10">
        <f t="shared" si="270"/>
        <v>1.6666666666666667</v>
      </c>
      <c r="X396" s="21"/>
    </row>
    <row r="397" spans="1:24" s="22" customFormat="1" x14ac:dyDescent="0.3">
      <c r="A397" s="34" t="s">
        <v>71</v>
      </c>
      <c r="B397" s="6" t="s">
        <v>858</v>
      </c>
      <c r="C397" s="7" t="s">
        <v>842</v>
      </c>
      <c r="D397" s="33" t="s">
        <v>264</v>
      </c>
      <c r="E397" s="8" t="s">
        <v>646</v>
      </c>
      <c r="F397" s="10">
        <v>1</v>
      </c>
      <c r="G397" s="10">
        <v>1</v>
      </c>
      <c r="H397" s="10">
        <v>1</v>
      </c>
      <c r="I397" s="10">
        <v>1</v>
      </c>
      <c r="J397" s="10">
        <v>3</v>
      </c>
      <c r="K397" s="10">
        <v>1</v>
      </c>
      <c r="L397" s="10">
        <v>1</v>
      </c>
      <c r="M397" s="10">
        <v>1</v>
      </c>
      <c r="N397" s="10">
        <v>2</v>
      </c>
      <c r="O397" s="10">
        <v>1</v>
      </c>
      <c r="P397" s="10">
        <v>1</v>
      </c>
      <c r="Q397" s="10">
        <f t="shared" si="264"/>
        <v>2.5</v>
      </c>
      <c r="R397" s="10">
        <f t="shared" si="265"/>
        <v>1</v>
      </c>
      <c r="S397" s="10">
        <f t="shared" si="266"/>
        <v>1</v>
      </c>
      <c r="T397" s="10">
        <f t="shared" si="267"/>
        <v>1.6666666666666667</v>
      </c>
      <c r="U397" s="10">
        <f t="shared" si="268"/>
        <v>1.5</v>
      </c>
      <c r="V397" s="10">
        <f t="shared" si="269"/>
        <v>1</v>
      </c>
      <c r="W397" s="10">
        <f t="shared" si="270"/>
        <v>1</v>
      </c>
      <c r="X397" s="21"/>
    </row>
    <row r="398" spans="1:24" s="22" customFormat="1" x14ac:dyDescent="0.3">
      <c r="A398" s="34" t="s">
        <v>71</v>
      </c>
      <c r="B398" s="6" t="s">
        <v>858</v>
      </c>
      <c r="C398" s="7" t="s">
        <v>842</v>
      </c>
      <c r="D398" s="33" t="s">
        <v>264</v>
      </c>
      <c r="E398" s="8" t="s">
        <v>647</v>
      </c>
      <c r="F398" s="10">
        <v>1</v>
      </c>
      <c r="G398" s="10">
        <v>1</v>
      </c>
      <c r="H398" s="10">
        <v>1</v>
      </c>
      <c r="I398" s="10">
        <v>1</v>
      </c>
      <c r="J398" s="10">
        <v>3</v>
      </c>
      <c r="K398" s="10">
        <v>1</v>
      </c>
      <c r="L398" s="10">
        <v>1</v>
      </c>
      <c r="M398" s="10">
        <v>1</v>
      </c>
      <c r="N398" s="10">
        <v>2</v>
      </c>
      <c r="O398" s="10">
        <v>1</v>
      </c>
      <c r="P398" s="10">
        <v>2</v>
      </c>
      <c r="Q398" s="10">
        <f t="shared" si="264"/>
        <v>2.5</v>
      </c>
      <c r="R398" s="10">
        <f t="shared" si="265"/>
        <v>1.25</v>
      </c>
      <c r="S398" s="10">
        <f t="shared" si="266"/>
        <v>1.25</v>
      </c>
      <c r="T398" s="10">
        <f t="shared" si="267"/>
        <v>1.6666666666666667</v>
      </c>
      <c r="U398" s="10">
        <f t="shared" si="268"/>
        <v>2</v>
      </c>
      <c r="V398" s="10">
        <f t="shared" si="269"/>
        <v>1</v>
      </c>
      <c r="W398" s="10">
        <f t="shared" si="270"/>
        <v>1</v>
      </c>
      <c r="X398" s="21"/>
    </row>
    <row r="399" spans="1:24" s="22" customFormat="1" x14ac:dyDescent="0.3">
      <c r="A399" s="34" t="s">
        <v>71</v>
      </c>
      <c r="B399" s="6" t="s">
        <v>858</v>
      </c>
      <c r="C399" s="7" t="s">
        <v>842</v>
      </c>
      <c r="D399" s="33" t="s">
        <v>264</v>
      </c>
      <c r="E399" s="8" t="s">
        <v>265</v>
      </c>
      <c r="F399" s="10">
        <v>1</v>
      </c>
      <c r="G399" s="10">
        <v>1</v>
      </c>
      <c r="H399" s="10">
        <v>1</v>
      </c>
      <c r="I399" s="10">
        <v>1</v>
      </c>
      <c r="J399" s="10">
        <v>3</v>
      </c>
      <c r="K399" s="10">
        <v>1</v>
      </c>
      <c r="L399" s="10">
        <v>1</v>
      </c>
      <c r="M399" s="10">
        <v>1</v>
      </c>
      <c r="N399" s="10">
        <v>2</v>
      </c>
      <c r="O399" s="10">
        <v>1</v>
      </c>
      <c r="P399" s="10">
        <v>2</v>
      </c>
      <c r="Q399" s="10">
        <f t="shared" si="264"/>
        <v>2.5</v>
      </c>
      <c r="R399" s="10">
        <f t="shared" si="265"/>
        <v>1.25</v>
      </c>
      <c r="S399" s="10">
        <f t="shared" si="266"/>
        <v>1.25</v>
      </c>
      <c r="T399" s="10">
        <f t="shared" si="267"/>
        <v>1.6666666666666667</v>
      </c>
      <c r="U399" s="10">
        <f t="shared" si="268"/>
        <v>2</v>
      </c>
      <c r="V399" s="10">
        <f t="shared" si="269"/>
        <v>1</v>
      </c>
      <c r="W399" s="10">
        <f t="shared" si="270"/>
        <v>1</v>
      </c>
      <c r="X399" s="21"/>
    </row>
    <row r="400" spans="1:24" s="22" customFormat="1" x14ac:dyDescent="0.3">
      <c r="A400" s="34" t="s">
        <v>71</v>
      </c>
      <c r="B400" s="6" t="s">
        <v>858</v>
      </c>
      <c r="C400" s="7" t="s">
        <v>842</v>
      </c>
      <c r="D400" s="33" t="s">
        <v>266</v>
      </c>
      <c r="E400" s="8" t="s">
        <v>267</v>
      </c>
      <c r="F400" s="10">
        <v>1</v>
      </c>
      <c r="G400" s="10">
        <v>1</v>
      </c>
      <c r="H400" s="10">
        <v>1</v>
      </c>
      <c r="I400" s="10">
        <v>1</v>
      </c>
      <c r="J400" s="10">
        <v>1</v>
      </c>
      <c r="K400" s="10">
        <v>1</v>
      </c>
      <c r="L400" s="10">
        <v>1</v>
      </c>
      <c r="M400" s="10">
        <v>1</v>
      </c>
      <c r="N400" s="10">
        <v>1</v>
      </c>
      <c r="O400" s="10">
        <v>1</v>
      </c>
      <c r="P400" s="10">
        <v>2</v>
      </c>
      <c r="Q400" s="10">
        <f t="shared" si="264"/>
        <v>1</v>
      </c>
      <c r="R400" s="10">
        <f t="shared" si="265"/>
        <v>1.25</v>
      </c>
      <c r="S400" s="10">
        <f t="shared" si="266"/>
        <v>1.25</v>
      </c>
      <c r="T400" s="10">
        <f t="shared" si="267"/>
        <v>1</v>
      </c>
      <c r="U400" s="10">
        <f t="shared" si="268"/>
        <v>1.5</v>
      </c>
      <c r="V400" s="10">
        <f t="shared" si="269"/>
        <v>1</v>
      </c>
      <c r="W400" s="10">
        <f t="shared" si="270"/>
        <v>1</v>
      </c>
      <c r="X400" s="21"/>
    </row>
    <row r="401" spans="1:24" s="22" customFormat="1" x14ac:dyDescent="0.3">
      <c r="A401" s="34" t="s">
        <v>71</v>
      </c>
      <c r="B401" s="6" t="s">
        <v>858</v>
      </c>
      <c r="C401" s="7" t="s">
        <v>842</v>
      </c>
      <c r="D401" s="33" t="s">
        <v>266</v>
      </c>
      <c r="E401" s="8" t="s">
        <v>648</v>
      </c>
      <c r="F401" s="10">
        <v>1</v>
      </c>
      <c r="G401" s="10">
        <v>1</v>
      </c>
      <c r="H401" s="10">
        <v>1</v>
      </c>
      <c r="I401" s="10">
        <v>2</v>
      </c>
      <c r="J401" s="10">
        <v>1</v>
      </c>
      <c r="K401" s="10">
        <v>1</v>
      </c>
      <c r="L401" s="10">
        <v>2</v>
      </c>
      <c r="M401" s="10">
        <v>3</v>
      </c>
      <c r="N401" s="10">
        <v>1</v>
      </c>
      <c r="O401" s="10">
        <v>1</v>
      </c>
      <c r="P401" s="10">
        <v>2</v>
      </c>
      <c r="Q401" s="10">
        <f t="shared" si="264"/>
        <v>1</v>
      </c>
      <c r="R401" s="10">
        <f t="shared" si="265"/>
        <v>1.25</v>
      </c>
      <c r="S401" s="10">
        <f t="shared" si="266"/>
        <v>1.5</v>
      </c>
      <c r="T401" s="10">
        <f t="shared" si="267"/>
        <v>1.3333333333333333</v>
      </c>
      <c r="U401" s="10">
        <f t="shared" si="268"/>
        <v>1.5</v>
      </c>
      <c r="V401" s="10">
        <f t="shared" si="269"/>
        <v>2.5</v>
      </c>
      <c r="W401" s="10">
        <f t="shared" si="270"/>
        <v>2</v>
      </c>
      <c r="X401" s="21"/>
    </row>
    <row r="402" spans="1:24" s="22" customFormat="1" x14ac:dyDescent="0.3">
      <c r="A402" s="34" t="s">
        <v>71</v>
      </c>
      <c r="B402" s="6" t="s">
        <v>858</v>
      </c>
      <c r="C402" s="7" t="s">
        <v>842</v>
      </c>
      <c r="D402" s="33" t="s">
        <v>266</v>
      </c>
      <c r="E402" s="8" t="s">
        <v>649</v>
      </c>
      <c r="F402" s="10">
        <v>1</v>
      </c>
      <c r="G402" s="10">
        <v>1</v>
      </c>
      <c r="H402" s="10">
        <v>1</v>
      </c>
      <c r="I402" s="10">
        <v>1</v>
      </c>
      <c r="J402" s="10">
        <v>1</v>
      </c>
      <c r="K402" s="10">
        <v>1</v>
      </c>
      <c r="L402" s="10">
        <v>2</v>
      </c>
      <c r="M402" s="10">
        <v>1</v>
      </c>
      <c r="N402" s="10">
        <v>1</v>
      </c>
      <c r="O402" s="10">
        <v>1</v>
      </c>
      <c r="P402" s="10">
        <v>2</v>
      </c>
      <c r="Q402" s="10">
        <f t="shared" si="264"/>
        <v>1</v>
      </c>
      <c r="R402" s="10">
        <f t="shared" si="265"/>
        <v>1.25</v>
      </c>
      <c r="S402" s="10">
        <f t="shared" si="266"/>
        <v>1.25</v>
      </c>
      <c r="T402" s="10">
        <f t="shared" si="267"/>
        <v>1</v>
      </c>
      <c r="U402" s="10">
        <f t="shared" si="268"/>
        <v>1.5</v>
      </c>
      <c r="V402" s="10">
        <f t="shared" si="269"/>
        <v>1</v>
      </c>
      <c r="W402" s="10">
        <f t="shared" si="270"/>
        <v>1</v>
      </c>
      <c r="X402" s="21"/>
    </row>
    <row r="403" spans="1:24" s="22" customFormat="1" x14ac:dyDescent="0.3">
      <c r="A403" s="34" t="s">
        <v>71</v>
      </c>
      <c r="B403" s="6" t="s">
        <v>858</v>
      </c>
      <c r="C403" s="7" t="s">
        <v>842</v>
      </c>
      <c r="D403" s="33" t="s">
        <v>266</v>
      </c>
      <c r="E403" s="8" t="s">
        <v>650</v>
      </c>
      <c r="F403" s="10">
        <v>1</v>
      </c>
      <c r="G403" s="10">
        <v>1</v>
      </c>
      <c r="H403" s="10">
        <v>1</v>
      </c>
      <c r="I403" s="10">
        <v>1</v>
      </c>
      <c r="J403" s="10">
        <v>1</v>
      </c>
      <c r="K403" s="10">
        <v>1</v>
      </c>
      <c r="L403" s="10">
        <v>2</v>
      </c>
      <c r="M403" s="10">
        <v>3</v>
      </c>
      <c r="N403" s="10">
        <v>1</v>
      </c>
      <c r="O403" s="10">
        <v>1</v>
      </c>
      <c r="P403" s="10">
        <v>2</v>
      </c>
      <c r="Q403" s="10">
        <f t="shared" si="264"/>
        <v>1</v>
      </c>
      <c r="R403" s="10">
        <f t="shared" si="265"/>
        <v>1.25</v>
      </c>
      <c r="S403" s="10">
        <f t="shared" si="266"/>
        <v>1.25</v>
      </c>
      <c r="T403" s="10">
        <f t="shared" si="267"/>
        <v>1</v>
      </c>
      <c r="U403" s="10">
        <f t="shared" si="268"/>
        <v>1.5</v>
      </c>
      <c r="V403" s="10">
        <f t="shared" si="269"/>
        <v>2</v>
      </c>
      <c r="W403" s="10">
        <f t="shared" si="270"/>
        <v>1.6666666666666667</v>
      </c>
      <c r="X403" s="21"/>
    </row>
    <row r="404" spans="1:24" s="22" customFormat="1" x14ac:dyDescent="0.3">
      <c r="A404" s="34" t="s">
        <v>71</v>
      </c>
      <c r="B404" s="6" t="s">
        <v>858</v>
      </c>
      <c r="C404" s="7" t="s">
        <v>842</v>
      </c>
      <c r="D404" s="33" t="s">
        <v>266</v>
      </c>
      <c r="E404" s="8" t="s">
        <v>651</v>
      </c>
      <c r="F404" s="10">
        <v>1</v>
      </c>
      <c r="G404" s="10">
        <v>1</v>
      </c>
      <c r="H404" s="10">
        <v>1</v>
      </c>
      <c r="I404" s="10">
        <v>1</v>
      </c>
      <c r="J404" s="10">
        <v>1</v>
      </c>
      <c r="K404" s="10">
        <v>1</v>
      </c>
      <c r="L404" s="10">
        <v>2</v>
      </c>
      <c r="M404" s="10">
        <v>3</v>
      </c>
      <c r="N404" s="10">
        <v>1</v>
      </c>
      <c r="O404" s="10">
        <v>1</v>
      </c>
      <c r="P404" s="10">
        <v>2</v>
      </c>
      <c r="Q404" s="10">
        <f t="shared" si="264"/>
        <v>1</v>
      </c>
      <c r="R404" s="10">
        <f t="shared" si="265"/>
        <v>1.25</v>
      </c>
      <c r="S404" s="10">
        <f t="shared" si="266"/>
        <v>1.25</v>
      </c>
      <c r="T404" s="10">
        <f t="shared" si="267"/>
        <v>1</v>
      </c>
      <c r="U404" s="10">
        <f t="shared" si="268"/>
        <v>1.5</v>
      </c>
      <c r="V404" s="10">
        <f t="shared" si="269"/>
        <v>2</v>
      </c>
      <c r="W404" s="10">
        <f t="shared" si="270"/>
        <v>1.6666666666666667</v>
      </c>
      <c r="X404" s="21"/>
    </row>
    <row r="405" spans="1:24" s="22" customFormat="1" x14ac:dyDescent="0.3">
      <c r="A405" s="34" t="s">
        <v>71</v>
      </c>
      <c r="B405" s="6" t="s">
        <v>858</v>
      </c>
      <c r="C405" s="7" t="s">
        <v>842</v>
      </c>
      <c r="D405" s="33" t="s">
        <v>266</v>
      </c>
      <c r="E405" s="8" t="s">
        <v>652</v>
      </c>
      <c r="F405" s="10">
        <v>1</v>
      </c>
      <c r="G405" s="10">
        <v>1</v>
      </c>
      <c r="H405" s="10">
        <v>1</v>
      </c>
      <c r="I405" s="10">
        <v>1</v>
      </c>
      <c r="J405" s="10">
        <v>1</v>
      </c>
      <c r="K405" s="10">
        <v>1</v>
      </c>
      <c r="L405" s="10">
        <v>1</v>
      </c>
      <c r="M405" s="10">
        <v>1</v>
      </c>
      <c r="N405" s="10">
        <v>1</v>
      </c>
      <c r="O405" s="10">
        <v>1</v>
      </c>
      <c r="P405" s="10">
        <v>2</v>
      </c>
      <c r="Q405" s="10">
        <f t="shared" si="264"/>
        <v>1</v>
      </c>
      <c r="R405" s="10">
        <f t="shared" si="265"/>
        <v>1.25</v>
      </c>
      <c r="S405" s="10">
        <f t="shared" si="266"/>
        <v>1.25</v>
      </c>
      <c r="T405" s="10">
        <f t="shared" si="267"/>
        <v>1</v>
      </c>
      <c r="U405" s="10">
        <f t="shared" si="268"/>
        <v>1.5</v>
      </c>
      <c r="V405" s="10">
        <f t="shared" si="269"/>
        <v>1</v>
      </c>
      <c r="W405" s="10">
        <f t="shared" si="270"/>
        <v>1</v>
      </c>
      <c r="X405" s="21"/>
    </row>
    <row r="406" spans="1:24" s="22" customFormat="1" x14ac:dyDescent="0.3">
      <c r="A406" s="34" t="s">
        <v>71</v>
      </c>
      <c r="B406" s="6" t="s">
        <v>858</v>
      </c>
      <c r="C406" s="7" t="s">
        <v>842</v>
      </c>
      <c r="D406" s="33" t="s">
        <v>266</v>
      </c>
      <c r="E406" s="8" t="s">
        <v>653</v>
      </c>
      <c r="F406" s="10">
        <v>1</v>
      </c>
      <c r="G406" s="10">
        <v>1</v>
      </c>
      <c r="H406" s="10">
        <v>1</v>
      </c>
      <c r="I406" s="10">
        <v>1</v>
      </c>
      <c r="J406" s="10">
        <v>1</v>
      </c>
      <c r="K406" s="10">
        <v>1</v>
      </c>
      <c r="L406" s="10">
        <v>1</v>
      </c>
      <c r="M406" s="10">
        <v>3</v>
      </c>
      <c r="N406" s="10">
        <v>1</v>
      </c>
      <c r="O406" s="10">
        <v>1</v>
      </c>
      <c r="P406" s="10">
        <v>2</v>
      </c>
      <c r="Q406" s="10">
        <f t="shared" si="264"/>
        <v>1</v>
      </c>
      <c r="R406" s="10">
        <f t="shared" si="265"/>
        <v>1.25</v>
      </c>
      <c r="S406" s="10">
        <f t="shared" si="266"/>
        <v>1.25</v>
      </c>
      <c r="T406" s="10">
        <f t="shared" si="267"/>
        <v>1</v>
      </c>
      <c r="U406" s="10">
        <f t="shared" si="268"/>
        <v>1.5</v>
      </c>
      <c r="V406" s="10">
        <f t="shared" si="269"/>
        <v>2</v>
      </c>
      <c r="W406" s="10">
        <f t="shared" si="270"/>
        <v>1.6666666666666667</v>
      </c>
      <c r="X406" s="21"/>
    </row>
    <row r="407" spans="1:24" s="22" customFormat="1" x14ac:dyDescent="0.3">
      <c r="A407" s="34" t="s">
        <v>71</v>
      </c>
      <c r="B407" s="6" t="s">
        <v>858</v>
      </c>
      <c r="C407" s="7" t="s">
        <v>842</v>
      </c>
      <c r="D407" s="33" t="s">
        <v>266</v>
      </c>
      <c r="E407" s="8" t="s">
        <v>654</v>
      </c>
      <c r="F407" s="10">
        <v>1</v>
      </c>
      <c r="G407" s="10">
        <v>3</v>
      </c>
      <c r="H407" s="10">
        <v>1</v>
      </c>
      <c r="I407" s="10">
        <v>1</v>
      </c>
      <c r="J407" s="10">
        <v>1</v>
      </c>
      <c r="K407" s="10">
        <v>1</v>
      </c>
      <c r="L407" s="10">
        <v>1</v>
      </c>
      <c r="M407" s="10">
        <v>1</v>
      </c>
      <c r="N407" s="10">
        <v>1</v>
      </c>
      <c r="O407" s="10">
        <v>2</v>
      </c>
      <c r="P407" s="10">
        <v>1</v>
      </c>
      <c r="Q407" s="10">
        <f t="shared" si="264"/>
        <v>1</v>
      </c>
      <c r="R407" s="10">
        <f t="shared" si="265"/>
        <v>1.5</v>
      </c>
      <c r="S407" s="10">
        <f t="shared" si="266"/>
        <v>1.25</v>
      </c>
      <c r="T407" s="10">
        <f t="shared" si="267"/>
        <v>1.6666666666666667</v>
      </c>
      <c r="U407" s="10">
        <f t="shared" si="268"/>
        <v>1</v>
      </c>
      <c r="V407" s="10">
        <f t="shared" si="269"/>
        <v>1</v>
      </c>
      <c r="W407" s="10">
        <f t="shared" si="270"/>
        <v>1</v>
      </c>
      <c r="X407" s="21"/>
    </row>
    <row r="408" spans="1:24" s="22" customFormat="1" x14ac:dyDescent="0.3">
      <c r="A408" s="34" t="s">
        <v>71</v>
      </c>
      <c r="B408" s="6" t="s">
        <v>858</v>
      </c>
      <c r="C408" s="7" t="s">
        <v>842</v>
      </c>
      <c r="D408" s="33" t="s">
        <v>266</v>
      </c>
      <c r="E408" s="8" t="s">
        <v>655</v>
      </c>
      <c r="F408" s="10">
        <v>1</v>
      </c>
      <c r="G408" s="10">
        <v>2</v>
      </c>
      <c r="H408" s="10">
        <v>1</v>
      </c>
      <c r="I408" s="10">
        <v>1</v>
      </c>
      <c r="J408" s="10">
        <v>1</v>
      </c>
      <c r="K408" s="10">
        <v>1</v>
      </c>
      <c r="L408" s="10">
        <v>2</v>
      </c>
      <c r="M408" s="10">
        <v>3</v>
      </c>
      <c r="N408" s="10">
        <v>1</v>
      </c>
      <c r="O408" s="10">
        <v>1</v>
      </c>
      <c r="P408" s="10">
        <v>1</v>
      </c>
      <c r="Q408" s="10">
        <f t="shared" si="264"/>
        <v>1</v>
      </c>
      <c r="R408" s="10">
        <f t="shared" si="265"/>
        <v>1.25</v>
      </c>
      <c r="S408" s="10">
        <f t="shared" si="266"/>
        <v>1</v>
      </c>
      <c r="T408" s="10">
        <f t="shared" si="267"/>
        <v>1.3333333333333333</v>
      </c>
      <c r="U408" s="10">
        <f t="shared" si="268"/>
        <v>1</v>
      </c>
      <c r="V408" s="10">
        <f t="shared" si="269"/>
        <v>2</v>
      </c>
      <c r="W408" s="10">
        <f t="shared" si="270"/>
        <v>1.6666666666666667</v>
      </c>
      <c r="X408" s="21"/>
    </row>
    <row r="409" spans="1:24" s="22" customFormat="1" x14ac:dyDescent="0.3">
      <c r="A409" s="34" t="s">
        <v>71</v>
      </c>
      <c r="B409" s="6" t="s">
        <v>858</v>
      </c>
      <c r="C409" s="7" t="s">
        <v>842</v>
      </c>
      <c r="D409" s="33" t="s">
        <v>268</v>
      </c>
      <c r="E409" s="8" t="s">
        <v>269</v>
      </c>
      <c r="F409" s="10">
        <v>1</v>
      </c>
      <c r="G409" s="10">
        <v>2</v>
      </c>
      <c r="H409" s="10">
        <v>1</v>
      </c>
      <c r="I409" s="10">
        <v>1</v>
      </c>
      <c r="J409" s="10">
        <v>1</v>
      </c>
      <c r="K409" s="10">
        <v>1</v>
      </c>
      <c r="L409" s="10">
        <v>1</v>
      </c>
      <c r="M409" s="10">
        <v>1</v>
      </c>
      <c r="N409" s="10">
        <v>2</v>
      </c>
      <c r="O409" s="10">
        <v>2</v>
      </c>
      <c r="P409" s="10">
        <v>1</v>
      </c>
      <c r="Q409" s="10">
        <f t="shared" si="264"/>
        <v>1.5</v>
      </c>
      <c r="R409" s="10">
        <f t="shared" si="265"/>
        <v>1.25</v>
      </c>
      <c r="S409" s="10">
        <f t="shared" si="266"/>
        <v>1.25</v>
      </c>
      <c r="T409" s="10">
        <f t="shared" si="267"/>
        <v>1.3333333333333333</v>
      </c>
      <c r="U409" s="10">
        <f t="shared" si="268"/>
        <v>1.5</v>
      </c>
      <c r="V409" s="10">
        <f t="shared" si="269"/>
        <v>1</v>
      </c>
      <c r="W409" s="10">
        <f t="shared" si="270"/>
        <v>1</v>
      </c>
      <c r="X409" s="21"/>
    </row>
    <row r="410" spans="1:24" s="22" customFormat="1" x14ac:dyDescent="0.3">
      <c r="A410" s="34" t="s">
        <v>71</v>
      </c>
      <c r="B410" s="6" t="s">
        <v>858</v>
      </c>
      <c r="C410" s="7" t="s">
        <v>842</v>
      </c>
      <c r="D410" s="33" t="s">
        <v>268</v>
      </c>
      <c r="E410" s="8" t="s">
        <v>656</v>
      </c>
      <c r="F410" s="10">
        <v>1</v>
      </c>
      <c r="G410" s="10">
        <v>3</v>
      </c>
      <c r="H410" s="10">
        <v>1</v>
      </c>
      <c r="I410" s="10">
        <v>1</v>
      </c>
      <c r="J410" s="10">
        <v>1</v>
      </c>
      <c r="K410" s="10">
        <v>1</v>
      </c>
      <c r="L410" s="10">
        <v>1</v>
      </c>
      <c r="M410" s="10">
        <v>1</v>
      </c>
      <c r="N410" s="10">
        <v>2</v>
      </c>
      <c r="O410" s="10">
        <v>1</v>
      </c>
      <c r="P410" s="10">
        <v>1</v>
      </c>
      <c r="Q410" s="10">
        <f t="shared" si="264"/>
        <v>1.5</v>
      </c>
      <c r="R410" s="10">
        <f t="shared" si="265"/>
        <v>1.5</v>
      </c>
      <c r="S410" s="10">
        <f t="shared" si="266"/>
        <v>1</v>
      </c>
      <c r="T410" s="10">
        <f t="shared" si="267"/>
        <v>1.6666666666666667</v>
      </c>
      <c r="U410" s="10">
        <f t="shared" si="268"/>
        <v>1.5</v>
      </c>
      <c r="V410" s="10">
        <f t="shared" si="269"/>
        <v>1</v>
      </c>
      <c r="W410" s="10">
        <f t="shared" si="270"/>
        <v>1</v>
      </c>
      <c r="X410" s="21"/>
    </row>
    <row r="411" spans="1:24" s="22" customFormat="1" x14ac:dyDescent="0.3">
      <c r="A411" s="34" t="s">
        <v>71</v>
      </c>
      <c r="B411" s="6" t="s">
        <v>858</v>
      </c>
      <c r="C411" s="7" t="s">
        <v>842</v>
      </c>
      <c r="D411" s="33" t="s">
        <v>268</v>
      </c>
      <c r="E411" s="8" t="s">
        <v>657</v>
      </c>
      <c r="F411" s="10">
        <v>2</v>
      </c>
      <c r="G411" s="10">
        <v>2</v>
      </c>
      <c r="H411" s="10">
        <v>1</v>
      </c>
      <c r="I411" s="10">
        <v>2</v>
      </c>
      <c r="J411" s="10">
        <v>3</v>
      </c>
      <c r="K411" s="10">
        <v>1</v>
      </c>
      <c r="L411" s="10">
        <v>1</v>
      </c>
      <c r="M411" s="10">
        <v>1</v>
      </c>
      <c r="N411" s="10">
        <v>3</v>
      </c>
      <c r="O411" s="10">
        <v>1</v>
      </c>
      <c r="P411" s="10">
        <v>1</v>
      </c>
      <c r="Q411" s="10">
        <f t="shared" si="264"/>
        <v>3</v>
      </c>
      <c r="R411" s="10">
        <f t="shared" si="265"/>
        <v>1.5</v>
      </c>
      <c r="S411" s="10">
        <f t="shared" si="266"/>
        <v>1.5</v>
      </c>
      <c r="T411" s="10">
        <f t="shared" si="267"/>
        <v>2.3333333333333335</v>
      </c>
      <c r="U411" s="10">
        <f t="shared" si="268"/>
        <v>2</v>
      </c>
      <c r="V411" s="10">
        <f t="shared" si="269"/>
        <v>1.5</v>
      </c>
      <c r="W411" s="10">
        <f t="shared" si="270"/>
        <v>1.3333333333333333</v>
      </c>
      <c r="X411" s="21"/>
    </row>
    <row r="412" spans="1:24" s="22" customFormat="1" x14ac:dyDescent="0.3">
      <c r="A412" s="34" t="s">
        <v>71</v>
      </c>
      <c r="B412" s="6" t="s">
        <v>858</v>
      </c>
      <c r="C412" s="7" t="s">
        <v>842</v>
      </c>
      <c r="D412" s="33" t="s">
        <v>268</v>
      </c>
      <c r="E412" s="8" t="s">
        <v>658</v>
      </c>
      <c r="F412" s="10">
        <v>2</v>
      </c>
      <c r="G412" s="10">
        <v>2</v>
      </c>
      <c r="H412" s="10">
        <v>1</v>
      </c>
      <c r="I412" s="10">
        <v>2</v>
      </c>
      <c r="J412" s="10">
        <v>3</v>
      </c>
      <c r="K412" s="10">
        <v>1</v>
      </c>
      <c r="L412" s="10">
        <v>1</v>
      </c>
      <c r="M412" s="10">
        <v>1</v>
      </c>
      <c r="N412" s="10">
        <v>2</v>
      </c>
      <c r="O412" s="10">
        <v>1</v>
      </c>
      <c r="P412" s="10">
        <v>1</v>
      </c>
      <c r="Q412" s="10">
        <f t="shared" si="264"/>
        <v>2.5</v>
      </c>
      <c r="R412" s="10">
        <f t="shared" si="265"/>
        <v>1.5</v>
      </c>
      <c r="S412" s="10">
        <f t="shared" si="266"/>
        <v>1.5</v>
      </c>
      <c r="T412" s="10">
        <f t="shared" si="267"/>
        <v>2.3333333333333335</v>
      </c>
      <c r="U412" s="10">
        <f t="shared" si="268"/>
        <v>1.5</v>
      </c>
      <c r="V412" s="10">
        <f t="shared" si="269"/>
        <v>1.5</v>
      </c>
      <c r="W412" s="10">
        <f t="shared" si="270"/>
        <v>1.3333333333333333</v>
      </c>
      <c r="X412" s="21"/>
    </row>
    <row r="413" spans="1:24" s="22" customFormat="1" x14ac:dyDescent="0.3">
      <c r="A413" s="34" t="s">
        <v>71</v>
      </c>
      <c r="B413" s="6" t="s">
        <v>858</v>
      </c>
      <c r="C413" s="7" t="s">
        <v>842</v>
      </c>
      <c r="D413" s="33" t="s">
        <v>268</v>
      </c>
      <c r="E413" s="8" t="s">
        <v>659</v>
      </c>
      <c r="F413" s="10">
        <v>1</v>
      </c>
      <c r="G413" s="10">
        <v>1</v>
      </c>
      <c r="H413" s="10">
        <v>1</v>
      </c>
      <c r="I413" s="10">
        <v>2</v>
      </c>
      <c r="J413" s="10">
        <v>3</v>
      </c>
      <c r="K413" s="10">
        <v>1</v>
      </c>
      <c r="L413" s="10">
        <v>1</v>
      </c>
      <c r="M413" s="10">
        <v>1</v>
      </c>
      <c r="N413" s="10">
        <v>2</v>
      </c>
      <c r="O413" s="10">
        <v>2</v>
      </c>
      <c r="P413" s="10">
        <v>2</v>
      </c>
      <c r="Q413" s="10">
        <f t="shared" si="264"/>
        <v>2.5</v>
      </c>
      <c r="R413" s="10">
        <f t="shared" si="265"/>
        <v>1.25</v>
      </c>
      <c r="S413" s="10">
        <f t="shared" si="266"/>
        <v>1.75</v>
      </c>
      <c r="T413" s="10">
        <f t="shared" si="267"/>
        <v>2</v>
      </c>
      <c r="U413" s="10">
        <f t="shared" si="268"/>
        <v>2</v>
      </c>
      <c r="V413" s="10">
        <f t="shared" si="269"/>
        <v>1.5</v>
      </c>
      <c r="W413" s="10">
        <f t="shared" si="270"/>
        <v>1.3333333333333333</v>
      </c>
      <c r="X413" s="21"/>
    </row>
    <row r="414" spans="1:24" s="22" customFormat="1" x14ac:dyDescent="0.3">
      <c r="A414" s="34" t="s">
        <v>71</v>
      </c>
      <c r="B414" s="6" t="s">
        <v>858</v>
      </c>
      <c r="C414" s="7" t="s">
        <v>842</v>
      </c>
      <c r="D414" s="33" t="s">
        <v>268</v>
      </c>
      <c r="E414" s="8" t="s">
        <v>660</v>
      </c>
      <c r="F414" s="10">
        <v>2</v>
      </c>
      <c r="G414" s="10">
        <v>3</v>
      </c>
      <c r="H414" s="10">
        <v>1</v>
      </c>
      <c r="I414" s="10">
        <v>2</v>
      </c>
      <c r="J414" s="10">
        <v>3</v>
      </c>
      <c r="K414" s="10">
        <v>1</v>
      </c>
      <c r="L414" s="10">
        <v>1</v>
      </c>
      <c r="M414" s="10">
        <v>1</v>
      </c>
      <c r="N414" s="10">
        <v>2</v>
      </c>
      <c r="O414" s="10">
        <v>1</v>
      </c>
      <c r="P414" s="10">
        <v>1</v>
      </c>
      <c r="Q414" s="10">
        <f t="shared" si="264"/>
        <v>2.5</v>
      </c>
      <c r="R414" s="10">
        <f t="shared" si="265"/>
        <v>1.75</v>
      </c>
      <c r="S414" s="10">
        <f t="shared" si="266"/>
        <v>1.5</v>
      </c>
      <c r="T414" s="10">
        <f t="shared" si="267"/>
        <v>2.6666666666666665</v>
      </c>
      <c r="U414" s="10">
        <f t="shared" si="268"/>
        <v>1.5</v>
      </c>
      <c r="V414" s="10">
        <f t="shared" si="269"/>
        <v>1.5</v>
      </c>
      <c r="W414" s="10">
        <f t="shared" si="270"/>
        <v>1.3333333333333333</v>
      </c>
      <c r="X414" s="21"/>
    </row>
    <row r="415" spans="1:24" s="22" customFormat="1" x14ac:dyDescent="0.3">
      <c r="A415" s="34" t="s">
        <v>71</v>
      </c>
      <c r="B415" s="6" t="s">
        <v>858</v>
      </c>
      <c r="C415" s="7" t="s">
        <v>842</v>
      </c>
      <c r="D415" s="33" t="s">
        <v>268</v>
      </c>
      <c r="E415" s="8" t="s">
        <v>661</v>
      </c>
      <c r="F415" s="10">
        <v>1</v>
      </c>
      <c r="G415" s="10">
        <v>1</v>
      </c>
      <c r="H415" s="10">
        <v>1</v>
      </c>
      <c r="I415" s="10">
        <v>1</v>
      </c>
      <c r="J415" s="10">
        <v>1</v>
      </c>
      <c r="K415" s="10">
        <v>1</v>
      </c>
      <c r="L415" s="10">
        <v>1</v>
      </c>
      <c r="M415" s="10">
        <v>1</v>
      </c>
      <c r="N415" s="10">
        <v>2</v>
      </c>
      <c r="O415" s="10">
        <v>2</v>
      </c>
      <c r="P415" s="10">
        <v>2</v>
      </c>
      <c r="Q415" s="10">
        <f t="shared" si="264"/>
        <v>1.5</v>
      </c>
      <c r="R415" s="10">
        <f t="shared" si="265"/>
        <v>1.25</v>
      </c>
      <c r="S415" s="10">
        <f t="shared" si="266"/>
        <v>1.5</v>
      </c>
      <c r="T415" s="10">
        <f t="shared" si="267"/>
        <v>1</v>
      </c>
      <c r="U415" s="10">
        <f t="shared" si="268"/>
        <v>2</v>
      </c>
      <c r="V415" s="10">
        <f t="shared" si="269"/>
        <v>1</v>
      </c>
      <c r="W415" s="10">
        <f t="shared" si="270"/>
        <v>1</v>
      </c>
      <c r="X415" s="21"/>
    </row>
    <row r="416" spans="1:24" s="22" customFormat="1" x14ac:dyDescent="0.3">
      <c r="A416" s="34" t="s">
        <v>71</v>
      </c>
      <c r="B416" s="6" t="s">
        <v>858</v>
      </c>
      <c r="C416" s="7" t="s">
        <v>842</v>
      </c>
      <c r="D416" s="33" t="s">
        <v>268</v>
      </c>
      <c r="E416" s="8" t="s">
        <v>662</v>
      </c>
      <c r="F416" s="10">
        <v>1</v>
      </c>
      <c r="G416" s="10">
        <v>1</v>
      </c>
      <c r="H416" s="10">
        <v>1</v>
      </c>
      <c r="I416" s="10">
        <v>1</v>
      </c>
      <c r="J416" s="10">
        <v>1</v>
      </c>
      <c r="K416" s="10">
        <v>1</v>
      </c>
      <c r="L416" s="10">
        <v>1</v>
      </c>
      <c r="M416" s="10">
        <v>1</v>
      </c>
      <c r="N416" s="10">
        <v>1</v>
      </c>
      <c r="O416" s="10">
        <v>1</v>
      </c>
      <c r="P416" s="10">
        <v>1</v>
      </c>
      <c r="Q416" s="10">
        <f t="shared" si="264"/>
        <v>1</v>
      </c>
      <c r="R416" s="10">
        <f t="shared" si="265"/>
        <v>1</v>
      </c>
      <c r="S416" s="10">
        <f t="shared" si="266"/>
        <v>1</v>
      </c>
      <c r="T416" s="10">
        <f t="shared" si="267"/>
        <v>1</v>
      </c>
      <c r="U416" s="10">
        <f t="shared" si="268"/>
        <v>1</v>
      </c>
      <c r="V416" s="10">
        <f t="shared" si="269"/>
        <v>1</v>
      </c>
      <c r="W416" s="10">
        <f t="shared" si="270"/>
        <v>1</v>
      </c>
      <c r="X416" s="21"/>
    </row>
    <row r="417" spans="1:24" x14ac:dyDescent="0.3">
      <c r="A417" s="13" t="s">
        <v>71</v>
      </c>
      <c r="B417" s="14" t="s">
        <v>858</v>
      </c>
      <c r="C417" s="15" t="s">
        <v>842</v>
      </c>
      <c r="D417" s="17" t="s">
        <v>29</v>
      </c>
      <c r="E417" s="16" t="s">
        <v>23</v>
      </c>
      <c r="F417" s="40">
        <f>SUM(F373:F416)</f>
        <v>54</v>
      </c>
      <c r="G417" s="40">
        <f t="shared" ref="G417:W417" si="271">SUM(G373:G416)</f>
        <v>66</v>
      </c>
      <c r="H417" s="40">
        <f t="shared" si="271"/>
        <v>44</v>
      </c>
      <c r="I417" s="40">
        <f t="shared" si="271"/>
        <v>60</v>
      </c>
      <c r="J417" s="40">
        <f t="shared" si="271"/>
        <v>80</v>
      </c>
      <c r="K417" s="40">
        <f t="shared" si="271"/>
        <v>44</v>
      </c>
      <c r="L417" s="40">
        <f t="shared" si="271"/>
        <v>56</v>
      </c>
      <c r="M417" s="40">
        <f t="shared" si="271"/>
        <v>70</v>
      </c>
      <c r="N417" s="40">
        <f t="shared" si="271"/>
        <v>72</v>
      </c>
      <c r="O417" s="40">
        <f t="shared" si="271"/>
        <v>56</v>
      </c>
      <c r="P417" s="40">
        <f t="shared" si="271"/>
        <v>67</v>
      </c>
      <c r="Q417" s="40">
        <f t="shared" si="271"/>
        <v>76</v>
      </c>
      <c r="R417" s="40">
        <f t="shared" si="271"/>
        <v>57.75</v>
      </c>
      <c r="S417" s="40">
        <f t="shared" si="271"/>
        <v>59.25</v>
      </c>
      <c r="T417" s="40">
        <f t="shared" si="271"/>
        <v>68.666666666666671</v>
      </c>
      <c r="U417" s="40">
        <f t="shared" si="271"/>
        <v>69.5</v>
      </c>
      <c r="V417" s="40">
        <f t="shared" si="271"/>
        <v>65</v>
      </c>
      <c r="W417" s="40">
        <f t="shared" si="271"/>
        <v>58</v>
      </c>
      <c r="X417" s="19" t="s">
        <v>30</v>
      </c>
    </row>
    <row r="418" spans="1:24" x14ac:dyDescent="0.3">
      <c r="A418" s="13" t="s">
        <v>71</v>
      </c>
      <c r="B418" s="14" t="s">
        <v>858</v>
      </c>
      <c r="C418" s="15" t="s">
        <v>842</v>
      </c>
      <c r="D418" s="17" t="s">
        <v>29</v>
      </c>
      <c r="E418" s="16" t="s">
        <v>23</v>
      </c>
      <c r="F418" s="40">
        <f>AVERAGE(F373:F416)</f>
        <v>1.2272727272727273</v>
      </c>
      <c r="G418" s="40">
        <f t="shared" ref="G418:W418" si="272">AVERAGE(G373:G416)</f>
        <v>1.5</v>
      </c>
      <c r="H418" s="40">
        <f t="shared" si="272"/>
        <v>1</v>
      </c>
      <c r="I418" s="40">
        <f t="shared" si="272"/>
        <v>1.3636363636363635</v>
      </c>
      <c r="J418" s="40">
        <f t="shared" si="272"/>
        <v>1.8181818181818181</v>
      </c>
      <c r="K418" s="40">
        <f t="shared" si="272"/>
        <v>1</v>
      </c>
      <c r="L418" s="40">
        <f t="shared" si="272"/>
        <v>1.2727272727272727</v>
      </c>
      <c r="M418" s="40">
        <f t="shared" si="272"/>
        <v>1.5909090909090908</v>
      </c>
      <c r="N418" s="40">
        <f t="shared" si="272"/>
        <v>1.6363636363636365</v>
      </c>
      <c r="O418" s="40">
        <f t="shared" si="272"/>
        <v>1.2727272727272727</v>
      </c>
      <c r="P418" s="40">
        <f t="shared" si="272"/>
        <v>1.5227272727272727</v>
      </c>
      <c r="Q418" s="40">
        <f t="shared" si="272"/>
        <v>1.7272727272727273</v>
      </c>
      <c r="R418" s="40">
        <f t="shared" si="272"/>
        <v>1.3125</v>
      </c>
      <c r="S418" s="40">
        <f t="shared" si="272"/>
        <v>1.3465909090909092</v>
      </c>
      <c r="T418" s="40">
        <f t="shared" si="272"/>
        <v>1.5606060606060608</v>
      </c>
      <c r="U418" s="40">
        <f t="shared" si="272"/>
        <v>1.5795454545454546</v>
      </c>
      <c r="V418" s="40">
        <f t="shared" si="272"/>
        <v>1.4772727272727273</v>
      </c>
      <c r="W418" s="40">
        <f t="shared" si="272"/>
        <v>1.3181818181818181</v>
      </c>
      <c r="X418" s="19" t="s">
        <v>31</v>
      </c>
    </row>
    <row r="419" spans="1:24" x14ac:dyDescent="0.3">
      <c r="A419" s="13" t="s">
        <v>71</v>
      </c>
      <c r="B419" s="14" t="s">
        <v>858</v>
      </c>
      <c r="C419" s="15" t="s">
        <v>842</v>
      </c>
      <c r="D419" s="17" t="s">
        <v>29</v>
      </c>
      <c r="E419" s="16" t="s">
        <v>23</v>
      </c>
      <c r="F419" s="40">
        <f>_xlfn.STDEV.P(F373:F416)</f>
        <v>0.41907020260422218</v>
      </c>
      <c r="G419" s="40">
        <f t="shared" ref="G419:W419" si="273">_xlfn.STDEV.P(G373:G416)</f>
        <v>0.7229988054812212</v>
      </c>
      <c r="H419" s="40">
        <f t="shared" si="273"/>
        <v>0</v>
      </c>
      <c r="I419" s="40">
        <f t="shared" si="273"/>
        <v>0.48104569292083466</v>
      </c>
      <c r="J419" s="40">
        <f t="shared" si="273"/>
        <v>0.98333216603563345</v>
      </c>
      <c r="K419" s="40">
        <f t="shared" si="273"/>
        <v>0</v>
      </c>
      <c r="L419" s="40">
        <f t="shared" si="273"/>
        <v>0.44536177141512329</v>
      </c>
      <c r="M419" s="40">
        <f t="shared" si="273"/>
        <v>0.9124936318129423</v>
      </c>
      <c r="N419" s="40">
        <f t="shared" si="273"/>
        <v>0.74134120137727677</v>
      </c>
      <c r="O419" s="40">
        <f t="shared" si="273"/>
        <v>0.44536177141512329</v>
      </c>
      <c r="P419" s="40">
        <f t="shared" si="273"/>
        <v>0.49948320399627066</v>
      </c>
      <c r="Q419" s="40">
        <f t="shared" si="273"/>
        <v>0.82884466040047589</v>
      </c>
      <c r="R419" s="40">
        <f t="shared" si="273"/>
        <v>0.18559639739842132</v>
      </c>
      <c r="S419" s="40">
        <f t="shared" si="273"/>
        <v>0.24550451932350342</v>
      </c>
      <c r="T419" s="40">
        <f t="shared" si="273"/>
        <v>0.55855480579293093</v>
      </c>
      <c r="U419" s="40">
        <f t="shared" si="273"/>
        <v>0.33614089676702363</v>
      </c>
      <c r="V419" s="40">
        <f t="shared" si="273"/>
        <v>0.58343171149970163</v>
      </c>
      <c r="W419" s="40">
        <f t="shared" si="273"/>
        <v>0.38895447433313335</v>
      </c>
      <c r="X419" s="19" t="s">
        <v>32</v>
      </c>
    </row>
    <row r="420" spans="1:24" s="22" customFormat="1" x14ac:dyDescent="0.3">
      <c r="A420" s="34" t="s">
        <v>71</v>
      </c>
      <c r="B420" s="6" t="s">
        <v>493</v>
      </c>
      <c r="C420" s="7" t="s">
        <v>42</v>
      </c>
      <c r="D420" s="29" t="s">
        <v>34</v>
      </c>
      <c r="E420" s="8" t="s">
        <v>663</v>
      </c>
      <c r="F420" s="10">
        <v>1</v>
      </c>
      <c r="G420" s="10">
        <v>2</v>
      </c>
      <c r="H420" s="10">
        <v>1</v>
      </c>
      <c r="I420" s="10">
        <v>2</v>
      </c>
      <c r="J420" s="10">
        <v>3</v>
      </c>
      <c r="K420" s="10">
        <v>1</v>
      </c>
      <c r="L420" s="10">
        <v>1</v>
      </c>
      <c r="M420" s="10">
        <v>1</v>
      </c>
      <c r="N420" s="10">
        <v>2</v>
      </c>
      <c r="O420" s="10">
        <v>3</v>
      </c>
      <c r="P420" s="10">
        <v>1</v>
      </c>
      <c r="Q420" s="10">
        <f>((J420+N420)/2)</f>
        <v>2.5</v>
      </c>
      <c r="R420" s="10">
        <f>((F420+G420+H420+P420)/4)</f>
        <v>1.25</v>
      </c>
      <c r="S420" s="10">
        <f>((F420+I420+O420+P420)/4)</f>
        <v>1.75</v>
      </c>
      <c r="T420" s="10">
        <f>((G420+I420+J420)/3)</f>
        <v>2.3333333333333335</v>
      </c>
      <c r="U420" s="10">
        <f>((N420+P420)/2)</f>
        <v>1.5</v>
      </c>
      <c r="V420" s="10">
        <f>((I420+M420)/2)</f>
        <v>1.5</v>
      </c>
      <c r="W420" s="10">
        <f>((H420+I420+M420)/3)</f>
        <v>1.3333333333333333</v>
      </c>
      <c r="X420" s="21"/>
    </row>
    <row r="421" spans="1:24" x14ac:dyDescent="0.3">
      <c r="A421" s="13" t="s">
        <v>71</v>
      </c>
      <c r="B421" s="19" t="s">
        <v>493</v>
      </c>
      <c r="C421" s="15" t="s">
        <v>42</v>
      </c>
      <c r="D421" s="50" t="s">
        <v>29</v>
      </c>
      <c r="E421" s="37" t="s">
        <v>23</v>
      </c>
      <c r="F421" s="40">
        <f>SUM(F420:F420)</f>
        <v>1</v>
      </c>
      <c r="G421" s="40">
        <f t="shared" ref="G421:W421" si="274">SUM(G420:G420)</f>
        <v>2</v>
      </c>
      <c r="H421" s="40">
        <f t="shared" si="274"/>
        <v>1</v>
      </c>
      <c r="I421" s="40">
        <f t="shared" si="274"/>
        <v>2</v>
      </c>
      <c r="J421" s="40">
        <f t="shared" si="274"/>
        <v>3</v>
      </c>
      <c r="K421" s="40">
        <f t="shared" si="274"/>
        <v>1</v>
      </c>
      <c r="L421" s="40">
        <f t="shared" si="274"/>
        <v>1</v>
      </c>
      <c r="M421" s="40">
        <f t="shared" si="274"/>
        <v>1</v>
      </c>
      <c r="N421" s="40">
        <f t="shared" si="274"/>
        <v>2</v>
      </c>
      <c r="O421" s="40">
        <f t="shared" si="274"/>
        <v>3</v>
      </c>
      <c r="P421" s="40">
        <f t="shared" si="274"/>
        <v>1</v>
      </c>
      <c r="Q421" s="40">
        <f t="shared" si="274"/>
        <v>2.5</v>
      </c>
      <c r="R421" s="40">
        <f t="shared" si="274"/>
        <v>1.25</v>
      </c>
      <c r="S421" s="40">
        <f t="shared" si="274"/>
        <v>1.75</v>
      </c>
      <c r="T421" s="40">
        <f t="shared" si="274"/>
        <v>2.3333333333333335</v>
      </c>
      <c r="U421" s="40">
        <f t="shared" si="274"/>
        <v>1.5</v>
      </c>
      <c r="V421" s="40">
        <f t="shared" si="274"/>
        <v>1.5</v>
      </c>
      <c r="W421" s="40">
        <f t="shared" si="274"/>
        <v>1.3333333333333333</v>
      </c>
      <c r="X421" s="19" t="s">
        <v>30</v>
      </c>
    </row>
    <row r="422" spans="1:24" ht="13.8" customHeight="1" x14ac:dyDescent="0.3">
      <c r="A422" s="13" t="s">
        <v>71</v>
      </c>
      <c r="B422" s="19" t="s">
        <v>493</v>
      </c>
      <c r="C422" s="15" t="s">
        <v>42</v>
      </c>
      <c r="D422" s="50" t="s">
        <v>29</v>
      </c>
      <c r="E422" s="37" t="s">
        <v>23</v>
      </c>
      <c r="F422" s="40">
        <f>AVERAGE(F420:F420)</f>
        <v>1</v>
      </c>
      <c r="G422" s="40">
        <f t="shared" ref="G422:W422" si="275">AVERAGE(G420:G420)</f>
        <v>2</v>
      </c>
      <c r="H422" s="40">
        <f t="shared" si="275"/>
        <v>1</v>
      </c>
      <c r="I422" s="40">
        <f t="shared" si="275"/>
        <v>2</v>
      </c>
      <c r="J422" s="40">
        <f t="shared" si="275"/>
        <v>3</v>
      </c>
      <c r="K422" s="40">
        <f t="shared" si="275"/>
        <v>1</v>
      </c>
      <c r="L422" s="40">
        <f t="shared" si="275"/>
        <v>1</v>
      </c>
      <c r="M422" s="40">
        <f t="shared" si="275"/>
        <v>1</v>
      </c>
      <c r="N422" s="40">
        <f t="shared" si="275"/>
        <v>2</v>
      </c>
      <c r="O422" s="40">
        <f t="shared" si="275"/>
        <v>3</v>
      </c>
      <c r="P422" s="40">
        <f t="shared" si="275"/>
        <v>1</v>
      </c>
      <c r="Q422" s="40">
        <f t="shared" si="275"/>
        <v>2.5</v>
      </c>
      <c r="R422" s="40">
        <f t="shared" si="275"/>
        <v>1.25</v>
      </c>
      <c r="S422" s="40">
        <f t="shared" si="275"/>
        <v>1.75</v>
      </c>
      <c r="T422" s="40">
        <f t="shared" si="275"/>
        <v>2.3333333333333335</v>
      </c>
      <c r="U422" s="40">
        <f t="shared" si="275"/>
        <v>1.5</v>
      </c>
      <c r="V422" s="40">
        <f t="shared" si="275"/>
        <v>1.5</v>
      </c>
      <c r="W422" s="40">
        <f t="shared" si="275"/>
        <v>1.3333333333333333</v>
      </c>
      <c r="X422" s="19" t="s">
        <v>31</v>
      </c>
    </row>
    <row r="423" spans="1:24" x14ac:dyDescent="0.3">
      <c r="A423" s="13" t="s">
        <v>71</v>
      </c>
      <c r="B423" s="19" t="s">
        <v>493</v>
      </c>
      <c r="C423" s="15" t="s">
        <v>42</v>
      </c>
      <c r="D423" s="50" t="s">
        <v>29</v>
      </c>
      <c r="E423" s="37" t="s">
        <v>23</v>
      </c>
      <c r="F423" s="40">
        <f>_xlfn.STDEV.P(F420:F420)</f>
        <v>0</v>
      </c>
      <c r="G423" s="40">
        <f t="shared" ref="G423:W423" si="276">_xlfn.STDEV.P(G420:G420)</f>
        <v>0</v>
      </c>
      <c r="H423" s="40">
        <f t="shared" si="276"/>
        <v>0</v>
      </c>
      <c r="I423" s="40">
        <f t="shared" si="276"/>
        <v>0</v>
      </c>
      <c r="J423" s="40">
        <f t="shared" si="276"/>
        <v>0</v>
      </c>
      <c r="K423" s="40">
        <f t="shared" si="276"/>
        <v>0</v>
      </c>
      <c r="L423" s="40">
        <f t="shared" si="276"/>
        <v>0</v>
      </c>
      <c r="M423" s="40">
        <f t="shared" si="276"/>
        <v>0</v>
      </c>
      <c r="N423" s="40">
        <f t="shared" si="276"/>
        <v>0</v>
      </c>
      <c r="O423" s="40">
        <f t="shared" si="276"/>
        <v>0</v>
      </c>
      <c r="P423" s="40">
        <f t="shared" si="276"/>
        <v>0</v>
      </c>
      <c r="Q423" s="40">
        <f t="shared" si="276"/>
        <v>0</v>
      </c>
      <c r="R423" s="40">
        <f t="shared" si="276"/>
        <v>0</v>
      </c>
      <c r="S423" s="40">
        <f t="shared" si="276"/>
        <v>0</v>
      </c>
      <c r="T423" s="40">
        <f t="shared" si="276"/>
        <v>0</v>
      </c>
      <c r="U423" s="40">
        <f t="shared" si="276"/>
        <v>0</v>
      </c>
      <c r="V423" s="40">
        <f t="shared" si="276"/>
        <v>0</v>
      </c>
      <c r="W423" s="40">
        <f t="shared" si="276"/>
        <v>0</v>
      </c>
      <c r="X423" s="19" t="s">
        <v>32</v>
      </c>
    </row>
    <row r="424" spans="1:24" s="22" customFormat="1" x14ac:dyDescent="0.3">
      <c r="A424" s="42" t="s">
        <v>270</v>
      </c>
      <c r="B424" s="6" t="s">
        <v>843</v>
      </c>
      <c r="C424" s="7" t="s">
        <v>842</v>
      </c>
      <c r="D424" s="33" t="s">
        <v>272</v>
      </c>
      <c r="E424" s="8" t="s">
        <v>273</v>
      </c>
      <c r="F424" s="10">
        <v>1</v>
      </c>
      <c r="G424" s="10">
        <v>3</v>
      </c>
      <c r="H424" s="10">
        <v>1</v>
      </c>
      <c r="I424" s="10">
        <v>2</v>
      </c>
      <c r="J424" s="10">
        <v>3</v>
      </c>
      <c r="K424" s="10">
        <v>1</v>
      </c>
      <c r="L424" s="10">
        <v>1</v>
      </c>
      <c r="M424" s="10">
        <v>2</v>
      </c>
      <c r="N424" s="10">
        <v>2</v>
      </c>
      <c r="O424" s="10">
        <v>1</v>
      </c>
      <c r="P424" s="10">
        <v>1</v>
      </c>
      <c r="Q424" s="10">
        <f>((J424+N424)/2)</f>
        <v>2.5</v>
      </c>
      <c r="R424" s="10">
        <f>((F424+G424+H424+P424)/4)</f>
        <v>1.5</v>
      </c>
      <c r="S424" s="10">
        <f>((F424+I424+O424+P424)/4)</f>
        <v>1.25</v>
      </c>
      <c r="T424" s="10">
        <f>((G424+I424+J424)/3)</f>
        <v>2.6666666666666665</v>
      </c>
      <c r="U424" s="10">
        <f>((N424+P424)/2)</f>
        <v>1.5</v>
      </c>
      <c r="V424" s="10">
        <f>((I424+M424)/2)</f>
        <v>2</v>
      </c>
      <c r="W424" s="10">
        <f>((H424+I424+M424)/3)</f>
        <v>1.6666666666666667</v>
      </c>
      <c r="X424" s="21"/>
    </row>
    <row r="425" spans="1:24" x14ac:dyDescent="0.3">
      <c r="A425" s="13" t="s">
        <v>270</v>
      </c>
      <c r="B425" s="14" t="s">
        <v>843</v>
      </c>
      <c r="C425" s="15" t="s">
        <v>842</v>
      </c>
      <c r="D425" s="17" t="s">
        <v>29</v>
      </c>
      <c r="E425" s="16" t="s">
        <v>23</v>
      </c>
      <c r="F425" s="40">
        <f t="shared" ref="F425:W425" si="277">SUM(F424:F424)</f>
        <v>1</v>
      </c>
      <c r="G425" s="40">
        <f t="shared" si="277"/>
        <v>3</v>
      </c>
      <c r="H425" s="40">
        <f t="shared" si="277"/>
        <v>1</v>
      </c>
      <c r="I425" s="40">
        <f t="shared" si="277"/>
        <v>2</v>
      </c>
      <c r="J425" s="40">
        <f t="shared" si="277"/>
        <v>3</v>
      </c>
      <c r="K425" s="40">
        <f t="shared" si="277"/>
        <v>1</v>
      </c>
      <c r="L425" s="40">
        <f t="shared" si="277"/>
        <v>1</v>
      </c>
      <c r="M425" s="40">
        <f t="shared" si="277"/>
        <v>2</v>
      </c>
      <c r="N425" s="40">
        <f t="shared" si="277"/>
        <v>2</v>
      </c>
      <c r="O425" s="40">
        <f t="shared" si="277"/>
        <v>1</v>
      </c>
      <c r="P425" s="40">
        <f t="shared" si="277"/>
        <v>1</v>
      </c>
      <c r="Q425" s="40">
        <f t="shared" si="277"/>
        <v>2.5</v>
      </c>
      <c r="R425" s="40">
        <f t="shared" si="277"/>
        <v>1.5</v>
      </c>
      <c r="S425" s="40">
        <f t="shared" si="277"/>
        <v>1.25</v>
      </c>
      <c r="T425" s="40">
        <f t="shared" si="277"/>
        <v>2.6666666666666665</v>
      </c>
      <c r="U425" s="40">
        <f t="shared" si="277"/>
        <v>1.5</v>
      </c>
      <c r="V425" s="40">
        <f t="shared" si="277"/>
        <v>2</v>
      </c>
      <c r="W425" s="40">
        <f t="shared" si="277"/>
        <v>1.6666666666666667</v>
      </c>
      <c r="X425" s="19" t="s">
        <v>30</v>
      </c>
    </row>
    <row r="426" spans="1:24" x14ac:dyDescent="0.3">
      <c r="A426" s="13" t="s">
        <v>270</v>
      </c>
      <c r="B426" s="14" t="s">
        <v>843</v>
      </c>
      <c r="C426" s="15" t="s">
        <v>842</v>
      </c>
      <c r="D426" s="17" t="s">
        <v>29</v>
      </c>
      <c r="E426" s="16" t="s">
        <v>23</v>
      </c>
      <c r="F426" s="40">
        <f t="shared" ref="F426:W426" si="278">AVERAGE(F424:F424)</f>
        <v>1</v>
      </c>
      <c r="G426" s="40">
        <f t="shared" si="278"/>
        <v>3</v>
      </c>
      <c r="H426" s="40">
        <f t="shared" si="278"/>
        <v>1</v>
      </c>
      <c r="I426" s="40">
        <f t="shared" si="278"/>
        <v>2</v>
      </c>
      <c r="J426" s="40">
        <f t="shared" si="278"/>
        <v>3</v>
      </c>
      <c r="K426" s="40">
        <f t="shared" si="278"/>
        <v>1</v>
      </c>
      <c r="L426" s="40">
        <f t="shared" si="278"/>
        <v>1</v>
      </c>
      <c r="M426" s="40">
        <f t="shared" si="278"/>
        <v>2</v>
      </c>
      <c r="N426" s="40">
        <f t="shared" si="278"/>
        <v>2</v>
      </c>
      <c r="O426" s="40">
        <f t="shared" si="278"/>
        <v>1</v>
      </c>
      <c r="P426" s="40">
        <f t="shared" si="278"/>
        <v>1</v>
      </c>
      <c r="Q426" s="40">
        <f t="shared" si="278"/>
        <v>2.5</v>
      </c>
      <c r="R426" s="40">
        <f t="shared" si="278"/>
        <v>1.5</v>
      </c>
      <c r="S426" s="40">
        <f t="shared" si="278"/>
        <v>1.25</v>
      </c>
      <c r="T426" s="40">
        <f t="shared" si="278"/>
        <v>2.6666666666666665</v>
      </c>
      <c r="U426" s="40">
        <f t="shared" si="278"/>
        <v>1.5</v>
      </c>
      <c r="V426" s="40">
        <f t="shared" si="278"/>
        <v>2</v>
      </c>
      <c r="W426" s="40">
        <f t="shared" si="278"/>
        <v>1.6666666666666667</v>
      </c>
      <c r="X426" s="19" t="s">
        <v>31</v>
      </c>
    </row>
    <row r="427" spans="1:24" x14ac:dyDescent="0.3">
      <c r="A427" s="13" t="s">
        <v>270</v>
      </c>
      <c r="B427" s="14" t="s">
        <v>843</v>
      </c>
      <c r="C427" s="15" t="s">
        <v>842</v>
      </c>
      <c r="D427" s="17" t="s">
        <v>29</v>
      </c>
      <c r="E427" s="16" t="s">
        <v>23</v>
      </c>
      <c r="F427" s="40">
        <f t="shared" ref="F427:W427" si="279">_xlfn.STDEV.P(F424:F424)</f>
        <v>0</v>
      </c>
      <c r="G427" s="40">
        <f t="shared" si="279"/>
        <v>0</v>
      </c>
      <c r="H427" s="40">
        <f t="shared" si="279"/>
        <v>0</v>
      </c>
      <c r="I427" s="40">
        <f t="shared" si="279"/>
        <v>0</v>
      </c>
      <c r="J427" s="40">
        <f t="shared" si="279"/>
        <v>0</v>
      </c>
      <c r="K427" s="40">
        <f t="shared" si="279"/>
        <v>0</v>
      </c>
      <c r="L427" s="40">
        <f t="shared" si="279"/>
        <v>0</v>
      </c>
      <c r="M427" s="40">
        <f t="shared" si="279"/>
        <v>0</v>
      </c>
      <c r="N427" s="40">
        <f t="shared" si="279"/>
        <v>0</v>
      </c>
      <c r="O427" s="40">
        <f t="shared" si="279"/>
        <v>0</v>
      </c>
      <c r="P427" s="40">
        <f t="shared" si="279"/>
        <v>0</v>
      </c>
      <c r="Q427" s="40">
        <f t="shared" si="279"/>
        <v>0</v>
      </c>
      <c r="R427" s="40">
        <f t="shared" si="279"/>
        <v>0</v>
      </c>
      <c r="S427" s="40">
        <f t="shared" si="279"/>
        <v>0</v>
      </c>
      <c r="T427" s="40">
        <f t="shared" si="279"/>
        <v>0</v>
      </c>
      <c r="U427" s="40">
        <f t="shared" si="279"/>
        <v>0</v>
      </c>
      <c r="V427" s="40">
        <f t="shared" si="279"/>
        <v>0</v>
      </c>
      <c r="W427" s="40">
        <f t="shared" si="279"/>
        <v>0</v>
      </c>
      <c r="X427" s="19" t="s">
        <v>32</v>
      </c>
    </row>
    <row r="428" spans="1:24" s="22" customFormat="1" x14ac:dyDescent="0.3">
      <c r="A428" s="42" t="s">
        <v>270</v>
      </c>
      <c r="B428" s="6" t="s">
        <v>844</v>
      </c>
      <c r="C428" s="7" t="s">
        <v>842</v>
      </c>
      <c r="D428" s="33" t="s">
        <v>95</v>
      </c>
      <c r="E428" s="8" t="s">
        <v>274</v>
      </c>
      <c r="F428" s="10">
        <v>1</v>
      </c>
      <c r="G428" s="10">
        <v>1</v>
      </c>
      <c r="H428" s="10">
        <v>1</v>
      </c>
      <c r="I428" s="10">
        <v>2</v>
      </c>
      <c r="J428" s="10">
        <v>1</v>
      </c>
      <c r="K428" s="10">
        <v>1</v>
      </c>
      <c r="L428" s="10">
        <v>3</v>
      </c>
      <c r="M428" s="10">
        <v>1</v>
      </c>
      <c r="N428" s="10">
        <v>2</v>
      </c>
      <c r="O428" s="10">
        <v>1</v>
      </c>
      <c r="P428" s="10">
        <v>2</v>
      </c>
      <c r="Q428" s="10">
        <f>((J428+N428)/2)</f>
        <v>1.5</v>
      </c>
      <c r="R428" s="10">
        <f>((F428+G428+H428+P428)/4)</f>
        <v>1.25</v>
      </c>
      <c r="S428" s="10">
        <f>((F428+I428+O428+P428)/4)</f>
        <v>1.5</v>
      </c>
      <c r="T428" s="10">
        <f>((G428+I428+J428)/3)</f>
        <v>1.3333333333333333</v>
      </c>
      <c r="U428" s="10">
        <f>((N428+P428)/2)</f>
        <v>2</v>
      </c>
      <c r="V428" s="10">
        <f>((I428+M428)/2)</f>
        <v>1.5</v>
      </c>
      <c r="W428" s="10">
        <f>((H428+I428+M428)/3)</f>
        <v>1.3333333333333333</v>
      </c>
      <c r="X428" s="21"/>
    </row>
    <row r="429" spans="1:24" x14ac:dyDescent="0.3">
      <c r="A429" s="13" t="s">
        <v>270</v>
      </c>
      <c r="B429" s="14" t="s">
        <v>844</v>
      </c>
      <c r="C429" s="15" t="s">
        <v>842</v>
      </c>
      <c r="D429" s="17" t="s">
        <v>29</v>
      </c>
      <c r="E429" s="16" t="s">
        <v>23</v>
      </c>
      <c r="F429" s="40">
        <f>SUM(F428:F428)</f>
        <v>1</v>
      </c>
      <c r="G429" s="40">
        <f t="shared" ref="G429:W429" si="280">SUM(G428:G428)</f>
        <v>1</v>
      </c>
      <c r="H429" s="40">
        <f t="shared" si="280"/>
        <v>1</v>
      </c>
      <c r="I429" s="40">
        <f t="shared" si="280"/>
        <v>2</v>
      </c>
      <c r="J429" s="40">
        <f t="shared" si="280"/>
        <v>1</v>
      </c>
      <c r="K429" s="40">
        <f t="shared" si="280"/>
        <v>1</v>
      </c>
      <c r="L429" s="40">
        <f t="shared" si="280"/>
        <v>3</v>
      </c>
      <c r="M429" s="40">
        <f t="shared" si="280"/>
        <v>1</v>
      </c>
      <c r="N429" s="40">
        <f t="shared" si="280"/>
        <v>2</v>
      </c>
      <c r="O429" s="40">
        <f t="shared" si="280"/>
        <v>1</v>
      </c>
      <c r="P429" s="40">
        <f t="shared" si="280"/>
        <v>2</v>
      </c>
      <c r="Q429" s="40">
        <f t="shared" si="280"/>
        <v>1.5</v>
      </c>
      <c r="R429" s="40">
        <f t="shared" si="280"/>
        <v>1.25</v>
      </c>
      <c r="S429" s="40">
        <f t="shared" si="280"/>
        <v>1.5</v>
      </c>
      <c r="T429" s="40">
        <f t="shared" si="280"/>
        <v>1.3333333333333333</v>
      </c>
      <c r="U429" s="40">
        <f t="shared" si="280"/>
        <v>2</v>
      </c>
      <c r="V429" s="40">
        <f t="shared" si="280"/>
        <v>1.5</v>
      </c>
      <c r="W429" s="40">
        <f t="shared" si="280"/>
        <v>1.3333333333333333</v>
      </c>
      <c r="X429" s="19" t="s">
        <v>30</v>
      </c>
    </row>
    <row r="430" spans="1:24" x14ac:dyDescent="0.3">
      <c r="A430" s="13" t="s">
        <v>270</v>
      </c>
      <c r="B430" s="14" t="s">
        <v>844</v>
      </c>
      <c r="C430" s="15" t="s">
        <v>842</v>
      </c>
      <c r="D430" s="17" t="s">
        <v>29</v>
      </c>
      <c r="E430" s="16" t="s">
        <v>23</v>
      </c>
      <c r="F430" s="40">
        <f>AVERAGE(F428:F428)</f>
        <v>1</v>
      </c>
      <c r="G430" s="40">
        <f t="shared" ref="G430:W430" si="281">AVERAGE(G428:G428)</f>
        <v>1</v>
      </c>
      <c r="H430" s="40">
        <f t="shared" si="281"/>
        <v>1</v>
      </c>
      <c r="I430" s="40">
        <f t="shared" si="281"/>
        <v>2</v>
      </c>
      <c r="J430" s="40">
        <f t="shared" si="281"/>
        <v>1</v>
      </c>
      <c r="K430" s="40">
        <f t="shared" si="281"/>
        <v>1</v>
      </c>
      <c r="L430" s="40">
        <f t="shared" si="281"/>
        <v>3</v>
      </c>
      <c r="M430" s="40">
        <f t="shared" si="281"/>
        <v>1</v>
      </c>
      <c r="N430" s="40">
        <f t="shared" si="281"/>
        <v>2</v>
      </c>
      <c r="O430" s="40">
        <f t="shared" si="281"/>
        <v>1</v>
      </c>
      <c r="P430" s="40">
        <f t="shared" si="281"/>
        <v>2</v>
      </c>
      <c r="Q430" s="40">
        <f t="shared" si="281"/>
        <v>1.5</v>
      </c>
      <c r="R430" s="40">
        <f t="shared" si="281"/>
        <v>1.25</v>
      </c>
      <c r="S430" s="40">
        <f t="shared" si="281"/>
        <v>1.5</v>
      </c>
      <c r="T430" s="40">
        <f t="shared" si="281"/>
        <v>1.3333333333333333</v>
      </c>
      <c r="U430" s="40">
        <f t="shared" si="281"/>
        <v>2</v>
      </c>
      <c r="V430" s="40">
        <f t="shared" si="281"/>
        <v>1.5</v>
      </c>
      <c r="W430" s="40">
        <f t="shared" si="281"/>
        <v>1.3333333333333333</v>
      </c>
      <c r="X430" s="19" t="s">
        <v>31</v>
      </c>
    </row>
    <row r="431" spans="1:24" x14ac:dyDescent="0.3">
      <c r="A431" s="13" t="s">
        <v>270</v>
      </c>
      <c r="B431" s="14" t="s">
        <v>844</v>
      </c>
      <c r="C431" s="15" t="s">
        <v>842</v>
      </c>
      <c r="D431" s="17" t="s">
        <v>29</v>
      </c>
      <c r="E431" s="16" t="s">
        <v>23</v>
      </c>
      <c r="F431" s="40">
        <f>_xlfn.STDEV.P(F428:F428)</f>
        <v>0</v>
      </c>
      <c r="G431" s="40">
        <f t="shared" ref="G431:W431" si="282">_xlfn.STDEV.P(G428:G428)</f>
        <v>0</v>
      </c>
      <c r="H431" s="40">
        <f t="shared" si="282"/>
        <v>0</v>
      </c>
      <c r="I431" s="40">
        <f t="shared" si="282"/>
        <v>0</v>
      </c>
      <c r="J431" s="40">
        <f t="shared" si="282"/>
        <v>0</v>
      </c>
      <c r="K431" s="40">
        <f t="shared" si="282"/>
        <v>0</v>
      </c>
      <c r="L431" s="40">
        <f t="shared" si="282"/>
        <v>0</v>
      </c>
      <c r="M431" s="40">
        <f t="shared" si="282"/>
        <v>0</v>
      </c>
      <c r="N431" s="40">
        <f t="shared" si="282"/>
        <v>0</v>
      </c>
      <c r="O431" s="40">
        <f t="shared" si="282"/>
        <v>0</v>
      </c>
      <c r="P431" s="40">
        <f t="shared" si="282"/>
        <v>0</v>
      </c>
      <c r="Q431" s="40">
        <f t="shared" si="282"/>
        <v>0</v>
      </c>
      <c r="R431" s="40">
        <f t="shared" si="282"/>
        <v>0</v>
      </c>
      <c r="S431" s="40">
        <f t="shared" si="282"/>
        <v>0</v>
      </c>
      <c r="T431" s="40">
        <f t="shared" si="282"/>
        <v>0</v>
      </c>
      <c r="U431" s="40">
        <f t="shared" si="282"/>
        <v>0</v>
      </c>
      <c r="V431" s="40">
        <f t="shared" si="282"/>
        <v>0</v>
      </c>
      <c r="W431" s="40">
        <f t="shared" si="282"/>
        <v>0</v>
      </c>
      <c r="X431" s="19" t="s">
        <v>32</v>
      </c>
    </row>
    <row r="432" spans="1:24" s="22" customFormat="1" x14ac:dyDescent="0.3">
      <c r="A432" s="42" t="s">
        <v>270</v>
      </c>
      <c r="B432" s="25" t="s">
        <v>41</v>
      </c>
      <c r="C432" s="7" t="s">
        <v>42</v>
      </c>
      <c r="D432" s="29" t="s">
        <v>275</v>
      </c>
      <c r="E432" s="8" t="s">
        <v>664</v>
      </c>
      <c r="F432" s="10">
        <v>1</v>
      </c>
      <c r="G432" s="10">
        <v>2</v>
      </c>
      <c r="H432" s="10">
        <v>1</v>
      </c>
      <c r="I432" s="10">
        <v>1</v>
      </c>
      <c r="J432" s="10">
        <v>3</v>
      </c>
      <c r="K432" s="10">
        <v>1</v>
      </c>
      <c r="L432" s="10">
        <v>2</v>
      </c>
      <c r="M432" s="10">
        <v>1</v>
      </c>
      <c r="N432" s="10">
        <v>1</v>
      </c>
      <c r="O432" s="10">
        <v>2</v>
      </c>
      <c r="P432" s="10">
        <v>1</v>
      </c>
      <c r="Q432" s="10">
        <f>((J432+N432)/2)</f>
        <v>2</v>
      </c>
      <c r="R432" s="10">
        <f>((F432+G432+H432+P432)/4)</f>
        <v>1.25</v>
      </c>
      <c r="S432" s="10">
        <f>((F432+I432+O432+P432)/4)</f>
        <v>1.25</v>
      </c>
      <c r="T432" s="10">
        <f>((G432+I432+J432)/3)</f>
        <v>2</v>
      </c>
      <c r="U432" s="10">
        <f>((N432+P432)/2)</f>
        <v>1</v>
      </c>
      <c r="V432" s="10">
        <f>((I432+M432)/2)</f>
        <v>1</v>
      </c>
      <c r="W432" s="10">
        <f>((H432+I432+M432)/3)</f>
        <v>1</v>
      </c>
      <c r="X432" s="21"/>
    </row>
    <row r="433" spans="1:24" s="22" customFormat="1" x14ac:dyDescent="0.3">
      <c r="A433" s="42" t="s">
        <v>270</v>
      </c>
      <c r="B433" s="25" t="s">
        <v>41</v>
      </c>
      <c r="C433" s="7" t="s">
        <v>42</v>
      </c>
      <c r="D433" s="29" t="s">
        <v>275</v>
      </c>
      <c r="E433" s="8" t="s">
        <v>665</v>
      </c>
      <c r="F433" s="10">
        <v>1</v>
      </c>
      <c r="G433" s="10">
        <v>2</v>
      </c>
      <c r="H433" s="10">
        <v>1</v>
      </c>
      <c r="I433" s="10">
        <v>1</v>
      </c>
      <c r="J433" s="10">
        <v>3</v>
      </c>
      <c r="K433" s="10">
        <v>1</v>
      </c>
      <c r="L433" s="10">
        <v>3</v>
      </c>
      <c r="M433" s="10">
        <v>3</v>
      </c>
      <c r="N433" s="10">
        <v>1</v>
      </c>
      <c r="O433" s="10">
        <v>3</v>
      </c>
      <c r="P433" s="10">
        <v>1</v>
      </c>
      <c r="Q433" s="10">
        <f t="shared" ref="Q433:Q453" si="283">((J433+N433)/2)</f>
        <v>2</v>
      </c>
      <c r="R433" s="10">
        <f t="shared" ref="R433:R453" si="284">((F433+G433+H433+P433)/4)</f>
        <v>1.25</v>
      </c>
      <c r="S433" s="10">
        <f t="shared" ref="S433:S453" si="285">((F433+I433+O433+P433)/4)</f>
        <v>1.5</v>
      </c>
      <c r="T433" s="10">
        <f t="shared" ref="T433:T453" si="286">((G433+I433+J433)/3)</f>
        <v>2</v>
      </c>
      <c r="U433" s="10">
        <f t="shared" ref="U433:U453" si="287">((N433+P433)/2)</f>
        <v>1</v>
      </c>
      <c r="V433" s="10">
        <f t="shared" ref="V433:V453" si="288">((I433+M433)/2)</f>
        <v>2</v>
      </c>
      <c r="W433" s="10">
        <f t="shared" ref="W433:W453" si="289">((H433+I433+M433)/3)</f>
        <v>1.6666666666666667</v>
      </c>
      <c r="X433" s="21"/>
    </row>
    <row r="434" spans="1:24" s="22" customFormat="1" x14ac:dyDescent="0.3">
      <c r="A434" s="42" t="s">
        <v>270</v>
      </c>
      <c r="B434" s="25" t="s">
        <v>41</v>
      </c>
      <c r="C434" s="7" t="s">
        <v>42</v>
      </c>
      <c r="D434" s="29" t="s">
        <v>275</v>
      </c>
      <c r="E434" s="8" t="s">
        <v>666</v>
      </c>
      <c r="F434" s="10">
        <v>1</v>
      </c>
      <c r="G434" s="10">
        <v>2</v>
      </c>
      <c r="H434" s="10">
        <v>1</v>
      </c>
      <c r="I434" s="10">
        <v>1</v>
      </c>
      <c r="J434" s="10">
        <v>3</v>
      </c>
      <c r="K434" s="10">
        <v>1</v>
      </c>
      <c r="L434" s="10">
        <v>3</v>
      </c>
      <c r="M434" s="10">
        <v>3</v>
      </c>
      <c r="N434" s="10">
        <v>1</v>
      </c>
      <c r="O434" s="10">
        <v>2</v>
      </c>
      <c r="P434" s="10">
        <v>1</v>
      </c>
      <c r="Q434" s="10">
        <f t="shared" si="283"/>
        <v>2</v>
      </c>
      <c r="R434" s="10">
        <f t="shared" si="284"/>
        <v>1.25</v>
      </c>
      <c r="S434" s="10">
        <f t="shared" si="285"/>
        <v>1.25</v>
      </c>
      <c r="T434" s="10">
        <f t="shared" si="286"/>
        <v>2</v>
      </c>
      <c r="U434" s="10">
        <f t="shared" si="287"/>
        <v>1</v>
      </c>
      <c r="V434" s="10">
        <f t="shared" si="288"/>
        <v>2</v>
      </c>
      <c r="W434" s="10">
        <f t="shared" si="289"/>
        <v>1.6666666666666667</v>
      </c>
      <c r="X434" s="21"/>
    </row>
    <row r="435" spans="1:24" s="22" customFormat="1" x14ac:dyDescent="0.3">
      <c r="A435" s="42" t="s">
        <v>270</v>
      </c>
      <c r="B435" s="25" t="s">
        <v>41</v>
      </c>
      <c r="C435" s="7" t="s">
        <v>42</v>
      </c>
      <c r="D435" s="29" t="s">
        <v>275</v>
      </c>
      <c r="E435" s="8" t="s">
        <v>667</v>
      </c>
      <c r="F435" s="10">
        <v>1</v>
      </c>
      <c r="G435" s="10">
        <v>2</v>
      </c>
      <c r="H435" s="10">
        <v>1</v>
      </c>
      <c r="I435" s="10">
        <v>1</v>
      </c>
      <c r="J435" s="10">
        <v>3</v>
      </c>
      <c r="K435" s="10">
        <v>1</v>
      </c>
      <c r="L435" s="10">
        <v>1</v>
      </c>
      <c r="M435" s="10">
        <v>3</v>
      </c>
      <c r="N435" s="10">
        <v>1</v>
      </c>
      <c r="O435" s="10">
        <v>1</v>
      </c>
      <c r="P435" s="10">
        <v>1</v>
      </c>
      <c r="Q435" s="10">
        <f t="shared" si="283"/>
        <v>2</v>
      </c>
      <c r="R435" s="10">
        <f t="shared" si="284"/>
        <v>1.25</v>
      </c>
      <c r="S435" s="10">
        <f t="shared" si="285"/>
        <v>1</v>
      </c>
      <c r="T435" s="10">
        <f t="shared" si="286"/>
        <v>2</v>
      </c>
      <c r="U435" s="10">
        <f t="shared" si="287"/>
        <v>1</v>
      </c>
      <c r="V435" s="10">
        <f t="shared" si="288"/>
        <v>2</v>
      </c>
      <c r="W435" s="10">
        <f t="shared" si="289"/>
        <v>1.6666666666666667</v>
      </c>
      <c r="X435" s="21"/>
    </row>
    <row r="436" spans="1:24" s="22" customFormat="1" x14ac:dyDescent="0.3">
      <c r="A436" s="42" t="s">
        <v>270</v>
      </c>
      <c r="B436" s="25" t="s">
        <v>41</v>
      </c>
      <c r="C436" s="7" t="s">
        <v>42</v>
      </c>
      <c r="D436" s="29" t="s">
        <v>275</v>
      </c>
      <c r="E436" s="8" t="s">
        <v>668</v>
      </c>
      <c r="F436" s="10">
        <v>1</v>
      </c>
      <c r="G436" s="10">
        <v>2</v>
      </c>
      <c r="H436" s="10">
        <v>1</v>
      </c>
      <c r="I436" s="10">
        <v>1</v>
      </c>
      <c r="J436" s="10">
        <v>3</v>
      </c>
      <c r="K436" s="10">
        <v>1</v>
      </c>
      <c r="L436" s="10">
        <v>3</v>
      </c>
      <c r="M436" s="10">
        <v>3</v>
      </c>
      <c r="N436" s="10">
        <v>1</v>
      </c>
      <c r="O436" s="10">
        <v>3</v>
      </c>
      <c r="P436" s="10">
        <v>1</v>
      </c>
      <c r="Q436" s="10">
        <f t="shared" si="283"/>
        <v>2</v>
      </c>
      <c r="R436" s="10">
        <f t="shared" si="284"/>
        <v>1.25</v>
      </c>
      <c r="S436" s="10">
        <f t="shared" si="285"/>
        <v>1.5</v>
      </c>
      <c r="T436" s="10">
        <f t="shared" si="286"/>
        <v>2</v>
      </c>
      <c r="U436" s="10">
        <f t="shared" si="287"/>
        <v>1</v>
      </c>
      <c r="V436" s="10">
        <f t="shared" si="288"/>
        <v>2</v>
      </c>
      <c r="W436" s="10">
        <f t="shared" si="289"/>
        <v>1.6666666666666667</v>
      </c>
      <c r="X436" s="21"/>
    </row>
    <row r="437" spans="1:24" s="22" customFormat="1" x14ac:dyDescent="0.3">
      <c r="A437" s="42" t="s">
        <v>270</v>
      </c>
      <c r="B437" s="25" t="s">
        <v>41</v>
      </c>
      <c r="C437" s="7" t="s">
        <v>42</v>
      </c>
      <c r="D437" s="29" t="s">
        <v>275</v>
      </c>
      <c r="E437" s="8" t="s">
        <v>669</v>
      </c>
      <c r="F437" s="10">
        <v>2</v>
      </c>
      <c r="G437" s="10">
        <v>2</v>
      </c>
      <c r="H437" s="10">
        <v>1</v>
      </c>
      <c r="I437" s="10">
        <v>1</v>
      </c>
      <c r="J437" s="10">
        <v>3</v>
      </c>
      <c r="K437" s="10">
        <v>1</v>
      </c>
      <c r="L437" s="10">
        <v>3</v>
      </c>
      <c r="M437" s="10">
        <v>1</v>
      </c>
      <c r="N437" s="10">
        <v>1</v>
      </c>
      <c r="O437" s="10">
        <v>3</v>
      </c>
      <c r="P437" s="10">
        <v>1</v>
      </c>
      <c r="Q437" s="10">
        <f t="shared" si="283"/>
        <v>2</v>
      </c>
      <c r="R437" s="10">
        <f t="shared" si="284"/>
        <v>1.5</v>
      </c>
      <c r="S437" s="10">
        <f t="shared" si="285"/>
        <v>1.75</v>
      </c>
      <c r="T437" s="10">
        <f t="shared" si="286"/>
        <v>2</v>
      </c>
      <c r="U437" s="10">
        <f t="shared" si="287"/>
        <v>1</v>
      </c>
      <c r="V437" s="10">
        <f t="shared" si="288"/>
        <v>1</v>
      </c>
      <c r="W437" s="10">
        <f t="shared" si="289"/>
        <v>1</v>
      </c>
      <c r="X437" s="21"/>
    </row>
    <row r="438" spans="1:24" s="22" customFormat="1" x14ac:dyDescent="0.3">
      <c r="A438" s="42" t="s">
        <v>270</v>
      </c>
      <c r="B438" s="25" t="s">
        <v>41</v>
      </c>
      <c r="C438" s="7" t="s">
        <v>42</v>
      </c>
      <c r="D438" s="29" t="s">
        <v>275</v>
      </c>
      <c r="E438" s="8" t="s">
        <v>670</v>
      </c>
      <c r="F438" s="10">
        <v>1</v>
      </c>
      <c r="G438" s="10">
        <v>1</v>
      </c>
      <c r="H438" s="10">
        <v>1</v>
      </c>
      <c r="I438" s="10">
        <v>1</v>
      </c>
      <c r="J438" s="10">
        <v>3</v>
      </c>
      <c r="K438" s="10">
        <v>1</v>
      </c>
      <c r="L438" s="10">
        <v>1</v>
      </c>
      <c r="M438" s="10">
        <v>1</v>
      </c>
      <c r="N438" s="10">
        <v>1</v>
      </c>
      <c r="O438" s="10">
        <v>1</v>
      </c>
      <c r="P438" s="10">
        <v>2</v>
      </c>
      <c r="Q438" s="10">
        <f t="shared" si="283"/>
        <v>2</v>
      </c>
      <c r="R438" s="10">
        <f t="shared" si="284"/>
        <v>1.25</v>
      </c>
      <c r="S438" s="10">
        <f t="shared" si="285"/>
        <v>1.25</v>
      </c>
      <c r="T438" s="10">
        <f t="shared" si="286"/>
        <v>1.6666666666666667</v>
      </c>
      <c r="U438" s="10">
        <f t="shared" si="287"/>
        <v>1.5</v>
      </c>
      <c r="V438" s="10">
        <f t="shared" si="288"/>
        <v>1</v>
      </c>
      <c r="W438" s="10">
        <f t="shared" si="289"/>
        <v>1</v>
      </c>
      <c r="X438" s="21"/>
    </row>
    <row r="439" spans="1:24" s="22" customFormat="1" x14ac:dyDescent="0.3">
      <c r="A439" s="42" t="s">
        <v>270</v>
      </c>
      <c r="B439" s="25" t="s">
        <v>41</v>
      </c>
      <c r="C439" s="7" t="s">
        <v>42</v>
      </c>
      <c r="D439" s="29" t="s">
        <v>275</v>
      </c>
      <c r="E439" s="8" t="s">
        <v>671</v>
      </c>
      <c r="F439" s="10">
        <v>1</v>
      </c>
      <c r="G439" s="10">
        <v>2</v>
      </c>
      <c r="H439" s="10">
        <v>1</v>
      </c>
      <c r="I439" s="10">
        <v>1</v>
      </c>
      <c r="J439" s="10">
        <v>1</v>
      </c>
      <c r="K439" s="10">
        <v>1</v>
      </c>
      <c r="L439" s="10">
        <v>2</v>
      </c>
      <c r="M439" s="10">
        <v>1</v>
      </c>
      <c r="N439" s="10">
        <v>1</v>
      </c>
      <c r="O439" s="10">
        <v>3</v>
      </c>
      <c r="P439" s="10">
        <v>1</v>
      </c>
      <c r="Q439" s="10">
        <f t="shared" si="283"/>
        <v>1</v>
      </c>
      <c r="R439" s="10">
        <f t="shared" si="284"/>
        <v>1.25</v>
      </c>
      <c r="S439" s="10">
        <f t="shared" si="285"/>
        <v>1.5</v>
      </c>
      <c r="T439" s="10">
        <f t="shared" si="286"/>
        <v>1.3333333333333333</v>
      </c>
      <c r="U439" s="10">
        <f t="shared" si="287"/>
        <v>1</v>
      </c>
      <c r="V439" s="10">
        <f t="shared" si="288"/>
        <v>1</v>
      </c>
      <c r="W439" s="10">
        <f t="shared" si="289"/>
        <v>1</v>
      </c>
      <c r="X439" s="21"/>
    </row>
    <row r="440" spans="1:24" s="22" customFormat="1" x14ac:dyDescent="0.3">
      <c r="A440" s="42" t="s">
        <v>270</v>
      </c>
      <c r="B440" s="25" t="s">
        <v>41</v>
      </c>
      <c r="C440" s="7" t="s">
        <v>42</v>
      </c>
      <c r="D440" s="29" t="s">
        <v>275</v>
      </c>
      <c r="E440" s="8" t="s">
        <v>672</v>
      </c>
      <c r="F440" s="10">
        <v>1</v>
      </c>
      <c r="G440" s="10">
        <v>2</v>
      </c>
      <c r="H440" s="10">
        <v>1</v>
      </c>
      <c r="I440" s="10">
        <v>2</v>
      </c>
      <c r="J440" s="10">
        <v>3</v>
      </c>
      <c r="K440" s="10">
        <v>1</v>
      </c>
      <c r="L440" s="10">
        <v>1</v>
      </c>
      <c r="M440" s="10">
        <v>1</v>
      </c>
      <c r="N440" s="10">
        <v>1</v>
      </c>
      <c r="O440" s="10">
        <v>1</v>
      </c>
      <c r="P440" s="10">
        <v>1</v>
      </c>
      <c r="Q440" s="10">
        <f t="shared" si="283"/>
        <v>2</v>
      </c>
      <c r="R440" s="10">
        <f t="shared" si="284"/>
        <v>1.25</v>
      </c>
      <c r="S440" s="10">
        <f t="shared" si="285"/>
        <v>1.25</v>
      </c>
      <c r="T440" s="10">
        <f t="shared" si="286"/>
        <v>2.3333333333333335</v>
      </c>
      <c r="U440" s="10">
        <f t="shared" si="287"/>
        <v>1</v>
      </c>
      <c r="V440" s="10">
        <f t="shared" si="288"/>
        <v>1.5</v>
      </c>
      <c r="W440" s="10">
        <f t="shared" si="289"/>
        <v>1.3333333333333333</v>
      </c>
      <c r="X440" s="21"/>
    </row>
    <row r="441" spans="1:24" s="22" customFormat="1" x14ac:dyDescent="0.3">
      <c r="A441" s="42" t="s">
        <v>270</v>
      </c>
      <c r="B441" s="25" t="s">
        <v>41</v>
      </c>
      <c r="C441" s="7" t="s">
        <v>42</v>
      </c>
      <c r="D441" s="29" t="s">
        <v>275</v>
      </c>
      <c r="E441" s="8" t="s">
        <v>673</v>
      </c>
      <c r="F441" s="10">
        <v>1</v>
      </c>
      <c r="G441" s="10">
        <v>2</v>
      </c>
      <c r="H441" s="10">
        <v>1</v>
      </c>
      <c r="I441" s="10">
        <v>2</v>
      </c>
      <c r="J441" s="10">
        <v>2</v>
      </c>
      <c r="K441" s="10">
        <v>1</v>
      </c>
      <c r="L441" s="10">
        <v>1</v>
      </c>
      <c r="M441" s="10">
        <v>3</v>
      </c>
      <c r="N441" s="10">
        <v>1</v>
      </c>
      <c r="O441" s="10">
        <v>3</v>
      </c>
      <c r="P441" s="10">
        <v>1</v>
      </c>
      <c r="Q441" s="10">
        <f t="shared" si="283"/>
        <v>1.5</v>
      </c>
      <c r="R441" s="10">
        <f t="shared" si="284"/>
        <v>1.25</v>
      </c>
      <c r="S441" s="10">
        <f t="shared" si="285"/>
        <v>1.75</v>
      </c>
      <c r="T441" s="10">
        <f t="shared" si="286"/>
        <v>2</v>
      </c>
      <c r="U441" s="10">
        <f t="shared" si="287"/>
        <v>1</v>
      </c>
      <c r="V441" s="10">
        <f t="shared" si="288"/>
        <v>2.5</v>
      </c>
      <c r="W441" s="10">
        <f t="shared" si="289"/>
        <v>2</v>
      </c>
      <c r="X441" s="21"/>
    </row>
    <row r="442" spans="1:24" s="22" customFormat="1" x14ac:dyDescent="0.3">
      <c r="A442" s="42" t="s">
        <v>270</v>
      </c>
      <c r="B442" s="25" t="s">
        <v>41</v>
      </c>
      <c r="C442" s="7" t="s">
        <v>42</v>
      </c>
      <c r="D442" s="29" t="s">
        <v>275</v>
      </c>
      <c r="E442" s="8" t="s">
        <v>674</v>
      </c>
      <c r="F442" s="10">
        <v>1</v>
      </c>
      <c r="G442" s="10">
        <v>2</v>
      </c>
      <c r="H442" s="10">
        <v>1</v>
      </c>
      <c r="I442" s="10">
        <v>2</v>
      </c>
      <c r="J442" s="10">
        <v>2</v>
      </c>
      <c r="K442" s="10">
        <v>1</v>
      </c>
      <c r="L442" s="10">
        <v>1</v>
      </c>
      <c r="M442" s="10">
        <v>3</v>
      </c>
      <c r="N442" s="10">
        <v>1</v>
      </c>
      <c r="O442" s="10">
        <v>3</v>
      </c>
      <c r="P442" s="10">
        <v>1</v>
      </c>
      <c r="Q442" s="10">
        <f t="shared" si="283"/>
        <v>1.5</v>
      </c>
      <c r="R442" s="10">
        <f t="shared" si="284"/>
        <v>1.25</v>
      </c>
      <c r="S442" s="10">
        <f t="shared" si="285"/>
        <v>1.75</v>
      </c>
      <c r="T442" s="10">
        <f t="shared" si="286"/>
        <v>2</v>
      </c>
      <c r="U442" s="10">
        <f t="shared" si="287"/>
        <v>1</v>
      </c>
      <c r="V442" s="10">
        <f t="shared" si="288"/>
        <v>2.5</v>
      </c>
      <c r="W442" s="10">
        <f t="shared" si="289"/>
        <v>2</v>
      </c>
      <c r="X442" s="21"/>
    </row>
    <row r="443" spans="1:24" s="22" customFormat="1" x14ac:dyDescent="0.3">
      <c r="A443" s="42" t="s">
        <v>270</v>
      </c>
      <c r="B443" s="25" t="s">
        <v>41</v>
      </c>
      <c r="C443" s="7" t="s">
        <v>42</v>
      </c>
      <c r="D443" s="29" t="s">
        <v>275</v>
      </c>
      <c r="E443" s="8" t="s">
        <v>675</v>
      </c>
      <c r="F443" s="10">
        <v>1</v>
      </c>
      <c r="G443" s="10">
        <v>2</v>
      </c>
      <c r="H443" s="10">
        <v>1</v>
      </c>
      <c r="I443" s="10">
        <v>2</v>
      </c>
      <c r="J443" s="10">
        <v>1</v>
      </c>
      <c r="K443" s="10">
        <v>1</v>
      </c>
      <c r="L443" s="10">
        <v>3</v>
      </c>
      <c r="M443" s="10">
        <v>1</v>
      </c>
      <c r="N443" s="10">
        <v>1</v>
      </c>
      <c r="O443" s="10">
        <v>1</v>
      </c>
      <c r="P443" s="10">
        <v>1</v>
      </c>
      <c r="Q443" s="10">
        <f t="shared" si="283"/>
        <v>1</v>
      </c>
      <c r="R443" s="10">
        <f t="shared" si="284"/>
        <v>1.25</v>
      </c>
      <c r="S443" s="10">
        <f t="shared" si="285"/>
        <v>1.25</v>
      </c>
      <c r="T443" s="10">
        <f t="shared" si="286"/>
        <v>1.6666666666666667</v>
      </c>
      <c r="U443" s="10">
        <f t="shared" si="287"/>
        <v>1</v>
      </c>
      <c r="V443" s="10">
        <f t="shared" si="288"/>
        <v>1.5</v>
      </c>
      <c r="W443" s="10">
        <f t="shared" si="289"/>
        <v>1.3333333333333333</v>
      </c>
      <c r="X443" s="21"/>
    </row>
    <row r="444" spans="1:24" s="22" customFormat="1" x14ac:dyDescent="0.3">
      <c r="A444" s="42" t="s">
        <v>270</v>
      </c>
      <c r="B444" s="25" t="s">
        <v>41</v>
      </c>
      <c r="C444" s="7" t="s">
        <v>42</v>
      </c>
      <c r="D444" s="29" t="s">
        <v>275</v>
      </c>
      <c r="E444" s="8" t="s">
        <v>676</v>
      </c>
      <c r="F444" s="10">
        <v>1</v>
      </c>
      <c r="G444" s="10">
        <v>3</v>
      </c>
      <c r="H444" s="10">
        <v>1</v>
      </c>
      <c r="I444" s="10">
        <v>2</v>
      </c>
      <c r="J444" s="10">
        <v>3</v>
      </c>
      <c r="K444" s="10">
        <v>1</v>
      </c>
      <c r="L444" s="10">
        <v>1</v>
      </c>
      <c r="M444" s="10">
        <v>1</v>
      </c>
      <c r="N444" s="10">
        <v>1</v>
      </c>
      <c r="O444" s="10">
        <v>2</v>
      </c>
      <c r="P444" s="10">
        <v>1</v>
      </c>
      <c r="Q444" s="10">
        <f t="shared" si="283"/>
        <v>2</v>
      </c>
      <c r="R444" s="10">
        <f t="shared" si="284"/>
        <v>1.5</v>
      </c>
      <c r="S444" s="10">
        <f t="shared" si="285"/>
        <v>1.5</v>
      </c>
      <c r="T444" s="10">
        <f t="shared" si="286"/>
        <v>2.6666666666666665</v>
      </c>
      <c r="U444" s="10">
        <f t="shared" si="287"/>
        <v>1</v>
      </c>
      <c r="V444" s="10">
        <f t="shared" si="288"/>
        <v>1.5</v>
      </c>
      <c r="W444" s="10">
        <f t="shared" si="289"/>
        <v>1.3333333333333333</v>
      </c>
      <c r="X444" s="21"/>
    </row>
    <row r="445" spans="1:24" s="22" customFormat="1" x14ac:dyDescent="0.3">
      <c r="A445" s="42" t="s">
        <v>270</v>
      </c>
      <c r="B445" s="25" t="s">
        <v>41</v>
      </c>
      <c r="C445" s="7" t="s">
        <v>42</v>
      </c>
      <c r="D445" s="29" t="s">
        <v>275</v>
      </c>
      <c r="E445" s="8" t="s">
        <v>677</v>
      </c>
      <c r="F445" s="10">
        <v>1</v>
      </c>
      <c r="G445" s="10">
        <v>3</v>
      </c>
      <c r="H445" s="10">
        <v>1</v>
      </c>
      <c r="I445" s="10">
        <v>1</v>
      </c>
      <c r="J445" s="10">
        <v>3</v>
      </c>
      <c r="K445" s="10">
        <v>1</v>
      </c>
      <c r="L445" s="10">
        <v>1</v>
      </c>
      <c r="M445" s="10">
        <v>1</v>
      </c>
      <c r="N445" s="10">
        <v>1</v>
      </c>
      <c r="O445" s="10">
        <v>3</v>
      </c>
      <c r="P445" s="10">
        <v>1</v>
      </c>
      <c r="Q445" s="10">
        <f t="shared" si="283"/>
        <v>2</v>
      </c>
      <c r="R445" s="10">
        <f t="shared" si="284"/>
        <v>1.5</v>
      </c>
      <c r="S445" s="10">
        <f t="shared" si="285"/>
        <v>1.5</v>
      </c>
      <c r="T445" s="10">
        <f t="shared" si="286"/>
        <v>2.3333333333333335</v>
      </c>
      <c r="U445" s="10">
        <f t="shared" si="287"/>
        <v>1</v>
      </c>
      <c r="V445" s="10">
        <f t="shared" si="288"/>
        <v>1</v>
      </c>
      <c r="W445" s="10">
        <f t="shared" si="289"/>
        <v>1</v>
      </c>
      <c r="X445" s="21"/>
    </row>
    <row r="446" spans="1:24" s="22" customFormat="1" x14ac:dyDescent="0.3">
      <c r="A446" s="42" t="s">
        <v>270</v>
      </c>
      <c r="B446" s="25" t="s">
        <v>41</v>
      </c>
      <c r="C446" s="7" t="s">
        <v>42</v>
      </c>
      <c r="D446" s="29" t="s">
        <v>275</v>
      </c>
      <c r="E446" s="8" t="s">
        <v>678</v>
      </c>
      <c r="F446" s="10">
        <v>1</v>
      </c>
      <c r="G446" s="10">
        <v>3</v>
      </c>
      <c r="H446" s="10">
        <v>1</v>
      </c>
      <c r="I446" s="10">
        <v>1</v>
      </c>
      <c r="J446" s="10">
        <v>3</v>
      </c>
      <c r="K446" s="10">
        <v>1</v>
      </c>
      <c r="L446" s="10">
        <v>1</v>
      </c>
      <c r="M446" s="10">
        <v>1</v>
      </c>
      <c r="N446" s="10">
        <v>1</v>
      </c>
      <c r="O446" s="10">
        <v>3</v>
      </c>
      <c r="P446" s="10">
        <v>1</v>
      </c>
      <c r="Q446" s="10">
        <f t="shared" si="283"/>
        <v>2</v>
      </c>
      <c r="R446" s="10">
        <f t="shared" si="284"/>
        <v>1.5</v>
      </c>
      <c r="S446" s="10">
        <f t="shared" si="285"/>
        <v>1.5</v>
      </c>
      <c r="T446" s="10">
        <f t="shared" si="286"/>
        <v>2.3333333333333335</v>
      </c>
      <c r="U446" s="10">
        <f t="shared" si="287"/>
        <v>1</v>
      </c>
      <c r="V446" s="10">
        <f t="shared" si="288"/>
        <v>1</v>
      </c>
      <c r="W446" s="10">
        <f t="shared" si="289"/>
        <v>1</v>
      </c>
      <c r="X446" s="21"/>
    </row>
    <row r="447" spans="1:24" s="22" customFormat="1" x14ac:dyDescent="0.3">
      <c r="A447" s="42" t="s">
        <v>270</v>
      </c>
      <c r="B447" s="25" t="s">
        <v>41</v>
      </c>
      <c r="C447" s="7" t="s">
        <v>42</v>
      </c>
      <c r="D447" s="29" t="s">
        <v>275</v>
      </c>
      <c r="E447" s="8" t="s">
        <v>679</v>
      </c>
      <c r="F447" s="10">
        <v>1</v>
      </c>
      <c r="G447" s="10">
        <v>3</v>
      </c>
      <c r="H447" s="10">
        <v>1</v>
      </c>
      <c r="I447" s="10">
        <v>2</v>
      </c>
      <c r="J447" s="10">
        <v>3</v>
      </c>
      <c r="K447" s="10">
        <v>1</v>
      </c>
      <c r="L447" s="10">
        <v>1</v>
      </c>
      <c r="M447" s="10">
        <v>1</v>
      </c>
      <c r="N447" s="10">
        <v>1</v>
      </c>
      <c r="O447" s="10">
        <v>3</v>
      </c>
      <c r="P447" s="10">
        <v>1</v>
      </c>
      <c r="Q447" s="10">
        <f t="shared" si="283"/>
        <v>2</v>
      </c>
      <c r="R447" s="10">
        <f t="shared" si="284"/>
        <v>1.5</v>
      </c>
      <c r="S447" s="10">
        <f t="shared" si="285"/>
        <v>1.75</v>
      </c>
      <c r="T447" s="10">
        <f t="shared" si="286"/>
        <v>2.6666666666666665</v>
      </c>
      <c r="U447" s="10">
        <f t="shared" si="287"/>
        <v>1</v>
      </c>
      <c r="V447" s="10">
        <f t="shared" si="288"/>
        <v>1.5</v>
      </c>
      <c r="W447" s="10">
        <f t="shared" si="289"/>
        <v>1.3333333333333333</v>
      </c>
      <c r="X447" s="21"/>
    </row>
    <row r="448" spans="1:24" s="22" customFormat="1" x14ac:dyDescent="0.3">
      <c r="A448" s="42" t="s">
        <v>270</v>
      </c>
      <c r="B448" s="25" t="s">
        <v>41</v>
      </c>
      <c r="C448" s="7" t="s">
        <v>42</v>
      </c>
      <c r="D448" s="29" t="s">
        <v>275</v>
      </c>
      <c r="E448" s="8" t="s">
        <v>680</v>
      </c>
      <c r="F448" s="10">
        <v>1</v>
      </c>
      <c r="G448" s="10">
        <v>3</v>
      </c>
      <c r="H448" s="10">
        <v>1</v>
      </c>
      <c r="I448" s="10">
        <v>2</v>
      </c>
      <c r="J448" s="10">
        <v>2</v>
      </c>
      <c r="K448" s="10">
        <v>1</v>
      </c>
      <c r="L448" s="10">
        <v>1</v>
      </c>
      <c r="M448" s="10">
        <v>1</v>
      </c>
      <c r="N448" s="10">
        <v>1</v>
      </c>
      <c r="O448" s="10">
        <v>3</v>
      </c>
      <c r="P448" s="10">
        <v>1</v>
      </c>
      <c r="Q448" s="10">
        <f t="shared" si="283"/>
        <v>1.5</v>
      </c>
      <c r="R448" s="10">
        <f t="shared" si="284"/>
        <v>1.5</v>
      </c>
      <c r="S448" s="10">
        <f t="shared" si="285"/>
        <v>1.75</v>
      </c>
      <c r="T448" s="10">
        <f t="shared" si="286"/>
        <v>2.3333333333333335</v>
      </c>
      <c r="U448" s="10">
        <f t="shared" si="287"/>
        <v>1</v>
      </c>
      <c r="V448" s="10">
        <f t="shared" si="288"/>
        <v>1.5</v>
      </c>
      <c r="W448" s="10">
        <f t="shared" si="289"/>
        <v>1.3333333333333333</v>
      </c>
      <c r="X448" s="21"/>
    </row>
    <row r="449" spans="1:24" s="22" customFormat="1" x14ac:dyDescent="0.3">
      <c r="A449" s="42" t="s">
        <v>270</v>
      </c>
      <c r="B449" s="25" t="s">
        <v>41</v>
      </c>
      <c r="C449" s="7" t="s">
        <v>42</v>
      </c>
      <c r="D449" s="29" t="s">
        <v>275</v>
      </c>
      <c r="E449" s="8" t="s">
        <v>681</v>
      </c>
      <c r="F449" s="10">
        <v>1</v>
      </c>
      <c r="G449" s="10">
        <v>2</v>
      </c>
      <c r="H449" s="10">
        <v>1</v>
      </c>
      <c r="I449" s="10">
        <v>1</v>
      </c>
      <c r="J449" s="10">
        <v>3</v>
      </c>
      <c r="K449" s="10">
        <v>1</v>
      </c>
      <c r="L449" s="10">
        <v>1</v>
      </c>
      <c r="M449" s="10">
        <v>1</v>
      </c>
      <c r="N449" s="10">
        <v>1</v>
      </c>
      <c r="O449" s="10">
        <v>1</v>
      </c>
      <c r="P449" s="10">
        <v>1</v>
      </c>
      <c r="Q449" s="10">
        <f t="shared" si="283"/>
        <v>2</v>
      </c>
      <c r="R449" s="10">
        <f t="shared" si="284"/>
        <v>1.25</v>
      </c>
      <c r="S449" s="10">
        <f t="shared" si="285"/>
        <v>1</v>
      </c>
      <c r="T449" s="10">
        <f t="shared" si="286"/>
        <v>2</v>
      </c>
      <c r="U449" s="10">
        <f t="shared" si="287"/>
        <v>1</v>
      </c>
      <c r="V449" s="10">
        <f t="shared" si="288"/>
        <v>1</v>
      </c>
      <c r="W449" s="10">
        <f t="shared" si="289"/>
        <v>1</v>
      </c>
      <c r="X449" s="21"/>
    </row>
    <row r="450" spans="1:24" s="22" customFormat="1" x14ac:dyDescent="0.3">
      <c r="A450" s="42" t="s">
        <v>270</v>
      </c>
      <c r="B450" s="25" t="s">
        <v>41</v>
      </c>
      <c r="C450" s="7" t="s">
        <v>42</v>
      </c>
      <c r="D450" s="29" t="s">
        <v>275</v>
      </c>
      <c r="E450" s="8" t="s">
        <v>682</v>
      </c>
      <c r="F450" s="10">
        <v>1</v>
      </c>
      <c r="G450" s="10">
        <v>2</v>
      </c>
      <c r="H450" s="10">
        <v>1</v>
      </c>
      <c r="I450" s="10">
        <v>1</v>
      </c>
      <c r="J450" s="10">
        <v>3</v>
      </c>
      <c r="K450" s="10">
        <v>1</v>
      </c>
      <c r="L450" s="10">
        <v>3</v>
      </c>
      <c r="M450" s="10">
        <v>1</v>
      </c>
      <c r="N450" s="10">
        <v>1</v>
      </c>
      <c r="O450" s="10">
        <v>1</v>
      </c>
      <c r="P450" s="10">
        <v>1</v>
      </c>
      <c r="Q450" s="10">
        <f t="shared" si="283"/>
        <v>2</v>
      </c>
      <c r="R450" s="10">
        <f t="shared" si="284"/>
        <v>1.25</v>
      </c>
      <c r="S450" s="10">
        <f t="shared" si="285"/>
        <v>1</v>
      </c>
      <c r="T450" s="10">
        <f t="shared" si="286"/>
        <v>2</v>
      </c>
      <c r="U450" s="10">
        <f t="shared" si="287"/>
        <v>1</v>
      </c>
      <c r="V450" s="10">
        <f t="shared" si="288"/>
        <v>1</v>
      </c>
      <c r="W450" s="10">
        <f t="shared" si="289"/>
        <v>1</v>
      </c>
      <c r="X450" s="21"/>
    </row>
    <row r="451" spans="1:24" s="22" customFormat="1" x14ac:dyDescent="0.3">
      <c r="A451" s="42" t="s">
        <v>270</v>
      </c>
      <c r="B451" s="25" t="s">
        <v>41</v>
      </c>
      <c r="C451" s="7" t="s">
        <v>42</v>
      </c>
      <c r="D451" s="29" t="s">
        <v>275</v>
      </c>
      <c r="E451" s="8" t="s">
        <v>683</v>
      </c>
      <c r="F451" s="10">
        <v>1</v>
      </c>
      <c r="G451" s="10">
        <v>2</v>
      </c>
      <c r="H451" s="10">
        <v>1</v>
      </c>
      <c r="I451" s="10">
        <v>2</v>
      </c>
      <c r="J451" s="10">
        <v>2</v>
      </c>
      <c r="K451" s="10">
        <v>1</v>
      </c>
      <c r="L451" s="10">
        <v>1</v>
      </c>
      <c r="M451" s="10">
        <v>1</v>
      </c>
      <c r="N451" s="10">
        <v>1</v>
      </c>
      <c r="O451" s="10">
        <v>3</v>
      </c>
      <c r="P451" s="10">
        <v>1</v>
      </c>
      <c r="Q451" s="10">
        <f t="shared" si="283"/>
        <v>1.5</v>
      </c>
      <c r="R451" s="10">
        <f t="shared" si="284"/>
        <v>1.25</v>
      </c>
      <c r="S451" s="10">
        <f t="shared" si="285"/>
        <v>1.75</v>
      </c>
      <c r="T451" s="10">
        <f t="shared" si="286"/>
        <v>2</v>
      </c>
      <c r="U451" s="10">
        <f t="shared" si="287"/>
        <v>1</v>
      </c>
      <c r="V451" s="10">
        <f t="shared" si="288"/>
        <v>1.5</v>
      </c>
      <c r="W451" s="10">
        <f t="shared" si="289"/>
        <v>1.3333333333333333</v>
      </c>
      <c r="X451" s="21"/>
    </row>
    <row r="452" spans="1:24" s="22" customFormat="1" x14ac:dyDescent="0.3">
      <c r="A452" s="42" t="s">
        <v>270</v>
      </c>
      <c r="B452" s="25" t="s">
        <v>41</v>
      </c>
      <c r="C452" s="7" t="s">
        <v>42</v>
      </c>
      <c r="D452" s="29" t="s">
        <v>275</v>
      </c>
      <c r="E452" s="8" t="s">
        <v>684</v>
      </c>
      <c r="F452" s="10">
        <v>1</v>
      </c>
      <c r="G452" s="10">
        <v>2</v>
      </c>
      <c r="H452" s="10">
        <v>1</v>
      </c>
      <c r="I452" s="10">
        <v>2</v>
      </c>
      <c r="J452" s="10">
        <v>1</v>
      </c>
      <c r="K452" s="10">
        <v>1</v>
      </c>
      <c r="L452" s="10">
        <v>1</v>
      </c>
      <c r="M452" s="10">
        <v>1</v>
      </c>
      <c r="N452" s="10">
        <v>1</v>
      </c>
      <c r="O452" s="10">
        <v>3</v>
      </c>
      <c r="P452" s="10">
        <v>1</v>
      </c>
      <c r="Q452" s="10">
        <f t="shared" si="283"/>
        <v>1</v>
      </c>
      <c r="R452" s="10">
        <f t="shared" si="284"/>
        <v>1.25</v>
      </c>
      <c r="S452" s="10">
        <f t="shared" si="285"/>
        <v>1.75</v>
      </c>
      <c r="T452" s="10">
        <f t="shared" si="286"/>
        <v>1.6666666666666667</v>
      </c>
      <c r="U452" s="10">
        <f t="shared" si="287"/>
        <v>1</v>
      </c>
      <c r="V452" s="10">
        <f t="shared" si="288"/>
        <v>1.5</v>
      </c>
      <c r="W452" s="10">
        <f t="shared" si="289"/>
        <v>1.3333333333333333</v>
      </c>
      <c r="X452" s="21"/>
    </row>
    <row r="453" spans="1:24" s="22" customFormat="1" x14ac:dyDescent="0.3">
      <c r="A453" s="42" t="s">
        <v>270</v>
      </c>
      <c r="B453" s="25" t="s">
        <v>41</v>
      </c>
      <c r="C453" s="7" t="s">
        <v>42</v>
      </c>
      <c r="D453" s="29" t="s">
        <v>275</v>
      </c>
      <c r="E453" s="8" t="s">
        <v>685</v>
      </c>
      <c r="F453" s="10">
        <v>1</v>
      </c>
      <c r="G453" s="10">
        <v>3</v>
      </c>
      <c r="H453" s="10">
        <v>1</v>
      </c>
      <c r="I453" s="10">
        <v>2</v>
      </c>
      <c r="J453" s="10">
        <v>1</v>
      </c>
      <c r="K453" s="10">
        <v>1</v>
      </c>
      <c r="L453" s="10">
        <v>1</v>
      </c>
      <c r="M453" s="10">
        <v>1</v>
      </c>
      <c r="N453" s="10">
        <v>1</v>
      </c>
      <c r="O453" s="10">
        <v>3</v>
      </c>
      <c r="P453" s="10">
        <v>1</v>
      </c>
      <c r="Q453" s="10">
        <f t="shared" si="283"/>
        <v>1</v>
      </c>
      <c r="R453" s="10">
        <f t="shared" si="284"/>
        <v>1.5</v>
      </c>
      <c r="S453" s="10">
        <f t="shared" si="285"/>
        <v>1.75</v>
      </c>
      <c r="T453" s="10">
        <f t="shared" si="286"/>
        <v>2</v>
      </c>
      <c r="U453" s="10">
        <f t="shared" si="287"/>
        <v>1</v>
      </c>
      <c r="V453" s="10">
        <f t="shared" si="288"/>
        <v>1.5</v>
      </c>
      <c r="W453" s="10">
        <f t="shared" si="289"/>
        <v>1.3333333333333333</v>
      </c>
      <c r="X453" s="21"/>
    </row>
    <row r="454" spans="1:24" x14ac:dyDescent="0.3">
      <c r="A454" s="13" t="s">
        <v>270</v>
      </c>
      <c r="B454" s="14" t="s">
        <v>41</v>
      </c>
      <c r="C454" s="15" t="s">
        <v>42</v>
      </c>
      <c r="D454" s="17" t="s">
        <v>29</v>
      </c>
      <c r="E454" s="16" t="s">
        <v>23</v>
      </c>
      <c r="F454" s="40">
        <f>SUM(F432:F453)</f>
        <v>23</v>
      </c>
      <c r="G454" s="40">
        <f>SUM(G432:G453)</f>
        <v>49</v>
      </c>
      <c r="H454" s="40">
        <f t="shared" ref="H454:W454" si="290">SUM(H432:H453)</f>
        <v>22</v>
      </c>
      <c r="I454" s="40">
        <f t="shared" si="290"/>
        <v>32</v>
      </c>
      <c r="J454" s="40">
        <f t="shared" si="290"/>
        <v>54</v>
      </c>
      <c r="K454" s="40">
        <f t="shared" si="290"/>
        <v>22</v>
      </c>
      <c r="L454" s="40">
        <f t="shared" si="290"/>
        <v>36</v>
      </c>
      <c r="M454" s="40">
        <f t="shared" si="290"/>
        <v>34</v>
      </c>
      <c r="N454" s="40">
        <f t="shared" si="290"/>
        <v>22</v>
      </c>
      <c r="O454" s="40">
        <f t="shared" si="290"/>
        <v>51</v>
      </c>
      <c r="P454" s="40">
        <f t="shared" si="290"/>
        <v>23</v>
      </c>
      <c r="Q454" s="40">
        <f t="shared" si="290"/>
        <v>38</v>
      </c>
      <c r="R454" s="40">
        <f t="shared" si="290"/>
        <v>29.25</v>
      </c>
      <c r="S454" s="40">
        <f t="shared" si="290"/>
        <v>32.25</v>
      </c>
      <c r="T454" s="40">
        <f t="shared" si="290"/>
        <v>45</v>
      </c>
      <c r="U454" s="40">
        <f t="shared" si="290"/>
        <v>22.5</v>
      </c>
      <c r="V454" s="40">
        <f t="shared" si="290"/>
        <v>33</v>
      </c>
      <c r="W454" s="40">
        <f t="shared" si="290"/>
        <v>29.333333333333325</v>
      </c>
      <c r="X454" s="19" t="s">
        <v>30</v>
      </c>
    </row>
    <row r="455" spans="1:24" x14ac:dyDescent="0.3">
      <c r="A455" s="13" t="s">
        <v>270</v>
      </c>
      <c r="B455" s="14" t="s">
        <v>41</v>
      </c>
      <c r="C455" s="15" t="s">
        <v>42</v>
      </c>
      <c r="D455" s="17" t="s">
        <v>29</v>
      </c>
      <c r="E455" s="16" t="s">
        <v>23</v>
      </c>
      <c r="F455" s="40">
        <f>AVERAGE(F432:F453)</f>
        <v>1.0454545454545454</v>
      </c>
      <c r="G455" s="40">
        <f t="shared" ref="G455:W455" si="291">AVERAGE(G432:G453)</f>
        <v>2.2272727272727271</v>
      </c>
      <c r="H455" s="40">
        <f t="shared" si="291"/>
        <v>1</v>
      </c>
      <c r="I455" s="40">
        <f t="shared" si="291"/>
        <v>1.4545454545454546</v>
      </c>
      <c r="J455" s="40">
        <f t="shared" si="291"/>
        <v>2.4545454545454546</v>
      </c>
      <c r="K455" s="40">
        <f t="shared" si="291"/>
        <v>1</v>
      </c>
      <c r="L455" s="40">
        <f t="shared" si="291"/>
        <v>1.6363636363636365</v>
      </c>
      <c r="M455" s="40">
        <f t="shared" si="291"/>
        <v>1.5454545454545454</v>
      </c>
      <c r="N455" s="40">
        <f t="shared" si="291"/>
        <v>1</v>
      </c>
      <c r="O455" s="40">
        <f t="shared" si="291"/>
        <v>2.3181818181818183</v>
      </c>
      <c r="P455" s="40">
        <f t="shared" si="291"/>
        <v>1.0454545454545454</v>
      </c>
      <c r="Q455" s="40">
        <f t="shared" si="291"/>
        <v>1.7272727272727273</v>
      </c>
      <c r="R455" s="40">
        <f t="shared" si="291"/>
        <v>1.3295454545454546</v>
      </c>
      <c r="S455" s="40">
        <f t="shared" si="291"/>
        <v>1.4659090909090908</v>
      </c>
      <c r="T455" s="40">
        <f t="shared" si="291"/>
        <v>2.0454545454545454</v>
      </c>
      <c r="U455" s="40">
        <f t="shared" si="291"/>
        <v>1.0227272727272727</v>
      </c>
      <c r="V455" s="40">
        <f t="shared" si="291"/>
        <v>1.5</v>
      </c>
      <c r="W455" s="40">
        <f t="shared" si="291"/>
        <v>1.333333333333333</v>
      </c>
      <c r="X455" s="19" t="s">
        <v>31</v>
      </c>
    </row>
    <row r="456" spans="1:24" x14ac:dyDescent="0.3">
      <c r="A456" s="13" t="s">
        <v>270</v>
      </c>
      <c r="B456" s="14" t="s">
        <v>41</v>
      </c>
      <c r="C456" s="15" t="s">
        <v>42</v>
      </c>
      <c r="D456" s="17" t="s">
        <v>29</v>
      </c>
      <c r="E456" s="16" t="s">
        <v>23</v>
      </c>
      <c r="F456" s="40">
        <f>_xlfn.STDEV.P(F432:F453)</f>
        <v>0.20829889522526546</v>
      </c>
      <c r="G456" s="40">
        <f t="shared" ref="G456:W456" si="292">_xlfn.STDEV.P(G432:G453)</f>
        <v>0.51626439507275212</v>
      </c>
      <c r="H456" s="40">
        <f t="shared" si="292"/>
        <v>0</v>
      </c>
      <c r="I456" s="40">
        <f t="shared" si="292"/>
        <v>0.49792959773196921</v>
      </c>
      <c r="J456" s="40">
        <f t="shared" si="292"/>
        <v>0.7820295697311479</v>
      </c>
      <c r="K456" s="40">
        <f t="shared" si="292"/>
        <v>0</v>
      </c>
      <c r="L456" s="40">
        <f t="shared" si="292"/>
        <v>0.88139633771205983</v>
      </c>
      <c r="M456" s="40">
        <f t="shared" si="292"/>
        <v>0.89072354283024657</v>
      </c>
      <c r="N456" s="40">
        <f t="shared" si="292"/>
        <v>0</v>
      </c>
      <c r="O456" s="40">
        <f t="shared" si="292"/>
        <v>0.8731533051044793</v>
      </c>
      <c r="P456" s="40">
        <f t="shared" si="292"/>
        <v>0.20829889522526546</v>
      </c>
      <c r="Q456" s="40">
        <f t="shared" si="292"/>
        <v>0.39101478486557395</v>
      </c>
      <c r="R456" s="40">
        <f t="shared" si="292"/>
        <v>0.11644262234044998</v>
      </c>
      <c r="S456" s="40">
        <f t="shared" si="292"/>
        <v>0.26431143976393195</v>
      </c>
      <c r="T456" s="40">
        <f t="shared" si="292"/>
        <v>0.30642043054782819</v>
      </c>
      <c r="U456" s="40">
        <f t="shared" si="292"/>
        <v>0.10414944761263273</v>
      </c>
      <c r="V456" s="40">
        <f t="shared" si="292"/>
        <v>0.47673129462279618</v>
      </c>
      <c r="W456" s="40">
        <f t="shared" si="292"/>
        <v>0.31782086308186569</v>
      </c>
      <c r="X456" s="19" t="s">
        <v>32</v>
      </c>
    </row>
    <row r="457" spans="1:24" s="22" customFormat="1" x14ac:dyDescent="0.3">
      <c r="A457" s="42" t="s">
        <v>270</v>
      </c>
      <c r="B457" s="6" t="s">
        <v>473</v>
      </c>
      <c r="C457" s="7" t="s">
        <v>42</v>
      </c>
      <c r="D457" s="29" t="s">
        <v>686</v>
      </c>
      <c r="E457" s="8" t="s">
        <v>687</v>
      </c>
      <c r="F457" s="10">
        <v>1</v>
      </c>
      <c r="G457" s="10">
        <v>2</v>
      </c>
      <c r="H457" s="10">
        <v>1</v>
      </c>
      <c r="I457" s="10">
        <v>2</v>
      </c>
      <c r="J457" s="10">
        <v>3</v>
      </c>
      <c r="K457" s="10">
        <v>1</v>
      </c>
      <c r="L457" s="10">
        <v>3</v>
      </c>
      <c r="M457" s="10">
        <v>1</v>
      </c>
      <c r="N457" s="10">
        <v>2</v>
      </c>
      <c r="O457" s="10">
        <v>3</v>
      </c>
      <c r="P457" s="10">
        <v>1</v>
      </c>
      <c r="Q457" s="10">
        <f t="shared" ref="Q457:Q459" si="293">((J457+N457)/2)</f>
        <v>2.5</v>
      </c>
      <c r="R457" s="10">
        <f t="shared" ref="R457:R459" si="294">((F457+G457+H457+P457)/4)</f>
        <v>1.25</v>
      </c>
      <c r="S457" s="10">
        <f t="shared" ref="S457:S459" si="295">((F457+I457+O457+P457)/4)</f>
        <v>1.75</v>
      </c>
      <c r="T457" s="10">
        <f t="shared" ref="T457:T459" si="296">((G457+I457+J457)/3)</f>
        <v>2.3333333333333335</v>
      </c>
      <c r="U457" s="10">
        <f t="shared" ref="U457:U459" si="297">((N457+P457)/2)</f>
        <v>1.5</v>
      </c>
      <c r="V457" s="10">
        <f t="shared" ref="V457:V459" si="298">((I457+M457)/2)</f>
        <v>1.5</v>
      </c>
      <c r="W457" s="10">
        <f t="shared" ref="W457:W459" si="299">((H457+I457+M457)/3)</f>
        <v>1.3333333333333333</v>
      </c>
      <c r="X457" s="21"/>
    </row>
    <row r="458" spans="1:24" s="22" customFormat="1" x14ac:dyDescent="0.3">
      <c r="A458" s="42" t="s">
        <v>270</v>
      </c>
      <c r="B458" s="6" t="s">
        <v>473</v>
      </c>
      <c r="C458" s="7" t="s">
        <v>42</v>
      </c>
      <c r="D458" s="29" t="s">
        <v>686</v>
      </c>
      <c r="E458" s="8" t="s">
        <v>688</v>
      </c>
      <c r="F458" s="10">
        <v>1</v>
      </c>
      <c r="G458" s="10">
        <v>2</v>
      </c>
      <c r="H458" s="10">
        <v>1</v>
      </c>
      <c r="I458" s="10">
        <v>2</v>
      </c>
      <c r="J458" s="10">
        <v>3</v>
      </c>
      <c r="K458" s="10">
        <v>1</v>
      </c>
      <c r="L458" s="10">
        <v>3</v>
      </c>
      <c r="M458" s="10">
        <v>1</v>
      </c>
      <c r="N458" s="10">
        <v>2</v>
      </c>
      <c r="O458" s="10">
        <v>3</v>
      </c>
      <c r="P458" s="10">
        <v>1</v>
      </c>
      <c r="Q458" s="10">
        <f t="shared" si="293"/>
        <v>2.5</v>
      </c>
      <c r="R458" s="10">
        <f t="shared" si="294"/>
        <v>1.25</v>
      </c>
      <c r="S458" s="10">
        <f t="shared" si="295"/>
        <v>1.75</v>
      </c>
      <c r="T458" s="10">
        <f t="shared" si="296"/>
        <v>2.3333333333333335</v>
      </c>
      <c r="U458" s="10">
        <f t="shared" si="297"/>
        <v>1.5</v>
      </c>
      <c r="V458" s="10">
        <f t="shared" si="298"/>
        <v>1.5</v>
      </c>
      <c r="W458" s="10">
        <f t="shared" si="299"/>
        <v>1.3333333333333333</v>
      </c>
      <c r="X458" s="21"/>
    </row>
    <row r="459" spans="1:24" s="22" customFormat="1" x14ac:dyDescent="0.3">
      <c r="A459" s="42" t="s">
        <v>270</v>
      </c>
      <c r="B459" s="6" t="s">
        <v>473</v>
      </c>
      <c r="C459" s="7" t="s">
        <v>42</v>
      </c>
      <c r="D459" s="29" t="s">
        <v>686</v>
      </c>
      <c r="E459" s="8" t="s">
        <v>689</v>
      </c>
      <c r="F459" s="10">
        <v>1</v>
      </c>
      <c r="G459" s="10">
        <v>2</v>
      </c>
      <c r="H459" s="10">
        <v>1</v>
      </c>
      <c r="I459" s="10">
        <v>2</v>
      </c>
      <c r="J459" s="10">
        <v>3</v>
      </c>
      <c r="K459" s="10">
        <v>1</v>
      </c>
      <c r="L459" s="10">
        <v>3</v>
      </c>
      <c r="M459" s="10">
        <v>3</v>
      </c>
      <c r="N459" s="10">
        <v>2</v>
      </c>
      <c r="O459" s="10">
        <v>3</v>
      </c>
      <c r="P459" s="10">
        <v>1</v>
      </c>
      <c r="Q459" s="10">
        <f t="shared" si="293"/>
        <v>2.5</v>
      </c>
      <c r="R459" s="10">
        <f t="shared" si="294"/>
        <v>1.25</v>
      </c>
      <c r="S459" s="10">
        <f t="shared" si="295"/>
        <v>1.75</v>
      </c>
      <c r="T459" s="10">
        <f t="shared" si="296"/>
        <v>2.3333333333333335</v>
      </c>
      <c r="U459" s="10">
        <f t="shared" si="297"/>
        <v>1.5</v>
      </c>
      <c r="V459" s="10">
        <f t="shared" si="298"/>
        <v>2.5</v>
      </c>
      <c r="W459" s="10">
        <f t="shared" si="299"/>
        <v>2</v>
      </c>
      <c r="X459" s="21"/>
    </row>
    <row r="460" spans="1:24" x14ac:dyDescent="0.3">
      <c r="A460" s="13" t="s">
        <v>270</v>
      </c>
      <c r="B460" s="14" t="s">
        <v>473</v>
      </c>
      <c r="C460" s="15" t="s">
        <v>42</v>
      </c>
      <c r="D460" s="17" t="s">
        <v>29</v>
      </c>
      <c r="E460" s="16" t="s">
        <v>23</v>
      </c>
      <c r="F460" s="40">
        <f>SUM(F457:F459)</f>
        <v>3</v>
      </c>
      <c r="G460" s="40">
        <f t="shared" ref="G460:W460" si="300">SUM(G457:G459)</f>
        <v>6</v>
      </c>
      <c r="H460" s="40">
        <f t="shared" si="300"/>
        <v>3</v>
      </c>
      <c r="I460" s="40">
        <f t="shared" si="300"/>
        <v>6</v>
      </c>
      <c r="J460" s="40">
        <f t="shared" si="300"/>
        <v>9</v>
      </c>
      <c r="K460" s="40">
        <f t="shared" si="300"/>
        <v>3</v>
      </c>
      <c r="L460" s="40">
        <f t="shared" si="300"/>
        <v>9</v>
      </c>
      <c r="M460" s="40">
        <f t="shared" si="300"/>
        <v>5</v>
      </c>
      <c r="N460" s="40">
        <f t="shared" si="300"/>
        <v>6</v>
      </c>
      <c r="O460" s="40">
        <f t="shared" si="300"/>
        <v>9</v>
      </c>
      <c r="P460" s="40">
        <f t="shared" si="300"/>
        <v>3</v>
      </c>
      <c r="Q460" s="40">
        <f t="shared" si="300"/>
        <v>7.5</v>
      </c>
      <c r="R460" s="40">
        <f t="shared" si="300"/>
        <v>3.75</v>
      </c>
      <c r="S460" s="40">
        <f t="shared" si="300"/>
        <v>5.25</v>
      </c>
      <c r="T460" s="40">
        <f t="shared" si="300"/>
        <v>7</v>
      </c>
      <c r="U460" s="40">
        <f t="shared" si="300"/>
        <v>4.5</v>
      </c>
      <c r="V460" s="40">
        <f t="shared" si="300"/>
        <v>5.5</v>
      </c>
      <c r="W460" s="40">
        <f t="shared" si="300"/>
        <v>4.6666666666666661</v>
      </c>
      <c r="X460" s="19" t="s">
        <v>30</v>
      </c>
    </row>
    <row r="461" spans="1:24" x14ac:dyDescent="0.3">
      <c r="A461" s="13" t="s">
        <v>270</v>
      </c>
      <c r="B461" s="14" t="s">
        <v>473</v>
      </c>
      <c r="C461" s="15" t="s">
        <v>42</v>
      </c>
      <c r="D461" s="17" t="s">
        <v>29</v>
      </c>
      <c r="E461" s="16" t="s">
        <v>23</v>
      </c>
      <c r="F461" s="40">
        <f>AVERAGE(F457:F459)</f>
        <v>1</v>
      </c>
      <c r="G461" s="40">
        <f t="shared" ref="G461:W461" si="301">AVERAGE(G457:G459)</f>
        <v>2</v>
      </c>
      <c r="H461" s="40">
        <f t="shared" si="301"/>
        <v>1</v>
      </c>
      <c r="I461" s="40">
        <f t="shared" si="301"/>
        <v>2</v>
      </c>
      <c r="J461" s="40">
        <f t="shared" si="301"/>
        <v>3</v>
      </c>
      <c r="K461" s="40">
        <f t="shared" si="301"/>
        <v>1</v>
      </c>
      <c r="L461" s="40">
        <f t="shared" si="301"/>
        <v>3</v>
      </c>
      <c r="M461" s="40">
        <f t="shared" si="301"/>
        <v>1.6666666666666667</v>
      </c>
      <c r="N461" s="40">
        <f t="shared" si="301"/>
        <v>2</v>
      </c>
      <c r="O461" s="40">
        <f t="shared" si="301"/>
        <v>3</v>
      </c>
      <c r="P461" s="40">
        <f t="shared" si="301"/>
        <v>1</v>
      </c>
      <c r="Q461" s="40">
        <f t="shared" si="301"/>
        <v>2.5</v>
      </c>
      <c r="R461" s="40">
        <f t="shared" si="301"/>
        <v>1.25</v>
      </c>
      <c r="S461" s="40">
        <f t="shared" si="301"/>
        <v>1.75</v>
      </c>
      <c r="T461" s="40">
        <f t="shared" si="301"/>
        <v>2.3333333333333335</v>
      </c>
      <c r="U461" s="40">
        <f t="shared" si="301"/>
        <v>1.5</v>
      </c>
      <c r="V461" s="40">
        <f t="shared" si="301"/>
        <v>1.8333333333333333</v>
      </c>
      <c r="W461" s="40">
        <f t="shared" si="301"/>
        <v>1.5555555555555554</v>
      </c>
      <c r="X461" s="19" t="s">
        <v>31</v>
      </c>
    </row>
    <row r="462" spans="1:24" x14ac:dyDescent="0.3">
      <c r="A462" s="13" t="s">
        <v>270</v>
      </c>
      <c r="B462" s="14" t="s">
        <v>473</v>
      </c>
      <c r="C462" s="15" t="s">
        <v>42</v>
      </c>
      <c r="D462" s="17" t="s">
        <v>29</v>
      </c>
      <c r="E462" s="16" t="s">
        <v>23</v>
      </c>
      <c r="F462" s="40">
        <f>_xlfn.STDEV.P(F457:F459)</f>
        <v>0</v>
      </c>
      <c r="G462" s="40">
        <f t="shared" ref="G462:W462" si="302">_xlfn.STDEV.P(G457:G459)</f>
        <v>0</v>
      </c>
      <c r="H462" s="40">
        <f t="shared" si="302"/>
        <v>0</v>
      </c>
      <c r="I462" s="40">
        <f t="shared" si="302"/>
        <v>0</v>
      </c>
      <c r="J462" s="40">
        <f t="shared" si="302"/>
        <v>0</v>
      </c>
      <c r="K462" s="40">
        <f t="shared" si="302"/>
        <v>0</v>
      </c>
      <c r="L462" s="40">
        <f t="shared" si="302"/>
        <v>0</v>
      </c>
      <c r="M462" s="40">
        <f t="shared" si="302"/>
        <v>0.94280904158206336</v>
      </c>
      <c r="N462" s="40">
        <f t="shared" si="302"/>
        <v>0</v>
      </c>
      <c r="O462" s="40">
        <f t="shared" si="302"/>
        <v>0</v>
      </c>
      <c r="P462" s="40">
        <f t="shared" si="302"/>
        <v>0</v>
      </c>
      <c r="Q462" s="40">
        <f t="shared" si="302"/>
        <v>0</v>
      </c>
      <c r="R462" s="40">
        <f t="shared" si="302"/>
        <v>0</v>
      </c>
      <c r="S462" s="40">
        <f t="shared" si="302"/>
        <v>0</v>
      </c>
      <c r="T462" s="40">
        <f t="shared" si="302"/>
        <v>0</v>
      </c>
      <c r="U462" s="40">
        <f t="shared" si="302"/>
        <v>0</v>
      </c>
      <c r="V462" s="40">
        <f t="shared" si="302"/>
        <v>0.47140452079103168</v>
      </c>
      <c r="W462" s="40">
        <f t="shared" si="302"/>
        <v>0.31426968052735516</v>
      </c>
      <c r="X462" s="19" t="s">
        <v>32</v>
      </c>
    </row>
    <row r="463" spans="1:24" s="22" customFormat="1" x14ac:dyDescent="0.3">
      <c r="A463" s="42" t="s">
        <v>270</v>
      </c>
      <c r="B463" s="6" t="s">
        <v>845</v>
      </c>
      <c r="C463" s="7" t="s">
        <v>842</v>
      </c>
      <c r="D463" s="33" t="s">
        <v>277</v>
      </c>
      <c r="E463" s="8" t="s">
        <v>690</v>
      </c>
      <c r="F463" s="10">
        <v>1</v>
      </c>
      <c r="G463" s="10">
        <v>3</v>
      </c>
      <c r="H463" s="10">
        <v>1</v>
      </c>
      <c r="I463" s="10">
        <v>1</v>
      </c>
      <c r="J463" s="10">
        <v>1</v>
      </c>
      <c r="K463" s="10">
        <v>1</v>
      </c>
      <c r="L463" s="10">
        <v>1</v>
      </c>
      <c r="M463" s="10">
        <v>1</v>
      </c>
      <c r="N463" s="10">
        <v>2</v>
      </c>
      <c r="O463" s="10">
        <v>1</v>
      </c>
      <c r="P463" s="10">
        <v>1</v>
      </c>
      <c r="Q463" s="10">
        <f t="shared" ref="Q463:Q466" si="303">((J463+N463)/2)</f>
        <v>1.5</v>
      </c>
      <c r="R463" s="10">
        <f t="shared" ref="R463:R466" si="304">((F463+G463+H463+P463)/4)</f>
        <v>1.5</v>
      </c>
      <c r="S463" s="10">
        <f t="shared" ref="S463:S466" si="305">((F463+I463+O463+P463)/4)</f>
        <v>1</v>
      </c>
      <c r="T463" s="10">
        <f t="shared" ref="T463:T466" si="306">((G463+I463+J463)/3)</f>
        <v>1.6666666666666667</v>
      </c>
      <c r="U463" s="10">
        <f t="shared" ref="U463:U466" si="307">((N463+P463)/2)</f>
        <v>1.5</v>
      </c>
      <c r="V463" s="10">
        <f t="shared" ref="V463:V466" si="308">((I463+M463)/2)</f>
        <v>1</v>
      </c>
      <c r="W463" s="10">
        <f t="shared" ref="W463:W466" si="309">((H463+I463+M463)/3)</f>
        <v>1</v>
      </c>
      <c r="X463" s="21"/>
    </row>
    <row r="464" spans="1:24" s="22" customFormat="1" x14ac:dyDescent="0.3">
      <c r="A464" s="42" t="s">
        <v>270</v>
      </c>
      <c r="B464" s="6" t="s">
        <v>845</v>
      </c>
      <c r="C464" s="7" t="s">
        <v>842</v>
      </c>
      <c r="D464" s="33" t="s">
        <v>279</v>
      </c>
      <c r="E464" s="8" t="s">
        <v>280</v>
      </c>
      <c r="F464" s="10">
        <v>1</v>
      </c>
      <c r="G464" s="10">
        <v>1</v>
      </c>
      <c r="H464" s="10">
        <v>1</v>
      </c>
      <c r="I464" s="10">
        <v>2</v>
      </c>
      <c r="J464" s="10">
        <v>1</v>
      </c>
      <c r="K464" s="10">
        <v>1</v>
      </c>
      <c r="L464" s="10">
        <v>1</v>
      </c>
      <c r="M464" s="10">
        <v>1</v>
      </c>
      <c r="N464" s="10">
        <v>2</v>
      </c>
      <c r="O464" s="10">
        <v>1</v>
      </c>
      <c r="P464" s="10">
        <v>2</v>
      </c>
      <c r="Q464" s="10">
        <f t="shared" si="303"/>
        <v>1.5</v>
      </c>
      <c r="R464" s="10">
        <f t="shared" si="304"/>
        <v>1.25</v>
      </c>
      <c r="S464" s="10">
        <f t="shared" si="305"/>
        <v>1.5</v>
      </c>
      <c r="T464" s="10">
        <f t="shared" si="306"/>
        <v>1.3333333333333333</v>
      </c>
      <c r="U464" s="10">
        <f t="shared" si="307"/>
        <v>2</v>
      </c>
      <c r="V464" s="10">
        <f t="shared" si="308"/>
        <v>1.5</v>
      </c>
      <c r="W464" s="10">
        <f t="shared" si="309"/>
        <v>1.3333333333333333</v>
      </c>
      <c r="X464" s="21"/>
    </row>
    <row r="465" spans="1:24" s="22" customFormat="1" x14ac:dyDescent="0.3">
      <c r="A465" s="42" t="s">
        <v>270</v>
      </c>
      <c r="B465" s="6" t="s">
        <v>845</v>
      </c>
      <c r="C465" s="7" t="s">
        <v>842</v>
      </c>
      <c r="D465" s="33" t="s">
        <v>281</v>
      </c>
      <c r="E465" s="8" t="s">
        <v>282</v>
      </c>
      <c r="F465" s="10">
        <v>1</v>
      </c>
      <c r="G465" s="10">
        <v>1</v>
      </c>
      <c r="H465" s="10">
        <v>1</v>
      </c>
      <c r="I465" s="10">
        <v>1</v>
      </c>
      <c r="J465" s="10">
        <v>1</v>
      </c>
      <c r="K465" s="10">
        <v>1</v>
      </c>
      <c r="L465" s="10">
        <v>1</v>
      </c>
      <c r="M465" s="10">
        <v>1</v>
      </c>
      <c r="N465" s="10">
        <v>2</v>
      </c>
      <c r="O465" s="10">
        <v>1</v>
      </c>
      <c r="P465" s="10">
        <v>2</v>
      </c>
      <c r="Q465" s="10">
        <f t="shared" si="303"/>
        <v>1.5</v>
      </c>
      <c r="R465" s="10">
        <f t="shared" si="304"/>
        <v>1.25</v>
      </c>
      <c r="S465" s="10">
        <f t="shared" si="305"/>
        <v>1.25</v>
      </c>
      <c r="T465" s="10">
        <f t="shared" si="306"/>
        <v>1</v>
      </c>
      <c r="U465" s="10">
        <f t="shared" si="307"/>
        <v>2</v>
      </c>
      <c r="V465" s="10">
        <f t="shared" si="308"/>
        <v>1</v>
      </c>
      <c r="W465" s="10">
        <f t="shared" si="309"/>
        <v>1</v>
      </c>
      <c r="X465" s="21"/>
    </row>
    <row r="466" spans="1:24" s="22" customFormat="1" x14ac:dyDescent="0.3">
      <c r="A466" s="42" t="s">
        <v>270</v>
      </c>
      <c r="B466" s="6" t="s">
        <v>845</v>
      </c>
      <c r="C466" s="7" t="s">
        <v>842</v>
      </c>
      <c r="D466" s="33" t="s">
        <v>46</v>
      </c>
      <c r="E466" s="8" t="s">
        <v>283</v>
      </c>
      <c r="F466" s="10">
        <v>1</v>
      </c>
      <c r="G466" s="10">
        <v>3</v>
      </c>
      <c r="H466" s="10">
        <v>1</v>
      </c>
      <c r="I466" s="10">
        <v>2</v>
      </c>
      <c r="J466" s="10">
        <v>3</v>
      </c>
      <c r="K466" s="10">
        <v>1</v>
      </c>
      <c r="L466" s="10">
        <v>1</v>
      </c>
      <c r="M466" s="10">
        <v>1</v>
      </c>
      <c r="N466" s="10">
        <v>2</v>
      </c>
      <c r="O466" s="10">
        <v>3</v>
      </c>
      <c r="P466" s="10">
        <v>1</v>
      </c>
      <c r="Q466" s="10">
        <f t="shared" si="303"/>
        <v>2.5</v>
      </c>
      <c r="R466" s="10">
        <f t="shared" si="304"/>
        <v>1.5</v>
      </c>
      <c r="S466" s="10">
        <f t="shared" si="305"/>
        <v>1.75</v>
      </c>
      <c r="T466" s="10">
        <f t="shared" si="306"/>
        <v>2.6666666666666665</v>
      </c>
      <c r="U466" s="10">
        <f t="shared" si="307"/>
        <v>1.5</v>
      </c>
      <c r="V466" s="10">
        <f t="shared" si="308"/>
        <v>1.5</v>
      </c>
      <c r="W466" s="10">
        <f t="shared" si="309"/>
        <v>1.3333333333333333</v>
      </c>
      <c r="X466" s="21"/>
    </row>
    <row r="467" spans="1:24" x14ac:dyDescent="0.3">
      <c r="A467" s="13" t="s">
        <v>270</v>
      </c>
      <c r="B467" s="14" t="s">
        <v>845</v>
      </c>
      <c r="C467" s="15" t="s">
        <v>842</v>
      </c>
      <c r="D467" s="17" t="s">
        <v>29</v>
      </c>
      <c r="E467" s="16" t="s">
        <v>23</v>
      </c>
      <c r="F467" s="40">
        <f>SUM(F463:F466)</f>
        <v>4</v>
      </c>
      <c r="G467" s="40">
        <f t="shared" ref="G467:W467" si="310">SUM(G463:G466)</f>
        <v>8</v>
      </c>
      <c r="H467" s="40">
        <f t="shared" si="310"/>
        <v>4</v>
      </c>
      <c r="I467" s="40">
        <f t="shared" si="310"/>
        <v>6</v>
      </c>
      <c r="J467" s="40">
        <f t="shared" si="310"/>
        <v>6</v>
      </c>
      <c r="K467" s="40">
        <f t="shared" si="310"/>
        <v>4</v>
      </c>
      <c r="L467" s="40">
        <f t="shared" si="310"/>
        <v>4</v>
      </c>
      <c r="M467" s="40">
        <f t="shared" si="310"/>
        <v>4</v>
      </c>
      <c r="N467" s="40">
        <f t="shared" si="310"/>
        <v>8</v>
      </c>
      <c r="O467" s="40">
        <f t="shared" si="310"/>
        <v>6</v>
      </c>
      <c r="P467" s="40">
        <f t="shared" si="310"/>
        <v>6</v>
      </c>
      <c r="Q467" s="40">
        <f t="shared" si="310"/>
        <v>7</v>
      </c>
      <c r="R467" s="40">
        <f t="shared" si="310"/>
        <v>5.5</v>
      </c>
      <c r="S467" s="40">
        <f t="shared" si="310"/>
        <v>5.5</v>
      </c>
      <c r="T467" s="40">
        <f t="shared" si="310"/>
        <v>6.6666666666666661</v>
      </c>
      <c r="U467" s="40">
        <f t="shared" si="310"/>
        <v>7</v>
      </c>
      <c r="V467" s="40">
        <f t="shared" si="310"/>
        <v>5</v>
      </c>
      <c r="W467" s="40">
        <f t="shared" si="310"/>
        <v>4.6666666666666661</v>
      </c>
      <c r="X467" s="19" t="s">
        <v>30</v>
      </c>
    </row>
    <row r="468" spans="1:24" x14ac:dyDescent="0.3">
      <c r="A468" s="13" t="s">
        <v>270</v>
      </c>
      <c r="B468" s="14" t="s">
        <v>845</v>
      </c>
      <c r="C468" s="15" t="s">
        <v>842</v>
      </c>
      <c r="D468" s="17" t="s">
        <v>29</v>
      </c>
      <c r="E468" s="16" t="s">
        <v>23</v>
      </c>
      <c r="F468" s="40">
        <f>AVERAGE(F463:F466)</f>
        <v>1</v>
      </c>
      <c r="G468" s="40">
        <f t="shared" ref="G468:W468" si="311">AVERAGE(G463:G466)</f>
        <v>2</v>
      </c>
      <c r="H468" s="40">
        <f t="shared" si="311"/>
        <v>1</v>
      </c>
      <c r="I468" s="40">
        <f t="shared" si="311"/>
        <v>1.5</v>
      </c>
      <c r="J468" s="40">
        <f t="shared" si="311"/>
        <v>1.5</v>
      </c>
      <c r="K468" s="40">
        <f t="shared" si="311"/>
        <v>1</v>
      </c>
      <c r="L468" s="40">
        <f t="shared" si="311"/>
        <v>1</v>
      </c>
      <c r="M468" s="40">
        <f t="shared" si="311"/>
        <v>1</v>
      </c>
      <c r="N468" s="40">
        <f t="shared" si="311"/>
        <v>2</v>
      </c>
      <c r="O468" s="40">
        <f t="shared" si="311"/>
        <v>1.5</v>
      </c>
      <c r="P468" s="40">
        <f t="shared" si="311"/>
        <v>1.5</v>
      </c>
      <c r="Q468" s="40">
        <f t="shared" si="311"/>
        <v>1.75</v>
      </c>
      <c r="R468" s="40">
        <f t="shared" si="311"/>
        <v>1.375</v>
      </c>
      <c r="S468" s="40">
        <f t="shared" si="311"/>
        <v>1.375</v>
      </c>
      <c r="T468" s="40">
        <f t="shared" si="311"/>
        <v>1.6666666666666665</v>
      </c>
      <c r="U468" s="40">
        <f t="shared" si="311"/>
        <v>1.75</v>
      </c>
      <c r="V468" s="40">
        <f t="shared" si="311"/>
        <v>1.25</v>
      </c>
      <c r="W468" s="40">
        <f t="shared" si="311"/>
        <v>1.1666666666666665</v>
      </c>
      <c r="X468" s="19" t="s">
        <v>31</v>
      </c>
    </row>
    <row r="469" spans="1:24" x14ac:dyDescent="0.3">
      <c r="A469" s="13" t="s">
        <v>270</v>
      </c>
      <c r="B469" s="14" t="s">
        <v>845</v>
      </c>
      <c r="C469" s="15" t="s">
        <v>842</v>
      </c>
      <c r="D469" s="17" t="s">
        <v>29</v>
      </c>
      <c r="E469" s="16" t="s">
        <v>23</v>
      </c>
      <c r="F469" s="40">
        <f>_xlfn.STDEV.P(F463:F466)</f>
        <v>0</v>
      </c>
      <c r="G469" s="40">
        <f t="shared" ref="G469:W469" si="312">_xlfn.STDEV.P(G463:G466)</f>
        <v>1</v>
      </c>
      <c r="H469" s="40">
        <f t="shared" si="312"/>
        <v>0</v>
      </c>
      <c r="I469" s="40">
        <f t="shared" si="312"/>
        <v>0.5</v>
      </c>
      <c r="J469" s="40">
        <f t="shared" si="312"/>
        <v>0.8660254037844386</v>
      </c>
      <c r="K469" s="40">
        <f t="shared" si="312"/>
        <v>0</v>
      </c>
      <c r="L469" s="40">
        <f t="shared" si="312"/>
        <v>0</v>
      </c>
      <c r="M469" s="40">
        <f t="shared" si="312"/>
        <v>0</v>
      </c>
      <c r="N469" s="40">
        <f t="shared" si="312"/>
        <v>0</v>
      </c>
      <c r="O469" s="40">
        <f t="shared" si="312"/>
        <v>0.8660254037844386</v>
      </c>
      <c r="P469" s="40">
        <f t="shared" si="312"/>
        <v>0.5</v>
      </c>
      <c r="Q469" s="40">
        <f t="shared" si="312"/>
        <v>0.4330127018922193</v>
      </c>
      <c r="R469" s="40">
        <f t="shared" si="312"/>
        <v>0.125</v>
      </c>
      <c r="S469" s="40">
        <f t="shared" si="312"/>
        <v>0.27950849718747373</v>
      </c>
      <c r="T469" s="40">
        <f t="shared" si="312"/>
        <v>0.62360956446232385</v>
      </c>
      <c r="U469" s="40">
        <f t="shared" si="312"/>
        <v>0.25</v>
      </c>
      <c r="V469" s="40">
        <f t="shared" si="312"/>
        <v>0.25</v>
      </c>
      <c r="W469" s="40">
        <f t="shared" si="312"/>
        <v>0.16666666666666771</v>
      </c>
      <c r="X469" s="19" t="s">
        <v>32</v>
      </c>
    </row>
    <row r="470" spans="1:24" s="22" customFormat="1" x14ac:dyDescent="0.3">
      <c r="A470" s="42" t="s">
        <v>270</v>
      </c>
      <c r="B470" s="6" t="s">
        <v>846</v>
      </c>
      <c r="C470" s="7" t="s">
        <v>842</v>
      </c>
      <c r="D470" s="28" t="s">
        <v>284</v>
      </c>
      <c r="E470" s="8" t="s">
        <v>285</v>
      </c>
      <c r="F470" s="10">
        <v>1</v>
      </c>
      <c r="G470" s="10">
        <v>3</v>
      </c>
      <c r="H470" s="10">
        <v>1</v>
      </c>
      <c r="I470" s="10">
        <v>1</v>
      </c>
      <c r="J470" s="10">
        <v>1</v>
      </c>
      <c r="K470" s="10">
        <v>1</v>
      </c>
      <c r="L470" s="10">
        <v>1</v>
      </c>
      <c r="M470" s="10">
        <v>1</v>
      </c>
      <c r="N470" s="10">
        <v>2</v>
      </c>
      <c r="O470" s="10">
        <v>1</v>
      </c>
      <c r="P470" s="10">
        <v>1</v>
      </c>
      <c r="Q470" s="10">
        <f t="shared" ref="Q470:Q473" si="313">((J470+N470)/2)</f>
        <v>1.5</v>
      </c>
      <c r="R470" s="10">
        <f t="shared" ref="R470:R473" si="314">((F470+G470+H470+P470)/4)</f>
        <v>1.5</v>
      </c>
      <c r="S470" s="10">
        <f t="shared" ref="S470:S473" si="315">((F470+I470+O470+P470)/4)</f>
        <v>1</v>
      </c>
      <c r="T470" s="10">
        <f t="shared" ref="T470:T473" si="316">((G470+I470+J470)/3)</f>
        <v>1.6666666666666667</v>
      </c>
      <c r="U470" s="10">
        <f t="shared" ref="U470:U473" si="317">((N470+P470)/2)</f>
        <v>1.5</v>
      </c>
      <c r="V470" s="10">
        <f t="shared" ref="V470:V473" si="318">((I470+M470)/2)</f>
        <v>1</v>
      </c>
      <c r="W470" s="10">
        <f t="shared" ref="W470:W473" si="319">((H470+I470+M470)/3)</f>
        <v>1</v>
      </c>
      <c r="X470" s="21"/>
    </row>
    <row r="471" spans="1:24" s="22" customFormat="1" x14ac:dyDescent="0.3">
      <c r="A471" s="42" t="s">
        <v>270</v>
      </c>
      <c r="B471" s="6" t="s">
        <v>846</v>
      </c>
      <c r="C471" s="7" t="s">
        <v>842</v>
      </c>
      <c r="D471" s="28" t="s">
        <v>49</v>
      </c>
      <c r="E471" s="8" t="s">
        <v>286</v>
      </c>
      <c r="F471" s="10">
        <v>1</v>
      </c>
      <c r="G471" s="10">
        <v>1</v>
      </c>
      <c r="H471" s="10">
        <v>1</v>
      </c>
      <c r="I471" s="10">
        <v>2</v>
      </c>
      <c r="J471" s="10">
        <v>1</v>
      </c>
      <c r="K471" s="10">
        <v>1</v>
      </c>
      <c r="L471" s="10">
        <v>1</v>
      </c>
      <c r="M471" s="10">
        <v>1</v>
      </c>
      <c r="N471" s="10">
        <v>2</v>
      </c>
      <c r="O471" s="10">
        <v>1</v>
      </c>
      <c r="P471" s="10">
        <v>2</v>
      </c>
      <c r="Q471" s="10">
        <f t="shared" si="313"/>
        <v>1.5</v>
      </c>
      <c r="R471" s="10">
        <f t="shared" si="314"/>
        <v>1.25</v>
      </c>
      <c r="S471" s="10">
        <f t="shared" si="315"/>
        <v>1.5</v>
      </c>
      <c r="T471" s="10">
        <f t="shared" si="316"/>
        <v>1.3333333333333333</v>
      </c>
      <c r="U471" s="10">
        <f t="shared" si="317"/>
        <v>2</v>
      </c>
      <c r="V471" s="10">
        <f t="shared" si="318"/>
        <v>1.5</v>
      </c>
      <c r="W471" s="10">
        <f t="shared" si="319"/>
        <v>1.3333333333333333</v>
      </c>
      <c r="X471" s="21"/>
    </row>
    <row r="472" spans="1:24" s="22" customFormat="1" x14ac:dyDescent="0.3">
      <c r="A472" s="42" t="s">
        <v>270</v>
      </c>
      <c r="B472" s="6" t="s">
        <v>846</v>
      </c>
      <c r="C472" s="7" t="s">
        <v>842</v>
      </c>
      <c r="D472" s="28" t="s">
        <v>287</v>
      </c>
      <c r="E472" s="8" t="s">
        <v>288</v>
      </c>
      <c r="F472" s="10">
        <v>1</v>
      </c>
      <c r="G472" s="10">
        <v>1</v>
      </c>
      <c r="H472" s="10">
        <v>1</v>
      </c>
      <c r="I472" s="10">
        <v>1</v>
      </c>
      <c r="J472" s="10">
        <v>1</v>
      </c>
      <c r="K472" s="10">
        <v>1</v>
      </c>
      <c r="L472" s="10">
        <v>1</v>
      </c>
      <c r="M472" s="10">
        <v>1</v>
      </c>
      <c r="N472" s="10">
        <v>2</v>
      </c>
      <c r="O472" s="10">
        <v>1</v>
      </c>
      <c r="P472" s="10">
        <v>2</v>
      </c>
      <c r="Q472" s="10">
        <f t="shared" si="313"/>
        <v>1.5</v>
      </c>
      <c r="R472" s="10">
        <f t="shared" si="314"/>
        <v>1.25</v>
      </c>
      <c r="S472" s="10">
        <f t="shared" si="315"/>
        <v>1.25</v>
      </c>
      <c r="T472" s="10">
        <f t="shared" si="316"/>
        <v>1</v>
      </c>
      <c r="U472" s="10">
        <f t="shared" si="317"/>
        <v>2</v>
      </c>
      <c r="V472" s="10">
        <f t="shared" si="318"/>
        <v>1</v>
      </c>
      <c r="W472" s="10">
        <f t="shared" si="319"/>
        <v>1</v>
      </c>
      <c r="X472" s="21"/>
    </row>
    <row r="473" spans="1:24" s="22" customFormat="1" x14ac:dyDescent="0.3">
      <c r="A473" s="42" t="s">
        <v>270</v>
      </c>
      <c r="B473" s="6" t="s">
        <v>846</v>
      </c>
      <c r="C473" s="7" t="s">
        <v>842</v>
      </c>
      <c r="D473" s="33" t="s">
        <v>51</v>
      </c>
      <c r="E473" s="8" t="s">
        <v>52</v>
      </c>
      <c r="F473" s="10">
        <v>1</v>
      </c>
      <c r="G473" s="10">
        <v>3</v>
      </c>
      <c r="H473" s="10">
        <v>1</v>
      </c>
      <c r="I473" s="10">
        <v>2</v>
      </c>
      <c r="J473" s="10">
        <v>3</v>
      </c>
      <c r="K473" s="10">
        <v>1</v>
      </c>
      <c r="L473" s="10">
        <v>1</v>
      </c>
      <c r="M473" s="10">
        <v>1</v>
      </c>
      <c r="N473" s="10">
        <v>2</v>
      </c>
      <c r="O473" s="10">
        <v>3</v>
      </c>
      <c r="P473" s="10">
        <v>1</v>
      </c>
      <c r="Q473" s="10">
        <f t="shared" si="313"/>
        <v>2.5</v>
      </c>
      <c r="R473" s="10">
        <f t="shared" si="314"/>
        <v>1.5</v>
      </c>
      <c r="S473" s="10">
        <f t="shared" si="315"/>
        <v>1.75</v>
      </c>
      <c r="T473" s="10">
        <f t="shared" si="316"/>
        <v>2.6666666666666665</v>
      </c>
      <c r="U473" s="10">
        <f t="shared" si="317"/>
        <v>1.5</v>
      </c>
      <c r="V473" s="10">
        <f t="shared" si="318"/>
        <v>1.5</v>
      </c>
      <c r="W473" s="10">
        <f t="shared" si="319"/>
        <v>1.3333333333333333</v>
      </c>
      <c r="X473" s="21"/>
    </row>
    <row r="474" spans="1:24" x14ac:dyDescent="0.3">
      <c r="A474" s="13" t="s">
        <v>270</v>
      </c>
      <c r="B474" s="14" t="s">
        <v>846</v>
      </c>
      <c r="C474" s="15" t="s">
        <v>842</v>
      </c>
      <c r="D474" s="17" t="s">
        <v>29</v>
      </c>
      <c r="E474" s="16" t="s">
        <v>23</v>
      </c>
      <c r="F474" s="40">
        <f>SUM(F470:F473)</f>
        <v>4</v>
      </c>
      <c r="G474" s="40">
        <f t="shared" ref="G474:W474" si="320">SUM(G470:G473)</f>
        <v>8</v>
      </c>
      <c r="H474" s="40">
        <f t="shared" si="320"/>
        <v>4</v>
      </c>
      <c r="I474" s="40">
        <f t="shared" si="320"/>
        <v>6</v>
      </c>
      <c r="J474" s="40">
        <f t="shared" si="320"/>
        <v>6</v>
      </c>
      <c r="K474" s="40">
        <f t="shared" si="320"/>
        <v>4</v>
      </c>
      <c r="L474" s="40">
        <f t="shared" si="320"/>
        <v>4</v>
      </c>
      <c r="M474" s="40">
        <f t="shared" si="320"/>
        <v>4</v>
      </c>
      <c r="N474" s="40">
        <f t="shared" si="320"/>
        <v>8</v>
      </c>
      <c r="O474" s="40">
        <f t="shared" si="320"/>
        <v>6</v>
      </c>
      <c r="P474" s="40">
        <f t="shared" si="320"/>
        <v>6</v>
      </c>
      <c r="Q474" s="40">
        <f t="shared" si="320"/>
        <v>7</v>
      </c>
      <c r="R474" s="40">
        <f t="shared" si="320"/>
        <v>5.5</v>
      </c>
      <c r="S474" s="40">
        <f t="shared" si="320"/>
        <v>5.5</v>
      </c>
      <c r="T474" s="40">
        <f t="shared" si="320"/>
        <v>6.6666666666666661</v>
      </c>
      <c r="U474" s="40">
        <f t="shared" si="320"/>
        <v>7</v>
      </c>
      <c r="V474" s="40">
        <f t="shared" si="320"/>
        <v>5</v>
      </c>
      <c r="W474" s="40">
        <f t="shared" si="320"/>
        <v>4.6666666666666661</v>
      </c>
      <c r="X474" s="19" t="s">
        <v>30</v>
      </c>
    </row>
    <row r="475" spans="1:24" x14ac:dyDescent="0.3">
      <c r="A475" s="13" t="s">
        <v>270</v>
      </c>
      <c r="B475" s="14" t="s">
        <v>846</v>
      </c>
      <c r="C475" s="15" t="s">
        <v>842</v>
      </c>
      <c r="D475" s="17" t="s">
        <v>29</v>
      </c>
      <c r="E475" s="16" t="s">
        <v>23</v>
      </c>
      <c r="F475" s="40">
        <f>AVERAGE(F470:F473)</f>
        <v>1</v>
      </c>
      <c r="G475" s="40">
        <f t="shared" ref="G475:W475" si="321">AVERAGE(G470:G473)</f>
        <v>2</v>
      </c>
      <c r="H475" s="40">
        <f t="shared" si="321"/>
        <v>1</v>
      </c>
      <c r="I475" s="40">
        <f t="shared" si="321"/>
        <v>1.5</v>
      </c>
      <c r="J475" s="40">
        <f t="shared" si="321"/>
        <v>1.5</v>
      </c>
      <c r="K475" s="40">
        <f t="shared" si="321"/>
        <v>1</v>
      </c>
      <c r="L475" s="40">
        <f t="shared" si="321"/>
        <v>1</v>
      </c>
      <c r="M475" s="40">
        <f t="shared" si="321"/>
        <v>1</v>
      </c>
      <c r="N475" s="40">
        <f t="shared" si="321"/>
        <v>2</v>
      </c>
      <c r="O475" s="40">
        <f t="shared" si="321"/>
        <v>1.5</v>
      </c>
      <c r="P475" s="40">
        <f t="shared" si="321"/>
        <v>1.5</v>
      </c>
      <c r="Q475" s="40">
        <f t="shared" si="321"/>
        <v>1.75</v>
      </c>
      <c r="R475" s="40">
        <f t="shared" si="321"/>
        <v>1.375</v>
      </c>
      <c r="S475" s="40">
        <f t="shared" si="321"/>
        <v>1.375</v>
      </c>
      <c r="T475" s="40">
        <f t="shared" si="321"/>
        <v>1.6666666666666665</v>
      </c>
      <c r="U475" s="40">
        <f t="shared" si="321"/>
        <v>1.75</v>
      </c>
      <c r="V475" s="40">
        <f t="shared" si="321"/>
        <v>1.25</v>
      </c>
      <c r="W475" s="40">
        <f t="shared" si="321"/>
        <v>1.1666666666666665</v>
      </c>
      <c r="X475" s="19" t="s">
        <v>31</v>
      </c>
    </row>
    <row r="476" spans="1:24" x14ac:dyDescent="0.3">
      <c r="A476" s="13" t="s">
        <v>270</v>
      </c>
      <c r="B476" s="14" t="s">
        <v>846</v>
      </c>
      <c r="C476" s="15" t="s">
        <v>842</v>
      </c>
      <c r="D476" s="17" t="s">
        <v>29</v>
      </c>
      <c r="E476" s="16" t="s">
        <v>23</v>
      </c>
      <c r="F476" s="40">
        <f>_xlfn.STDEV.P(F470:F473)</f>
        <v>0</v>
      </c>
      <c r="G476" s="40">
        <f t="shared" ref="G476:W476" si="322">_xlfn.STDEV.P(G470:G473)</f>
        <v>1</v>
      </c>
      <c r="H476" s="40">
        <f t="shared" si="322"/>
        <v>0</v>
      </c>
      <c r="I476" s="40">
        <f t="shared" si="322"/>
        <v>0.5</v>
      </c>
      <c r="J476" s="40">
        <f t="shared" si="322"/>
        <v>0.8660254037844386</v>
      </c>
      <c r="K476" s="40">
        <f t="shared" si="322"/>
        <v>0</v>
      </c>
      <c r="L476" s="40">
        <f t="shared" si="322"/>
        <v>0</v>
      </c>
      <c r="M476" s="40">
        <f t="shared" si="322"/>
        <v>0</v>
      </c>
      <c r="N476" s="40">
        <f t="shared" si="322"/>
        <v>0</v>
      </c>
      <c r="O476" s="40">
        <f t="shared" si="322"/>
        <v>0.8660254037844386</v>
      </c>
      <c r="P476" s="40">
        <f t="shared" si="322"/>
        <v>0.5</v>
      </c>
      <c r="Q476" s="40">
        <f t="shared" si="322"/>
        <v>0.4330127018922193</v>
      </c>
      <c r="R476" s="40">
        <f t="shared" si="322"/>
        <v>0.125</v>
      </c>
      <c r="S476" s="40">
        <f t="shared" si="322"/>
        <v>0.27950849718747373</v>
      </c>
      <c r="T476" s="40">
        <f t="shared" si="322"/>
        <v>0.62360956446232385</v>
      </c>
      <c r="U476" s="40">
        <f t="shared" si="322"/>
        <v>0.25</v>
      </c>
      <c r="V476" s="40">
        <f t="shared" si="322"/>
        <v>0.25</v>
      </c>
      <c r="W476" s="40">
        <f t="shared" si="322"/>
        <v>0.16666666666666771</v>
      </c>
      <c r="X476" s="19" t="s">
        <v>32</v>
      </c>
    </row>
    <row r="477" spans="1:24" s="22" customFormat="1" x14ac:dyDescent="0.3">
      <c r="A477" s="42" t="s">
        <v>270</v>
      </c>
      <c r="B477" s="25" t="s">
        <v>854</v>
      </c>
      <c r="C477" s="7" t="s">
        <v>842</v>
      </c>
      <c r="D477" s="33" t="s">
        <v>289</v>
      </c>
      <c r="E477" s="8" t="s">
        <v>290</v>
      </c>
      <c r="F477" s="10">
        <v>1</v>
      </c>
      <c r="G477" s="10">
        <v>1</v>
      </c>
      <c r="H477" s="10">
        <v>1</v>
      </c>
      <c r="I477" s="10">
        <v>1</v>
      </c>
      <c r="J477" s="10">
        <v>3</v>
      </c>
      <c r="K477" s="10">
        <v>1</v>
      </c>
      <c r="L477" s="10">
        <v>1</v>
      </c>
      <c r="M477" s="10">
        <v>1</v>
      </c>
      <c r="N477" s="10">
        <v>3</v>
      </c>
      <c r="O477" s="10">
        <v>1</v>
      </c>
      <c r="P477" s="10">
        <v>2</v>
      </c>
      <c r="Q477" s="10">
        <f t="shared" ref="Q477" si="323">((J477+N477)/2)</f>
        <v>3</v>
      </c>
      <c r="R477" s="10">
        <f t="shared" ref="R477" si="324">((F477+G477+H477+P477)/4)</f>
        <v>1.25</v>
      </c>
      <c r="S477" s="10">
        <f t="shared" ref="S477" si="325">((F477+I477+O477+P477)/4)</f>
        <v>1.25</v>
      </c>
      <c r="T477" s="10">
        <f t="shared" ref="T477" si="326">((G477+I477+J477)/3)</f>
        <v>1.6666666666666667</v>
      </c>
      <c r="U477" s="10">
        <f t="shared" ref="U477" si="327">((N477+P477)/2)</f>
        <v>2.5</v>
      </c>
      <c r="V477" s="10">
        <f t="shared" ref="V477" si="328">((I477+M477)/2)</f>
        <v>1</v>
      </c>
      <c r="W477" s="10">
        <f t="shared" ref="W477" si="329">((H477+I477+M477)/3)</f>
        <v>1</v>
      </c>
      <c r="X477" s="21"/>
    </row>
    <row r="478" spans="1:24" x14ac:dyDescent="0.3">
      <c r="A478" s="13" t="s">
        <v>270</v>
      </c>
      <c r="B478" s="14" t="s">
        <v>854</v>
      </c>
      <c r="C478" s="15" t="s">
        <v>842</v>
      </c>
      <c r="D478" s="17" t="s">
        <v>29</v>
      </c>
      <c r="E478" s="16" t="s">
        <v>23</v>
      </c>
      <c r="F478" s="40">
        <f>SUM(F477:F477)</f>
        <v>1</v>
      </c>
      <c r="G478" s="40">
        <f t="shared" ref="G478:W478" si="330">SUM(G477:G477)</f>
        <v>1</v>
      </c>
      <c r="H478" s="40">
        <f t="shared" si="330"/>
        <v>1</v>
      </c>
      <c r="I478" s="40">
        <f t="shared" si="330"/>
        <v>1</v>
      </c>
      <c r="J478" s="40">
        <f t="shared" si="330"/>
        <v>3</v>
      </c>
      <c r="K478" s="40">
        <f t="shared" si="330"/>
        <v>1</v>
      </c>
      <c r="L478" s="40">
        <f t="shared" si="330"/>
        <v>1</v>
      </c>
      <c r="M478" s="40">
        <f t="shared" si="330"/>
        <v>1</v>
      </c>
      <c r="N478" s="40">
        <f t="shared" si="330"/>
        <v>3</v>
      </c>
      <c r="O478" s="40">
        <f t="shared" si="330"/>
        <v>1</v>
      </c>
      <c r="P478" s="40">
        <f t="shared" si="330"/>
        <v>2</v>
      </c>
      <c r="Q478" s="40">
        <f t="shared" si="330"/>
        <v>3</v>
      </c>
      <c r="R478" s="40">
        <f t="shared" si="330"/>
        <v>1.25</v>
      </c>
      <c r="S478" s="40">
        <f t="shared" si="330"/>
        <v>1.25</v>
      </c>
      <c r="T478" s="40">
        <f t="shared" si="330"/>
        <v>1.6666666666666667</v>
      </c>
      <c r="U478" s="40">
        <f t="shared" si="330"/>
        <v>2.5</v>
      </c>
      <c r="V478" s="40">
        <f t="shared" si="330"/>
        <v>1</v>
      </c>
      <c r="W478" s="40">
        <f t="shared" si="330"/>
        <v>1</v>
      </c>
      <c r="X478" s="19" t="s">
        <v>30</v>
      </c>
    </row>
    <row r="479" spans="1:24" x14ac:dyDescent="0.3">
      <c r="A479" s="13" t="s">
        <v>270</v>
      </c>
      <c r="B479" s="14" t="s">
        <v>854</v>
      </c>
      <c r="C479" s="15" t="s">
        <v>842</v>
      </c>
      <c r="D479" s="17" t="s">
        <v>29</v>
      </c>
      <c r="E479" s="16" t="s">
        <v>23</v>
      </c>
      <c r="F479" s="40">
        <f>AVERAGE(F477:F477)</f>
        <v>1</v>
      </c>
      <c r="G479" s="40">
        <f t="shared" ref="G479:W479" si="331">AVERAGE(G477:G477)</f>
        <v>1</v>
      </c>
      <c r="H479" s="40">
        <f t="shared" si="331"/>
        <v>1</v>
      </c>
      <c r="I479" s="40">
        <f t="shared" si="331"/>
        <v>1</v>
      </c>
      <c r="J479" s="40">
        <f t="shared" si="331"/>
        <v>3</v>
      </c>
      <c r="K479" s="40">
        <f t="shared" si="331"/>
        <v>1</v>
      </c>
      <c r="L479" s="40">
        <f t="shared" si="331"/>
        <v>1</v>
      </c>
      <c r="M479" s="40">
        <f t="shared" si="331"/>
        <v>1</v>
      </c>
      <c r="N479" s="40">
        <f t="shared" si="331"/>
        <v>3</v>
      </c>
      <c r="O479" s="40">
        <f t="shared" si="331"/>
        <v>1</v>
      </c>
      <c r="P479" s="40">
        <f t="shared" si="331"/>
        <v>2</v>
      </c>
      <c r="Q479" s="40">
        <f t="shared" si="331"/>
        <v>3</v>
      </c>
      <c r="R479" s="40">
        <f t="shared" si="331"/>
        <v>1.25</v>
      </c>
      <c r="S479" s="40">
        <f t="shared" si="331"/>
        <v>1.25</v>
      </c>
      <c r="T479" s="40">
        <f t="shared" si="331"/>
        <v>1.6666666666666667</v>
      </c>
      <c r="U479" s="40">
        <f t="shared" si="331"/>
        <v>2.5</v>
      </c>
      <c r="V479" s="40">
        <f t="shared" si="331"/>
        <v>1</v>
      </c>
      <c r="W479" s="40">
        <f t="shared" si="331"/>
        <v>1</v>
      </c>
      <c r="X479" s="19" t="s">
        <v>31</v>
      </c>
    </row>
    <row r="480" spans="1:24" x14ac:dyDescent="0.3">
      <c r="A480" s="13" t="s">
        <v>270</v>
      </c>
      <c r="B480" s="14" t="s">
        <v>854</v>
      </c>
      <c r="C480" s="15" t="s">
        <v>842</v>
      </c>
      <c r="D480" s="17" t="s">
        <v>29</v>
      </c>
      <c r="E480" s="16" t="s">
        <v>23</v>
      </c>
      <c r="F480" s="40">
        <f>_xlfn.STDEV.P(F477:F477)</f>
        <v>0</v>
      </c>
      <c r="G480" s="40">
        <f t="shared" ref="G480:W480" si="332">_xlfn.STDEV.P(G477:G477)</f>
        <v>0</v>
      </c>
      <c r="H480" s="40">
        <f t="shared" si="332"/>
        <v>0</v>
      </c>
      <c r="I480" s="40">
        <f t="shared" si="332"/>
        <v>0</v>
      </c>
      <c r="J480" s="40">
        <f t="shared" si="332"/>
        <v>0</v>
      </c>
      <c r="K480" s="40">
        <f t="shared" si="332"/>
        <v>0</v>
      </c>
      <c r="L480" s="40">
        <f t="shared" si="332"/>
        <v>0</v>
      </c>
      <c r="M480" s="40">
        <f t="shared" si="332"/>
        <v>0</v>
      </c>
      <c r="N480" s="40">
        <f t="shared" si="332"/>
        <v>0</v>
      </c>
      <c r="O480" s="40">
        <f t="shared" si="332"/>
        <v>0</v>
      </c>
      <c r="P480" s="40">
        <f t="shared" si="332"/>
        <v>0</v>
      </c>
      <c r="Q480" s="40">
        <f t="shared" si="332"/>
        <v>0</v>
      </c>
      <c r="R480" s="40">
        <f t="shared" si="332"/>
        <v>0</v>
      </c>
      <c r="S480" s="40">
        <f t="shared" si="332"/>
        <v>0</v>
      </c>
      <c r="T480" s="40">
        <f t="shared" si="332"/>
        <v>0</v>
      </c>
      <c r="U480" s="40">
        <f t="shared" si="332"/>
        <v>0</v>
      </c>
      <c r="V480" s="40">
        <f t="shared" si="332"/>
        <v>0</v>
      </c>
      <c r="W480" s="40">
        <f t="shared" si="332"/>
        <v>0</v>
      </c>
      <c r="X480" s="19" t="s">
        <v>32</v>
      </c>
    </row>
    <row r="481" spans="1:24" s="22" customFormat="1" x14ac:dyDescent="0.3">
      <c r="A481" s="42" t="s">
        <v>270</v>
      </c>
      <c r="B481" s="25" t="s">
        <v>848</v>
      </c>
      <c r="C481" s="7" t="s">
        <v>842</v>
      </c>
      <c r="D481" s="33" t="s">
        <v>291</v>
      </c>
      <c r="E481" s="8" t="s">
        <v>292</v>
      </c>
      <c r="F481" s="10">
        <v>1</v>
      </c>
      <c r="G481" s="10">
        <v>2</v>
      </c>
      <c r="H481" s="10">
        <v>1</v>
      </c>
      <c r="I481" s="10">
        <v>2</v>
      </c>
      <c r="J481" s="10">
        <v>1</v>
      </c>
      <c r="K481" s="10">
        <v>1</v>
      </c>
      <c r="L481" s="10">
        <v>1</v>
      </c>
      <c r="M481" s="10">
        <v>1</v>
      </c>
      <c r="N481" s="10">
        <v>2</v>
      </c>
      <c r="O481" s="10">
        <v>1</v>
      </c>
      <c r="P481" s="10">
        <v>1</v>
      </c>
      <c r="Q481" s="10">
        <f t="shared" ref="Q481:Q488" si="333">((J481+N481)/2)</f>
        <v>1.5</v>
      </c>
      <c r="R481" s="10">
        <f t="shared" ref="R481:R488" si="334">((F481+G481+H481+P481)/4)</f>
        <v>1.25</v>
      </c>
      <c r="S481" s="10">
        <f t="shared" ref="S481:S488" si="335">((F481+I481+O481+P481)/4)</f>
        <v>1.25</v>
      </c>
      <c r="T481" s="10">
        <f t="shared" ref="T481:T488" si="336">((G481+I481+J481)/3)</f>
        <v>1.6666666666666667</v>
      </c>
      <c r="U481" s="10">
        <f t="shared" ref="U481:U488" si="337">((N481+P481)/2)</f>
        <v>1.5</v>
      </c>
      <c r="V481" s="10">
        <f t="shared" ref="V481:V488" si="338">((I481+M481)/2)</f>
        <v>1.5</v>
      </c>
      <c r="W481" s="10">
        <f t="shared" ref="W481:W488" si="339">((H481+I481+M481)/3)</f>
        <v>1.3333333333333333</v>
      </c>
      <c r="X481" s="21"/>
    </row>
    <row r="482" spans="1:24" s="22" customFormat="1" x14ac:dyDescent="0.3">
      <c r="A482" s="42" t="s">
        <v>270</v>
      </c>
      <c r="B482" s="25" t="s">
        <v>848</v>
      </c>
      <c r="C482" s="7" t="s">
        <v>842</v>
      </c>
      <c r="D482" s="33" t="s">
        <v>293</v>
      </c>
      <c r="E482" s="8" t="s">
        <v>294</v>
      </c>
      <c r="F482" s="10">
        <v>1</v>
      </c>
      <c r="G482" s="10">
        <v>1</v>
      </c>
      <c r="H482" s="10">
        <v>1</v>
      </c>
      <c r="I482" s="10">
        <v>2</v>
      </c>
      <c r="J482" s="10">
        <v>3</v>
      </c>
      <c r="K482" s="10">
        <v>1</v>
      </c>
      <c r="L482" s="10">
        <v>2</v>
      </c>
      <c r="M482" s="10">
        <v>1</v>
      </c>
      <c r="N482" s="10">
        <v>3</v>
      </c>
      <c r="O482" s="10">
        <v>1</v>
      </c>
      <c r="P482" s="10">
        <v>2</v>
      </c>
      <c r="Q482" s="10">
        <f t="shared" si="333"/>
        <v>3</v>
      </c>
      <c r="R482" s="10">
        <f t="shared" si="334"/>
        <v>1.25</v>
      </c>
      <c r="S482" s="10">
        <f t="shared" si="335"/>
        <v>1.5</v>
      </c>
      <c r="T482" s="10">
        <f t="shared" si="336"/>
        <v>2</v>
      </c>
      <c r="U482" s="10">
        <f t="shared" si="337"/>
        <v>2.5</v>
      </c>
      <c r="V482" s="10">
        <f t="shared" si="338"/>
        <v>1.5</v>
      </c>
      <c r="W482" s="10">
        <f t="shared" si="339"/>
        <v>1.3333333333333333</v>
      </c>
      <c r="X482" s="21"/>
    </row>
    <row r="483" spans="1:24" s="22" customFormat="1" x14ac:dyDescent="0.3">
      <c r="A483" s="42" t="s">
        <v>270</v>
      </c>
      <c r="B483" s="25" t="s">
        <v>848</v>
      </c>
      <c r="C483" s="7" t="s">
        <v>842</v>
      </c>
      <c r="D483" s="33" t="s">
        <v>56</v>
      </c>
      <c r="E483" s="23" t="s">
        <v>57</v>
      </c>
      <c r="F483" s="10">
        <v>1</v>
      </c>
      <c r="G483" s="10">
        <v>2</v>
      </c>
      <c r="H483" s="10">
        <v>1</v>
      </c>
      <c r="I483" s="10">
        <v>2</v>
      </c>
      <c r="J483" s="10">
        <v>3</v>
      </c>
      <c r="K483" s="10">
        <v>1</v>
      </c>
      <c r="L483" s="10">
        <v>1</v>
      </c>
      <c r="M483" s="10">
        <v>1</v>
      </c>
      <c r="N483" s="10">
        <v>2</v>
      </c>
      <c r="O483" s="10">
        <v>3</v>
      </c>
      <c r="P483" s="10">
        <v>1</v>
      </c>
      <c r="Q483" s="10">
        <f t="shared" si="333"/>
        <v>2.5</v>
      </c>
      <c r="R483" s="10">
        <f t="shared" si="334"/>
        <v>1.25</v>
      </c>
      <c r="S483" s="10">
        <f t="shared" si="335"/>
        <v>1.75</v>
      </c>
      <c r="T483" s="10">
        <f t="shared" si="336"/>
        <v>2.3333333333333335</v>
      </c>
      <c r="U483" s="10">
        <f t="shared" si="337"/>
        <v>1.5</v>
      </c>
      <c r="V483" s="10">
        <f t="shared" si="338"/>
        <v>1.5</v>
      </c>
      <c r="W483" s="10">
        <f t="shared" si="339"/>
        <v>1.3333333333333333</v>
      </c>
      <c r="X483" s="21"/>
    </row>
    <row r="484" spans="1:24" s="22" customFormat="1" x14ac:dyDescent="0.3">
      <c r="A484" s="42" t="s">
        <v>270</v>
      </c>
      <c r="B484" s="25" t="s">
        <v>848</v>
      </c>
      <c r="C484" s="7" t="s">
        <v>842</v>
      </c>
      <c r="D484" s="33" t="s">
        <v>58</v>
      </c>
      <c r="E484" s="23" t="s">
        <v>59</v>
      </c>
      <c r="F484" s="10">
        <v>2</v>
      </c>
      <c r="G484" s="10">
        <v>1</v>
      </c>
      <c r="H484" s="10">
        <v>1</v>
      </c>
      <c r="I484" s="10">
        <v>1</v>
      </c>
      <c r="J484" s="10">
        <v>3</v>
      </c>
      <c r="K484" s="10">
        <v>1</v>
      </c>
      <c r="L484" s="10">
        <v>3</v>
      </c>
      <c r="M484" s="10">
        <v>1</v>
      </c>
      <c r="N484" s="10">
        <v>2</v>
      </c>
      <c r="O484" s="10">
        <v>1</v>
      </c>
      <c r="P484" s="10">
        <v>2</v>
      </c>
      <c r="Q484" s="10">
        <f t="shared" si="333"/>
        <v>2.5</v>
      </c>
      <c r="R484" s="10">
        <f t="shared" si="334"/>
        <v>1.5</v>
      </c>
      <c r="S484" s="10">
        <f t="shared" si="335"/>
        <v>1.5</v>
      </c>
      <c r="T484" s="10">
        <f t="shared" si="336"/>
        <v>1.6666666666666667</v>
      </c>
      <c r="U484" s="10">
        <f t="shared" si="337"/>
        <v>2</v>
      </c>
      <c r="V484" s="10">
        <f t="shared" si="338"/>
        <v>1</v>
      </c>
      <c r="W484" s="10">
        <f t="shared" si="339"/>
        <v>1</v>
      </c>
      <c r="X484" s="21"/>
    </row>
    <row r="485" spans="1:24" s="22" customFormat="1" x14ac:dyDescent="0.3">
      <c r="A485" s="42" t="s">
        <v>270</v>
      </c>
      <c r="B485" s="25" t="s">
        <v>848</v>
      </c>
      <c r="C485" s="7" t="s">
        <v>842</v>
      </c>
      <c r="D485" s="33" t="s">
        <v>295</v>
      </c>
      <c r="E485" s="8" t="s">
        <v>296</v>
      </c>
      <c r="F485" s="10">
        <v>1</v>
      </c>
      <c r="G485" s="10">
        <v>1</v>
      </c>
      <c r="H485" s="10">
        <v>1</v>
      </c>
      <c r="I485" s="10">
        <v>2</v>
      </c>
      <c r="J485" s="10">
        <v>3</v>
      </c>
      <c r="K485" s="10">
        <v>1</v>
      </c>
      <c r="L485" s="10">
        <v>1</v>
      </c>
      <c r="M485" s="10">
        <v>1</v>
      </c>
      <c r="N485" s="10">
        <v>2</v>
      </c>
      <c r="O485" s="10">
        <v>1</v>
      </c>
      <c r="P485" s="10">
        <v>2</v>
      </c>
      <c r="Q485" s="10">
        <f t="shared" si="333"/>
        <v>2.5</v>
      </c>
      <c r="R485" s="10">
        <f t="shared" si="334"/>
        <v>1.25</v>
      </c>
      <c r="S485" s="10">
        <f t="shared" si="335"/>
        <v>1.5</v>
      </c>
      <c r="T485" s="10">
        <f t="shared" si="336"/>
        <v>2</v>
      </c>
      <c r="U485" s="10">
        <f t="shared" si="337"/>
        <v>2</v>
      </c>
      <c r="V485" s="10">
        <f t="shared" si="338"/>
        <v>1.5</v>
      </c>
      <c r="W485" s="10">
        <f t="shared" si="339"/>
        <v>1.3333333333333333</v>
      </c>
      <c r="X485" s="21"/>
    </row>
    <row r="486" spans="1:24" s="22" customFormat="1" x14ac:dyDescent="0.3">
      <c r="A486" s="42" t="s">
        <v>270</v>
      </c>
      <c r="B486" s="25" t="s">
        <v>848</v>
      </c>
      <c r="C486" s="7" t="s">
        <v>842</v>
      </c>
      <c r="D486" s="33" t="s">
        <v>60</v>
      </c>
      <c r="E486" s="8" t="s">
        <v>297</v>
      </c>
      <c r="F486" s="10">
        <v>1</v>
      </c>
      <c r="G486" s="10">
        <v>1</v>
      </c>
      <c r="H486" s="10">
        <v>1</v>
      </c>
      <c r="I486" s="10">
        <v>1</v>
      </c>
      <c r="J486" s="10">
        <v>3</v>
      </c>
      <c r="K486" s="10">
        <v>1</v>
      </c>
      <c r="L486" s="10">
        <v>1</v>
      </c>
      <c r="M486" s="10">
        <v>1</v>
      </c>
      <c r="N486" s="10">
        <v>2</v>
      </c>
      <c r="O486" s="10">
        <v>1</v>
      </c>
      <c r="P486" s="10">
        <v>2</v>
      </c>
      <c r="Q486" s="10">
        <f t="shared" si="333"/>
        <v>2.5</v>
      </c>
      <c r="R486" s="10">
        <f t="shared" si="334"/>
        <v>1.25</v>
      </c>
      <c r="S486" s="10">
        <f t="shared" si="335"/>
        <v>1.25</v>
      </c>
      <c r="T486" s="10">
        <f t="shared" si="336"/>
        <v>1.6666666666666667</v>
      </c>
      <c r="U486" s="10">
        <f t="shared" si="337"/>
        <v>2</v>
      </c>
      <c r="V486" s="10">
        <f t="shared" si="338"/>
        <v>1</v>
      </c>
      <c r="W486" s="10">
        <f t="shared" si="339"/>
        <v>1</v>
      </c>
      <c r="X486" s="21"/>
    </row>
    <row r="487" spans="1:24" s="22" customFormat="1" x14ac:dyDescent="0.3">
      <c r="A487" s="42" t="s">
        <v>270</v>
      </c>
      <c r="B487" s="25" t="s">
        <v>848</v>
      </c>
      <c r="C487" s="7" t="s">
        <v>842</v>
      </c>
      <c r="D487" s="33" t="s">
        <v>62</v>
      </c>
      <c r="E487" s="8" t="s">
        <v>63</v>
      </c>
      <c r="F487" s="10">
        <v>1</v>
      </c>
      <c r="G487" s="10">
        <v>1</v>
      </c>
      <c r="H487" s="10">
        <v>1</v>
      </c>
      <c r="I487" s="10">
        <v>1</v>
      </c>
      <c r="J487" s="10">
        <v>3</v>
      </c>
      <c r="K487" s="10">
        <v>1</v>
      </c>
      <c r="L487" s="10">
        <v>3</v>
      </c>
      <c r="M487" s="10">
        <v>1</v>
      </c>
      <c r="N487" s="10">
        <v>2</v>
      </c>
      <c r="O487" s="10">
        <v>1</v>
      </c>
      <c r="P487" s="10">
        <v>2</v>
      </c>
      <c r="Q487" s="10">
        <f t="shared" si="333"/>
        <v>2.5</v>
      </c>
      <c r="R487" s="10">
        <f t="shared" si="334"/>
        <v>1.25</v>
      </c>
      <c r="S487" s="10">
        <f t="shared" si="335"/>
        <v>1.25</v>
      </c>
      <c r="T487" s="10">
        <f t="shared" si="336"/>
        <v>1.6666666666666667</v>
      </c>
      <c r="U487" s="10">
        <f t="shared" si="337"/>
        <v>2</v>
      </c>
      <c r="V487" s="10">
        <f t="shared" si="338"/>
        <v>1</v>
      </c>
      <c r="W487" s="10">
        <f t="shared" si="339"/>
        <v>1</v>
      </c>
      <c r="X487" s="21"/>
    </row>
    <row r="488" spans="1:24" s="22" customFormat="1" x14ac:dyDescent="0.3">
      <c r="A488" s="42" t="s">
        <v>270</v>
      </c>
      <c r="B488" s="25" t="s">
        <v>848</v>
      </c>
      <c r="C488" s="7" t="s">
        <v>842</v>
      </c>
      <c r="D488" s="33" t="s">
        <v>62</v>
      </c>
      <c r="E488" s="8" t="s">
        <v>489</v>
      </c>
      <c r="F488" s="10">
        <v>1</v>
      </c>
      <c r="G488" s="10">
        <v>1</v>
      </c>
      <c r="H488" s="10">
        <v>1</v>
      </c>
      <c r="I488" s="10">
        <v>2</v>
      </c>
      <c r="J488" s="10">
        <v>3</v>
      </c>
      <c r="K488" s="10">
        <v>1</v>
      </c>
      <c r="L488" s="10">
        <v>1</v>
      </c>
      <c r="M488" s="10">
        <v>1</v>
      </c>
      <c r="N488" s="10">
        <v>2</v>
      </c>
      <c r="O488" s="10">
        <v>3</v>
      </c>
      <c r="P488" s="10">
        <v>2</v>
      </c>
      <c r="Q488" s="10">
        <f t="shared" si="333"/>
        <v>2.5</v>
      </c>
      <c r="R488" s="10">
        <f t="shared" si="334"/>
        <v>1.25</v>
      </c>
      <c r="S488" s="10">
        <f t="shared" si="335"/>
        <v>2</v>
      </c>
      <c r="T488" s="10">
        <f t="shared" si="336"/>
        <v>2</v>
      </c>
      <c r="U488" s="10">
        <f t="shared" si="337"/>
        <v>2</v>
      </c>
      <c r="V488" s="10">
        <f t="shared" si="338"/>
        <v>1.5</v>
      </c>
      <c r="W488" s="10">
        <f t="shared" si="339"/>
        <v>1.3333333333333333</v>
      </c>
      <c r="X488" s="21"/>
    </row>
    <row r="489" spans="1:24" x14ac:dyDescent="0.3">
      <c r="A489" s="13" t="s">
        <v>270</v>
      </c>
      <c r="B489" s="14" t="s">
        <v>848</v>
      </c>
      <c r="C489" s="15" t="s">
        <v>842</v>
      </c>
      <c r="D489" s="17" t="s">
        <v>29</v>
      </c>
      <c r="E489" s="16" t="s">
        <v>23</v>
      </c>
      <c r="F489" s="40">
        <f>SUM(F481:F488)</f>
        <v>9</v>
      </c>
      <c r="G489" s="40">
        <f t="shared" ref="G489:W489" si="340">SUM(G481:G488)</f>
        <v>10</v>
      </c>
      <c r="H489" s="40">
        <f t="shared" si="340"/>
        <v>8</v>
      </c>
      <c r="I489" s="40">
        <f t="shared" si="340"/>
        <v>13</v>
      </c>
      <c r="J489" s="40">
        <f t="shared" si="340"/>
        <v>22</v>
      </c>
      <c r="K489" s="40">
        <f t="shared" si="340"/>
        <v>8</v>
      </c>
      <c r="L489" s="40">
        <f t="shared" si="340"/>
        <v>13</v>
      </c>
      <c r="M489" s="40">
        <f t="shared" si="340"/>
        <v>8</v>
      </c>
      <c r="N489" s="40">
        <f t="shared" si="340"/>
        <v>17</v>
      </c>
      <c r="O489" s="40">
        <f t="shared" si="340"/>
        <v>12</v>
      </c>
      <c r="P489" s="40">
        <f t="shared" si="340"/>
        <v>14</v>
      </c>
      <c r="Q489" s="40">
        <f t="shared" si="340"/>
        <v>19.5</v>
      </c>
      <c r="R489" s="40">
        <f t="shared" si="340"/>
        <v>10.25</v>
      </c>
      <c r="S489" s="40">
        <f t="shared" si="340"/>
        <v>12</v>
      </c>
      <c r="T489" s="40">
        <f t="shared" si="340"/>
        <v>15</v>
      </c>
      <c r="U489" s="40">
        <f t="shared" si="340"/>
        <v>15.5</v>
      </c>
      <c r="V489" s="40">
        <f t="shared" si="340"/>
        <v>10.5</v>
      </c>
      <c r="W489" s="40">
        <f t="shared" si="340"/>
        <v>9.6666666666666661</v>
      </c>
      <c r="X489" s="19" t="s">
        <v>30</v>
      </c>
    </row>
    <row r="490" spans="1:24" x14ac:dyDescent="0.3">
      <c r="A490" s="13" t="s">
        <v>270</v>
      </c>
      <c r="B490" s="14" t="s">
        <v>848</v>
      </c>
      <c r="C490" s="15" t="s">
        <v>842</v>
      </c>
      <c r="D490" s="17" t="s">
        <v>29</v>
      </c>
      <c r="E490" s="16" t="s">
        <v>23</v>
      </c>
      <c r="F490" s="40">
        <f>AVERAGE(F481:F488)</f>
        <v>1.125</v>
      </c>
      <c r="G490" s="40">
        <f t="shared" ref="G490:W490" si="341">AVERAGE(G481:G488)</f>
        <v>1.25</v>
      </c>
      <c r="H490" s="40">
        <f t="shared" si="341"/>
        <v>1</v>
      </c>
      <c r="I490" s="40">
        <f t="shared" si="341"/>
        <v>1.625</v>
      </c>
      <c r="J490" s="40">
        <f t="shared" si="341"/>
        <v>2.75</v>
      </c>
      <c r="K490" s="40">
        <f t="shared" si="341"/>
        <v>1</v>
      </c>
      <c r="L490" s="40">
        <f t="shared" si="341"/>
        <v>1.625</v>
      </c>
      <c r="M490" s="40">
        <f t="shared" si="341"/>
        <v>1</v>
      </c>
      <c r="N490" s="40">
        <f t="shared" si="341"/>
        <v>2.125</v>
      </c>
      <c r="O490" s="40">
        <f t="shared" si="341"/>
        <v>1.5</v>
      </c>
      <c r="P490" s="40">
        <f t="shared" si="341"/>
        <v>1.75</v>
      </c>
      <c r="Q490" s="40">
        <f t="shared" si="341"/>
        <v>2.4375</v>
      </c>
      <c r="R490" s="40">
        <f t="shared" si="341"/>
        <v>1.28125</v>
      </c>
      <c r="S490" s="40">
        <f t="shared" si="341"/>
        <v>1.5</v>
      </c>
      <c r="T490" s="40">
        <f t="shared" si="341"/>
        <v>1.875</v>
      </c>
      <c r="U490" s="40">
        <f t="shared" si="341"/>
        <v>1.9375</v>
      </c>
      <c r="V490" s="40">
        <f t="shared" si="341"/>
        <v>1.3125</v>
      </c>
      <c r="W490" s="40">
        <f t="shared" si="341"/>
        <v>1.2083333333333333</v>
      </c>
      <c r="X490" s="19" t="s">
        <v>31</v>
      </c>
    </row>
    <row r="491" spans="1:24" x14ac:dyDescent="0.3">
      <c r="A491" s="13" t="s">
        <v>270</v>
      </c>
      <c r="B491" s="14" t="s">
        <v>848</v>
      </c>
      <c r="C491" s="15" t="s">
        <v>842</v>
      </c>
      <c r="D491" s="17" t="s">
        <v>29</v>
      </c>
      <c r="E491" s="16" t="s">
        <v>23</v>
      </c>
      <c r="F491" s="40">
        <f>_xlfn.STDEV.P(F481:F488)</f>
        <v>0.33071891388307384</v>
      </c>
      <c r="G491" s="40">
        <f t="shared" ref="G491:W491" si="342">_xlfn.STDEV.P(G481:G488)</f>
        <v>0.4330127018922193</v>
      </c>
      <c r="H491" s="40">
        <f t="shared" si="342"/>
        <v>0</v>
      </c>
      <c r="I491" s="40">
        <f t="shared" si="342"/>
        <v>0.48412291827592713</v>
      </c>
      <c r="J491" s="40">
        <f t="shared" si="342"/>
        <v>0.66143782776614768</v>
      </c>
      <c r="K491" s="40">
        <f t="shared" si="342"/>
        <v>0</v>
      </c>
      <c r="L491" s="40">
        <f t="shared" si="342"/>
        <v>0.85695682505013049</v>
      </c>
      <c r="M491" s="40">
        <f t="shared" si="342"/>
        <v>0</v>
      </c>
      <c r="N491" s="40">
        <f t="shared" si="342"/>
        <v>0.33071891388307384</v>
      </c>
      <c r="O491" s="40">
        <f t="shared" si="342"/>
        <v>0.8660254037844386</v>
      </c>
      <c r="P491" s="40">
        <f t="shared" si="342"/>
        <v>0.4330127018922193</v>
      </c>
      <c r="Q491" s="40">
        <f t="shared" si="342"/>
        <v>0.39031237489989989</v>
      </c>
      <c r="R491" s="40">
        <f t="shared" si="342"/>
        <v>8.267972847076846E-2</v>
      </c>
      <c r="S491" s="40">
        <f t="shared" si="342"/>
        <v>0.25</v>
      </c>
      <c r="T491" s="40">
        <f t="shared" si="342"/>
        <v>0.23199018178458564</v>
      </c>
      <c r="U491" s="40">
        <f t="shared" si="342"/>
        <v>0.29973947020704494</v>
      </c>
      <c r="V491" s="40">
        <f t="shared" si="342"/>
        <v>0.24206145913796356</v>
      </c>
      <c r="W491" s="40">
        <f t="shared" si="342"/>
        <v>0.16137430609197662</v>
      </c>
      <c r="X491" s="19" t="s">
        <v>32</v>
      </c>
    </row>
    <row r="492" spans="1:24" s="22" customFormat="1" x14ac:dyDescent="0.3">
      <c r="A492" s="42" t="s">
        <v>270</v>
      </c>
      <c r="B492" s="6" t="s">
        <v>849</v>
      </c>
      <c r="C492" s="7" t="s">
        <v>842</v>
      </c>
      <c r="D492" s="33" t="s">
        <v>298</v>
      </c>
      <c r="E492" s="8" t="s">
        <v>691</v>
      </c>
      <c r="F492" s="10">
        <v>1</v>
      </c>
      <c r="G492" s="10">
        <v>1</v>
      </c>
      <c r="H492" s="10">
        <v>1</v>
      </c>
      <c r="I492" s="10">
        <v>1</v>
      </c>
      <c r="J492" s="10">
        <v>3</v>
      </c>
      <c r="K492" s="10">
        <v>1</v>
      </c>
      <c r="L492" s="10">
        <v>2</v>
      </c>
      <c r="M492" s="10">
        <v>2</v>
      </c>
      <c r="N492" s="10">
        <v>2</v>
      </c>
      <c r="O492" s="10">
        <v>1</v>
      </c>
      <c r="P492" s="10">
        <v>2</v>
      </c>
      <c r="Q492" s="10">
        <f t="shared" ref="Q492:Q499" si="343">((J492+N492)/2)</f>
        <v>2.5</v>
      </c>
      <c r="R492" s="10">
        <f t="shared" ref="R492:R499" si="344">((F492+G492+H492+P492)/4)</f>
        <v>1.25</v>
      </c>
      <c r="S492" s="10">
        <f t="shared" ref="S492:S499" si="345">((F492+I492+O492+P492)/4)</f>
        <v>1.25</v>
      </c>
      <c r="T492" s="10">
        <f t="shared" ref="T492:T499" si="346">((G492+I492+J492)/3)</f>
        <v>1.6666666666666667</v>
      </c>
      <c r="U492" s="10">
        <f t="shared" ref="U492:U499" si="347">((N492+P492)/2)</f>
        <v>2</v>
      </c>
      <c r="V492" s="10">
        <f t="shared" ref="V492:V499" si="348">((I492+M492)/2)</f>
        <v>1.5</v>
      </c>
      <c r="W492" s="10">
        <f t="shared" ref="W492:W499" si="349">((H492+I492+M492)/3)</f>
        <v>1.3333333333333333</v>
      </c>
      <c r="X492" s="21"/>
    </row>
    <row r="493" spans="1:24" s="22" customFormat="1" x14ac:dyDescent="0.3">
      <c r="A493" s="42" t="s">
        <v>270</v>
      </c>
      <c r="B493" s="6" t="s">
        <v>849</v>
      </c>
      <c r="C493" s="7" t="s">
        <v>842</v>
      </c>
      <c r="D493" s="33" t="s">
        <v>692</v>
      </c>
      <c r="E493" s="8" t="s">
        <v>301</v>
      </c>
      <c r="F493" s="10">
        <v>1</v>
      </c>
      <c r="G493" s="10">
        <v>1</v>
      </c>
      <c r="H493" s="10">
        <v>1</v>
      </c>
      <c r="I493" s="10">
        <v>1</v>
      </c>
      <c r="J493" s="10">
        <v>1</v>
      </c>
      <c r="K493" s="10">
        <v>1</v>
      </c>
      <c r="L493" s="10">
        <v>1</v>
      </c>
      <c r="M493" s="10">
        <v>1</v>
      </c>
      <c r="N493" s="10">
        <v>2</v>
      </c>
      <c r="O493" s="10">
        <v>1</v>
      </c>
      <c r="P493" s="10">
        <v>2</v>
      </c>
      <c r="Q493" s="10">
        <f t="shared" si="343"/>
        <v>1.5</v>
      </c>
      <c r="R493" s="10">
        <f t="shared" si="344"/>
        <v>1.25</v>
      </c>
      <c r="S493" s="10">
        <f t="shared" si="345"/>
        <v>1.25</v>
      </c>
      <c r="T493" s="10">
        <f t="shared" si="346"/>
        <v>1</v>
      </c>
      <c r="U493" s="10">
        <f t="shared" si="347"/>
        <v>2</v>
      </c>
      <c r="V493" s="10">
        <f t="shared" si="348"/>
        <v>1</v>
      </c>
      <c r="W493" s="10">
        <f t="shared" si="349"/>
        <v>1</v>
      </c>
      <c r="X493" s="21"/>
    </row>
    <row r="494" spans="1:24" s="22" customFormat="1" x14ac:dyDescent="0.3">
      <c r="A494" s="42" t="s">
        <v>270</v>
      </c>
      <c r="B494" s="6" t="s">
        <v>849</v>
      </c>
      <c r="C494" s="7" t="s">
        <v>842</v>
      </c>
      <c r="D494" s="33" t="s">
        <v>692</v>
      </c>
      <c r="E494" s="8" t="s">
        <v>693</v>
      </c>
      <c r="F494" s="10">
        <v>1</v>
      </c>
      <c r="G494" s="10">
        <v>1</v>
      </c>
      <c r="H494" s="10">
        <v>1</v>
      </c>
      <c r="I494" s="10">
        <v>1</v>
      </c>
      <c r="J494" s="10">
        <v>3</v>
      </c>
      <c r="K494" s="10">
        <v>1</v>
      </c>
      <c r="L494" s="10">
        <v>1</v>
      </c>
      <c r="M494" s="10">
        <v>1</v>
      </c>
      <c r="N494" s="10">
        <v>2</v>
      </c>
      <c r="O494" s="10">
        <v>1</v>
      </c>
      <c r="P494" s="10">
        <v>2</v>
      </c>
      <c r="Q494" s="10">
        <f t="shared" si="343"/>
        <v>2.5</v>
      </c>
      <c r="R494" s="10">
        <f t="shared" si="344"/>
        <v>1.25</v>
      </c>
      <c r="S494" s="10">
        <f t="shared" si="345"/>
        <v>1.25</v>
      </c>
      <c r="T494" s="10">
        <f t="shared" si="346"/>
        <v>1.6666666666666667</v>
      </c>
      <c r="U494" s="10">
        <f t="shared" si="347"/>
        <v>2</v>
      </c>
      <c r="V494" s="10">
        <f t="shared" si="348"/>
        <v>1</v>
      </c>
      <c r="W494" s="10">
        <f t="shared" si="349"/>
        <v>1</v>
      </c>
      <c r="X494" s="21"/>
    </row>
    <row r="495" spans="1:24" s="22" customFormat="1" x14ac:dyDescent="0.3">
      <c r="A495" s="42" t="s">
        <v>270</v>
      </c>
      <c r="B495" s="6" t="s">
        <v>849</v>
      </c>
      <c r="C495" s="7" t="s">
        <v>842</v>
      </c>
      <c r="D495" s="33" t="s">
        <v>692</v>
      </c>
      <c r="E495" s="8" t="s">
        <v>694</v>
      </c>
      <c r="F495" s="10">
        <v>1</v>
      </c>
      <c r="G495" s="10">
        <v>1</v>
      </c>
      <c r="H495" s="10">
        <v>1</v>
      </c>
      <c r="I495" s="10">
        <v>2</v>
      </c>
      <c r="J495" s="10">
        <v>3</v>
      </c>
      <c r="K495" s="10">
        <v>1</v>
      </c>
      <c r="L495" s="10">
        <v>2</v>
      </c>
      <c r="M495" s="10">
        <v>1</v>
      </c>
      <c r="N495" s="10">
        <v>1</v>
      </c>
      <c r="O495" s="10">
        <v>1</v>
      </c>
      <c r="P495" s="10">
        <v>2</v>
      </c>
      <c r="Q495" s="10">
        <f t="shared" si="343"/>
        <v>2</v>
      </c>
      <c r="R495" s="10">
        <f t="shared" si="344"/>
        <v>1.25</v>
      </c>
      <c r="S495" s="10">
        <f t="shared" si="345"/>
        <v>1.5</v>
      </c>
      <c r="T495" s="10">
        <f t="shared" si="346"/>
        <v>2</v>
      </c>
      <c r="U495" s="10">
        <f t="shared" si="347"/>
        <v>1.5</v>
      </c>
      <c r="V495" s="10">
        <f t="shared" si="348"/>
        <v>1.5</v>
      </c>
      <c r="W495" s="10">
        <f t="shared" si="349"/>
        <v>1.3333333333333333</v>
      </c>
      <c r="X495" s="21"/>
    </row>
    <row r="496" spans="1:24" s="22" customFormat="1" x14ac:dyDescent="0.3">
      <c r="A496" s="42" t="s">
        <v>270</v>
      </c>
      <c r="B496" s="6" t="s">
        <v>849</v>
      </c>
      <c r="C496" s="7" t="s">
        <v>842</v>
      </c>
      <c r="D496" s="33" t="s">
        <v>692</v>
      </c>
      <c r="E496" s="8" t="s">
        <v>695</v>
      </c>
      <c r="F496" s="10">
        <v>1</v>
      </c>
      <c r="G496" s="10">
        <v>1</v>
      </c>
      <c r="H496" s="10">
        <v>1</v>
      </c>
      <c r="I496" s="10">
        <v>1</v>
      </c>
      <c r="J496" s="10">
        <v>3</v>
      </c>
      <c r="K496" s="10">
        <v>1</v>
      </c>
      <c r="L496" s="10">
        <v>1</v>
      </c>
      <c r="M496" s="10">
        <v>1</v>
      </c>
      <c r="N496" s="10">
        <v>2</v>
      </c>
      <c r="O496" s="10">
        <v>1</v>
      </c>
      <c r="P496" s="10">
        <v>2</v>
      </c>
      <c r="Q496" s="10">
        <f t="shared" si="343"/>
        <v>2.5</v>
      </c>
      <c r="R496" s="10">
        <f t="shared" si="344"/>
        <v>1.25</v>
      </c>
      <c r="S496" s="10">
        <f t="shared" si="345"/>
        <v>1.25</v>
      </c>
      <c r="T496" s="10">
        <f t="shared" si="346"/>
        <v>1.6666666666666667</v>
      </c>
      <c r="U496" s="10">
        <f t="shared" si="347"/>
        <v>2</v>
      </c>
      <c r="V496" s="10">
        <f t="shared" si="348"/>
        <v>1</v>
      </c>
      <c r="W496" s="10">
        <f t="shared" si="349"/>
        <v>1</v>
      </c>
      <c r="X496" s="21"/>
    </row>
    <row r="497" spans="1:24" s="22" customFormat="1" x14ac:dyDescent="0.3">
      <c r="A497" s="42" t="s">
        <v>270</v>
      </c>
      <c r="B497" s="6" t="s">
        <v>849</v>
      </c>
      <c r="C497" s="7" t="s">
        <v>842</v>
      </c>
      <c r="D497" s="33" t="s">
        <v>692</v>
      </c>
      <c r="E497" s="8" t="s">
        <v>696</v>
      </c>
      <c r="F497" s="10">
        <v>1</v>
      </c>
      <c r="G497" s="10">
        <v>2</v>
      </c>
      <c r="H497" s="10">
        <v>1</v>
      </c>
      <c r="I497" s="10">
        <v>1</v>
      </c>
      <c r="J497" s="10">
        <v>1</v>
      </c>
      <c r="K497" s="10">
        <v>1</v>
      </c>
      <c r="L497" s="10">
        <v>1</v>
      </c>
      <c r="M497" s="10">
        <v>1</v>
      </c>
      <c r="N497" s="10">
        <v>1</v>
      </c>
      <c r="O497" s="10">
        <v>2</v>
      </c>
      <c r="P497" s="10">
        <v>1</v>
      </c>
      <c r="Q497" s="10">
        <f t="shared" si="343"/>
        <v>1</v>
      </c>
      <c r="R497" s="10">
        <f t="shared" si="344"/>
        <v>1.25</v>
      </c>
      <c r="S497" s="10">
        <f t="shared" si="345"/>
        <v>1.25</v>
      </c>
      <c r="T497" s="10">
        <f t="shared" si="346"/>
        <v>1.3333333333333333</v>
      </c>
      <c r="U497" s="10">
        <f t="shared" si="347"/>
        <v>1</v>
      </c>
      <c r="V497" s="10">
        <f t="shared" si="348"/>
        <v>1</v>
      </c>
      <c r="W497" s="10">
        <f t="shared" si="349"/>
        <v>1</v>
      </c>
      <c r="X497" s="21"/>
    </row>
    <row r="498" spans="1:24" s="22" customFormat="1" x14ac:dyDescent="0.3">
      <c r="A498" s="42" t="s">
        <v>270</v>
      </c>
      <c r="B498" s="6" t="s">
        <v>849</v>
      </c>
      <c r="C498" s="7" t="s">
        <v>842</v>
      </c>
      <c r="D498" s="33" t="s">
        <v>302</v>
      </c>
      <c r="E498" s="8" t="s">
        <v>697</v>
      </c>
      <c r="F498" s="10">
        <v>1</v>
      </c>
      <c r="G498" s="10">
        <v>1</v>
      </c>
      <c r="H498" s="10">
        <v>1</v>
      </c>
      <c r="I498" s="10">
        <v>2</v>
      </c>
      <c r="J498" s="10">
        <v>3</v>
      </c>
      <c r="K498" s="10">
        <v>1</v>
      </c>
      <c r="L498" s="10">
        <v>1</v>
      </c>
      <c r="M498" s="10">
        <v>1</v>
      </c>
      <c r="N498" s="10">
        <v>2</v>
      </c>
      <c r="O498" s="10">
        <v>1</v>
      </c>
      <c r="P498" s="10">
        <v>2</v>
      </c>
      <c r="Q498" s="10">
        <f t="shared" si="343"/>
        <v>2.5</v>
      </c>
      <c r="R498" s="10">
        <f t="shared" si="344"/>
        <v>1.25</v>
      </c>
      <c r="S498" s="10">
        <f t="shared" si="345"/>
        <v>1.5</v>
      </c>
      <c r="T498" s="10">
        <f t="shared" si="346"/>
        <v>2</v>
      </c>
      <c r="U498" s="10">
        <f t="shared" si="347"/>
        <v>2</v>
      </c>
      <c r="V498" s="10">
        <f t="shared" si="348"/>
        <v>1.5</v>
      </c>
      <c r="W498" s="10">
        <f t="shared" si="349"/>
        <v>1.3333333333333333</v>
      </c>
      <c r="X498" s="21"/>
    </row>
    <row r="499" spans="1:24" s="22" customFormat="1" x14ac:dyDescent="0.3">
      <c r="A499" s="42" t="s">
        <v>270</v>
      </c>
      <c r="B499" s="6" t="s">
        <v>849</v>
      </c>
      <c r="C499" s="7" t="s">
        <v>842</v>
      </c>
      <c r="D499" s="33" t="s">
        <v>64</v>
      </c>
      <c r="E499" s="8" t="s">
        <v>698</v>
      </c>
      <c r="F499" s="10">
        <v>1</v>
      </c>
      <c r="G499" s="10">
        <v>1</v>
      </c>
      <c r="H499" s="10">
        <v>1</v>
      </c>
      <c r="I499" s="10">
        <v>1</v>
      </c>
      <c r="J499" s="10">
        <v>3</v>
      </c>
      <c r="K499" s="10">
        <v>1</v>
      </c>
      <c r="L499" s="10">
        <v>1</v>
      </c>
      <c r="M499" s="10">
        <v>1</v>
      </c>
      <c r="N499" s="10">
        <v>1</v>
      </c>
      <c r="O499" s="10">
        <v>1</v>
      </c>
      <c r="P499" s="10">
        <v>2</v>
      </c>
      <c r="Q499" s="10">
        <f t="shared" si="343"/>
        <v>2</v>
      </c>
      <c r="R499" s="10">
        <f t="shared" si="344"/>
        <v>1.25</v>
      </c>
      <c r="S499" s="10">
        <f t="shared" si="345"/>
        <v>1.25</v>
      </c>
      <c r="T499" s="10">
        <f t="shared" si="346"/>
        <v>1.6666666666666667</v>
      </c>
      <c r="U499" s="10">
        <f t="shared" si="347"/>
        <v>1.5</v>
      </c>
      <c r="V499" s="10">
        <f t="shared" si="348"/>
        <v>1</v>
      </c>
      <c r="W499" s="10">
        <f t="shared" si="349"/>
        <v>1</v>
      </c>
      <c r="X499" s="21"/>
    </row>
    <row r="500" spans="1:24" x14ac:dyDescent="0.3">
      <c r="A500" s="13" t="s">
        <v>270</v>
      </c>
      <c r="B500" s="14" t="s">
        <v>849</v>
      </c>
      <c r="C500" s="15" t="s">
        <v>842</v>
      </c>
      <c r="D500" s="17" t="s">
        <v>29</v>
      </c>
      <c r="E500" s="16" t="s">
        <v>23</v>
      </c>
      <c r="F500" s="40">
        <f>SUM(F492:F499)</f>
        <v>8</v>
      </c>
      <c r="G500" s="40">
        <f t="shared" ref="G500:W500" si="350">SUM(G492:G499)</f>
        <v>9</v>
      </c>
      <c r="H500" s="40">
        <f t="shared" si="350"/>
        <v>8</v>
      </c>
      <c r="I500" s="40">
        <f t="shared" si="350"/>
        <v>10</v>
      </c>
      <c r="J500" s="40">
        <f t="shared" si="350"/>
        <v>20</v>
      </c>
      <c r="K500" s="40">
        <f t="shared" si="350"/>
        <v>8</v>
      </c>
      <c r="L500" s="40">
        <f t="shared" si="350"/>
        <v>10</v>
      </c>
      <c r="M500" s="40">
        <f t="shared" si="350"/>
        <v>9</v>
      </c>
      <c r="N500" s="40">
        <f t="shared" si="350"/>
        <v>13</v>
      </c>
      <c r="O500" s="40">
        <f t="shared" si="350"/>
        <v>9</v>
      </c>
      <c r="P500" s="40">
        <f t="shared" si="350"/>
        <v>15</v>
      </c>
      <c r="Q500" s="40">
        <f t="shared" si="350"/>
        <v>16.5</v>
      </c>
      <c r="R500" s="40">
        <f t="shared" si="350"/>
        <v>10</v>
      </c>
      <c r="S500" s="40">
        <f t="shared" si="350"/>
        <v>10.5</v>
      </c>
      <c r="T500" s="40">
        <f t="shared" si="350"/>
        <v>13</v>
      </c>
      <c r="U500" s="40">
        <f t="shared" si="350"/>
        <v>14</v>
      </c>
      <c r="V500" s="40">
        <f t="shared" si="350"/>
        <v>9.5</v>
      </c>
      <c r="W500" s="40">
        <f t="shared" si="350"/>
        <v>9</v>
      </c>
      <c r="X500" s="19" t="s">
        <v>30</v>
      </c>
    </row>
    <row r="501" spans="1:24" x14ac:dyDescent="0.3">
      <c r="A501" s="13" t="s">
        <v>270</v>
      </c>
      <c r="B501" s="14" t="s">
        <v>849</v>
      </c>
      <c r="C501" s="15" t="s">
        <v>842</v>
      </c>
      <c r="D501" s="17" t="s">
        <v>29</v>
      </c>
      <c r="E501" s="16" t="s">
        <v>23</v>
      </c>
      <c r="F501" s="40">
        <f>AVERAGE(F492:F499)</f>
        <v>1</v>
      </c>
      <c r="G501" s="40">
        <f t="shared" ref="G501:W501" si="351">AVERAGE(G492:G499)</f>
        <v>1.125</v>
      </c>
      <c r="H501" s="40">
        <f t="shared" si="351"/>
        <v>1</v>
      </c>
      <c r="I501" s="40">
        <f t="shared" si="351"/>
        <v>1.25</v>
      </c>
      <c r="J501" s="40">
        <f t="shared" si="351"/>
        <v>2.5</v>
      </c>
      <c r="K501" s="40">
        <f t="shared" si="351"/>
        <v>1</v>
      </c>
      <c r="L501" s="40">
        <f t="shared" si="351"/>
        <v>1.25</v>
      </c>
      <c r="M501" s="40">
        <f t="shared" si="351"/>
        <v>1.125</v>
      </c>
      <c r="N501" s="40">
        <f t="shared" si="351"/>
        <v>1.625</v>
      </c>
      <c r="O501" s="40">
        <f t="shared" si="351"/>
        <v>1.125</v>
      </c>
      <c r="P501" s="40">
        <f t="shared" si="351"/>
        <v>1.875</v>
      </c>
      <c r="Q501" s="40">
        <f t="shared" si="351"/>
        <v>2.0625</v>
      </c>
      <c r="R501" s="40">
        <f t="shared" si="351"/>
        <v>1.25</v>
      </c>
      <c r="S501" s="40">
        <f t="shared" si="351"/>
        <v>1.3125</v>
      </c>
      <c r="T501" s="40">
        <f t="shared" si="351"/>
        <v>1.625</v>
      </c>
      <c r="U501" s="40">
        <f t="shared" si="351"/>
        <v>1.75</v>
      </c>
      <c r="V501" s="40">
        <f t="shared" si="351"/>
        <v>1.1875</v>
      </c>
      <c r="W501" s="40">
        <f t="shared" si="351"/>
        <v>1.125</v>
      </c>
      <c r="X501" s="19" t="s">
        <v>31</v>
      </c>
    </row>
    <row r="502" spans="1:24" x14ac:dyDescent="0.3">
      <c r="A502" s="13" t="s">
        <v>270</v>
      </c>
      <c r="B502" s="14" t="s">
        <v>849</v>
      </c>
      <c r="C502" s="15" t="s">
        <v>842</v>
      </c>
      <c r="D502" s="17" t="s">
        <v>29</v>
      </c>
      <c r="E502" s="16" t="s">
        <v>23</v>
      </c>
      <c r="F502" s="40">
        <f>_xlfn.STDEV.P(F492:F499)</f>
        <v>0</v>
      </c>
      <c r="G502" s="40">
        <f t="shared" ref="G502:W502" si="352">_xlfn.STDEV.P(G492:G499)</f>
        <v>0.33071891388307384</v>
      </c>
      <c r="H502" s="40">
        <f t="shared" si="352"/>
        <v>0</v>
      </c>
      <c r="I502" s="40">
        <f t="shared" si="352"/>
        <v>0.4330127018922193</v>
      </c>
      <c r="J502" s="40">
        <f t="shared" si="352"/>
        <v>0.8660254037844386</v>
      </c>
      <c r="K502" s="40">
        <f t="shared" si="352"/>
        <v>0</v>
      </c>
      <c r="L502" s="40">
        <f t="shared" si="352"/>
        <v>0.4330127018922193</v>
      </c>
      <c r="M502" s="40">
        <f t="shared" si="352"/>
        <v>0.33071891388307384</v>
      </c>
      <c r="N502" s="40">
        <f t="shared" si="352"/>
        <v>0.48412291827592713</v>
      </c>
      <c r="O502" s="40">
        <f t="shared" si="352"/>
        <v>0.33071891388307384</v>
      </c>
      <c r="P502" s="40">
        <f t="shared" si="352"/>
        <v>0.33071891388307384</v>
      </c>
      <c r="Q502" s="40">
        <f t="shared" si="352"/>
        <v>0.52663436082352244</v>
      </c>
      <c r="R502" s="40">
        <f t="shared" si="352"/>
        <v>0</v>
      </c>
      <c r="S502" s="40">
        <f t="shared" si="352"/>
        <v>0.10825317547305482</v>
      </c>
      <c r="T502" s="40">
        <f t="shared" si="352"/>
        <v>0.30900827029565342</v>
      </c>
      <c r="U502" s="40">
        <f t="shared" si="352"/>
        <v>0.35355339059327379</v>
      </c>
      <c r="V502" s="40">
        <f t="shared" si="352"/>
        <v>0.24206145913796356</v>
      </c>
      <c r="W502" s="40">
        <f t="shared" si="352"/>
        <v>0.16137430609197526</v>
      </c>
      <c r="X502" s="19" t="s">
        <v>32</v>
      </c>
    </row>
    <row r="503" spans="1:24" s="22" customFormat="1" x14ac:dyDescent="0.3">
      <c r="A503" s="42" t="s">
        <v>270</v>
      </c>
      <c r="B503" s="6" t="s">
        <v>68</v>
      </c>
      <c r="C503" s="7" t="s">
        <v>42</v>
      </c>
      <c r="D503" s="29" t="s">
        <v>305</v>
      </c>
      <c r="E503" s="26" t="s">
        <v>699</v>
      </c>
      <c r="F503" s="10">
        <v>1</v>
      </c>
      <c r="G503" s="10">
        <v>3</v>
      </c>
      <c r="H503" s="10">
        <v>1</v>
      </c>
      <c r="I503" s="10">
        <v>2</v>
      </c>
      <c r="J503" s="10">
        <v>3</v>
      </c>
      <c r="K503" s="10">
        <v>3</v>
      </c>
      <c r="L503" s="10">
        <v>1</v>
      </c>
      <c r="M503" s="10">
        <v>1</v>
      </c>
      <c r="N503" s="10">
        <v>2</v>
      </c>
      <c r="O503" s="10">
        <v>1</v>
      </c>
      <c r="P503" s="10">
        <v>2</v>
      </c>
      <c r="Q503" s="10">
        <f t="shared" ref="Q503:Q506" si="353">((J503+N503)/2)</f>
        <v>2.5</v>
      </c>
      <c r="R503" s="10">
        <f t="shared" ref="R503:R506" si="354">((F503+G503+H503+P503)/4)</f>
        <v>1.75</v>
      </c>
      <c r="S503" s="10">
        <f t="shared" ref="S503:S506" si="355">((F503+I503+O503+P503)/4)</f>
        <v>1.5</v>
      </c>
      <c r="T503" s="10">
        <f t="shared" ref="T503:T506" si="356">((G503+I503+J503)/3)</f>
        <v>2.6666666666666665</v>
      </c>
      <c r="U503" s="10">
        <f t="shared" ref="U503:U506" si="357">((N503+P503)/2)</f>
        <v>2</v>
      </c>
      <c r="V503" s="10">
        <f t="shared" ref="V503:V506" si="358">((I503+M503)/2)</f>
        <v>1.5</v>
      </c>
      <c r="W503" s="10">
        <f t="shared" ref="W503:W506" si="359">((H503+I503+M503)/3)</f>
        <v>1.3333333333333333</v>
      </c>
      <c r="X503" s="21"/>
    </row>
    <row r="504" spans="1:24" s="22" customFormat="1" x14ac:dyDescent="0.3">
      <c r="A504" s="42" t="s">
        <v>270</v>
      </c>
      <c r="B504" s="6" t="s">
        <v>68</v>
      </c>
      <c r="C504" s="7" t="s">
        <v>42</v>
      </c>
      <c r="D504" s="29" t="s">
        <v>305</v>
      </c>
      <c r="E504" s="26" t="s">
        <v>306</v>
      </c>
      <c r="F504" s="10">
        <v>2</v>
      </c>
      <c r="G504" s="10">
        <v>3</v>
      </c>
      <c r="H504" s="10">
        <v>1</v>
      </c>
      <c r="I504" s="10">
        <v>2</v>
      </c>
      <c r="J504" s="10">
        <v>3</v>
      </c>
      <c r="K504" s="10">
        <v>1</v>
      </c>
      <c r="L504" s="10">
        <v>1</v>
      </c>
      <c r="M504" s="10">
        <v>1</v>
      </c>
      <c r="N504" s="10">
        <v>3</v>
      </c>
      <c r="O504" s="10">
        <v>3</v>
      </c>
      <c r="P504" s="10">
        <v>2</v>
      </c>
      <c r="Q504" s="10">
        <f t="shared" si="353"/>
        <v>3</v>
      </c>
      <c r="R504" s="10">
        <f t="shared" si="354"/>
        <v>2</v>
      </c>
      <c r="S504" s="10">
        <f t="shared" si="355"/>
        <v>2.25</v>
      </c>
      <c r="T504" s="10">
        <f t="shared" si="356"/>
        <v>2.6666666666666665</v>
      </c>
      <c r="U504" s="10">
        <f t="shared" si="357"/>
        <v>2.5</v>
      </c>
      <c r="V504" s="10">
        <f t="shared" si="358"/>
        <v>1.5</v>
      </c>
      <c r="W504" s="10">
        <f t="shared" si="359"/>
        <v>1.3333333333333333</v>
      </c>
      <c r="X504" s="21"/>
    </row>
    <row r="505" spans="1:24" s="22" customFormat="1" x14ac:dyDescent="0.3">
      <c r="A505" s="42" t="s">
        <v>270</v>
      </c>
      <c r="B505" s="6" t="s">
        <v>68</v>
      </c>
      <c r="C505" s="7" t="s">
        <v>42</v>
      </c>
      <c r="D505" s="29" t="s">
        <v>307</v>
      </c>
      <c r="E505" s="26" t="s">
        <v>308</v>
      </c>
      <c r="F505" s="10">
        <v>1</v>
      </c>
      <c r="G505" s="10">
        <v>1</v>
      </c>
      <c r="H505" s="10">
        <v>1</v>
      </c>
      <c r="I505" s="10">
        <v>2</v>
      </c>
      <c r="J505" s="10">
        <v>3</v>
      </c>
      <c r="K505" s="10">
        <v>3</v>
      </c>
      <c r="L505" s="10">
        <v>1</v>
      </c>
      <c r="M505" s="10">
        <v>1</v>
      </c>
      <c r="N505" s="10">
        <v>3</v>
      </c>
      <c r="O505" s="10">
        <v>1</v>
      </c>
      <c r="P505" s="10">
        <v>2</v>
      </c>
      <c r="Q505" s="10">
        <f t="shared" si="353"/>
        <v>3</v>
      </c>
      <c r="R505" s="10">
        <f t="shared" si="354"/>
        <v>1.25</v>
      </c>
      <c r="S505" s="10">
        <f t="shared" si="355"/>
        <v>1.5</v>
      </c>
      <c r="T505" s="10">
        <f t="shared" si="356"/>
        <v>2</v>
      </c>
      <c r="U505" s="10">
        <f t="shared" si="357"/>
        <v>2.5</v>
      </c>
      <c r="V505" s="10">
        <f t="shared" si="358"/>
        <v>1.5</v>
      </c>
      <c r="W505" s="10">
        <f t="shared" si="359"/>
        <v>1.3333333333333333</v>
      </c>
      <c r="X505" s="21"/>
    </row>
    <row r="506" spans="1:24" s="22" customFormat="1" x14ac:dyDescent="0.3">
      <c r="A506" s="42" t="s">
        <v>270</v>
      </c>
      <c r="B506" s="6" t="s">
        <v>68</v>
      </c>
      <c r="C506" s="7" t="s">
        <v>42</v>
      </c>
      <c r="D506" s="29" t="s">
        <v>309</v>
      </c>
      <c r="E506" s="26" t="s">
        <v>310</v>
      </c>
      <c r="F506" s="10">
        <v>1</v>
      </c>
      <c r="G506" s="10">
        <v>1</v>
      </c>
      <c r="H506" s="10">
        <v>1</v>
      </c>
      <c r="I506" s="10">
        <v>2</v>
      </c>
      <c r="J506" s="10">
        <v>3</v>
      </c>
      <c r="K506" s="10">
        <v>3</v>
      </c>
      <c r="L506" s="10">
        <v>1</v>
      </c>
      <c r="M506" s="10">
        <v>1</v>
      </c>
      <c r="N506" s="10">
        <v>3</v>
      </c>
      <c r="O506" s="10">
        <v>1</v>
      </c>
      <c r="P506" s="10">
        <v>2</v>
      </c>
      <c r="Q506" s="10">
        <f t="shared" si="353"/>
        <v>3</v>
      </c>
      <c r="R506" s="10">
        <f t="shared" si="354"/>
        <v>1.25</v>
      </c>
      <c r="S506" s="10">
        <f t="shared" si="355"/>
        <v>1.5</v>
      </c>
      <c r="T506" s="10">
        <f t="shared" si="356"/>
        <v>2</v>
      </c>
      <c r="U506" s="10">
        <f t="shared" si="357"/>
        <v>2.5</v>
      </c>
      <c r="V506" s="10">
        <f t="shared" si="358"/>
        <v>1.5</v>
      </c>
      <c r="W506" s="10">
        <f t="shared" si="359"/>
        <v>1.3333333333333333</v>
      </c>
      <c r="X506" s="21"/>
    </row>
    <row r="507" spans="1:24" x14ac:dyDescent="0.3">
      <c r="A507" s="13" t="s">
        <v>270</v>
      </c>
      <c r="B507" s="14" t="s">
        <v>68</v>
      </c>
      <c r="C507" s="15" t="s">
        <v>42</v>
      </c>
      <c r="D507" s="17" t="s">
        <v>29</v>
      </c>
      <c r="E507" s="16" t="s">
        <v>23</v>
      </c>
      <c r="F507" s="40">
        <f>SUM(F503:F506)</f>
        <v>5</v>
      </c>
      <c r="G507" s="40">
        <f t="shared" ref="G507:W507" si="360">SUM(G503:G506)</f>
        <v>8</v>
      </c>
      <c r="H507" s="40">
        <f t="shared" si="360"/>
        <v>4</v>
      </c>
      <c r="I507" s="40">
        <f t="shared" si="360"/>
        <v>8</v>
      </c>
      <c r="J507" s="40">
        <f t="shared" si="360"/>
        <v>12</v>
      </c>
      <c r="K507" s="40">
        <f t="shared" si="360"/>
        <v>10</v>
      </c>
      <c r="L507" s="40">
        <f t="shared" si="360"/>
        <v>4</v>
      </c>
      <c r="M507" s="40">
        <f t="shared" si="360"/>
        <v>4</v>
      </c>
      <c r="N507" s="40">
        <f t="shared" si="360"/>
        <v>11</v>
      </c>
      <c r="O507" s="40">
        <f t="shared" si="360"/>
        <v>6</v>
      </c>
      <c r="P507" s="40">
        <f t="shared" si="360"/>
        <v>8</v>
      </c>
      <c r="Q507" s="40">
        <f t="shared" si="360"/>
        <v>11.5</v>
      </c>
      <c r="R507" s="40">
        <f t="shared" si="360"/>
        <v>6.25</v>
      </c>
      <c r="S507" s="40">
        <f t="shared" si="360"/>
        <v>6.75</v>
      </c>
      <c r="T507" s="40">
        <f t="shared" si="360"/>
        <v>9.3333333333333321</v>
      </c>
      <c r="U507" s="40">
        <f t="shared" si="360"/>
        <v>9.5</v>
      </c>
      <c r="V507" s="40">
        <f t="shared" si="360"/>
        <v>6</v>
      </c>
      <c r="W507" s="40">
        <f t="shared" si="360"/>
        <v>5.333333333333333</v>
      </c>
      <c r="X507" s="19" t="s">
        <v>30</v>
      </c>
    </row>
    <row r="508" spans="1:24" x14ac:dyDescent="0.3">
      <c r="A508" s="13" t="s">
        <v>270</v>
      </c>
      <c r="B508" s="14" t="s">
        <v>68</v>
      </c>
      <c r="C508" s="15" t="s">
        <v>42</v>
      </c>
      <c r="D508" s="17" t="s">
        <v>29</v>
      </c>
      <c r="E508" s="16" t="s">
        <v>23</v>
      </c>
      <c r="F508" s="40">
        <f>AVERAGE(F503:F506)</f>
        <v>1.25</v>
      </c>
      <c r="G508" s="40">
        <f t="shared" ref="G508:W508" si="361">AVERAGE(G503:G506)</f>
        <v>2</v>
      </c>
      <c r="H508" s="40">
        <f t="shared" si="361"/>
        <v>1</v>
      </c>
      <c r="I508" s="40">
        <f t="shared" si="361"/>
        <v>2</v>
      </c>
      <c r="J508" s="40">
        <f t="shared" si="361"/>
        <v>3</v>
      </c>
      <c r="K508" s="40">
        <f t="shared" si="361"/>
        <v>2.5</v>
      </c>
      <c r="L508" s="40">
        <f t="shared" si="361"/>
        <v>1</v>
      </c>
      <c r="M508" s="40">
        <f t="shared" si="361"/>
        <v>1</v>
      </c>
      <c r="N508" s="40">
        <f t="shared" si="361"/>
        <v>2.75</v>
      </c>
      <c r="O508" s="40">
        <f t="shared" si="361"/>
        <v>1.5</v>
      </c>
      <c r="P508" s="40">
        <f t="shared" si="361"/>
        <v>2</v>
      </c>
      <c r="Q508" s="40">
        <f t="shared" si="361"/>
        <v>2.875</v>
      </c>
      <c r="R508" s="40">
        <f t="shared" si="361"/>
        <v>1.5625</v>
      </c>
      <c r="S508" s="40">
        <f t="shared" si="361"/>
        <v>1.6875</v>
      </c>
      <c r="T508" s="40">
        <f t="shared" si="361"/>
        <v>2.333333333333333</v>
      </c>
      <c r="U508" s="40">
        <f t="shared" si="361"/>
        <v>2.375</v>
      </c>
      <c r="V508" s="40">
        <f t="shared" si="361"/>
        <v>1.5</v>
      </c>
      <c r="W508" s="40">
        <f t="shared" si="361"/>
        <v>1.3333333333333333</v>
      </c>
      <c r="X508" s="19" t="s">
        <v>31</v>
      </c>
    </row>
    <row r="509" spans="1:24" x14ac:dyDescent="0.3">
      <c r="A509" s="13" t="s">
        <v>270</v>
      </c>
      <c r="B509" s="14" t="s">
        <v>68</v>
      </c>
      <c r="C509" s="15" t="s">
        <v>42</v>
      </c>
      <c r="D509" s="17" t="s">
        <v>29</v>
      </c>
      <c r="E509" s="16" t="s">
        <v>23</v>
      </c>
      <c r="F509" s="40">
        <f>_xlfn.STDEV.P(F503:F506)</f>
        <v>0.4330127018922193</v>
      </c>
      <c r="G509" s="40">
        <f t="shared" ref="G509:W509" si="362">_xlfn.STDEV.P(G503:G506)</f>
        <v>1</v>
      </c>
      <c r="H509" s="40">
        <f t="shared" si="362"/>
        <v>0</v>
      </c>
      <c r="I509" s="40">
        <f t="shared" si="362"/>
        <v>0</v>
      </c>
      <c r="J509" s="40">
        <f t="shared" si="362"/>
        <v>0</v>
      </c>
      <c r="K509" s="40">
        <f t="shared" si="362"/>
        <v>0.8660254037844386</v>
      </c>
      <c r="L509" s="40">
        <f t="shared" si="362"/>
        <v>0</v>
      </c>
      <c r="M509" s="40">
        <f t="shared" si="362"/>
        <v>0</v>
      </c>
      <c r="N509" s="40">
        <f t="shared" si="362"/>
        <v>0.4330127018922193</v>
      </c>
      <c r="O509" s="40">
        <f t="shared" si="362"/>
        <v>0.8660254037844386</v>
      </c>
      <c r="P509" s="40">
        <f t="shared" si="362"/>
        <v>0</v>
      </c>
      <c r="Q509" s="40">
        <f t="shared" si="362"/>
        <v>0.21650635094610965</v>
      </c>
      <c r="R509" s="40">
        <f t="shared" si="362"/>
        <v>0.3247595264191645</v>
      </c>
      <c r="S509" s="40">
        <f t="shared" si="362"/>
        <v>0.3247595264191645</v>
      </c>
      <c r="T509" s="40">
        <f t="shared" si="362"/>
        <v>0.33333333333333542</v>
      </c>
      <c r="U509" s="40">
        <f t="shared" si="362"/>
        <v>0.21650635094610965</v>
      </c>
      <c r="V509" s="40">
        <f t="shared" si="362"/>
        <v>0</v>
      </c>
      <c r="W509" s="40">
        <f t="shared" si="362"/>
        <v>0</v>
      </c>
      <c r="X509" s="19" t="s">
        <v>32</v>
      </c>
    </row>
    <row r="510" spans="1:24" s="22" customFormat="1" x14ac:dyDescent="0.3">
      <c r="A510" s="42" t="s">
        <v>311</v>
      </c>
      <c r="B510" s="25" t="s">
        <v>473</v>
      </c>
      <c r="C510" s="7" t="s">
        <v>42</v>
      </c>
      <c r="D510" s="29" t="s">
        <v>700</v>
      </c>
      <c r="E510" s="26" t="s">
        <v>701</v>
      </c>
      <c r="F510" s="10">
        <v>1</v>
      </c>
      <c r="G510" s="10">
        <v>3</v>
      </c>
      <c r="H510" s="10">
        <v>1</v>
      </c>
      <c r="I510" s="10">
        <v>2</v>
      </c>
      <c r="J510" s="10">
        <v>3</v>
      </c>
      <c r="K510" s="10">
        <v>1</v>
      </c>
      <c r="L510" s="10">
        <v>2</v>
      </c>
      <c r="M510" s="10">
        <v>1</v>
      </c>
      <c r="N510" s="10">
        <v>2</v>
      </c>
      <c r="O510" s="10">
        <v>3</v>
      </c>
      <c r="P510" s="10">
        <v>1</v>
      </c>
      <c r="Q510" s="10">
        <f t="shared" ref="Q510:Q514" si="363">((J510+N510)/2)</f>
        <v>2.5</v>
      </c>
      <c r="R510" s="10">
        <f t="shared" ref="R510:R514" si="364">((F510+G510+H510+P510)/4)</f>
        <v>1.5</v>
      </c>
      <c r="S510" s="10">
        <f t="shared" ref="S510:S514" si="365">((F510+I510+O510+P510)/4)</f>
        <v>1.75</v>
      </c>
      <c r="T510" s="10">
        <f t="shared" ref="T510:T514" si="366">((G510+I510+J510)/3)</f>
        <v>2.6666666666666665</v>
      </c>
      <c r="U510" s="10">
        <f t="shared" ref="U510:U514" si="367">((N510+P510)/2)</f>
        <v>1.5</v>
      </c>
      <c r="V510" s="10">
        <f t="shared" ref="V510:V514" si="368">((I510+M510)/2)</f>
        <v>1.5</v>
      </c>
      <c r="W510" s="10">
        <f t="shared" ref="W510:W514" si="369">((H510+I510+M510)/3)</f>
        <v>1.3333333333333333</v>
      </c>
      <c r="X510" s="21"/>
    </row>
    <row r="511" spans="1:24" s="22" customFormat="1" x14ac:dyDescent="0.3">
      <c r="A511" s="42" t="s">
        <v>311</v>
      </c>
      <c r="B511" s="25" t="s">
        <v>473</v>
      </c>
      <c r="C511" s="7" t="s">
        <v>42</v>
      </c>
      <c r="D511" s="29" t="s">
        <v>700</v>
      </c>
      <c r="E511" s="26" t="s">
        <v>702</v>
      </c>
      <c r="F511" s="10">
        <v>1</v>
      </c>
      <c r="G511" s="10">
        <v>3</v>
      </c>
      <c r="H511" s="10">
        <v>1</v>
      </c>
      <c r="I511" s="10">
        <v>1</v>
      </c>
      <c r="J511" s="10">
        <v>1</v>
      </c>
      <c r="K511" s="10">
        <v>1</v>
      </c>
      <c r="L511" s="10">
        <v>2</v>
      </c>
      <c r="M511" s="10">
        <v>1</v>
      </c>
      <c r="N511" s="10">
        <v>2</v>
      </c>
      <c r="O511" s="10">
        <v>3</v>
      </c>
      <c r="P511" s="10">
        <v>1</v>
      </c>
      <c r="Q511" s="10">
        <f t="shared" si="363"/>
        <v>1.5</v>
      </c>
      <c r="R511" s="10">
        <f t="shared" si="364"/>
        <v>1.5</v>
      </c>
      <c r="S511" s="10">
        <f t="shared" si="365"/>
        <v>1.5</v>
      </c>
      <c r="T511" s="10">
        <f t="shared" si="366"/>
        <v>1.6666666666666667</v>
      </c>
      <c r="U511" s="10">
        <f t="shared" si="367"/>
        <v>1.5</v>
      </c>
      <c r="V511" s="10">
        <f t="shared" si="368"/>
        <v>1</v>
      </c>
      <c r="W511" s="10">
        <f t="shared" si="369"/>
        <v>1</v>
      </c>
      <c r="X511" s="21"/>
    </row>
    <row r="512" spans="1:24" s="22" customFormat="1" x14ac:dyDescent="0.3">
      <c r="A512" s="42" t="s">
        <v>311</v>
      </c>
      <c r="B512" s="25" t="s">
        <v>473</v>
      </c>
      <c r="C512" s="7" t="s">
        <v>42</v>
      </c>
      <c r="D512" s="29" t="s">
        <v>700</v>
      </c>
      <c r="E512" s="26" t="s">
        <v>703</v>
      </c>
      <c r="F512" s="10">
        <v>1</v>
      </c>
      <c r="G512" s="10">
        <v>3</v>
      </c>
      <c r="H512" s="10">
        <v>1</v>
      </c>
      <c r="I512" s="10">
        <v>2</v>
      </c>
      <c r="J512" s="10">
        <v>3</v>
      </c>
      <c r="K512" s="10">
        <v>1</v>
      </c>
      <c r="L512" s="10">
        <v>2</v>
      </c>
      <c r="M512" s="10">
        <v>1</v>
      </c>
      <c r="N512" s="10">
        <v>2</v>
      </c>
      <c r="O512" s="10">
        <v>3</v>
      </c>
      <c r="P512" s="10">
        <v>1</v>
      </c>
      <c r="Q512" s="10">
        <f t="shared" si="363"/>
        <v>2.5</v>
      </c>
      <c r="R512" s="10">
        <f t="shared" si="364"/>
        <v>1.5</v>
      </c>
      <c r="S512" s="10">
        <f t="shared" si="365"/>
        <v>1.75</v>
      </c>
      <c r="T512" s="10">
        <f t="shared" si="366"/>
        <v>2.6666666666666665</v>
      </c>
      <c r="U512" s="10">
        <f t="shared" si="367"/>
        <v>1.5</v>
      </c>
      <c r="V512" s="10">
        <f t="shared" si="368"/>
        <v>1.5</v>
      </c>
      <c r="W512" s="10">
        <f t="shared" si="369"/>
        <v>1.3333333333333333</v>
      </c>
      <c r="X512" s="21"/>
    </row>
    <row r="513" spans="1:24" s="22" customFormat="1" x14ac:dyDescent="0.3">
      <c r="A513" s="42" t="s">
        <v>311</v>
      </c>
      <c r="B513" s="25" t="s">
        <v>473</v>
      </c>
      <c r="C513" s="7" t="s">
        <v>42</v>
      </c>
      <c r="D513" s="29" t="s">
        <v>700</v>
      </c>
      <c r="E513" s="26" t="s">
        <v>704</v>
      </c>
      <c r="F513" s="10">
        <v>1</v>
      </c>
      <c r="G513" s="10">
        <v>3</v>
      </c>
      <c r="H513" s="10">
        <v>1</v>
      </c>
      <c r="I513" s="10">
        <v>2</v>
      </c>
      <c r="J513" s="10">
        <v>3</v>
      </c>
      <c r="K513" s="10">
        <v>1</v>
      </c>
      <c r="L513" s="10">
        <v>2</v>
      </c>
      <c r="M513" s="10">
        <v>1</v>
      </c>
      <c r="N513" s="10">
        <v>2</v>
      </c>
      <c r="O513" s="10">
        <v>3</v>
      </c>
      <c r="P513" s="10">
        <v>1</v>
      </c>
      <c r="Q513" s="10">
        <f t="shared" si="363"/>
        <v>2.5</v>
      </c>
      <c r="R513" s="10">
        <f t="shared" si="364"/>
        <v>1.5</v>
      </c>
      <c r="S513" s="10">
        <f t="shared" si="365"/>
        <v>1.75</v>
      </c>
      <c r="T513" s="10">
        <f t="shared" si="366"/>
        <v>2.6666666666666665</v>
      </c>
      <c r="U513" s="10">
        <f t="shared" si="367"/>
        <v>1.5</v>
      </c>
      <c r="V513" s="10">
        <f t="shared" si="368"/>
        <v>1.5</v>
      </c>
      <c r="W513" s="10">
        <f t="shared" si="369"/>
        <v>1.3333333333333333</v>
      </c>
      <c r="X513" s="21"/>
    </row>
    <row r="514" spans="1:24" s="22" customFormat="1" x14ac:dyDescent="0.3">
      <c r="A514" s="42" t="s">
        <v>311</v>
      </c>
      <c r="B514" s="25" t="s">
        <v>473</v>
      </c>
      <c r="C514" s="7" t="s">
        <v>42</v>
      </c>
      <c r="D514" s="29" t="s">
        <v>700</v>
      </c>
      <c r="E514" s="26" t="s">
        <v>705</v>
      </c>
      <c r="F514" s="10">
        <v>1</v>
      </c>
      <c r="G514" s="10">
        <v>3</v>
      </c>
      <c r="H514" s="10">
        <v>1</v>
      </c>
      <c r="I514" s="10">
        <v>1</v>
      </c>
      <c r="J514" s="10">
        <v>1</v>
      </c>
      <c r="K514" s="10">
        <v>1</v>
      </c>
      <c r="L514" s="10">
        <v>2</v>
      </c>
      <c r="M514" s="10">
        <v>1</v>
      </c>
      <c r="N514" s="10">
        <v>2</v>
      </c>
      <c r="O514" s="10">
        <v>3</v>
      </c>
      <c r="P514" s="10">
        <v>1</v>
      </c>
      <c r="Q514" s="10">
        <f t="shared" si="363"/>
        <v>1.5</v>
      </c>
      <c r="R514" s="10">
        <f t="shared" si="364"/>
        <v>1.5</v>
      </c>
      <c r="S514" s="10">
        <f t="shared" si="365"/>
        <v>1.5</v>
      </c>
      <c r="T514" s="10">
        <f t="shared" si="366"/>
        <v>1.6666666666666667</v>
      </c>
      <c r="U514" s="10">
        <f t="shared" si="367"/>
        <v>1.5</v>
      </c>
      <c r="V514" s="10">
        <f t="shared" si="368"/>
        <v>1</v>
      </c>
      <c r="W514" s="10">
        <f t="shared" si="369"/>
        <v>1</v>
      </c>
      <c r="X514" s="21"/>
    </row>
    <row r="515" spans="1:24" x14ac:dyDescent="0.3">
      <c r="A515" s="13" t="s">
        <v>311</v>
      </c>
      <c r="B515" s="14" t="s">
        <v>473</v>
      </c>
      <c r="C515" s="15" t="s">
        <v>42</v>
      </c>
      <c r="D515" s="17" t="s">
        <v>29</v>
      </c>
      <c r="E515" s="16" t="s">
        <v>23</v>
      </c>
      <c r="F515" s="40">
        <f>SUM(F510:F514)</f>
        <v>5</v>
      </c>
      <c r="G515" s="40">
        <f t="shared" ref="G515:W515" si="370">SUM(G510:G514)</f>
        <v>15</v>
      </c>
      <c r="H515" s="40">
        <f t="shared" si="370"/>
        <v>5</v>
      </c>
      <c r="I515" s="40">
        <f t="shared" si="370"/>
        <v>8</v>
      </c>
      <c r="J515" s="40">
        <f t="shared" si="370"/>
        <v>11</v>
      </c>
      <c r="K515" s="40">
        <f t="shared" si="370"/>
        <v>5</v>
      </c>
      <c r="L515" s="40">
        <f t="shared" si="370"/>
        <v>10</v>
      </c>
      <c r="M515" s="40">
        <f t="shared" si="370"/>
        <v>5</v>
      </c>
      <c r="N515" s="40">
        <f t="shared" si="370"/>
        <v>10</v>
      </c>
      <c r="O515" s="40">
        <f t="shared" si="370"/>
        <v>15</v>
      </c>
      <c r="P515" s="40">
        <f t="shared" si="370"/>
        <v>5</v>
      </c>
      <c r="Q515" s="40">
        <f t="shared" si="370"/>
        <v>10.5</v>
      </c>
      <c r="R515" s="40">
        <f t="shared" si="370"/>
        <v>7.5</v>
      </c>
      <c r="S515" s="40">
        <f t="shared" si="370"/>
        <v>8.25</v>
      </c>
      <c r="T515" s="40">
        <f t="shared" si="370"/>
        <v>11.333333333333332</v>
      </c>
      <c r="U515" s="40">
        <f t="shared" si="370"/>
        <v>7.5</v>
      </c>
      <c r="V515" s="40">
        <f t="shared" si="370"/>
        <v>6.5</v>
      </c>
      <c r="W515" s="40">
        <f t="shared" si="370"/>
        <v>5.9999999999999991</v>
      </c>
      <c r="X515" s="19" t="s">
        <v>30</v>
      </c>
    </row>
    <row r="516" spans="1:24" x14ac:dyDescent="0.3">
      <c r="A516" s="13" t="s">
        <v>311</v>
      </c>
      <c r="B516" s="14" t="s">
        <v>473</v>
      </c>
      <c r="C516" s="15" t="s">
        <v>42</v>
      </c>
      <c r="D516" s="17" t="s">
        <v>29</v>
      </c>
      <c r="E516" s="16" t="s">
        <v>23</v>
      </c>
      <c r="F516" s="40">
        <f>AVERAGE(F510:F514)</f>
        <v>1</v>
      </c>
      <c r="G516" s="40">
        <f t="shared" ref="G516:W516" si="371">AVERAGE(G510:G514)</f>
        <v>3</v>
      </c>
      <c r="H516" s="40">
        <f t="shared" si="371"/>
        <v>1</v>
      </c>
      <c r="I516" s="40">
        <f t="shared" si="371"/>
        <v>1.6</v>
      </c>
      <c r="J516" s="40">
        <f t="shared" si="371"/>
        <v>2.2000000000000002</v>
      </c>
      <c r="K516" s="40">
        <f t="shared" si="371"/>
        <v>1</v>
      </c>
      <c r="L516" s="40">
        <f t="shared" si="371"/>
        <v>2</v>
      </c>
      <c r="M516" s="40">
        <f t="shared" si="371"/>
        <v>1</v>
      </c>
      <c r="N516" s="40">
        <f t="shared" si="371"/>
        <v>2</v>
      </c>
      <c r="O516" s="40">
        <f t="shared" si="371"/>
        <v>3</v>
      </c>
      <c r="P516" s="40">
        <f t="shared" si="371"/>
        <v>1</v>
      </c>
      <c r="Q516" s="40">
        <f t="shared" si="371"/>
        <v>2.1</v>
      </c>
      <c r="R516" s="40">
        <f t="shared" si="371"/>
        <v>1.5</v>
      </c>
      <c r="S516" s="40">
        <f t="shared" si="371"/>
        <v>1.65</v>
      </c>
      <c r="T516" s="40">
        <f t="shared" si="371"/>
        <v>2.2666666666666666</v>
      </c>
      <c r="U516" s="40">
        <f t="shared" si="371"/>
        <v>1.5</v>
      </c>
      <c r="V516" s="40">
        <f t="shared" si="371"/>
        <v>1.3</v>
      </c>
      <c r="W516" s="40">
        <f t="shared" si="371"/>
        <v>1.1999999999999997</v>
      </c>
      <c r="X516" s="19" t="s">
        <v>31</v>
      </c>
    </row>
    <row r="517" spans="1:24" x14ac:dyDescent="0.3">
      <c r="A517" s="13" t="s">
        <v>311</v>
      </c>
      <c r="B517" s="14" t="s">
        <v>473</v>
      </c>
      <c r="C517" s="15" t="s">
        <v>42</v>
      </c>
      <c r="D517" s="17" t="s">
        <v>29</v>
      </c>
      <c r="E517" s="16" t="s">
        <v>23</v>
      </c>
      <c r="F517" s="40">
        <f>_xlfn.STDEV.P(F510:F514)</f>
        <v>0</v>
      </c>
      <c r="G517" s="40">
        <f t="shared" ref="G517:W517" si="372">_xlfn.STDEV.P(G510:G514)</f>
        <v>0</v>
      </c>
      <c r="H517" s="40">
        <f t="shared" si="372"/>
        <v>0</v>
      </c>
      <c r="I517" s="40">
        <f t="shared" si="372"/>
        <v>0.4898979485566356</v>
      </c>
      <c r="J517" s="40">
        <f t="shared" si="372"/>
        <v>0.9797958971132712</v>
      </c>
      <c r="K517" s="40">
        <f t="shared" si="372"/>
        <v>0</v>
      </c>
      <c r="L517" s="40">
        <f t="shared" si="372"/>
        <v>0</v>
      </c>
      <c r="M517" s="40">
        <f t="shared" si="372"/>
        <v>0</v>
      </c>
      <c r="N517" s="40">
        <f t="shared" si="372"/>
        <v>0</v>
      </c>
      <c r="O517" s="40">
        <f t="shared" si="372"/>
        <v>0</v>
      </c>
      <c r="P517" s="40">
        <f t="shared" si="372"/>
        <v>0</v>
      </c>
      <c r="Q517" s="40">
        <f t="shared" si="372"/>
        <v>0.4898979485566356</v>
      </c>
      <c r="R517" s="40">
        <f t="shared" si="372"/>
        <v>0</v>
      </c>
      <c r="S517" s="40">
        <f t="shared" si="372"/>
        <v>0.1224744871391589</v>
      </c>
      <c r="T517" s="40">
        <f t="shared" si="372"/>
        <v>0.48989794855663676</v>
      </c>
      <c r="U517" s="40">
        <f t="shared" si="372"/>
        <v>0</v>
      </c>
      <c r="V517" s="40">
        <f t="shared" si="372"/>
        <v>0.2449489742783178</v>
      </c>
      <c r="W517" s="40">
        <f t="shared" si="372"/>
        <v>0.16329931618554666</v>
      </c>
      <c r="X517" s="19" t="s">
        <v>32</v>
      </c>
    </row>
    <row r="518" spans="1:24" s="22" customFormat="1" x14ac:dyDescent="0.3">
      <c r="A518" s="42" t="s">
        <v>311</v>
      </c>
      <c r="B518" s="6" t="s">
        <v>845</v>
      </c>
      <c r="C518" s="7" t="s">
        <v>842</v>
      </c>
      <c r="D518" s="33" t="s">
        <v>312</v>
      </c>
      <c r="E518" s="8" t="s">
        <v>313</v>
      </c>
      <c r="F518" s="10">
        <v>1</v>
      </c>
      <c r="G518" s="10">
        <v>1</v>
      </c>
      <c r="H518" s="10">
        <v>1</v>
      </c>
      <c r="I518" s="10">
        <v>2</v>
      </c>
      <c r="J518" s="10">
        <v>1</v>
      </c>
      <c r="K518" s="10">
        <v>1</v>
      </c>
      <c r="L518" s="10">
        <v>3</v>
      </c>
      <c r="M518" s="10">
        <v>1</v>
      </c>
      <c r="N518" s="10">
        <v>1</v>
      </c>
      <c r="O518" s="10">
        <v>1</v>
      </c>
      <c r="P518" s="10">
        <v>2</v>
      </c>
      <c r="Q518" s="10">
        <f t="shared" ref="Q518" si="373">((J518+N518)/2)</f>
        <v>1</v>
      </c>
      <c r="R518" s="10">
        <f t="shared" ref="R518" si="374">((F518+G518+H518+P518)/4)</f>
        <v>1.25</v>
      </c>
      <c r="S518" s="10">
        <f t="shared" ref="S518" si="375">((F518+I518+O518+P518)/4)</f>
        <v>1.5</v>
      </c>
      <c r="T518" s="10">
        <f t="shared" ref="T518" si="376">((G518+I518+J518)/3)</f>
        <v>1.3333333333333333</v>
      </c>
      <c r="U518" s="10">
        <f t="shared" ref="U518" si="377">((N518+P518)/2)</f>
        <v>1.5</v>
      </c>
      <c r="V518" s="10">
        <f t="shared" ref="V518" si="378">((I518+M518)/2)</f>
        <v>1.5</v>
      </c>
      <c r="W518" s="10">
        <f t="shared" ref="W518" si="379">((H518+I518+M518)/3)</f>
        <v>1.3333333333333333</v>
      </c>
      <c r="X518" s="21"/>
    </row>
    <row r="519" spans="1:24" x14ac:dyDescent="0.3">
      <c r="A519" s="13" t="s">
        <v>311</v>
      </c>
      <c r="B519" s="14" t="s">
        <v>845</v>
      </c>
      <c r="C519" s="15" t="s">
        <v>842</v>
      </c>
      <c r="D519" s="17" t="s">
        <v>29</v>
      </c>
      <c r="E519" s="16" t="s">
        <v>23</v>
      </c>
      <c r="F519" s="40">
        <f>SUM(F518:F518)</f>
        <v>1</v>
      </c>
      <c r="G519" s="40">
        <f t="shared" ref="G519:W519" si="380">SUM(G518:G518)</f>
        <v>1</v>
      </c>
      <c r="H519" s="40">
        <f t="shared" si="380"/>
        <v>1</v>
      </c>
      <c r="I519" s="40">
        <f t="shared" si="380"/>
        <v>2</v>
      </c>
      <c r="J519" s="40">
        <f t="shared" si="380"/>
        <v>1</v>
      </c>
      <c r="K519" s="40">
        <f t="shared" si="380"/>
        <v>1</v>
      </c>
      <c r="L519" s="40">
        <f t="shared" si="380"/>
        <v>3</v>
      </c>
      <c r="M519" s="40">
        <f t="shared" si="380"/>
        <v>1</v>
      </c>
      <c r="N519" s="40">
        <f t="shared" si="380"/>
        <v>1</v>
      </c>
      <c r="O519" s="40">
        <f t="shared" si="380"/>
        <v>1</v>
      </c>
      <c r="P519" s="40">
        <f t="shared" si="380"/>
        <v>2</v>
      </c>
      <c r="Q519" s="40">
        <f t="shared" si="380"/>
        <v>1</v>
      </c>
      <c r="R519" s="40">
        <f t="shared" si="380"/>
        <v>1.25</v>
      </c>
      <c r="S519" s="40">
        <f t="shared" si="380"/>
        <v>1.5</v>
      </c>
      <c r="T519" s="40">
        <f t="shared" si="380"/>
        <v>1.3333333333333333</v>
      </c>
      <c r="U519" s="40">
        <f t="shared" si="380"/>
        <v>1.5</v>
      </c>
      <c r="V519" s="40">
        <f t="shared" si="380"/>
        <v>1.5</v>
      </c>
      <c r="W519" s="40">
        <f t="shared" si="380"/>
        <v>1.3333333333333333</v>
      </c>
      <c r="X519" s="19" t="s">
        <v>30</v>
      </c>
    </row>
    <row r="520" spans="1:24" x14ac:dyDescent="0.3">
      <c r="A520" s="13" t="s">
        <v>311</v>
      </c>
      <c r="B520" s="14" t="s">
        <v>845</v>
      </c>
      <c r="C520" s="15" t="s">
        <v>842</v>
      </c>
      <c r="D520" s="17" t="s">
        <v>29</v>
      </c>
      <c r="E520" s="16" t="s">
        <v>23</v>
      </c>
      <c r="F520" s="40">
        <f>AVERAGE(F518:F518)</f>
        <v>1</v>
      </c>
      <c r="G520" s="40">
        <f t="shared" ref="G520:W520" si="381">AVERAGE(G518:G518)</f>
        <v>1</v>
      </c>
      <c r="H520" s="40">
        <f t="shared" si="381"/>
        <v>1</v>
      </c>
      <c r="I520" s="40">
        <f t="shared" si="381"/>
        <v>2</v>
      </c>
      <c r="J520" s="40">
        <f t="shared" si="381"/>
        <v>1</v>
      </c>
      <c r="K520" s="40">
        <f t="shared" si="381"/>
        <v>1</v>
      </c>
      <c r="L520" s="40">
        <f t="shared" si="381"/>
        <v>3</v>
      </c>
      <c r="M520" s="40">
        <f t="shared" si="381"/>
        <v>1</v>
      </c>
      <c r="N520" s="40">
        <f t="shared" si="381"/>
        <v>1</v>
      </c>
      <c r="O520" s="40">
        <f t="shared" si="381"/>
        <v>1</v>
      </c>
      <c r="P520" s="40">
        <f t="shared" si="381"/>
        <v>2</v>
      </c>
      <c r="Q520" s="40">
        <f t="shared" si="381"/>
        <v>1</v>
      </c>
      <c r="R520" s="40">
        <f t="shared" si="381"/>
        <v>1.25</v>
      </c>
      <c r="S520" s="40">
        <f t="shared" si="381"/>
        <v>1.5</v>
      </c>
      <c r="T520" s="40">
        <f t="shared" si="381"/>
        <v>1.3333333333333333</v>
      </c>
      <c r="U520" s="40">
        <f t="shared" si="381"/>
        <v>1.5</v>
      </c>
      <c r="V520" s="40">
        <f t="shared" si="381"/>
        <v>1.5</v>
      </c>
      <c r="W520" s="40">
        <f t="shared" si="381"/>
        <v>1.3333333333333333</v>
      </c>
      <c r="X520" s="19" t="s">
        <v>31</v>
      </c>
    </row>
    <row r="521" spans="1:24" x14ac:dyDescent="0.3">
      <c r="A521" s="13" t="s">
        <v>311</v>
      </c>
      <c r="B521" s="14" t="s">
        <v>845</v>
      </c>
      <c r="C521" s="15" t="s">
        <v>842</v>
      </c>
      <c r="D521" s="17" t="s">
        <v>29</v>
      </c>
      <c r="E521" s="16" t="s">
        <v>23</v>
      </c>
      <c r="F521" s="40">
        <f>_xlfn.STDEV.P(F518:F518)</f>
        <v>0</v>
      </c>
      <c r="G521" s="40">
        <f t="shared" ref="G521:W521" si="382">_xlfn.STDEV.P(G518:G518)</f>
        <v>0</v>
      </c>
      <c r="H521" s="40">
        <f t="shared" si="382"/>
        <v>0</v>
      </c>
      <c r="I521" s="40">
        <f t="shared" si="382"/>
        <v>0</v>
      </c>
      <c r="J521" s="40">
        <f t="shared" si="382"/>
        <v>0</v>
      </c>
      <c r="K521" s="40">
        <f t="shared" si="382"/>
        <v>0</v>
      </c>
      <c r="L521" s="40">
        <f t="shared" si="382"/>
        <v>0</v>
      </c>
      <c r="M521" s="40">
        <f t="shared" si="382"/>
        <v>0</v>
      </c>
      <c r="N521" s="40">
        <f t="shared" si="382"/>
        <v>0</v>
      </c>
      <c r="O521" s="40">
        <f t="shared" si="382"/>
        <v>0</v>
      </c>
      <c r="P521" s="40">
        <f t="shared" si="382"/>
        <v>0</v>
      </c>
      <c r="Q521" s="40">
        <f t="shared" si="382"/>
        <v>0</v>
      </c>
      <c r="R521" s="40">
        <f t="shared" si="382"/>
        <v>0</v>
      </c>
      <c r="S521" s="40">
        <f t="shared" si="382"/>
        <v>0</v>
      </c>
      <c r="T521" s="40">
        <f t="shared" si="382"/>
        <v>0</v>
      </c>
      <c r="U521" s="40">
        <f t="shared" si="382"/>
        <v>0</v>
      </c>
      <c r="V521" s="40">
        <f t="shared" si="382"/>
        <v>0</v>
      </c>
      <c r="W521" s="40">
        <f t="shared" si="382"/>
        <v>0</v>
      </c>
      <c r="X521" s="19" t="s">
        <v>32</v>
      </c>
    </row>
    <row r="522" spans="1:24" s="22" customFormat="1" x14ac:dyDescent="0.3">
      <c r="A522" s="42" t="s">
        <v>311</v>
      </c>
      <c r="B522" s="6" t="s">
        <v>846</v>
      </c>
      <c r="C522" s="7" t="s">
        <v>842</v>
      </c>
      <c r="D522" s="33" t="s">
        <v>312</v>
      </c>
      <c r="E522" s="8" t="s">
        <v>314</v>
      </c>
      <c r="F522" s="10">
        <v>1</v>
      </c>
      <c r="G522" s="10">
        <v>1</v>
      </c>
      <c r="H522" s="10">
        <v>1</v>
      </c>
      <c r="I522" s="10">
        <v>2</v>
      </c>
      <c r="J522" s="10">
        <v>1</v>
      </c>
      <c r="K522" s="10">
        <v>1</v>
      </c>
      <c r="L522" s="10">
        <v>3</v>
      </c>
      <c r="M522" s="10">
        <v>1</v>
      </c>
      <c r="N522" s="10">
        <v>1</v>
      </c>
      <c r="O522" s="10">
        <v>1</v>
      </c>
      <c r="P522" s="10">
        <v>2</v>
      </c>
      <c r="Q522" s="10">
        <f t="shared" ref="Q522" si="383">((J522+N522)/2)</f>
        <v>1</v>
      </c>
      <c r="R522" s="10">
        <f t="shared" ref="R522" si="384">((F522+G522+H522+P522)/4)</f>
        <v>1.25</v>
      </c>
      <c r="S522" s="10">
        <f t="shared" ref="S522" si="385">((F522+I522+O522+P522)/4)</f>
        <v>1.5</v>
      </c>
      <c r="T522" s="10">
        <f t="shared" ref="T522" si="386">((G522+I522+J522)/3)</f>
        <v>1.3333333333333333</v>
      </c>
      <c r="U522" s="10">
        <f t="shared" ref="U522" si="387">((N522+P522)/2)</f>
        <v>1.5</v>
      </c>
      <c r="V522" s="10">
        <f t="shared" ref="V522" si="388">((I522+M522)/2)</f>
        <v>1.5</v>
      </c>
      <c r="W522" s="10">
        <f t="shared" ref="W522" si="389">((H522+I522+M522)/3)</f>
        <v>1.3333333333333333</v>
      </c>
      <c r="X522" s="21"/>
    </row>
    <row r="523" spans="1:24" x14ac:dyDescent="0.3">
      <c r="A523" s="13" t="s">
        <v>311</v>
      </c>
      <c r="B523" s="14" t="s">
        <v>846</v>
      </c>
      <c r="C523" s="15" t="s">
        <v>842</v>
      </c>
      <c r="D523" s="17" t="s">
        <v>29</v>
      </c>
      <c r="E523" s="16" t="s">
        <v>23</v>
      </c>
      <c r="F523" s="40">
        <f>SUM(F522:F522)</f>
        <v>1</v>
      </c>
      <c r="G523" s="40">
        <f t="shared" ref="G523:W523" si="390">SUM(G522:G522)</f>
        <v>1</v>
      </c>
      <c r="H523" s="40">
        <f t="shared" si="390"/>
        <v>1</v>
      </c>
      <c r="I523" s="40">
        <f t="shared" si="390"/>
        <v>2</v>
      </c>
      <c r="J523" s="40">
        <f t="shared" si="390"/>
        <v>1</v>
      </c>
      <c r="K523" s="40">
        <f t="shared" si="390"/>
        <v>1</v>
      </c>
      <c r="L523" s="40">
        <f t="shared" si="390"/>
        <v>3</v>
      </c>
      <c r="M523" s="40">
        <f t="shared" si="390"/>
        <v>1</v>
      </c>
      <c r="N523" s="40">
        <f t="shared" si="390"/>
        <v>1</v>
      </c>
      <c r="O523" s="40">
        <f t="shared" si="390"/>
        <v>1</v>
      </c>
      <c r="P523" s="40">
        <f t="shared" si="390"/>
        <v>2</v>
      </c>
      <c r="Q523" s="40">
        <f t="shared" si="390"/>
        <v>1</v>
      </c>
      <c r="R523" s="40">
        <f t="shared" si="390"/>
        <v>1.25</v>
      </c>
      <c r="S523" s="40">
        <f t="shared" si="390"/>
        <v>1.5</v>
      </c>
      <c r="T523" s="40">
        <f t="shared" si="390"/>
        <v>1.3333333333333333</v>
      </c>
      <c r="U523" s="40">
        <f t="shared" si="390"/>
        <v>1.5</v>
      </c>
      <c r="V523" s="40">
        <f t="shared" si="390"/>
        <v>1.5</v>
      </c>
      <c r="W523" s="40">
        <f t="shared" si="390"/>
        <v>1.3333333333333333</v>
      </c>
      <c r="X523" s="19" t="s">
        <v>30</v>
      </c>
    </row>
    <row r="524" spans="1:24" x14ac:dyDescent="0.3">
      <c r="A524" s="13" t="s">
        <v>311</v>
      </c>
      <c r="B524" s="14" t="s">
        <v>846</v>
      </c>
      <c r="C524" s="15" t="s">
        <v>842</v>
      </c>
      <c r="D524" s="17" t="s">
        <v>29</v>
      </c>
      <c r="E524" s="16" t="s">
        <v>23</v>
      </c>
      <c r="F524" s="40">
        <f>AVERAGE(F522:F522)</f>
        <v>1</v>
      </c>
      <c r="G524" s="40">
        <f t="shared" ref="G524:W524" si="391">AVERAGE(G522:G522)</f>
        <v>1</v>
      </c>
      <c r="H524" s="40">
        <f t="shared" si="391"/>
        <v>1</v>
      </c>
      <c r="I524" s="40">
        <f t="shared" si="391"/>
        <v>2</v>
      </c>
      <c r="J524" s="40">
        <f t="shared" si="391"/>
        <v>1</v>
      </c>
      <c r="K524" s="40">
        <f t="shared" si="391"/>
        <v>1</v>
      </c>
      <c r="L524" s="40">
        <f t="shared" si="391"/>
        <v>3</v>
      </c>
      <c r="M524" s="40">
        <f t="shared" si="391"/>
        <v>1</v>
      </c>
      <c r="N524" s="40">
        <f t="shared" si="391"/>
        <v>1</v>
      </c>
      <c r="O524" s="40">
        <f t="shared" si="391"/>
        <v>1</v>
      </c>
      <c r="P524" s="40">
        <f t="shared" si="391"/>
        <v>2</v>
      </c>
      <c r="Q524" s="40">
        <f t="shared" si="391"/>
        <v>1</v>
      </c>
      <c r="R524" s="40">
        <f t="shared" si="391"/>
        <v>1.25</v>
      </c>
      <c r="S524" s="40">
        <f t="shared" si="391"/>
        <v>1.5</v>
      </c>
      <c r="T524" s="40">
        <f t="shared" si="391"/>
        <v>1.3333333333333333</v>
      </c>
      <c r="U524" s="40">
        <f t="shared" si="391"/>
        <v>1.5</v>
      </c>
      <c r="V524" s="40">
        <f t="shared" si="391"/>
        <v>1.5</v>
      </c>
      <c r="W524" s="40">
        <f t="shared" si="391"/>
        <v>1.3333333333333333</v>
      </c>
      <c r="X524" s="19" t="s">
        <v>31</v>
      </c>
    </row>
    <row r="525" spans="1:24" x14ac:dyDescent="0.3">
      <c r="A525" s="13" t="s">
        <v>311</v>
      </c>
      <c r="B525" s="14" t="s">
        <v>846</v>
      </c>
      <c r="C525" s="15" t="s">
        <v>842</v>
      </c>
      <c r="D525" s="17" t="s">
        <v>29</v>
      </c>
      <c r="E525" s="16" t="s">
        <v>23</v>
      </c>
      <c r="F525" s="40">
        <f>_xlfn.STDEV.P(F522:F522)</f>
        <v>0</v>
      </c>
      <c r="G525" s="40">
        <f t="shared" ref="G525:W525" si="392">_xlfn.STDEV.P(G522:G522)</f>
        <v>0</v>
      </c>
      <c r="H525" s="40">
        <f t="shared" si="392"/>
        <v>0</v>
      </c>
      <c r="I525" s="40">
        <f t="shared" si="392"/>
        <v>0</v>
      </c>
      <c r="J525" s="40">
        <f t="shared" si="392"/>
        <v>0</v>
      </c>
      <c r="K525" s="40">
        <f t="shared" si="392"/>
        <v>0</v>
      </c>
      <c r="L525" s="40">
        <f t="shared" si="392"/>
        <v>0</v>
      </c>
      <c r="M525" s="40">
        <f t="shared" si="392"/>
        <v>0</v>
      </c>
      <c r="N525" s="40">
        <f t="shared" si="392"/>
        <v>0</v>
      </c>
      <c r="O525" s="40">
        <f t="shared" si="392"/>
        <v>0</v>
      </c>
      <c r="P525" s="40">
        <f t="shared" si="392"/>
        <v>0</v>
      </c>
      <c r="Q525" s="40">
        <f t="shared" si="392"/>
        <v>0</v>
      </c>
      <c r="R525" s="40">
        <f t="shared" si="392"/>
        <v>0</v>
      </c>
      <c r="S525" s="40">
        <f t="shared" si="392"/>
        <v>0</v>
      </c>
      <c r="T525" s="40">
        <f t="shared" si="392"/>
        <v>0</v>
      </c>
      <c r="U525" s="40">
        <f t="shared" si="392"/>
        <v>0</v>
      </c>
      <c r="V525" s="40">
        <f t="shared" si="392"/>
        <v>0</v>
      </c>
      <c r="W525" s="40">
        <f t="shared" si="392"/>
        <v>0</v>
      </c>
      <c r="X525" s="19" t="s">
        <v>32</v>
      </c>
    </row>
    <row r="526" spans="1:24" s="22" customFormat="1" x14ac:dyDescent="0.3">
      <c r="A526" s="42" t="s">
        <v>311</v>
      </c>
      <c r="B526" s="6" t="s">
        <v>68</v>
      </c>
      <c r="C526" s="7" t="s">
        <v>42</v>
      </c>
      <c r="D526" s="29" t="s">
        <v>319</v>
      </c>
      <c r="E526" s="26" t="s">
        <v>320</v>
      </c>
      <c r="F526" s="10">
        <v>1</v>
      </c>
      <c r="G526" s="10">
        <v>1</v>
      </c>
      <c r="H526" s="10">
        <v>1</v>
      </c>
      <c r="I526" s="10">
        <v>2</v>
      </c>
      <c r="J526" s="10">
        <v>3</v>
      </c>
      <c r="K526" s="10">
        <v>3</v>
      </c>
      <c r="L526" s="10">
        <v>1</v>
      </c>
      <c r="M526" s="10">
        <v>1</v>
      </c>
      <c r="N526" s="10">
        <v>3</v>
      </c>
      <c r="O526" s="10">
        <v>1</v>
      </c>
      <c r="P526" s="10">
        <v>2</v>
      </c>
      <c r="Q526" s="10">
        <f t="shared" ref="Q526:Q527" si="393">((J526+N526)/2)</f>
        <v>3</v>
      </c>
      <c r="R526" s="10">
        <f t="shared" ref="R526:R527" si="394">((F526+G526+H526+P526)/4)</f>
        <v>1.25</v>
      </c>
      <c r="S526" s="10">
        <f t="shared" ref="S526:S527" si="395">((F526+I526+O526+P526)/4)</f>
        <v>1.5</v>
      </c>
      <c r="T526" s="10">
        <f t="shared" ref="T526:T527" si="396">((G526+I526+J526)/3)</f>
        <v>2</v>
      </c>
      <c r="U526" s="10">
        <f t="shared" ref="U526:U527" si="397">((N526+P526)/2)</f>
        <v>2.5</v>
      </c>
      <c r="V526" s="10">
        <f t="shared" ref="V526:V527" si="398">((I526+M526)/2)</f>
        <v>1.5</v>
      </c>
      <c r="W526" s="10">
        <f t="shared" ref="W526:W527" si="399">((H526+I526+M526)/3)</f>
        <v>1.3333333333333333</v>
      </c>
      <c r="X526" s="21"/>
    </row>
    <row r="527" spans="1:24" s="22" customFormat="1" x14ac:dyDescent="0.3">
      <c r="A527" s="42" t="s">
        <v>311</v>
      </c>
      <c r="B527" s="6" t="s">
        <v>68</v>
      </c>
      <c r="C527" s="7" t="s">
        <v>42</v>
      </c>
      <c r="D527" s="29" t="s">
        <v>319</v>
      </c>
      <c r="E527" s="26" t="s">
        <v>706</v>
      </c>
      <c r="F527" s="10">
        <v>2</v>
      </c>
      <c r="G527" s="10">
        <v>3</v>
      </c>
      <c r="H527" s="10">
        <v>1</v>
      </c>
      <c r="I527" s="10">
        <v>2</v>
      </c>
      <c r="J527" s="10">
        <v>3</v>
      </c>
      <c r="K527" s="10">
        <v>1</v>
      </c>
      <c r="L527" s="10">
        <v>1</v>
      </c>
      <c r="M527" s="10">
        <v>1</v>
      </c>
      <c r="N527" s="10">
        <v>3</v>
      </c>
      <c r="O527" s="10">
        <v>3</v>
      </c>
      <c r="P527" s="10">
        <v>2</v>
      </c>
      <c r="Q527" s="10">
        <f t="shared" si="393"/>
        <v>3</v>
      </c>
      <c r="R527" s="10">
        <f t="shared" si="394"/>
        <v>2</v>
      </c>
      <c r="S527" s="10">
        <f t="shared" si="395"/>
        <v>2.25</v>
      </c>
      <c r="T527" s="10">
        <f t="shared" si="396"/>
        <v>2.6666666666666665</v>
      </c>
      <c r="U527" s="10">
        <f t="shared" si="397"/>
        <v>2.5</v>
      </c>
      <c r="V527" s="10">
        <f t="shared" si="398"/>
        <v>1.5</v>
      </c>
      <c r="W527" s="10">
        <f t="shared" si="399"/>
        <v>1.3333333333333333</v>
      </c>
      <c r="X527" s="21"/>
    </row>
    <row r="528" spans="1:24" x14ac:dyDescent="0.3">
      <c r="A528" s="13" t="s">
        <v>311</v>
      </c>
      <c r="B528" s="14" t="s">
        <v>68</v>
      </c>
      <c r="C528" s="15" t="s">
        <v>42</v>
      </c>
      <c r="D528" s="17" t="s">
        <v>29</v>
      </c>
      <c r="E528" s="16" t="s">
        <v>23</v>
      </c>
      <c r="F528" s="40">
        <f>SUM(F526:F527)</f>
        <v>3</v>
      </c>
      <c r="G528" s="40">
        <f t="shared" ref="G528:W528" si="400">SUM(G526:G527)</f>
        <v>4</v>
      </c>
      <c r="H528" s="40">
        <f t="shared" si="400"/>
        <v>2</v>
      </c>
      <c r="I528" s="40">
        <f t="shared" si="400"/>
        <v>4</v>
      </c>
      <c r="J528" s="40">
        <f t="shared" si="400"/>
        <v>6</v>
      </c>
      <c r="K528" s="40">
        <f t="shared" si="400"/>
        <v>4</v>
      </c>
      <c r="L528" s="40">
        <f t="shared" si="400"/>
        <v>2</v>
      </c>
      <c r="M528" s="40">
        <f t="shared" si="400"/>
        <v>2</v>
      </c>
      <c r="N528" s="40">
        <f t="shared" si="400"/>
        <v>6</v>
      </c>
      <c r="O528" s="40">
        <f t="shared" si="400"/>
        <v>4</v>
      </c>
      <c r="P528" s="40">
        <f t="shared" si="400"/>
        <v>4</v>
      </c>
      <c r="Q528" s="40">
        <f t="shared" si="400"/>
        <v>6</v>
      </c>
      <c r="R528" s="40">
        <f t="shared" si="400"/>
        <v>3.25</v>
      </c>
      <c r="S528" s="40">
        <f t="shared" si="400"/>
        <v>3.75</v>
      </c>
      <c r="T528" s="40">
        <f t="shared" si="400"/>
        <v>4.6666666666666661</v>
      </c>
      <c r="U528" s="40">
        <f t="shared" si="400"/>
        <v>5</v>
      </c>
      <c r="V528" s="40">
        <f t="shared" si="400"/>
        <v>3</v>
      </c>
      <c r="W528" s="40">
        <f t="shared" si="400"/>
        <v>2.6666666666666665</v>
      </c>
      <c r="X528" s="19" t="s">
        <v>30</v>
      </c>
    </row>
    <row r="529" spans="1:24" x14ac:dyDescent="0.3">
      <c r="A529" s="13" t="s">
        <v>311</v>
      </c>
      <c r="B529" s="14" t="s">
        <v>68</v>
      </c>
      <c r="C529" s="15" t="s">
        <v>42</v>
      </c>
      <c r="D529" s="17" t="s">
        <v>29</v>
      </c>
      <c r="E529" s="16" t="s">
        <v>23</v>
      </c>
      <c r="F529" s="40">
        <f>AVERAGE(F526:F527)</f>
        <v>1.5</v>
      </c>
      <c r="G529" s="40">
        <f t="shared" ref="G529:W529" si="401">AVERAGE(G526:G527)</f>
        <v>2</v>
      </c>
      <c r="H529" s="40">
        <f t="shared" si="401"/>
        <v>1</v>
      </c>
      <c r="I529" s="40">
        <f t="shared" si="401"/>
        <v>2</v>
      </c>
      <c r="J529" s="40">
        <f t="shared" si="401"/>
        <v>3</v>
      </c>
      <c r="K529" s="40">
        <f t="shared" si="401"/>
        <v>2</v>
      </c>
      <c r="L529" s="40">
        <f t="shared" si="401"/>
        <v>1</v>
      </c>
      <c r="M529" s="40">
        <f t="shared" si="401"/>
        <v>1</v>
      </c>
      <c r="N529" s="40">
        <f t="shared" si="401"/>
        <v>3</v>
      </c>
      <c r="O529" s="40">
        <f t="shared" si="401"/>
        <v>2</v>
      </c>
      <c r="P529" s="40">
        <f t="shared" si="401"/>
        <v>2</v>
      </c>
      <c r="Q529" s="40">
        <f t="shared" si="401"/>
        <v>3</v>
      </c>
      <c r="R529" s="40">
        <f t="shared" si="401"/>
        <v>1.625</v>
      </c>
      <c r="S529" s="40">
        <f t="shared" si="401"/>
        <v>1.875</v>
      </c>
      <c r="T529" s="40">
        <f t="shared" si="401"/>
        <v>2.333333333333333</v>
      </c>
      <c r="U529" s="40">
        <f t="shared" si="401"/>
        <v>2.5</v>
      </c>
      <c r="V529" s="40">
        <f t="shared" si="401"/>
        <v>1.5</v>
      </c>
      <c r="W529" s="40">
        <f t="shared" si="401"/>
        <v>1.3333333333333333</v>
      </c>
      <c r="X529" s="19" t="s">
        <v>31</v>
      </c>
    </row>
    <row r="530" spans="1:24" x14ac:dyDescent="0.3">
      <c r="A530" s="13" t="s">
        <v>311</v>
      </c>
      <c r="B530" s="14" t="s">
        <v>68</v>
      </c>
      <c r="C530" s="15" t="s">
        <v>42</v>
      </c>
      <c r="D530" s="17" t="s">
        <v>29</v>
      </c>
      <c r="E530" s="16" t="s">
        <v>23</v>
      </c>
      <c r="F530" s="40">
        <f>_xlfn.STDEV.P(F526:F527)</f>
        <v>0.5</v>
      </c>
      <c r="G530" s="40">
        <f t="shared" ref="G530:W530" si="402">_xlfn.STDEV.P(G526:G527)</f>
        <v>1</v>
      </c>
      <c r="H530" s="40">
        <f t="shared" si="402"/>
        <v>0</v>
      </c>
      <c r="I530" s="40">
        <f t="shared" si="402"/>
        <v>0</v>
      </c>
      <c r="J530" s="40">
        <f t="shared" si="402"/>
        <v>0</v>
      </c>
      <c r="K530" s="40">
        <f t="shared" si="402"/>
        <v>1</v>
      </c>
      <c r="L530" s="40">
        <f t="shared" si="402"/>
        <v>0</v>
      </c>
      <c r="M530" s="40">
        <f t="shared" si="402"/>
        <v>0</v>
      </c>
      <c r="N530" s="40">
        <f t="shared" si="402"/>
        <v>0</v>
      </c>
      <c r="O530" s="40">
        <f t="shared" si="402"/>
        <v>1</v>
      </c>
      <c r="P530" s="40">
        <f t="shared" si="402"/>
        <v>0</v>
      </c>
      <c r="Q530" s="40">
        <f t="shared" si="402"/>
        <v>0</v>
      </c>
      <c r="R530" s="40">
        <f t="shared" si="402"/>
        <v>0.375</v>
      </c>
      <c r="S530" s="40">
        <f t="shared" si="402"/>
        <v>0.375</v>
      </c>
      <c r="T530" s="40">
        <f t="shared" si="402"/>
        <v>0.33333333333333542</v>
      </c>
      <c r="U530" s="40">
        <f t="shared" si="402"/>
        <v>0</v>
      </c>
      <c r="V530" s="40">
        <f t="shared" si="402"/>
        <v>0</v>
      </c>
      <c r="W530" s="40">
        <f t="shared" si="402"/>
        <v>0</v>
      </c>
      <c r="X530" s="19" t="s">
        <v>32</v>
      </c>
    </row>
    <row r="531" spans="1:24" s="22" customFormat="1" x14ac:dyDescent="0.3">
      <c r="A531" s="42" t="s">
        <v>311</v>
      </c>
      <c r="B531" s="6" t="s">
        <v>493</v>
      </c>
      <c r="C531" s="7" t="s">
        <v>42</v>
      </c>
      <c r="D531" s="29" t="s">
        <v>34</v>
      </c>
      <c r="E531" s="26" t="s">
        <v>707</v>
      </c>
      <c r="F531" s="10">
        <v>3</v>
      </c>
      <c r="G531" s="10">
        <v>3</v>
      </c>
      <c r="H531" s="10">
        <v>1</v>
      </c>
      <c r="I531" s="10">
        <v>3</v>
      </c>
      <c r="J531" s="10">
        <v>3</v>
      </c>
      <c r="K531" s="10">
        <v>1</v>
      </c>
      <c r="L531" s="10">
        <v>1</v>
      </c>
      <c r="M531" s="10">
        <v>1</v>
      </c>
      <c r="N531" s="10">
        <v>3</v>
      </c>
      <c r="O531" s="10">
        <v>3</v>
      </c>
      <c r="P531" s="10">
        <v>2</v>
      </c>
      <c r="Q531" s="10">
        <f t="shared" ref="Q531:Q532" si="403">((J531+N531)/2)</f>
        <v>3</v>
      </c>
      <c r="R531" s="10">
        <f t="shared" ref="R531:R532" si="404">((F531+G531+H531+P531)/4)</f>
        <v>2.25</v>
      </c>
      <c r="S531" s="10">
        <f t="shared" ref="S531:S532" si="405">((F531+I531+O531+P531)/4)</f>
        <v>2.75</v>
      </c>
      <c r="T531" s="10">
        <f t="shared" ref="T531:T532" si="406">((G531+I531+J531)/3)</f>
        <v>3</v>
      </c>
      <c r="U531" s="10">
        <f t="shared" ref="U531:U532" si="407">((N531+P531)/2)</f>
        <v>2.5</v>
      </c>
      <c r="V531" s="10">
        <f t="shared" ref="V531:V532" si="408">((I531+M531)/2)</f>
        <v>2</v>
      </c>
      <c r="W531" s="10">
        <f t="shared" ref="W531:W532" si="409">((H531+I531+M531)/3)</f>
        <v>1.6666666666666667</v>
      </c>
      <c r="X531" s="21"/>
    </row>
    <row r="532" spans="1:24" s="22" customFormat="1" x14ac:dyDescent="0.3">
      <c r="A532" s="42" t="s">
        <v>311</v>
      </c>
      <c r="B532" s="6" t="s">
        <v>493</v>
      </c>
      <c r="C532" s="7" t="s">
        <v>42</v>
      </c>
      <c r="D532" s="29" t="s">
        <v>34</v>
      </c>
      <c r="E532" s="8" t="s">
        <v>708</v>
      </c>
      <c r="F532" s="10">
        <v>3</v>
      </c>
      <c r="G532" s="10">
        <v>3</v>
      </c>
      <c r="H532" s="10">
        <v>1</v>
      </c>
      <c r="I532" s="10">
        <v>3</v>
      </c>
      <c r="J532" s="10">
        <v>3</v>
      </c>
      <c r="K532" s="10">
        <v>1</v>
      </c>
      <c r="L532" s="10">
        <v>1</v>
      </c>
      <c r="M532" s="10">
        <v>1</v>
      </c>
      <c r="N532" s="10">
        <v>3</v>
      </c>
      <c r="O532" s="10">
        <v>3</v>
      </c>
      <c r="P532" s="10">
        <v>1</v>
      </c>
      <c r="Q532" s="10">
        <f t="shared" si="403"/>
        <v>3</v>
      </c>
      <c r="R532" s="10">
        <f t="shared" si="404"/>
        <v>2</v>
      </c>
      <c r="S532" s="10">
        <f t="shared" si="405"/>
        <v>2.5</v>
      </c>
      <c r="T532" s="10">
        <f t="shared" si="406"/>
        <v>3</v>
      </c>
      <c r="U532" s="10">
        <f t="shared" si="407"/>
        <v>2</v>
      </c>
      <c r="V532" s="10">
        <f t="shared" si="408"/>
        <v>2</v>
      </c>
      <c r="W532" s="10">
        <f t="shared" si="409"/>
        <v>1.6666666666666667</v>
      </c>
      <c r="X532" s="21"/>
    </row>
    <row r="533" spans="1:24" x14ac:dyDescent="0.3">
      <c r="A533" s="13" t="s">
        <v>311</v>
      </c>
      <c r="B533" s="14" t="s">
        <v>493</v>
      </c>
      <c r="C533" s="15" t="s">
        <v>42</v>
      </c>
      <c r="D533" s="17" t="s">
        <v>29</v>
      </c>
      <c r="E533" s="16" t="s">
        <v>23</v>
      </c>
      <c r="F533" s="40">
        <f>SUM(F531:F532)</f>
        <v>6</v>
      </c>
      <c r="G533" s="40">
        <f t="shared" ref="G533:W533" si="410">SUM(G531:G532)</f>
        <v>6</v>
      </c>
      <c r="H533" s="40">
        <f t="shared" si="410"/>
        <v>2</v>
      </c>
      <c r="I533" s="40">
        <f t="shared" si="410"/>
        <v>6</v>
      </c>
      <c r="J533" s="40">
        <f t="shared" si="410"/>
        <v>6</v>
      </c>
      <c r="K533" s="40">
        <f t="shared" si="410"/>
        <v>2</v>
      </c>
      <c r="L533" s="40">
        <f t="shared" si="410"/>
        <v>2</v>
      </c>
      <c r="M533" s="40">
        <f t="shared" si="410"/>
        <v>2</v>
      </c>
      <c r="N533" s="40">
        <f t="shared" si="410"/>
        <v>6</v>
      </c>
      <c r="O533" s="40">
        <f t="shared" si="410"/>
        <v>6</v>
      </c>
      <c r="P533" s="40">
        <f t="shared" si="410"/>
        <v>3</v>
      </c>
      <c r="Q533" s="40">
        <f t="shared" si="410"/>
        <v>6</v>
      </c>
      <c r="R533" s="40">
        <f t="shared" si="410"/>
        <v>4.25</v>
      </c>
      <c r="S533" s="40">
        <f t="shared" si="410"/>
        <v>5.25</v>
      </c>
      <c r="T533" s="40">
        <f t="shared" si="410"/>
        <v>6</v>
      </c>
      <c r="U533" s="40">
        <f t="shared" si="410"/>
        <v>4.5</v>
      </c>
      <c r="V533" s="40">
        <f t="shared" si="410"/>
        <v>4</v>
      </c>
      <c r="W533" s="40">
        <f t="shared" si="410"/>
        <v>3.3333333333333335</v>
      </c>
      <c r="X533" s="19" t="s">
        <v>30</v>
      </c>
    </row>
    <row r="534" spans="1:24" x14ac:dyDescent="0.3">
      <c r="A534" s="13" t="s">
        <v>311</v>
      </c>
      <c r="B534" s="14" t="s">
        <v>493</v>
      </c>
      <c r="C534" s="15" t="s">
        <v>42</v>
      </c>
      <c r="D534" s="17" t="s">
        <v>29</v>
      </c>
      <c r="E534" s="16" t="s">
        <v>23</v>
      </c>
      <c r="F534" s="40">
        <f>AVERAGE(F531:F532)</f>
        <v>3</v>
      </c>
      <c r="G534" s="40">
        <f t="shared" ref="G534:W534" si="411">AVERAGE(G531:G532)</f>
        <v>3</v>
      </c>
      <c r="H534" s="40">
        <f t="shared" si="411"/>
        <v>1</v>
      </c>
      <c r="I534" s="40">
        <f t="shared" si="411"/>
        <v>3</v>
      </c>
      <c r="J534" s="40">
        <f t="shared" si="411"/>
        <v>3</v>
      </c>
      <c r="K534" s="40">
        <f t="shared" si="411"/>
        <v>1</v>
      </c>
      <c r="L534" s="40">
        <f t="shared" si="411"/>
        <v>1</v>
      </c>
      <c r="M534" s="40">
        <f t="shared" si="411"/>
        <v>1</v>
      </c>
      <c r="N534" s="40">
        <f t="shared" si="411"/>
        <v>3</v>
      </c>
      <c r="O534" s="40">
        <f t="shared" si="411"/>
        <v>3</v>
      </c>
      <c r="P534" s="40">
        <f t="shared" si="411"/>
        <v>1.5</v>
      </c>
      <c r="Q534" s="40">
        <f t="shared" si="411"/>
        <v>3</v>
      </c>
      <c r="R534" s="40">
        <f t="shared" si="411"/>
        <v>2.125</v>
      </c>
      <c r="S534" s="40">
        <f t="shared" si="411"/>
        <v>2.625</v>
      </c>
      <c r="T534" s="40">
        <f t="shared" si="411"/>
        <v>3</v>
      </c>
      <c r="U534" s="40">
        <f t="shared" si="411"/>
        <v>2.25</v>
      </c>
      <c r="V534" s="40">
        <f t="shared" si="411"/>
        <v>2</v>
      </c>
      <c r="W534" s="40">
        <f t="shared" si="411"/>
        <v>1.6666666666666667</v>
      </c>
      <c r="X534" s="19" t="s">
        <v>31</v>
      </c>
    </row>
    <row r="535" spans="1:24" x14ac:dyDescent="0.3">
      <c r="A535" s="13" t="s">
        <v>311</v>
      </c>
      <c r="B535" s="14" t="s">
        <v>493</v>
      </c>
      <c r="C535" s="15" t="s">
        <v>42</v>
      </c>
      <c r="D535" s="17" t="s">
        <v>29</v>
      </c>
      <c r="E535" s="16" t="s">
        <v>23</v>
      </c>
      <c r="F535" s="40">
        <f>_xlfn.STDEV.P(F531:F532)</f>
        <v>0</v>
      </c>
      <c r="G535" s="40">
        <f t="shared" ref="G535:W535" si="412">_xlfn.STDEV.P(G531:G532)</f>
        <v>0</v>
      </c>
      <c r="H535" s="40">
        <f t="shared" si="412"/>
        <v>0</v>
      </c>
      <c r="I535" s="40">
        <f t="shared" si="412"/>
        <v>0</v>
      </c>
      <c r="J535" s="40">
        <f t="shared" si="412"/>
        <v>0</v>
      </c>
      <c r="K535" s="40">
        <f t="shared" si="412"/>
        <v>0</v>
      </c>
      <c r="L535" s="40">
        <f t="shared" si="412"/>
        <v>0</v>
      </c>
      <c r="M535" s="40">
        <f t="shared" si="412"/>
        <v>0</v>
      </c>
      <c r="N535" s="40">
        <f t="shared" si="412"/>
        <v>0</v>
      </c>
      <c r="O535" s="40">
        <f t="shared" si="412"/>
        <v>0</v>
      </c>
      <c r="P535" s="40">
        <f t="shared" si="412"/>
        <v>0.5</v>
      </c>
      <c r="Q535" s="40">
        <f t="shared" si="412"/>
        <v>0</v>
      </c>
      <c r="R535" s="40">
        <f t="shared" si="412"/>
        <v>0.125</v>
      </c>
      <c r="S535" s="40">
        <f t="shared" si="412"/>
        <v>0.125</v>
      </c>
      <c r="T535" s="40">
        <f t="shared" si="412"/>
        <v>0</v>
      </c>
      <c r="U535" s="40">
        <f t="shared" si="412"/>
        <v>0.25</v>
      </c>
      <c r="V535" s="40">
        <f t="shared" si="412"/>
        <v>0</v>
      </c>
      <c r="W535" s="40">
        <f t="shared" si="412"/>
        <v>0</v>
      </c>
      <c r="X535" s="19" t="s">
        <v>32</v>
      </c>
    </row>
    <row r="536" spans="1:24" s="22" customFormat="1" x14ac:dyDescent="0.3">
      <c r="A536" s="42" t="s">
        <v>321</v>
      </c>
      <c r="B536" s="6" t="s">
        <v>843</v>
      </c>
      <c r="C536" s="7" t="s">
        <v>842</v>
      </c>
      <c r="D536" s="33" t="s">
        <v>322</v>
      </c>
      <c r="E536" s="8" t="s">
        <v>323</v>
      </c>
      <c r="F536" s="10">
        <v>1</v>
      </c>
      <c r="G536" s="10">
        <v>1</v>
      </c>
      <c r="H536" s="10">
        <v>1</v>
      </c>
      <c r="I536" s="10">
        <v>1</v>
      </c>
      <c r="J536" s="10">
        <v>1</v>
      </c>
      <c r="K536" s="10">
        <v>1</v>
      </c>
      <c r="L536" s="10">
        <v>1</v>
      </c>
      <c r="M536" s="10">
        <v>1</v>
      </c>
      <c r="N536" s="10">
        <v>2</v>
      </c>
      <c r="O536" s="10">
        <v>1</v>
      </c>
      <c r="P536" s="10">
        <v>2</v>
      </c>
      <c r="Q536" s="10">
        <f t="shared" ref="Q536:Q537" si="413">((J536+N536)/2)</f>
        <v>1.5</v>
      </c>
      <c r="R536" s="10">
        <f t="shared" ref="R536:R537" si="414">((F536+G536+H536+P536)/4)</f>
        <v>1.25</v>
      </c>
      <c r="S536" s="10">
        <f t="shared" ref="S536:S537" si="415">((F536+I536+O536+P536)/4)</f>
        <v>1.25</v>
      </c>
      <c r="T536" s="10">
        <f t="shared" ref="T536:T537" si="416">((G536+I536+J536)/3)</f>
        <v>1</v>
      </c>
      <c r="U536" s="10">
        <f t="shared" ref="U536:U537" si="417">((N536+P536)/2)</f>
        <v>2</v>
      </c>
      <c r="V536" s="10">
        <f t="shared" ref="V536:V537" si="418">((I536+M536)/2)</f>
        <v>1</v>
      </c>
      <c r="W536" s="10">
        <f t="shared" ref="W536:W537" si="419">((H536+I536+M536)/3)</f>
        <v>1</v>
      </c>
      <c r="X536" s="21"/>
    </row>
    <row r="537" spans="1:24" s="22" customFormat="1" x14ac:dyDescent="0.3">
      <c r="A537" s="42" t="s">
        <v>321</v>
      </c>
      <c r="B537" s="6" t="s">
        <v>843</v>
      </c>
      <c r="C537" s="7" t="s">
        <v>842</v>
      </c>
      <c r="D537" s="33" t="s">
        <v>322</v>
      </c>
      <c r="E537" s="8" t="s">
        <v>709</v>
      </c>
      <c r="F537" s="10">
        <v>1</v>
      </c>
      <c r="G537" s="10">
        <v>1</v>
      </c>
      <c r="H537" s="10">
        <v>1</v>
      </c>
      <c r="I537" s="10">
        <v>1</v>
      </c>
      <c r="J537" s="10">
        <v>1</v>
      </c>
      <c r="K537" s="10">
        <v>1</v>
      </c>
      <c r="L537" s="10">
        <v>1</v>
      </c>
      <c r="M537" s="10">
        <v>1</v>
      </c>
      <c r="N537" s="10">
        <v>2</v>
      </c>
      <c r="O537" s="10">
        <v>1</v>
      </c>
      <c r="P537" s="10">
        <v>2</v>
      </c>
      <c r="Q537" s="10">
        <f t="shared" si="413"/>
        <v>1.5</v>
      </c>
      <c r="R537" s="10">
        <f t="shared" si="414"/>
        <v>1.25</v>
      </c>
      <c r="S537" s="10">
        <f t="shared" si="415"/>
        <v>1.25</v>
      </c>
      <c r="T537" s="10">
        <f t="shared" si="416"/>
        <v>1</v>
      </c>
      <c r="U537" s="10">
        <f t="shared" si="417"/>
        <v>2</v>
      </c>
      <c r="V537" s="10">
        <f t="shared" si="418"/>
        <v>1</v>
      </c>
      <c r="W537" s="10">
        <f t="shared" si="419"/>
        <v>1</v>
      </c>
      <c r="X537" s="21"/>
    </row>
    <row r="538" spans="1:24" x14ac:dyDescent="0.3">
      <c r="A538" s="13" t="s">
        <v>321</v>
      </c>
      <c r="B538" s="14" t="s">
        <v>843</v>
      </c>
      <c r="C538" s="15" t="s">
        <v>842</v>
      </c>
      <c r="D538" s="17" t="s">
        <v>29</v>
      </c>
      <c r="E538" s="16" t="s">
        <v>23</v>
      </c>
      <c r="F538" s="40">
        <f>SUM(F536:F537)</f>
        <v>2</v>
      </c>
      <c r="G538" s="40">
        <f t="shared" ref="G538:W538" si="420">SUM(G536:G537)</f>
        <v>2</v>
      </c>
      <c r="H538" s="40">
        <f t="shared" si="420"/>
        <v>2</v>
      </c>
      <c r="I538" s="40">
        <f t="shared" si="420"/>
        <v>2</v>
      </c>
      <c r="J538" s="40">
        <f t="shared" si="420"/>
        <v>2</v>
      </c>
      <c r="K538" s="40">
        <f t="shared" si="420"/>
        <v>2</v>
      </c>
      <c r="L538" s="40">
        <f t="shared" si="420"/>
        <v>2</v>
      </c>
      <c r="M538" s="40">
        <f t="shared" si="420"/>
        <v>2</v>
      </c>
      <c r="N538" s="40">
        <f t="shared" si="420"/>
        <v>4</v>
      </c>
      <c r="O538" s="40">
        <f t="shared" si="420"/>
        <v>2</v>
      </c>
      <c r="P538" s="40">
        <f t="shared" si="420"/>
        <v>4</v>
      </c>
      <c r="Q538" s="40">
        <f t="shared" si="420"/>
        <v>3</v>
      </c>
      <c r="R538" s="40">
        <f t="shared" si="420"/>
        <v>2.5</v>
      </c>
      <c r="S538" s="40">
        <f t="shared" si="420"/>
        <v>2.5</v>
      </c>
      <c r="T538" s="40">
        <f t="shared" si="420"/>
        <v>2</v>
      </c>
      <c r="U538" s="40">
        <f t="shared" si="420"/>
        <v>4</v>
      </c>
      <c r="V538" s="40">
        <f t="shared" si="420"/>
        <v>2</v>
      </c>
      <c r="W538" s="40">
        <f t="shared" si="420"/>
        <v>2</v>
      </c>
      <c r="X538" s="19" t="s">
        <v>30</v>
      </c>
    </row>
    <row r="539" spans="1:24" x14ac:dyDescent="0.3">
      <c r="A539" s="13" t="s">
        <v>321</v>
      </c>
      <c r="B539" s="14" t="s">
        <v>843</v>
      </c>
      <c r="C539" s="15" t="s">
        <v>842</v>
      </c>
      <c r="D539" s="17" t="s">
        <v>29</v>
      </c>
      <c r="E539" s="16" t="s">
        <v>23</v>
      </c>
      <c r="F539" s="40">
        <f>AVERAGE(F536:F537)</f>
        <v>1</v>
      </c>
      <c r="G539" s="40">
        <f t="shared" ref="G539:W539" si="421">AVERAGE(G536:G537)</f>
        <v>1</v>
      </c>
      <c r="H539" s="40">
        <f t="shared" si="421"/>
        <v>1</v>
      </c>
      <c r="I539" s="40">
        <f t="shared" si="421"/>
        <v>1</v>
      </c>
      <c r="J539" s="40">
        <f t="shared" si="421"/>
        <v>1</v>
      </c>
      <c r="K539" s="40">
        <f t="shared" si="421"/>
        <v>1</v>
      </c>
      <c r="L539" s="40">
        <f t="shared" si="421"/>
        <v>1</v>
      </c>
      <c r="M539" s="40">
        <f t="shared" si="421"/>
        <v>1</v>
      </c>
      <c r="N539" s="40">
        <f t="shared" si="421"/>
        <v>2</v>
      </c>
      <c r="O539" s="40">
        <f t="shared" si="421"/>
        <v>1</v>
      </c>
      <c r="P539" s="40">
        <f t="shared" si="421"/>
        <v>2</v>
      </c>
      <c r="Q539" s="40">
        <f t="shared" si="421"/>
        <v>1.5</v>
      </c>
      <c r="R539" s="40">
        <f t="shared" si="421"/>
        <v>1.25</v>
      </c>
      <c r="S539" s="40">
        <f t="shared" si="421"/>
        <v>1.25</v>
      </c>
      <c r="T539" s="40">
        <f t="shared" si="421"/>
        <v>1</v>
      </c>
      <c r="U539" s="40">
        <f t="shared" si="421"/>
        <v>2</v>
      </c>
      <c r="V539" s="40">
        <f t="shared" si="421"/>
        <v>1</v>
      </c>
      <c r="W539" s="40">
        <f t="shared" si="421"/>
        <v>1</v>
      </c>
      <c r="X539" s="19" t="s">
        <v>31</v>
      </c>
    </row>
    <row r="540" spans="1:24" x14ac:dyDescent="0.3">
      <c r="A540" s="13" t="s">
        <v>321</v>
      </c>
      <c r="B540" s="14" t="s">
        <v>843</v>
      </c>
      <c r="C540" s="15" t="s">
        <v>842</v>
      </c>
      <c r="D540" s="17" t="s">
        <v>29</v>
      </c>
      <c r="E540" s="16" t="s">
        <v>23</v>
      </c>
      <c r="F540" s="40">
        <f>_xlfn.STDEV.P(F536:F537)</f>
        <v>0</v>
      </c>
      <c r="G540" s="40">
        <f t="shared" ref="G540:W540" si="422">_xlfn.STDEV.P(G536:G537)</f>
        <v>0</v>
      </c>
      <c r="H540" s="40">
        <f t="shared" si="422"/>
        <v>0</v>
      </c>
      <c r="I540" s="40">
        <f t="shared" si="422"/>
        <v>0</v>
      </c>
      <c r="J540" s="40">
        <f t="shared" si="422"/>
        <v>0</v>
      </c>
      <c r="K540" s="40">
        <f t="shared" si="422"/>
        <v>0</v>
      </c>
      <c r="L540" s="40">
        <f t="shared" si="422"/>
        <v>0</v>
      </c>
      <c r="M540" s="40">
        <f t="shared" si="422"/>
        <v>0</v>
      </c>
      <c r="N540" s="40">
        <f t="shared" si="422"/>
        <v>0</v>
      </c>
      <c r="O540" s="40">
        <f t="shared" si="422"/>
        <v>0</v>
      </c>
      <c r="P540" s="40">
        <f t="shared" si="422"/>
        <v>0</v>
      </c>
      <c r="Q540" s="40">
        <f t="shared" si="422"/>
        <v>0</v>
      </c>
      <c r="R540" s="40">
        <f t="shared" si="422"/>
        <v>0</v>
      </c>
      <c r="S540" s="40">
        <f t="shared" si="422"/>
        <v>0</v>
      </c>
      <c r="T540" s="40">
        <f t="shared" si="422"/>
        <v>0</v>
      </c>
      <c r="U540" s="40">
        <f t="shared" si="422"/>
        <v>0</v>
      </c>
      <c r="V540" s="40">
        <f t="shared" si="422"/>
        <v>0</v>
      </c>
      <c r="W540" s="40">
        <f t="shared" si="422"/>
        <v>0</v>
      </c>
      <c r="X540" s="19" t="s">
        <v>32</v>
      </c>
    </row>
    <row r="541" spans="1:24" s="22" customFormat="1" x14ac:dyDescent="0.3">
      <c r="A541" s="42" t="s">
        <v>321</v>
      </c>
      <c r="B541" s="6" t="s">
        <v>844</v>
      </c>
      <c r="C541" s="7" t="s">
        <v>842</v>
      </c>
      <c r="D541" s="28" t="s">
        <v>324</v>
      </c>
      <c r="E541" s="23" t="s">
        <v>325</v>
      </c>
      <c r="F541" s="10">
        <v>1</v>
      </c>
      <c r="G541" s="10">
        <v>3</v>
      </c>
      <c r="H541" s="10">
        <v>1</v>
      </c>
      <c r="I541" s="10">
        <v>2</v>
      </c>
      <c r="J541" s="10">
        <v>3</v>
      </c>
      <c r="K541" s="10">
        <v>1</v>
      </c>
      <c r="L541" s="10">
        <v>2</v>
      </c>
      <c r="M541" s="10">
        <v>1</v>
      </c>
      <c r="N541" s="10">
        <v>2</v>
      </c>
      <c r="O541" s="10">
        <v>3</v>
      </c>
      <c r="P541" s="10">
        <v>3</v>
      </c>
      <c r="Q541" s="10">
        <f t="shared" ref="Q541" si="423">((J541+N541)/2)</f>
        <v>2.5</v>
      </c>
      <c r="R541" s="10">
        <f t="shared" ref="R541" si="424">((F541+G541+H541+P541)/4)</f>
        <v>2</v>
      </c>
      <c r="S541" s="10">
        <f t="shared" ref="S541" si="425">((F541+I541+O541+P541)/4)</f>
        <v>2.25</v>
      </c>
      <c r="T541" s="10">
        <f t="shared" ref="T541" si="426">((G541+I541+J541)/3)</f>
        <v>2.6666666666666665</v>
      </c>
      <c r="U541" s="10">
        <f t="shared" ref="U541" si="427">((N541+P541)/2)</f>
        <v>2.5</v>
      </c>
      <c r="V541" s="10">
        <f t="shared" ref="V541" si="428">((I541+M541)/2)</f>
        <v>1.5</v>
      </c>
      <c r="W541" s="10">
        <f t="shared" ref="W541" si="429">((H541+I541+M541)/3)</f>
        <v>1.3333333333333333</v>
      </c>
      <c r="X541" s="21"/>
    </row>
    <row r="542" spans="1:24" x14ac:dyDescent="0.3">
      <c r="A542" s="13" t="s">
        <v>321</v>
      </c>
      <c r="B542" s="14" t="s">
        <v>844</v>
      </c>
      <c r="C542" s="15" t="s">
        <v>842</v>
      </c>
      <c r="D542" s="17" t="s">
        <v>29</v>
      </c>
      <c r="E542" s="16" t="s">
        <v>23</v>
      </c>
      <c r="F542" s="40">
        <f>SUM(F541:F541)</f>
        <v>1</v>
      </c>
      <c r="G542" s="40">
        <f t="shared" ref="G542:W542" si="430">SUM(G541:G541)</f>
        <v>3</v>
      </c>
      <c r="H542" s="40">
        <f t="shared" si="430"/>
        <v>1</v>
      </c>
      <c r="I542" s="40">
        <f t="shared" si="430"/>
        <v>2</v>
      </c>
      <c r="J542" s="40">
        <f t="shared" si="430"/>
        <v>3</v>
      </c>
      <c r="K542" s="40">
        <f t="shared" si="430"/>
        <v>1</v>
      </c>
      <c r="L542" s="40">
        <f t="shared" si="430"/>
        <v>2</v>
      </c>
      <c r="M542" s="40">
        <f t="shared" si="430"/>
        <v>1</v>
      </c>
      <c r="N542" s="40">
        <f t="shared" si="430"/>
        <v>2</v>
      </c>
      <c r="O542" s="40">
        <f t="shared" si="430"/>
        <v>3</v>
      </c>
      <c r="P542" s="40">
        <f t="shared" si="430"/>
        <v>3</v>
      </c>
      <c r="Q542" s="40">
        <f t="shared" si="430"/>
        <v>2.5</v>
      </c>
      <c r="R542" s="40">
        <f t="shared" si="430"/>
        <v>2</v>
      </c>
      <c r="S542" s="40">
        <f t="shared" si="430"/>
        <v>2.25</v>
      </c>
      <c r="T542" s="40">
        <f t="shared" si="430"/>
        <v>2.6666666666666665</v>
      </c>
      <c r="U542" s="40">
        <f t="shared" si="430"/>
        <v>2.5</v>
      </c>
      <c r="V542" s="40">
        <f t="shared" si="430"/>
        <v>1.5</v>
      </c>
      <c r="W542" s="40">
        <f t="shared" si="430"/>
        <v>1.3333333333333333</v>
      </c>
      <c r="X542" s="19" t="s">
        <v>30</v>
      </c>
    </row>
    <row r="543" spans="1:24" x14ac:dyDescent="0.3">
      <c r="A543" s="13" t="s">
        <v>321</v>
      </c>
      <c r="B543" s="14" t="s">
        <v>844</v>
      </c>
      <c r="C543" s="15" t="s">
        <v>842</v>
      </c>
      <c r="D543" s="17" t="s">
        <v>29</v>
      </c>
      <c r="E543" s="16" t="s">
        <v>23</v>
      </c>
      <c r="F543" s="40">
        <f>AVERAGE(F541:F541)</f>
        <v>1</v>
      </c>
      <c r="G543" s="40">
        <f t="shared" ref="G543:W543" si="431">AVERAGE(G541:G541)</f>
        <v>3</v>
      </c>
      <c r="H543" s="40">
        <f t="shared" si="431"/>
        <v>1</v>
      </c>
      <c r="I543" s="40">
        <f t="shared" si="431"/>
        <v>2</v>
      </c>
      <c r="J543" s="40">
        <f t="shared" si="431"/>
        <v>3</v>
      </c>
      <c r="K543" s="40">
        <f t="shared" si="431"/>
        <v>1</v>
      </c>
      <c r="L543" s="40">
        <f t="shared" si="431"/>
        <v>2</v>
      </c>
      <c r="M543" s="40">
        <f t="shared" si="431"/>
        <v>1</v>
      </c>
      <c r="N543" s="40">
        <f t="shared" si="431"/>
        <v>2</v>
      </c>
      <c r="O543" s="40">
        <f t="shared" si="431"/>
        <v>3</v>
      </c>
      <c r="P543" s="40">
        <f t="shared" si="431"/>
        <v>3</v>
      </c>
      <c r="Q543" s="40">
        <f t="shared" si="431"/>
        <v>2.5</v>
      </c>
      <c r="R543" s="40">
        <f t="shared" si="431"/>
        <v>2</v>
      </c>
      <c r="S543" s="40">
        <f t="shared" si="431"/>
        <v>2.25</v>
      </c>
      <c r="T543" s="40">
        <f t="shared" si="431"/>
        <v>2.6666666666666665</v>
      </c>
      <c r="U543" s="40">
        <f t="shared" si="431"/>
        <v>2.5</v>
      </c>
      <c r="V543" s="40">
        <f t="shared" si="431"/>
        <v>1.5</v>
      </c>
      <c r="W543" s="40">
        <f t="shared" si="431"/>
        <v>1.3333333333333333</v>
      </c>
      <c r="X543" s="19" t="s">
        <v>31</v>
      </c>
    </row>
    <row r="544" spans="1:24" x14ac:dyDescent="0.3">
      <c r="A544" s="13" t="s">
        <v>321</v>
      </c>
      <c r="B544" s="14" t="s">
        <v>844</v>
      </c>
      <c r="C544" s="15" t="s">
        <v>842</v>
      </c>
      <c r="D544" s="17" t="s">
        <v>29</v>
      </c>
      <c r="E544" s="16" t="s">
        <v>23</v>
      </c>
      <c r="F544" s="40">
        <f>_xlfn.STDEV.P(F541:F541)</f>
        <v>0</v>
      </c>
      <c r="G544" s="40">
        <f t="shared" ref="G544:W544" si="432">_xlfn.STDEV.P(G541:G541)</f>
        <v>0</v>
      </c>
      <c r="H544" s="40">
        <f t="shared" si="432"/>
        <v>0</v>
      </c>
      <c r="I544" s="40">
        <f t="shared" si="432"/>
        <v>0</v>
      </c>
      <c r="J544" s="40">
        <f t="shared" si="432"/>
        <v>0</v>
      </c>
      <c r="K544" s="40">
        <f t="shared" si="432"/>
        <v>0</v>
      </c>
      <c r="L544" s="40">
        <f t="shared" si="432"/>
        <v>0</v>
      </c>
      <c r="M544" s="40">
        <f t="shared" si="432"/>
        <v>0</v>
      </c>
      <c r="N544" s="40">
        <f t="shared" si="432"/>
        <v>0</v>
      </c>
      <c r="O544" s="40">
        <f t="shared" si="432"/>
        <v>0</v>
      </c>
      <c r="P544" s="40">
        <f t="shared" si="432"/>
        <v>0</v>
      </c>
      <c r="Q544" s="40">
        <f t="shared" si="432"/>
        <v>0</v>
      </c>
      <c r="R544" s="40">
        <f t="shared" si="432"/>
        <v>0</v>
      </c>
      <c r="S544" s="40">
        <f t="shared" si="432"/>
        <v>0</v>
      </c>
      <c r="T544" s="40">
        <f t="shared" si="432"/>
        <v>0</v>
      </c>
      <c r="U544" s="40">
        <f t="shared" si="432"/>
        <v>0</v>
      </c>
      <c r="V544" s="40">
        <f t="shared" si="432"/>
        <v>0</v>
      </c>
      <c r="W544" s="40">
        <f t="shared" si="432"/>
        <v>0</v>
      </c>
      <c r="X544" s="19" t="s">
        <v>32</v>
      </c>
    </row>
    <row r="545" spans="1:24" s="22" customFormat="1" x14ac:dyDescent="0.3">
      <c r="A545" s="42" t="s">
        <v>321</v>
      </c>
      <c r="B545" s="6" t="s">
        <v>41</v>
      </c>
      <c r="C545" s="7" t="s">
        <v>42</v>
      </c>
      <c r="D545" s="29" t="s">
        <v>326</v>
      </c>
      <c r="E545" s="26" t="s">
        <v>710</v>
      </c>
      <c r="F545" s="10">
        <v>1</v>
      </c>
      <c r="G545" s="10">
        <v>3</v>
      </c>
      <c r="H545" s="10">
        <v>1</v>
      </c>
      <c r="I545" s="10">
        <v>1</v>
      </c>
      <c r="J545" s="10">
        <v>3</v>
      </c>
      <c r="K545" s="10">
        <v>1</v>
      </c>
      <c r="L545" s="10">
        <v>1</v>
      </c>
      <c r="M545" s="10">
        <v>1</v>
      </c>
      <c r="N545" s="10">
        <v>1</v>
      </c>
      <c r="O545" s="10">
        <v>2</v>
      </c>
      <c r="P545" s="10">
        <v>1</v>
      </c>
      <c r="Q545" s="10">
        <f t="shared" ref="Q545:Q580" si="433">((J545+N545)/2)</f>
        <v>2</v>
      </c>
      <c r="R545" s="10">
        <f t="shared" ref="R545:R580" si="434">((F545+G545+H545+P545)/4)</f>
        <v>1.5</v>
      </c>
      <c r="S545" s="10">
        <f t="shared" ref="S545:S580" si="435">((F545+I545+O545+P545)/4)</f>
        <v>1.25</v>
      </c>
      <c r="T545" s="10">
        <f t="shared" ref="T545:T580" si="436">((G545+I545+J545)/3)</f>
        <v>2.3333333333333335</v>
      </c>
      <c r="U545" s="10">
        <f t="shared" ref="U545:U580" si="437">((N545+P545)/2)</f>
        <v>1</v>
      </c>
      <c r="V545" s="10">
        <f t="shared" ref="V545:V580" si="438">((I545+M545)/2)</f>
        <v>1</v>
      </c>
      <c r="W545" s="10">
        <f t="shared" ref="W545:W580" si="439">((H545+I545+M545)/3)</f>
        <v>1</v>
      </c>
      <c r="X545" s="21"/>
    </row>
    <row r="546" spans="1:24" s="22" customFormat="1" x14ac:dyDescent="0.3">
      <c r="A546" s="42" t="s">
        <v>321</v>
      </c>
      <c r="B546" s="6" t="s">
        <v>41</v>
      </c>
      <c r="C546" s="7" t="s">
        <v>42</v>
      </c>
      <c r="D546" s="29" t="s">
        <v>326</v>
      </c>
      <c r="E546" s="26" t="s">
        <v>711</v>
      </c>
      <c r="F546" s="10">
        <v>1</v>
      </c>
      <c r="G546" s="10">
        <v>2</v>
      </c>
      <c r="H546" s="10">
        <v>1</v>
      </c>
      <c r="I546" s="10">
        <v>2</v>
      </c>
      <c r="J546" s="10">
        <v>3</v>
      </c>
      <c r="K546" s="10">
        <v>1</v>
      </c>
      <c r="L546" s="10">
        <v>1</v>
      </c>
      <c r="M546" s="10">
        <v>1</v>
      </c>
      <c r="N546" s="10">
        <v>1</v>
      </c>
      <c r="O546" s="10">
        <v>3</v>
      </c>
      <c r="P546" s="10">
        <v>1</v>
      </c>
      <c r="Q546" s="10">
        <f t="shared" si="433"/>
        <v>2</v>
      </c>
      <c r="R546" s="10">
        <f t="shared" si="434"/>
        <v>1.25</v>
      </c>
      <c r="S546" s="10">
        <f t="shared" si="435"/>
        <v>1.75</v>
      </c>
      <c r="T546" s="10">
        <f t="shared" si="436"/>
        <v>2.3333333333333335</v>
      </c>
      <c r="U546" s="10">
        <f t="shared" si="437"/>
        <v>1</v>
      </c>
      <c r="V546" s="10">
        <f t="shared" si="438"/>
        <v>1.5</v>
      </c>
      <c r="W546" s="10">
        <f t="shared" si="439"/>
        <v>1.3333333333333333</v>
      </c>
      <c r="X546" s="21"/>
    </row>
    <row r="547" spans="1:24" s="22" customFormat="1" x14ac:dyDescent="0.3">
      <c r="A547" s="42" t="s">
        <v>321</v>
      </c>
      <c r="B547" s="6" t="s">
        <v>41</v>
      </c>
      <c r="C547" s="7" t="s">
        <v>42</v>
      </c>
      <c r="D547" s="29" t="s">
        <v>326</v>
      </c>
      <c r="E547" s="26" t="s">
        <v>712</v>
      </c>
      <c r="F547" s="10">
        <v>1</v>
      </c>
      <c r="G547" s="10">
        <v>2</v>
      </c>
      <c r="H547" s="10">
        <v>1</v>
      </c>
      <c r="I547" s="10">
        <v>1</v>
      </c>
      <c r="J547" s="10">
        <v>3</v>
      </c>
      <c r="K547" s="10">
        <v>1</v>
      </c>
      <c r="L547" s="10">
        <v>2</v>
      </c>
      <c r="M547" s="10">
        <v>1</v>
      </c>
      <c r="N547" s="10">
        <v>1</v>
      </c>
      <c r="O547" s="10">
        <v>1</v>
      </c>
      <c r="P547" s="10">
        <v>1</v>
      </c>
      <c r="Q547" s="10">
        <f t="shared" si="433"/>
        <v>2</v>
      </c>
      <c r="R547" s="10">
        <f t="shared" si="434"/>
        <v>1.25</v>
      </c>
      <c r="S547" s="10">
        <f t="shared" si="435"/>
        <v>1</v>
      </c>
      <c r="T547" s="10">
        <f t="shared" si="436"/>
        <v>2</v>
      </c>
      <c r="U547" s="10">
        <f t="shared" si="437"/>
        <v>1</v>
      </c>
      <c r="V547" s="10">
        <f t="shared" si="438"/>
        <v>1</v>
      </c>
      <c r="W547" s="10">
        <f t="shared" si="439"/>
        <v>1</v>
      </c>
      <c r="X547" s="21"/>
    </row>
    <row r="548" spans="1:24" s="22" customFormat="1" x14ac:dyDescent="0.3">
      <c r="A548" s="42" t="s">
        <v>321</v>
      </c>
      <c r="B548" s="6" t="s">
        <v>41</v>
      </c>
      <c r="C548" s="7" t="s">
        <v>42</v>
      </c>
      <c r="D548" s="29" t="s">
        <v>326</v>
      </c>
      <c r="E548" s="26" t="s">
        <v>713</v>
      </c>
      <c r="F548" s="10">
        <v>1</v>
      </c>
      <c r="G548" s="10">
        <v>1</v>
      </c>
      <c r="H548" s="10">
        <v>1</v>
      </c>
      <c r="I548" s="10">
        <v>1</v>
      </c>
      <c r="J548" s="10">
        <v>3</v>
      </c>
      <c r="K548" s="10">
        <v>1</v>
      </c>
      <c r="L548" s="10">
        <v>3</v>
      </c>
      <c r="M548" s="10">
        <v>1</v>
      </c>
      <c r="N548" s="10">
        <v>1</v>
      </c>
      <c r="O548" s="10">
        <v>1</v>
      </c>
      <c r="P548" s="10">
        <v>1</v>
      </c>
      <c r="Q548" s="10">
        <f t="shared" si="433"/>
        <v>2</v>
      </c>
      <c r="R548" s="10">
        <f t="shared" si="434"/>
        <v>1</v>
      </c>
      <c r="S548" s="10">
        <f t="shared" si="435"/>
        <v>1</v>
      </c>
      <c r="T548" s="10">
        <f t="shared" si="436"/>
        <v>1.6666666666666667</v>
      </c>
      <c r="U548" s="10">
        <f t="shared" si="437"/>
        <v>1</v>
      </c>
      <c r="V548" s="10">
        <f t="shared" si="438"/>
        <v>1</v>
      </c>
      <c r="W548" s="10">
        <f t="shared" si="439"/>
        <v>1</v>
      </c>
      <c r="X548" s="21"/>
    </row>
    <row r="549" spans="1:24" s="22" customFormat="1" x14ac:dyDescent="0.3">
      <c r="A549" s="42" t="s">
        <v>321</v>
      </c>
      <c r="B549" s="6" t="s">
        <v>41</v>
      </c>
      <c r="C549" s="7" t="s">
        <v>42</v>
      </c>
      <c r="D549" s="29" t="s">
        <v>326</v>
      </c>
      <c r="E549" s="26" t="s">
        <v>714</v>
      </c>
      <c r="F549" s="10">
        <v>1</v>
      </c>
      <c r="G549" s="10">
        <v>2</v>
      </c>
      <c r="H549" s="10">
        <v>1</v>
      </c>
      <c r="I549" s="10">
        <v>1</v>
      </c>
      <c r="J549" s="10">
        <v>3</v>
      </c>
      <c r="K549" s="10">
        <v>1</v>
      </c>
      <c r="L549" s="10">
        <v>2</v>
      </c>
      <c r="M549" s="10">
        <v>1</v>
      </c>
      <c r="N549" s="10">
        <v>1</v>
      </c>
      <c r="O549" s="10">
        <v>3</v>
      </c>
      <c r="P549" s="10">
        <v>1</v>
      </c>
      <c r="Q549" s="10">
        <f t="shared" si="433"/>
        <v>2</v>
      </c>
      <c r="R549" s="10">
        <f t="shared" si="434"/>
        <v>1.25</v>
      </c>
      <c r="S549" s="10">
        <f t="shared" si="435"/>
        <v>1.5</v>
      </c>
      <c r="T549" s="10">
        <f t="shared" si="436"/>
        <v>2</v>
      </c>
      <c r="U549" s="10">
        <f t="shared" si="437"/>
        <v>1</v>
      </c>
      <c r="V549" s="10">
        <f t="shared" si="438"/>
        <v>1</v>
      </c>
      <c r="W549" s="10">
        <f t="shared" si="439"/>
        <v>1</v>
      </c>
      <c r="X549" s="21"/>
    </row>
    <row r="550" spans="1:24" s="22" customFormat="1" x14ac:dyDescent="0.3">
      <c r="A550" s="42" t="s">
        <v>321</v>
      </c>
      <c r="B550" s="6" t="s">
        <v>41</v>
      </c>
      <c r="C550" s="7" t="s">
        <v>42</v>
      </c>
      <c r="D550" s="29" t="s">
        <v>326</v>
      </c>
      <c r="E550" s="26" t="s">
        <v>715</v>
      </c>
      <c r="F550" s="10">
        <v>1</v>
      </c>
      <c r="G550" s="10">
        <v>3</v>
      </c>
      <c r="H550" s="10">
        <v>1</v>
      </c>
      <c r="I550" s="10">
        <v>1</v>
      </c>
      <c r="J550" s="10">
        <v>3</v>
      </c>
      <c r="K550" s="10">
        <v>1</v>
      </c>
      <c r="L550" s="10">
        <v>1</v>
      </c>
      <c r="M550" s="10">
        <v>1</v>
      </c>
      <c r="N550" s="10">
        <v>1</v>
      </c>
      <c r="O550" s="10">
        <v>3</v>
      </c>
      <c r="P550" s="10">
        <v>1</v>
      </c>
      <c r="Q550" s="10">
        <f t="shared" si="433"/>
        <v>2</v>
      </c>
      <c r="R550" s="10">
        <f t="shared" si="434"/>
        <v>1.5</v>
      </c>
      <c r="S550" s="10">
        <f t="shared" si="435"/>
        <v>1.5</v>
      </c>
      <c r="T550" s="10">
        <f t="shared" si="436"/>
        <v>2.3333333333333335</v>
      </c>
      <c r="U550" s="10">
        <f t="shared" si="437"/>
        <v>1</v>
      </c>
      <c r="V550" s="10">
        <f t="shared" si="438"/>
        <v>1</v>
      </c>
      <c r="W550" s="10">
        <f t="shared" si="439"/>
        <v>1</v>
      </c>
      <c r="X550" s="21"/>
    </row>
    <row r="551" spans="1:24" s="22" customFormat="1" x14ac:dyDescent="0.3">
      <c r="A551" s="42" t="s">
        <v>321</v>
      </c>
      <c r="B551" s="6" t="s">
        <v>41</v>
      </c>
      <c r="C551" s="7" t="s">
        <v>42</v>
      </c>
      <c r="D551" s="29" t="s">
        <v>326</v>
      </c>
      <c r="E551" s="26" t="s">
        <v>716</v>
      </c>
      <c r="F551" s="10">
        <v>1</v>
      </c>
      <c r="G551" s="10">
        <v>2</v>
      </c>
      <c r="H551" s="10">
        <v>1</v>
      </c>
      <c r="I551" s="10">
        <v>1</v>
      </c>
      <c r="J551" s="10">
        <v>1</v>
      </c>
      <c r="K551" s="10">
        <v>1</v>
      </c>
      <c r="L551" s="10">
        <v>1</v>
      </c>
      <c r="M551" s="10">
        <v>2</v>
      </c>
      <c r="N551" s="10">
        <v>1</v>
      </c>
      <c r="O551" s="10">
        <v>3</v>
      </c>
      <c r="P551" s="10">
        <v>1</v>
      </c>
      <c r="Q551" s="10">
        <f t="shared" si="433"/>
        <v>1</v>
      </c>
      <c r="R551" s="10">
        <f t="shared" si="434"/>
        <v>1.25</v>
      </c>
      <c r="S551" s="10">
        <f t="shared" si="435"/>
        <v>1.5</v>
      </c>
      <c r="T551" s="10">
        <f t="shared" si="436"/>
        <v>1.3333333333333333</v>
      </c>
      <c r="U551" s="10">
        <f t="shared" si="437"/>
        <v>1</v>
      </c>
      <c r="V551" s="10">
        <f t="shared" si="438"/>
        <v>1.5</v>
      </c>
      <c r="W551" s="10">
        <f t="shared" si="439"/>
        <v>1.3333333333333333</v>
      </c>
      <c r="X551" s="21"/>
    </row>
    <row r="552" spans="1:24" s="22" customFormat="1" x14ac:dyDescent="0.3">
      <c r="A552" s="42" t="s">
        <v>321</v>
      </c>
      <c r="B552" s="6" t="s">
        <v>41</v>
      </c>
      <c r="C552" s="7" t="s">
        <v>42</v>
      </c>
      <c r="D552" s="29" t="s">
        <v>326</v>
      </c>
      <c r="E552" s="26" t="s">
        <v>717</v>
      </c>
      <c r="F552" s="10">
        <v>1</v>
      </c>
      <c r="G552" s="10">
        <v>3</v>
      </c>
      <c r="H552" s="10">
        <v>1</v>
      </c>
      <c r="I552" s="10">
        <v>2</v>
      </c>
      <c r="J552" s="10">
        <v>1</v>
      </c>
      <c r="K552" s="10">
        <v>1</v>
      </c>
      <c r="L552" s="10">
        <v>1</v>
      </c>
      <c r="M552" s="10">
        <v>1</v>
      </c>
      <c r="N552" s="10">
        <v>1</v>
      </c>
      <c r="O552" s="10">
        <v>3</v>
      </c>
      <c r="P552" s="10">
        <v>1</v>
      </c>
      <c r="Q552" s="10">
        <f t="shared" si="433"/>
        <v>1</v>
      </c>
      <c r="R552" s="10">
        <f t="shared" si="434"/>
        <v>1.5</v>
      </c>
      <c r="S552" s="10">
        <f t="shared" si="435"/>
        <v>1.75</v>
      </c>
      <c r="T552" s="10">
        <f t="shared" si="436"/>
        <v>2</v>
      </c>
      <c r="U552" s="10">
        <f t="shared" si="437"/>
        <v>1</v>
      </c>
      <c r="V552" s="10">
        <f t="shared" si="438"/>
        <v>1.5</v>
      </c>
      <c r="W552" s="10">
        <f t="shared" si="439"/>
        <v>1.3333333333333333</v>
      </c>
      <c r="X552" s="21"/>
    </row>
    <row r="553" spans="1:24" s="22" customFormat="1" x14ac:dyDescent="0.3">
      <c r="A553" s="42" t="s">
        <v>321</v>
      </c>
      <c r="B553" s="6" t="s">
        <v>41</v>
      </c>
      <c r="C553" s="7" t="s">
        <v>42</v>
      </c>
      <c r="D553" s="29" t="s">
        <v>326</v>
      </c>
      <c r="E553" s="26" t="s">
        <v>718</v>
      </c>
      <c r="F553" s="10">
        <v>1</v>
      </c>
      <c r="G553" s="10">
        <v>3</v>
      </c>
      <c r="H553" s="10">
        <v>1</v>
      </c>
      <c r="I553" s="10">
        <v>1</v>
      </c>
      <c r="J553" s="10">
        <v>3</v>
      </c>
      <c r="K553" s="10">
        <v>1</v>
      </c>
      <c r="L553" s="10">
        <v>1</v>
      </c>
      <c r="M553" s="10">
        <v>1</v>
      </c>
      <c r="N553" s="10">
        <v>1</v>
      </c>
      <c r="O553" s="10">
        <v>3</v>
      </c>
      <c r="P553" s="10">
        <v>1</v>
      </c>
      <c r="Q553" s="10">
        <f t="shared" si="433"/>
        <v>2</v>
      </c>
      <c r="R553" s="10">
        <f t="shared" si="434"/>
        <v>1.5</v>
      </c>
      <c r="S553" s="10">
        <f t="shared" si="435"/>
        <v>1.5</v>
      </c>
      <c r="T553" s="10">
        <f t="shared" si="436"/>
        <v>2.3333333333333335</v>
      </c>
      <c r="U553" s="10">
        <f t="shared" si="437"/>
        <v>1</v>
      </c>
      <c r="V553" s="10">
        <f t="shared" si="438"/>
        <v>1</v>
      </c>
      <c r="W553" s="10">
        <f t="shared" si="439"/>
        <v>1</v>
      </c>
      <c r="X553" s="21"/>
    </row>
    <row r="554" spans="1:24" s="22" customFormat="1" x14ac:dyDescent="0.3">
      <c r="A554" s="42" t="s">
        <v>321</v>
      </c>
      <c r="B554" s="6" t="s">
        <v>41</v>
      </c>
      <c r="C554" s="7" t="s">
        <v>42</v>
      </c>
      <c r="D554" s="29" t="s">
        <v>326</v>
      </c>
      <c r="E554" s="26" t="s">
        <v>719</v>
      </c>
      <c r="F554" s="10">
        <v>1</v>
      </c>
      <c r="G554" s="10">
        <v>3</v>
      </c>
      <c r="H554" s="10">
        <v>1</v>
      </c>
      <c r="I554" s="10">
        <v>2</v>
      </c>
      <c r="J554" s="10">
        <v>1</v>
      </c>
      <c r="K554" s="10">
        <v>2</v>
      </c>
      <c r="L554" s="10">
        <v>1</v>
      </c>
      <c r="M554" s="10">
        <v>1</v>
      </c>
      <c r="N554" s="10">
        <v>1</v>
      </c>
      <c r="O554" s="10">
        <v>3</v>
      </c>
      <c r="P554" s="10">
        <v>1</v>
      </c>
      <c r="Q554" s="10">
        <f t="shared" si="433"/>
        <v>1</v>
      </c>
      <c r="R554" s="10">
        <f t="shared" si="434"/>
        <v>1.5</v>
      </c>
      <c r="S554" s="10">
        <f t="shared" si="435"/>
        <v>1.75</v>
      </c>
      <c r="T554" s="10">
        <f t="shared" si="436"/>
        <v>2</v>
      </c>
      <c r="U554" s="10">
        <f t="shared" si="437"/>
        <v>1</v>
      </c>
      <c r="V554" s="10">
        <f t="shared" si="438"/>
        <v>1.5</v>
      </c>
      <c r="W554" s="10">
        <f t="shared" si="439"/>
        <v>1.3333333333333333</v>
      </c>
      <c r="X554" s="21"/>
    </row>
    <row r="555" spans="1:24" s="22" customFormat="1" x14ac:dyDescent="0.3">
      <c r="A555" s="42" t="s">
        <v>321</v>
      </c>
      <c r="B555" s="6" t="s">
        <v>41</v>
      </c>
      <c r="C555" s="7" t="s">
        <v>42</v>
      </c>
      <c r="D555" s="29" t="s">
        <v>326</v>
      </c>
      <c r="E555" s="26" t="s">
        <v>720</v>
      </c>
      <c r="F555" s="10">
        <v>1</v>
      </c>
      <c r="G555" s="10">
        <v>2</v>
      </c>
      <c r="H555" s="10">
        <v>1</v>
      </c>
      <c r="I555" s="10">
        <v>2</v>
      </c>
      <c r="J555" s="10">
        <v>1</v>
      </c>
      <c r="K555" s="10">
        <v>1</v>
      </c>
      <c r="L555" s="10">
        <v>2</v>
      </c>
      <c r="M555" s="10">
        <v>1</v>
      </c>
      <c r="N555" s="10">
        <v>1</v>
      </c>
      <c r="O555" s="10">
        <v>3</v>
      </c>
      <c r="P555" s="10">
        <v>1</v>
      </c>
      <c r="Q555" s="10">
        <f t="shared" si="433"/>
        <v>1</v>
      </c>
      <c r="R555" s="10">
        <f t="shared" si="434"/>
        <v>1.25</v>
      </c>
      <c r="S555" s="10">
        <f t="shared" si="435"/>
        <v>1.75</v>
      </c>
      <c r="T555" s="10">
        <f t="shared" si="436"/>
        <v>1.6666666666666667</v>
      </c>
      <c r="U555" s="10">
        <f t="shared" si="437"/>
        <v>1</v>
      </c>
      <c r="V555" s="10">
        <f t="shared" si="438"/>
        <v>1.5</v>
      </c>
      <c r="W555" s="10">
        <f t="shared" si="439"/>
        <v>1.3333333333333333</v>
      </c>
      <c r="X555" s="21"/>
    </row>
    <row r="556" spans="1:24" s="22" customFormat="1" x14ac:dyDescent="0.3">
      <c r="A556" s="42" t="s">
        <v>321</v>
      </c>
      <c r="B556" s="6" t="s">
        <v>41</v>
      </c>
      <c r="C556" s="7" t="s">
        <v>42</v>
      </c>
      <c r="D556" s="29" t="s">
        <v>326</v>
      </c>
      <c r="E556" s="26" t="s">
        <v>721</v>
      </c>
      <c r="F556" s="10">
        <v>1</v>
      </c>
      <c r="G556" s="10">
        <v>2</v>
      </c>
      <c r="H556" s="10">
        <v>1</v>
      </c>
      <c r="I556" s="10">
        <v>2</v>
      </c>
      <c r="J556" s="10">
        <v>3</v>
      </c>
      <c r="K556" s="10">
        <v>1</v>
      </c>
      <c r="L556" s="10">
        <v>2</v>
      </c>
      <c r="M556" s="10">
        <v>1</v>
      </c>
      <c r="N556" s="10">
        <v>1</v>
      </c>
      <c r="O556" s="10">
        <v>3</v>
      </c>
      <c r="P556" s="10">
        <v>1</v>
      </c>
      <c r="Q556" s="10">
        <f t="shared" si="433"/>
        <v>2</v>
      </c>
      <c r="R556" s="10">
        <f t="shared" si="434"/>
        <v>1.25</v>
      </c>
      <c r="S556" s="10">
        <f t="shared" si="435"/>
        <v>1.75</v>
      </c>
      <c r="T556" s="10">
        <f t="shared" si="436"/>
        <v>2.3333333333333335</v>
      </c>
      <c r="U556" s="10">
        <f t="shared" si="437"/>
        <v>1</v>
      </c>
      <c r="V556" s="10">
        <f t="shared" si="438"/>
        <v>1.5</v>
      </c>
      <c r="W556" s="10">
        <f t="shared" si="439"/>
        <v>1.3333333333333333</v>
      </c>
      <c r="X556" s="21"/>
    </row>
    <row r="557" spans="1:24" s="22" customFormat="1" x14ac:dyDescent="0.3">
      <c r="A557" s="42" t="s">
        <v>321</v>
      </c>
      <c r="B557" s="6" t="s">
        <v>41</v>
      </c>
      <c r="C557" s="7" t="s">
        <v>42</v>
      </c>
      <c r="D557" s="29" t="s">
        <v>326</v>
      </c>
      <c r="E557" s="26" t="s">
        <v>722</v>
      </c>
      <c r="F557" s="10">
        <v>1</v>
      </c>
      <c r="G557" s="10">
        <v>2</v>
      </c>
      <c r="H557" s="10">
        <v>1</v>
      </c>
      <c r="I557" s="10">
        <v>2</v>
      </c>
      <c r="J557" s="10">
        <v>1</v>
      </c>
      <c r="K557" s="10">
        <v>1</v>
      </c>
      <c r="L557" s="10">
        <v>2</v>
      </c>
      <c r="M557" s="10">
        <v>1</v>
      </c>
      <c r="N557" s="10">
        <v>1</v>
      </c>
      <c r="O557" s="10">
        <v>3</v>
      </c>
      <c r="P557" s="10">
        <v>1</v>
      </c>
      <c r="Q557" s="10">
        <f t="shared" si="433"/>
        <v>1</v>
      </c>
      <c r="R557" s="10">
        <f t="shared" si="434"/>
        <v>1.25</v>
      </c>
      <c r="S557" s="10">
        <f t="shared" si="435"/>
        <v>1.75</v>
      </c>
      <c r="T557" s="10">
        <f t="shared" si="436"/>
        <v>1.6666666666666667</v>
      </c>
      <c r="U557" s="10">
        <f t="shared" si="437"/>
        <v>1</v>
      </c>
      <c r="V557" s="10">
        <f t="shared" si="438"/>
        <v>1.5</v>
      </c>
      <c r="W557" s="10">
        <f t="shared" si="439"/>
        <v>1.3333333333333333</v>
      </c>
      <c r="X557" s="21"/>
    </row>
    <row r="558" spans="1:24" s="22" customFormat="1" x14ac:dyDescent="0.3">
      <c r="A558" s="42" t="s">
        <v>321</v>
      </c>
      <c r="B558" s="6" t="s">
        <v>41</v>
      </c>
      <c r="C558" s="7" t="s">
        <v>42</v>
      </c>
      <c r="D558" s="29" t="s">
        <v>326</v>
      </c>
      <c r="E558" s="26" t="s">
        <v>723</v>
      </c>
      <c r="F558" s="10">
        <v>1</v>
      </c>
      <c r="G558" s="10">
        <v>2</v>
      </c>
      <c r="H558" s="10">
        <v>1</v>
      </c>
      <c r="I558" s="10">
        <v>2</v>
      </c>
      <c r="J558" s="10">
        <v>1</v>
      </c>
      <c r="K558" s="10">
        <v>1</v>
      </c>
      <c r="L558" s="10">
        <v>2</v>
      </c>
      <c r="M558" s="10">
        <v>1</v>
      </c>
      <c r="N558" s="10">
        <v>1</v>
      </c>
      <c r="O558" s="10">
        <v>3</v>
      </c>
      <c r="P558" s="10">
        <v>1</v>
      </c>
      <c r="Q558" s="10">
        <f t="shared" si="433"/>
        <v>1</v>
      </c>
      <c r="R558" s="10">
        <f t="shared" si="434"/>
        <v>1.25</v>
      </c>
      <c r="S558" s="10">
        <f t="shared" si="435"/>
        <v>1.75</v>
      </c>
      <c r="T558" s="10">
        <f t="shared" si="436"/>
        <v>1.6666666666666667</v>
      </c>
      <c r="U558" s="10">
        <f t="shared" si="437"/>
        <v>1</v>
      </c>
      <c r="V558" s="10">
        <f t="shared" si="438"/>
        <v>1.5</v>
      </c>
      <c r="W558" s="10">
        <f t="shared" si="439"/>
        <v>1.3333333333333333</v>
      </c>
      <c r="X558" s="21"/>
    </row>
    <row r="559" spans="1:24" s="22" customFormat="1" x14ac:dyDescent="0.3">
      <c r="A559" s="42" t="s">
        <v>321</v>
      </c>
      <c r="B559" s="6" t="s">
        <v>41</v>
      </c>
      <c r="C559" s="7" t="s">
        <v>42</v>
      </c>
      <c r="D559" s="29" t="s">
        <v>326</v>
      </c>
      <c r="E559" s="26" t="s">
        <v>724</v>
      </c>
      <c r="F559" s="10">
        <v>1</v>
      </c>
      <c r="G559" s="10">
        <v>2</v>
      </c>
      <c r="H559" s="10">
        <v>1</v>
      </c>
      <c r="I559" s="10">
        <v>2</v>
      </c>
      <c r="J559" s="10">
        <v>3</v>
      </c>
      <c r="K559" s="10">
        <v>1</v>
      </c>
      <c r="L559" s="10">
        <v>2</v>
      </c>
      <c r="M559" s="10">
        <v>1</v>
      </c>
      <c r="N559" s="10">
        <v>1</v>
      </c>
      <c r="O559" s="10">
        <v>3</v>
      </c>
      <c r="P559" s="10">
        <v>1</v>
      </c>
      <c r="Q559" s="10">
        <f t="shared" si="433"/>
        <v>2</v>
      </c>
      <c r="R559" s="10">
        <f t="shared" si="434"/>
        <v>1.25</v>
      </c>
      <c r="S559" s="10">
        <f t="shared" si="435"/>
        <v>1.75</v>
      </c>
      <c r="T559" s="10">
        <f t="shared" si="436"/>
        <v>2.3333333333333335</v>
      </c>
      <c r="U559" s="10">
        <f t="shared" si="437"/>
        <v>1</v>
      </c>
      <c r="V559" s="10">
        <f t="shared" si="438"/>
        <v>1.5</v>
      </c>
      <c r="W559" s="10">
        <f t="shared" si="439"/>
        <v>1.3333333333333333</v>
      </c>
      <c r="X559" s="21"/>
    </row>
    <row r="560" spans="1:24" s="22" customFormat="1" x14ac:dyDescent="0.3">
      <c r="A560" s="42" t="s">
        <v>321</v>
      </c>
      <c r="B560" s="6" t="s">
        <v>41</v>
      </c>
      <c r="C560" s="7" t="s">
        <v>42</v>
      </c>
      <c r="D560" s="29" t="s">
        <v>326</v>
      </c>
      <c r="E560" s="26" t="s">
        <v>725</v>
      </c>
      <c r="F560" s="10">
        <v>1</v>
      </c>
      <c r="G560" s="10">
        <v>2</v>
      </c>
      <c r="H560" s="10">
        <v>1</v>
      </c>
      <c r="I560" s="10">
        <v>2</v>
      </c>
      <c r="J560" s="10">
        <v>3</v>
      </c>
      <c r="K560" s="10">
        <v>1</v>
      </c>
      <c r="L560" s="10">
        <v>1</v>
      </c>
      <c r="M560" s="10">
        <v>1</v>
      </c>
      <c r="N560" s="10">
        <v>1</v>
      </c>
      <c r="O560" s="10">
        <v>3</v>
      </c>
      <c r="P560" s="10">
        <v>1</v>
      </c>
      <c r="Q560" s="10">
        <f t="shared" si="433"/>
        <v>2</v>
      </c>
      <c r="R560" s="10">
        <f t="shared" si="434"/>
        <v>1.25</v>
      </c>
      <c r="S560" s="10">
        <f t="shared" si="435"/>
        <v>1.75</v>
      </c>
      <c r="T560" s="10">
        <f t="shared" si="436"/>
        <v>2.3333333333333335</v>
      </c>
      <c r="U560" s="10">
        <f t="shared" si="437"/>
        <v>1</v>
      </c>
      <c r="V560" s="10">
        <f t="shared" si="438"/>
        <v>1.5</v>
      </c>
      <c r="W560" s="10">
        <f t="shared" si="439"/>
        <v>1.3333333333333333</v>
      </c>
      <c r="X560" s="21"/>
    </row>
    <row r="561" spans="1:24" s="22" customFormat="1" x14ac:dyDescent="0.3">
      <c r="A561" s="42" t="s">
        <v>321</v>
      </c>
      <c r="B561" s="6" t="s">
        <v>41</v>
      </c>
      <c r="C561" s="7" t="s">
        <v>42</v>
      </c>
      <c r="D561" s="29" t="s">
        <v>326</v>
      </c>
      <c r="E561" s="26" t="s">
        <v>726</v>
      </c>
      <c r="F561" s="10">
        <v>1</v>
      </c>
      <c r="G561" s="10">
        <v>2</v>
      </c>
      <c r="H561" s="10">
        <v>1</v>
      </c>
      <c r="I561" s="10">
        <v>2</v>
      </c>
      <c r="J561" s="10">
        <v>3</v>
      </c>
      <c r="K561" s="10">
        <v>1</v>
      </c>
      <c r="L561" s="10">
        <v>2</v>
      </c>
      <c r="M561" s="10">
        <v>1</v>
      </c>
      <c r="N561" s="10">
        <v>1</v>
      </c>
      <c r="O561" s="10">
        <v>3</v>
      </c>
      <c r="P561" s="10">
        <v>1</v>
      </c>
      <c r="Q561" s="10">
        <f t="shared" si="433"/>
        <v>2</v>
      </c>
      <c r="R561" s="10">
        <f t="shared" si="434"/>
        <v>1.25</v>
      </c>
      <c r="S561" s="10">
        <f t="shared" si="435"/>
        <v>1.75</v>
      </c>
      <c r="T561" s="10">
        <f t="shared" si="436"/>
        <v>2.3333333333333335</v>
      </c>
      <c r="U561" s="10">
        <f t="shared" si="437"/>
        <v>1</v>
      </c>
      <c r="V561" s="10">
        <f t="shared" si="438"/>
        <v>1.5</v>
      </c>
      <c r="W561" s="10">
        <f t="shared" si="439"/>
        <v>1.3333333333333333</v>
      </c>
      <c r="X561" s="21"/>
    </row>
    <row r="562" spans="1:24" s="22" customFormat="1" x14ac:dyDescent="0.3">
      <c r="A562" s="42" t="s">
        <v>321</v>
      </c>
      <c r="B562" s="6" t="s">
        <v>41</v>
      </c>
      <c r="C562" s="7" t="s">
        <v>42</v>
      </c>
      <c r="D562" s="29" t="s">
        <v>326</v>
      </c>
      <c r="E562" s="26" t="s">
        <v>727</v>
      </c>
      <c r="F562" s="10">
        <v>1</v>
      </c>
      <c r="G562" s="10">
        <v>2</v>
      </c>
      <c r="H562" s="10">
        <v>1</v>
      </c>
      <c r="I562" s="10">
        <v>2</v>
      </c>
      <c r="J562" s="10">
        <v>3</v>
      </c>
      <c r="K562" s="10">
        <v>1</v>
      </c>
      <c r="L562" s="10">
        <v>2</v>
      </c>
      <c r="M562" s="10">
        <v>1</v>
      </c>
      <c r="N562" s="10">
        <v>1</v>
      </c>
      <c r="O562" s="10">
        <v>3</v>
      </c>
      <c r="P562" s="10">
        <v>1</v>
      </c>
      <c r="Q562" s="10">
        <f t="shared" si="433"/>
        <v>2</v>
      </c>
      <c r="R562" s="10">
        <f t="shared" si="434"/>
        <v>1.25</v>
      </c>
      <c r="S562" s="10">
        <f t="shared" si="435"/>
        <v>1.75</v>
      </c>
      <c r="T562" s="10">
        <f t="shared" si="436"/>
        <v>2.3333333333333335</v>
      </c>
      <c r="U562" s="10">
        <f t="shared" si="437"/>
        <v>1</v>
      </c>
      <c r="V562" s="10">
        <f t="shared" si="438"/>
        <v>1.5</v>
      </c>
      <c r="W562" s="10">
        <f t="shared" si="439"/>
        <v>1.3333333333333333</v>
      </c>
      <c r="X562" s="21"/>
    </row>
    <row r="563" spans="1:24" s="22" customFormat="1" x14ac:dyDescent="0.3">
      <c r="A563" s="42" t="s">
        <v>321</v>
      </c>
      <c r="B563" s="6" t="s">
        <v>41</v>
      </c>
      <c r="C563" s="7" t="s">
        <v>42</v>
      </c>
      <c r="D563" s="29" t="s">
        <v>326</v>
      </c>
      <c r="E563" s="26" t="s">
        <v>728</v>
      </c>
      <c r="F563" s="10">
        <v>1</v>
      </c>
      <c r="G563" s="10">
        <v>2</v>
      </c>
      <c r="H563" s="10">
        <v>1</v>
      </c>
      <c r="I563" s="10">
        <v>2</v>
      </c>
      <c r="J563" s="10">
        <v>3</v>
      </c>
      <c r="K563" s="10">
        <v>1</v>
      </c>
      <c r="L563" s="10">
        <v>2</v>
      </c>
      <c r="M563" s="10">
        <v>1</v>
      </c>
      <c r="N563" s="10">
        <v>1</v>
      </c>
      <c r="O563" s="10">
        <v>3</v>
      </c>
      <c r="P563" s="10">
        <v>1</v>
      </c>
      <c r="Q563" s="10">
        <f t="shared" si="433"/>
        <v>2</v>
      </c>
      <c r="R563" s="10">
        <f t="shared" si="434"/>
        <v>1.25</v>
      </c>
      <c r="S563" s="10">
        <f t="shared" si="435"/>
        <v>1.75</v>
      </c>
      <c r="T563" s="10">
        <f t="shared" si="436"/>
        <v>2.3333333333333335</v>
      </c>
      <c r="U563" s="10">
        <f t="shared" si="437"/>
        <v>1</v>
      </c>
      <c r="V563" s="10">
        <f t="shared" si="438"/>
        <v>1.5</v>
      </c>
      <c r="W563" s="10">
        <f t="shared" si="439"/>
        <v>1.3333333333333333</v>
      </c>
      <c r="X563" s="21"/>
    </row>
    <row r="564" spans="1:24" s="22" customFormat="1" x14ac:dyDescent="0.3">
      <c r="A564" s="42" t="s">
        <v>321</v>
      </c>
      <c r="B564" s="6" t="s">
        <v>41</v>
      </c>
      <c r="C564" s="7" t="s">
        <v>42</v>
      </c>
      <c r="D564" s="29" t="s">
        <v>326</v>
      </c>
      <c r="E564" s="26" t="s">
        <v>729</v>
      </c>
      <c r="F564" s="10">
        <v>1</v>
      </c>
      <c r="G564" s="10">
        <v>2</v>
      </c>
      <c r="H564" s="10">
        <v>1</v>
      </c>
      <c r="I564" s="10">
        <v>2</v>
      </c>
      <c r="J564" s="10">
        <v>3</v>
      </c>
      <c r="K564" s="10">
        <v>1</v>
      </c>
      <c r="L564" s="10">
        <v>2</v>
      </c>
      <c r="M564" s="10">
        <v>1</v>
      </c>
      <c r="N564" s="10">
        <v>1</v>
      </c>
      <c r="O564" s="10">
        <v>3</v>
      </c>
      <c r="P564" s="10">
        <v>1</v>
      </c>
      <c r="Q564" s="10">
        <f t="shared" si="433"/>
        <v>2</v>
      </c>
      <c r="R564" s="10">
        <f t="shared" si="434"/>
        <v>1.25</v>
      </c>
      <c r="S564" s="10">
        <f t="shared" si="435"/>
        <v>1.75</v>
      </c>
      <c r="T564" s="10">
        <f t="shared" si="436"/>
        <v>2.3333333333333335</v>
      </c>
      <c r="U564" s="10">
        <f t="shared" si="437"/>
        <v>1</v>
      </c>
      <c r="V564" s="10">
        <f t="shared" si="438"/>
        <v>1.5</v>
      </c>
      <c r="W564" s="10">
        <f t="shared" si="439"/>
        <v>1.3333333333333333</v>
      </c>
      <c r="X564" s="21"/>
    </row>
    <row r="565" spans="1:24" s="22" customFormat="1" x14ac:dyDescent="0.3">
      <c r="A565" s="42" t="s">
        <v>321</v>
      </c>
      <c r="B565" s="6" t="s">
        <v>41</v>
      </c>
      <c r="C565" s="7" t="s">
        <v>42</v>
      </c>
      <c r="D565" s="29" t="s">
        <v>326</v>
      </c>
      <c r="E565" s="26" t="s">
        <v>730</v>
      </c>
      <c r="F565" s="10">
        <v>1</v>
      </c>
      <c r="G565" s="10">
        <v>2</v>
      </c>
      <c r="H565" s="10">
        <v>1</v>
      </c>
      <c r="I565" s="10">
        <v>2</v>
      </c>
      <c r="J565" s="10">
        <v>3</v>
      </c>
      <c r="K565" s="10">
        <v>1</v>
      </c>
      <c r="L565" s="10">
        <v>2</v>
      </c>
      <c r="M565" s="10">
        <v>1</v>
      </c>
      <c r="N565" s="10">
        <v>1</v>
      </c>
      <c r="O565" s="10">
        <v>3</v>
      </c>
      <c r="P565" s="10">
        <v>1</v>
      </c>
      <c r="Q565" s="10">
        <f t="shared" si="433"/>
        <v>2</v>
      </c>
      <c r="R565" s="10">
        <f t="shared" si="434"/>
        <v>1.25</v>
      </c>
      <c r="S565" s="10">
        <f t="shared" si="435"/>
        <v>1.75</v>
      </c>
      <c r="T565" s="10">
        <f t="shared" si="436"/>
        <v>2.3333333333333335</v>
      </c>
      <c r="U565" s="10">
        <f t="shared" si="437"/>
        <v>1</v>
      </c>
      <c r="V565" s="10">
        <f t="shared" si="438"/>
        <v>1.5</v>
      </c>
      <c r="W565" s="10">
        <f t="shared" si="439"/>
        <v>1.3333333333333333</v>
      </c>
      <c r="X565" s="21"/>
    </row>
    <row r="566" spans="1:24" s="22" customFormat="1" x14ac:dyDescent="0.3">
      <c r="A566" s="42" t="s">
        <v>321</v>
      </c>
      <c r="B566" s="6" t="s">
        <v>41</v>
      </c>
      <c r="C566" s="7" t="s">
        <v>42</v>
      </c>
      <c r="D566" s="29" t="s">
        <v>326</v>
      </c>
      <c r="E566" s="26" t="s">
        <v>731</v>
      </c>
      <c r="F566" s="10">
        <v>1</v>
      </c>
      <c r="G566" s="10">
        <v>1</v>
      </c>
      <c r="H566" s="10">
        <v>1</v>
      </c>
      <c r="I566" s="10">
        <v>1</v>
      </c>
      <c r="J566" s="10">
        <v>1</v>
      </c>
      <c r="K566" s="10">
        <v>1</v>
      </c>
      <c r="L566" s="10">
        <v>2</v>
      </c>
      <c r="M566" s="10">
        <v>1</v>
      </c>
      <c r="N566" s="10">
        <v>1</v>
      </c>
      <c r="O566" s="10">
        <v>1</v>
      </c>
      <c r="P566" s="10">
        <v>2</v>
      </c>
      <c r="Q566" s="10">
        <f t="shared" si="433"/>
        <v>1</v>
      </c>
      <c r="R566" s="10">
        <f t="shared" si="434"/>
        <v>1.25</v>
      </c>
      <c r="S566" s="10">
        <f t="shared" si="435"/>
        <v>1.25</v>
      </c>
      <c r="T566" s="10">
        <f t="shared" si="436"/>
        <v>1</v>
      </c>
      <c r="U566" s="10">
        <f t="shared" si="437"/>
        <v>1.5</v>
      </c>
      <c r="V566" s="10">
        <f t="shared" si="438"/>
        <v>1</v>
      </c>
      <c r="W566" s="10">
        <f t="shared" si="439"/>
        <v>1</v>
      </c>
      <c r="X566" s="21"/>
    </row>
    <row r="567" spans="1:24" s="22" customFormat="1" x14ac:dyDescent="0.3">
      <c r="A567" s="42" t="s">
        <v>321</v>
      </c>
      <c r="B567" s="6" t="s">
        <v>41</v>
      </c>
      <c r="C567" s="7" t="s">
        <v>42</v>
      </c>
      <c r="D567" s="29" t="s">
        <v>326</v>
      </c>
      <c r="E567" s="26" t="s">
        <v>732</v>
      </c>
      <c r="F567" s="10">
        <v>1</v>
      </c>
      <c r="G567" s="10">
        <v>2</v>
      </c>
      <c r="H567" s="10">
        <v>1</v>
      </c>
      <c r="I567" s="10">
        <v>1</v>
      </c>
      <c r="J567" s="10">
        <v>1</v>
      </c>
      <c r="K567" s="10">
        <v>1</v>
      </c>
      <c r="L567" s="10">
        <v>1</v>
      </c>
      <c r="M567" s="10">
        <v>1</v>
      </c>
      <c r="N567" s="10">
        <v>1</v>
      </c>
      <c r="O567" s="10">
        <v>3</v>
      </c>
      <c r="P567" s="10">
        <v>1</v>
      </c>
      <c r="Q567" s="10">
        <f t="shared" si="433"/>
        <v>1</v>
      </c>
      <c r="R567" s="10">
        <f t="shared" si="434"/>
        <v>1.25</v>
      </c>
      <c r="S567" s="10">
        <f t="shared" si="435"/>
        <v>1.5</v>
      </c>
      <c r="T567" s="10">
        <f t="shared" si="436"/>
        <v>1.3333333333333333</v>
      </c>
      <c r="U567" s="10">
        <f t="shared" si="437"/>
        <v>1</v>
      </c>
      <c r="V567" s="10">
        <f t="shared" si="438"/>
        <v>1</v>
      </c>
      <c r="W567" s="10">
        <f t="shared" si="439"/>
        <v>1</v>
      </c>
      <c r="X567" s="21"/>
    </row>
    <row r="568" spans="1:24" s="22" customFormat="1" x14ac:dyDescent="0.3">
      <c r="A568" s="42" t="s">
        <v>321</v>
      </c>
      <c r="B568" s="6" t="s">
        <v>41</v>
      </c>
      <c r="C568" s="7" t="s">
        <v>42</v>
      </c>
      <c r="D568" s="29" t="s">
        <v>326</v>
      </c>
      <c r="E568" s="8" t="s">
        <v>733</v>
      </c>
      <c r="F568" s="10">
        <v>1</v>
      </c>
      <c r="G568" s="10">
        <v>2</v>
      </c>
      <c r="H568" s="10">
        <v>1</v>
      </c>
      <c r="I568" s="10">
        <v>1</v>
      </c>
      <c r="J568" s="10">
        <v>3</v>
      </c>
      <c r="K568" s="10">
        <v>1</v>
      </c>
      <c r="L568" s="10">
        <v>2</v>
      </c>
      <c r="M568" s="10">
        <v>1</v>
      </c>
      <c r="N568" s="10">
        <v>1</v>
      </c>
      <c r="O568" s="10">
        <v>3</v>
      </c>
      <c r="P568" s="10">
        <v>1</v>
      </c>
      <c r="Q568" s="10">
        <f t="shared" si="433"/>
        <v>2</v>
      </c>
      <c r="R568" s="10">
        <f t="shared" si="434"/>
        <v>1.25</v>
      </c>
      <c r="S568" s="10">
        <f t="shared" si="435"/>
        <v>1.5</v>
      </c>
      <c r="T568" s="10">
        <f t="shared" si="436"/>
        <v>2</v>
      </c>
      <c r="U568" s="10">
        <f t="shared" si="437"/>
        <v>1</v>
      </c>
      <c r="V568" s="10">
        <f t="shared" si="438"/>
        <v>1</v>
      </c>
      <c r="W568" s="10">
        <f t="shared" si="439"/>
        <v>1</v>
      </c>
      <c r="X568" s="21"/>
    </row>
    <row r="569" spans="1:24" s="22" customFormat="1" x14ac:dyDescent="0.3">
      <c r="A569" s="42" t="s">
        <v>321</v>
      </c>
      <c r="B569" s="6" t="s">
        <v>41</v>
      </c>
      <c r="C569" s="7" t="s">
        <v>42</v>
      </c>
      <c r="D569" s="29" t="s">
        <v>326</v>
      </c>
      <c r="E569" s="26" t="s">
        <v>734</v>
      </c>
      <c r="F569" s="10">
        <v>1</v>
      </c>
      <c r="G569" s="10">
        <v>2</v>
      </c>
      <c r="H569" s="10">
        <v>1</v>
      </c>
      <c r="I569" s="10">
        <v>1</v>
      </c>
      <c r="J569" s="10">
        <v>1</v>
      </c>
      <c r="K569" s="10">
        <v>1</v>
      </c>
      <c r="L569" s="10">
        <v>2</v>
      </c>
      <c r="M569" s="10">
        <v>1</v>
      </c>
      <c r="N569" s="10">
        <v>1</v>
      </c>
      <c r="O569" s="10">
        <v>2</v>
      </c>
      <c r="P569" s="10">
        <v>1</v>
      </c>
      <c r="Q569" s="10">
        <f t="shared" si="433"/>
        <v>1</v>
      </c>
      <c r="R569" s="10">
        <f t="shared" si="434"/>
        <v>1.25</v>
      </c>
      <c r="S569" s="10">
        <f t="shared" si="435"/>
        <v>1.25</v>
      </c>
      <c r="T569" s="10">
        <f t="shared" si="436"/>
        <v>1.3333333333333333</v>
      </c>
      <c r="U569" s="10">
        <f t="shared" si="437"/>
        <v>1</v>
      </c>
      <c r="V569" s="10">
        <f t="shared" si="438"/>
        <v>1</v>
      </c>
      <c r="W569" s="10">
        <f t="shared" si="439"/>
        <v>1</v>
      </c>
      <c r="X569" s="21"/>
    </row>
    <row r="570" spans="1:24" s="22" customFormat="1" x14ac:dyDescent="0.3">
      <c r="A570" s="42" t="s">
        <v>321</v>
      </c>
      <c r="B570" s="6" t="s">
        <v>41</v>
      </c>
      <c r="C570" s="7" t="s">
        <v>42</v>
      </c>
      <c r="D570" s="29" t="s">
        <v>326</v>
      </c>
      <c r="E570" s="26" t="s">
        <v>735</v>
      </c>
      <c r="F570" s="10">
        <v>1</v>
      </c>
      <c r="G570" s="10">
        <v>2</v>
      </c>
      <c r="H570" s="10">
        <v>1</v>
      </c>
      <c r="I570" s="10">
        <v>1</v>
      </c>
      <c r="J570" s="10">
        <v>1</v>
      </c>
      <c r="K570" s="10">
        <v>1</v>
      </c>
      <c r="L570" s="10">
        <v>2</v>
      </c>
      <c r="M570" s="10">
        <v>1</v>
      </c>
      <c r="N570" s="10">
        <v>1</v>
      </c>
      <c r="O570" s="10">
        <v>3</v>
      </c>
      <c r="P570" s="10">
        <v>1</v>
      </c>
      <c r="Q570" s="10">
        <f t="shared" si="433"/>
        <v>1</v>
      </c>
      <c r="R570" s="10">
        <f t="shared" si="434"/>
        <v>1.25</v>
      </c>
      <c r="S570" s="10">
        <f t="shared" si="435"/>
        <v>1.5</v>
      </c>
      <c r="T570" s="10">
        <f t="shared" si="436"/>
        <v>1.3333333333333333</v>
      </c>
      <c r="U570" s="10">
        <f t="shared" si="437"/>
        <v>1</v>
      </c>
      <c r="V570" s="10">
        <f t="shared" si="438"/>
        <v>1</v>
      </c>
      <c r="W570" s="10">
        <f t="shared" si="439"/>
        <v>1</v>
      </c>
      <c r="X570" s="21"/>
    </row>
    <row r="571" spans="1:24" s="22" customFormat="1" x14ac:dyDescent="0.3">
      <c r="A571" s="42" t="s">
        <v>321</v>
      </c>
      <c r="B571" s="6" t="s">
        <v>41</v>
      </c>
      <c r="C571" s="7" t="s">
        <v>42</v>
      </c>
      <c r="D571" s="29" t="s">
        <v>326</v>
      </c>
      <c r="E571" s="26" t="s">
        <v>736</v>
      </c>
      <c r="F571" s="10">
        <v>1</v>
      </c>
      <c r="G571" s="10">
        <v>2</v>
      </c>
      <c r="H571" s="10">
        <v>1</v>
      </c>
      <c r="I571" s="10">
        <v>2</v>
      </c>
      <c r="J571" s="10">
        <v>1</v>
      </c>
      <c r="K571" s="10">
        <v>1</v>
      </c>
      <c r="L571" s="10">
        <v>2</v>
      </c>
      <c r="M571" s="10">
        <v>1</v>
      </c>
      <c r="N571" s="10">
        <v>1</v>
      </c>
      <c r="O571" s="10">
        <v>3</v>
      </c>
      <c r="P571" s="10">
        <v>1</v>
      </c>
      <c r="Q571" s="10">
        <f t="shared" si="433"/>
        <v>1</v>
      </c>
      <c r="R571" s="10">
        <f t="shared" si="434"/>
        <v>1.25</v>
      </c>
      <c r="S571" s="10">
        <f t="shared" si="435"/>
        <v>1.75</v>
      </c>
      <c r="T571" s="10">
        <f t="shared" si="436"/>
        <v>1.6666666666666667</v>
      </c>
      <c r="U571" s="10">
        <f t="shared" si="437"/>
        <v>1</v>
      </c>
      <c r="V571" s="10">
        <f t="shared" si="438"/>
        <v>1.5</v>
      </c>
      <c r="W571" s="10">
        <f t="shared" si="439"/>
        <v>1.3333333333333333</v>
      </c>
      <c r="X571" s="21"/>
    </row>
    <row r="572" spans="1:24" s="22" customFormat="1" x14ac:dyDescent="0.3">
      <c r="A572" s="42" t="s">
        <v>321</v>
      </c>
      <c r="B572" s="6" t="s">
        <v>41</v>
      </c>
      <c r="C572" s="7" t="s">
        <v>42</v>
      </c>
      <c r="D572" s="29" t="s">
        <v>326</v>
      </c>
      <c r="E572" s="26" t="s">
        <v>737</v>
      </c>
      <c r="F572" s="10">
        <v>1</v>
      </c>
      <c r="G572" s="10">
        <v>2</v>
      </c>
      <c r="H572" s="10">
        <v>1</v>
      </c>
      <c r="I572" s="10">
        <v>1</v>
      </c>
      <c r="J572" s="10">
        <v>3</v>
      </c>
      <c r="K572" s="10">
        <v>1</v>
      </c>
      <c r="L572" s="10">
        <v>2</v>
      </c>
      <c r="M572" s="10">
        <v>1</v>
      </c>
      <c r="N572" s="10">
        <v>1</v>
      </c>
      <c r="O572" s="10">
        <v>2</v>
      </c>
      <c r="P572" s="10">
        <v>1</v>
      </c>
      <c r="Q572" s="10">
        <f t="shared" si="433"/>
        <v>2</v>
      </c>
      <c r="R572" s="10">
        <f t="shared" si="434"/>
        <v>1.25</v>
      </c>
      <c r="S572" s="10">
        <f t="shared" si="435"/>
        <v>1.25</v>
      </c>
      <c r="T572" s="10">
        <f t="shared" si="436"/>
        <v>2</v>
      </c>
      <c r="U572" s="10">
        <f t="shared" si="437"/>
        <v>1</v>
      </c>
      <c r="V572" s="10">
        <f t="shared" si="438"/>
        <v>1</v>
      </c>
      <c r="W572" s="10">
        <f t="shared" si="439"/>
        <v>1</v>
      </c>
      <c r="X572" s="21"/>
    </row>
    <row r="573" spans="1:24" s="22" customFormat="1" x14ac:dyDescent="0.3">
      <c r="A573" s="42" t="s">
        <v>321</v>
      </c>
      <c r="B573" s="6" t="s">
        <v>41</v>
      </c>
      <c r="C573" s="7" t="s">
        <v>42</v>
      </c>
      <c r="D573" s="29" t="s">
        <v>328</v>
      </c>
      <c r="E573" s="26" t="s">
        <v>738</v>
      </c>
      <c r="F573" s="10">
        <v>1</v>
      </c>
      <c r="G573" s="10">
        <v>3</v>
      </c>
      <c r="H573" s="10">
        <v>1</v>
      </c>
      <c r="I573" s="10">
        <v>1</v>
      </c>
      <c r="J573" s="10">
        <v>3</v>
      </c>
      <c r="K573" s="10">
        <v>1</v>
      </c>
      <c r="L573" s="10">
        <v>1</v>
      </c>
      <c r="M573" s="10">
        <v>1</v>
      </c>
      <c r="N573" s="10">
        <v>1</v>
      </c>
      <c r="O573" s="10">
        <v>2</v>
      </c>
      <c r="P573" s="10">
        <v>1</v>
      </c>
      <c r="Q573" s="10">
        <f t="shared" si="433"/>
        <v>2</v>
      </c>
      <c r="R573" s="10">
        <f t="shared" si="434"/>
        <v>1.5</v>
      </c>
      <c r="S573" s="10">
        <f t="shared" si="435"/>
        <v>1.25</v>
      </c>
      <c r="T573" s="10">
        <f t="shared" si="436"/>
        <v>2.3333333333333335</v>
      </c>
      <c r="U573" s="10">
        <f t="shared" si="437"/>
        <v>1</v>
      </c>
      <c r="V573" s="10">
        <f t="shared" si="438"/>
        <v>1</v>
      </c>
      <c r="W573" s="10">
        <f t="shared" si="439"/>
        <v>1</v>
      </c>
      <c r="X573" s="21"/>
    </row>
    <row r="574" spans="1:24" s="22" customFormat="1" x14ac:dyDescent="0.3">
      <c r="A574" s="42" t="s">
        <v>321</v>
      </c>
      <c r="B574" s="6" t="s">
        <v>41</v>
      </c>
      <c r="C574" s="7" t="s">
        <v>42</v>
      </c>
      <c r="D574" s="29" t="s">
        <v>328</v>
      </c>
      <c r="E574" s="26" t="s">
        <v>739</v>
      </c>
      <c r="F574" s="10">
        <v>1</v>
      </c>
      <c r="G574" s="10">
        <v>3</v>
      </c>
      <c r="H574" s="10">
        <v>1</v>
      </c>
      <c r="I574" s="10">
        <v>2</v>
      </c>
      <c r="J574" s="10">
        <v>3</v>
      </c>
      <c r="K574" s="10">
        <v>1</v>
      </c>
      <c r="L574" s="10">
        <v>1</v>
      </c>
      <c r="M574" s="10">
        <v>1</v>
      </c>
      <c r="N574" s="10">
        <v>1</v>
      </c>
      <c r="O574" s="10">
        <v>3</v>
      </c>
      <c r="P574" s="10">
        <v>1</v>
      </c>
      <c r="Q574" s="10">
        <f t="shared" si="433"/>
        <v>2</v>
      </c>
      <c r="R574" s="10">
        <f t="shared" si="434"/>
        <v>1.5</v>
      </c>
      <c r="S574" s="10">
        <f t="shared" si="435"/>
        <v>1.75</v>
      </c>
      <c r="T574" s="10">
        <f t="shared" si="436"/>
        <v>2.6666666666666665</v>
      </c>
      <c r="U574" s="10">
        <f t="shared" si="437"/>
        <v>1</v>
      </c>
      <c r="V574" s="10">
        <f t="shared" si="438"/>
        <v>1.5</v>
      </c>
      <c r="W574" s="10">
        <f t="shared" si="439"/>
        <v>1.3333333333333333</v>
      </c>
      <c r="X574" s="21"/>
    </row>
    <row r="575" spans="1:24" s="22" customFormat="1" x14ac:dyDescent="0.3">
      <c r="A575" s="42" t="s">
        <v>321</v>
      </c>
      <c r="B575" s="6" t="s">
        <v>41</v>
      </c>
      <c r="C575" s="7" t="s">
        <v>42</v>
      </c>
      <c r="D575" s="29" t="s">
        <v>328</v>
      </c>
      <c r="E575" s="26" t="s">
        <v>740</v>
      </c>
      <c r="F575" s="10">
        <v>1</v>
      </c>
      <c r="G575" s="10">
        <v>3</v>
      </c>
      <c r="H575" s="10">
        <v>1</v>
      </c>
      <c r="I575" s="10">
        <v>2</v>
      </c>
      <c r="J575" s="10">
        <v>3</v>
      </c>
      <c r="K575" s="10">
        <v>1</v>
      </c>
      <c r="L575" s="10">
        <v>1</v>
      </c>
      <c r="M575" s="10">
        <v>1</v>
      </c>
      <c r="N575" s="10">
        <v>1</v>
      </c>
      <c r="O575" s="10">
        <v>3</v>
      </c>
      <c r="P575" s="10">
        <v>1</v>
      </c>
      <c r="Q575" s="10">
        <f t="shared" si="433"/>
        <v>2</v>
      </c>
      <c r="R575" s="10">
        <f t="shared" si="434"/>
        <v>1.5</v>
      </c>
      <c r="S575" s="10">
        <f t="shared" si="435"/>
        <v>1.75</v>
      </c>
      <c r="T575" s="10">
        <f t="shared" si="436"/>
        <v>2.6666666666666665</v>
      </c>
      <c r="U575" s="10">
        <f t="shared" si="437"/>
        <v>1</v>
      </c>
      <c r="V575" s="10">
        <f t="shared" si="438"/>
        <v>1.5</v>
      </c>
      <c r="W575" s="10">
        <f t="shared" si="439"/>
        <v>1.3333333333333333</v>
      </c>
      <c r="X575" s="21"/>
    </row>
    <row r="576" spans="1:24" s="22" customFormat="1" x14ac:dyDescent="0.3">
      <c r="A576" s="42" t="s">
        <v>321</v>
      </c>
      <c r="B576" s="6" t="s">
        <v>41</v>
      </c>
      <c r="C576" s="7" t="s">
        <v>42</v>
      </c>
      <c r="D576" s="29" t="s">
        <v>328</v>
      </c>
      <c r="E576" s="26" t="s">
        <v>741</v>
      </c>
      <c r="F576" s="10">
        <v>1</v>
      </c>
      <c r="G576" s="10">
        <v>3</v>
      </c>
      <c r="H576" s="10">
        <v>1</v>
      </c>
      <c r="I576" s="10">
        <v>2</v>
      </c>
      <c r="J576" s="10">
        <v>3</v>
      </c>
      <c r="K576" s="10">
        <v>1</v>
      </c>
      <c r="L576" s="10">
        <v>1</v>
      </c>
      <c r="M576" s="10">
        <v>1</v>
      </c>
      <c r="N576" s="10">
        <v>1</v>
      </c>
      <c r="O576" s="10">
        <v>2</v>
      </c>
      <c r="P576" s="10">
        <v>1</v>
      </c>
      <c r="Q576" s="10">
        <f t="shared" si="433"/>
        <v>2</v>
      </c>
      <c r="R576" s="10">
        <f t="shared" si="434"/>
        <v>1.5</v>
      </c>
      <c r="S576" s="10">
        <f t="shared" si="435"/>
        <v>1.5</v>
      </c>
      <c r="T576" s="10">
        <f t="shared" si="436"/>
        <v>2.6666666666666665</v>
      </c>
      <c r="U576" s="10">
        <f t="shared" si="437"/>
        <v>1</v>
      </c>
      <c r="V576" s="10">
        <f t="shared" si="438"/>
        <v>1.5</v>
      </c>
      <c r="W576" s="10">
        <f t="shared" si="439"/>
        <v>1.3333333333333333</v>
      </c>
      <c r="X576" s="21"/>
    </row>
    <row r="577" spans="1:24" s="22" customFormat="1" x14ac:dyDescent="0.3">
      <c r="A577" s="42" t="s">
        <v>321</v>
      </c>
      <c r="B577" s="6" t="s">
        <v>41</v>
      </c>
      <c r="C577" s="7" t="s">
        <v>42</v>
      </c>
      <c r="D577" s="29" t="s">
        <v>328</v>
      </c>
      <c r="E577" s="26" t="s">
        <v>742</v>
      </c>
      <c r="F577" s="10">
        <v>1</v>
      </c>
      <c r="G577" s="10">
        <v>2</v>
      </c>
      <c r="H577" s="10">
        <v>1</v>
      </c>
      <c r="I577" s="10">
        <v>2</v>
      </c>
      <c r="J577" s="10">
        <v>1</v>
      </c>
      <c r="K577" s="10">
        <v>1</v>
      </c>
      <c r="L577" s="10">
        <v>2</v>
      </c>
      <c r="M577" s="10">
        <v>1</v>
      </c>
      <c r="N577" s="10">
        <v>1</v>
      </c>
      <c r="O577" s="10">
        <v>3</v>
      </c>
      <c r="P577" s="10">
        <v>1</v>
      </c>
      <c r="Q577" s="10">
        <f t="shared" si="433"/>
        <v>1</v>
      </c>
      <c r="R577" s="10">
        <f t="shared" si="434"/>
        <v>1.25</v>
      </c>
      <c r="S577" s="10">
        <f t="shared" si="435"/>
        <v>1.75</v>
      </c>
      <c r="T577" s="10">
        <f t="shared" si="436"/>
        <v>1.6666666666666667</v>
      </c>
      <c r="U577" s="10">
        <f t="shared" si="437"/>
        <v>1</v>
      </c>
      <c r="V577" s="10">
        <f t="shared" si="438"/>
        <v>1.5</v>
      </c>
      <c r="W577" s="10">
        <f t="shared" si="439"/>
        <v>1.3333333333333333</v>
      </c>
      <c r="X577" s="21"/>
    </row>
    <row r="578" spans="1:24" s="22" customFormat="1" x14ac:dyDescent="0.3">
      <c r="A578" s="42" t="s">
        <v>321</v>
      </c>
      <c r="B578" s="6" t="s">
        <v>41</v>
      </c>
      <c r="C578" s="7" t="s">
        <v>42</v>
      </c>
      <c r="D578" s="29" t="s">
        <v>328</v>
      </c>
      <c r="E578" s="26" t="s">
        <v>743</v>
      </c>
      <c r="F578" s="10">
        <v>1</v>
      </c>
      <c r="G578" s="10">
        <v>2</v>
      </c>
      <c r="H578" s="10">
        <v>1</v>
      </c>
      <c r="I578" s="10">
        <v>1</v>
      </c>
      <c r="J578" s="10">
        <v>3</v>
      </c>
      <c r="K578" s="10">
        <v>1</v>
      </c>
      <c r="L578" s="10">
        <v>1</v>
      </c>
      <c r="M578" s="10">
        <v>1</v>
      </c>
      <c r="N578" s="10">
        <v>1</v>
      </c>
      <c r="O578" s="10">
        <v>3</v>
      </c>
      <c r="P578" s="10">
        <v>1</v>
      </c>
      <c r="Q578" s="10">
        <f t="shared" si="433"/>
        <v>2</v>
      </c>
      <c r="R578" s="10">
        <f t="shared" si="434"/>
        <v>1.25</v>
      </c>
      <c r="S578" s="10">
        <f t="shared" si="435"/>
        <v>1.5</v>
      </c>
      <c r="T578" s="10">
        <f t="shared" si="436"/>
        <v>2</v>
      </c>
      <c r="U578" s="10">
        <f t="shared" si="437"/>
        <v>1</v>
      </c>
      <c r="V578" s="10">
        <f t="shared" si="438"/>
        <v>1</v>
      </c>
      <c r="W578" s="10">
        <f t="shared" si="439"/>
        <v>1</v>
      </c>
      <c r="X578" s="21"/>
    </row>
    <row r="579" spans="1:24" s="22" customFormat="1" x14ac:dyDescent="0.3">
      <c r="A579" s="42" t="s">
        <v>321</v>
      </c>
      <c r="B579" s="6" t="s">
        <v>41</v>
      </c>
      <c r="C579" s="7" t="s">
        <v>42</v>
      </c>
      <c r="D579" s="29" t="s">
        <v>328</v>
      </c>
      <c r="E579" s="26" t="s">
        <v>744</v>
      </c>
      <c r="F579" s="10">
        <v>1</v>
      </c>
      <c r="G579" s="10">
        <v>2</v>
      </c>
      <c r="H579" s="10">
        <v>1</v>
      </c>
      <c r="I579" s="10">
        <v>2</v>
      </c>
      <c r="J579" s="10">
        <v>1</v>
      </c>
      <c r="K579" s="10">
        <v>1</v>
      </c>
      <c r="L579" s="10">
        <v>3</v>
      </c>
      <c r="M579" s="10">
        <v>1</v>
      </c>
      <c r="N579" s="10">
        <v>1</v>
      </c>
      <c r="O579" s="10">
        <v>3</v>
      </c>
      <c r="P579" s="10">
        <v>1</v>
      </c>
      <c r="Q579" s="10">
        <f t="shared" si="433"/>
        <v>1</v>
      </c>
      <c r="R579" s="10">
        <f t="shared" si="434"/>
        <v>1.25</v>
      </c>
      <c r="S579" s="10">
        <f t="shared" si="435"/>
        <v>1.75</v>
      </c>
      <c r="T579" s="10">
        <f t="shared" si="436"/>
        <v>1.6666666666666667</v>
      </c>
      <c r="U579" s="10">
        <f t="shared" si="437"/>
        <v>1</v>
      </c>
      <c r="V579" s="10">
        <f t="shared" si="438"/>
        <v>1.5</v>
      </c>
      <c r="W579" s="10">
        <f t="shared" si="439"/>
        <v>1.3333333333333333</v>
      </c>
      <c r="X579" s="21"/>
    </row>
    <row r="580" spans="1:24" s="22" customFormat="1" x14ac:dyDescent="0.3">
      <c r="A580" s="42" t="s">
        <v>321</v>
      </c>
      <c r="B580" s="6" t="s">
        <v>41</v>
      </c>
      <c r="C580" s="7" t="s">
        <v>42</v>
      </c>
      <c r="D580" s="29" t="s">
        <v>328</v>
      </c>
      <c r="E580" s="26" t="s">
        <v>745</v>
      </c>
      <c r="F580" s="10">
        <v>1</v>
      </c>
      <c r="G580" s="10">
        <v>3</v>
      </c>
      <c r="H580" s="10">
        <v>1</v>
      </c>
      <c r="I580" s="10">
        <v>2</v>
      </c>
      <c r="J580" s="10">
        <v>1</v>
      </c>
      <c r="K580" s="10">
        <v>1</v>
      </c>
      <c r="L580" s="10">
        <v>2</v>
      </c>
      <c r="M580" s="10">
        <v>1</v>
      </c>
      <c r="N580" s="10">
        <v>1</v>
      </c>
      <c r="O580" s="10">
        <v>3</v>
      </c>
      <c r="P580" s="10">
        <v>1</v>
      </c>
      <c r="Q580" s="10">
        <f t="shared" si="433"/>
        <v>1</v>
      </c>
      <c r="R580" s="10">
        <f t="shared" si="434"/>
        <v>1.5</v>
      </c>
      <c r="S580" s="10">
        <f t="shared" si="435"/>
        <v>1.75</v>
      </c>
      <c r="T580" s="10">
        <f t="shared" si="436"/>
        <v>2</v>
      </c>
      <c r="U580" s="10">
        <f t="shared" si="437"/>
        <v>1</v>
      </c>
      <c r="V580" s="10">
        <f t="shared" si="438"/>
        <v>1.5</v>
      </c>
      <c r="W580" s="10">
        <f t="shared" si="439"/>
        <v>1.3333333333333333</v>
      </c>
      <c r="X580" s="21"/>
    </row>
    <row r="581" spans="1:24" x14ac:dyDescent="0.3">
      <c r="A581" s="13" t="s">
        <v>321</v>
      </c>
      <c r="B581" s="14" t="s">
        <v>41</v>
      </c>
      <c r="C581" s="15" t="s">
        <v>42</v>
      </c>
      <c r="D581" s="17" t="s">
        <v>29</v>
      </c>
      <c r="E581" s="16" t="s">
        <v>23</v>
      </c>
      <c r="F581" s="40">
        <f>SUM(F545:F580)</f>
        <v>36</v>
      </c>
      <c r="G581" s="40">
        <f t="shared" ref="G581:W581" si="440">SUM(G545:G580)</f>
        <v>80</v>
      </c>
      <c r="H581" s="40">
        <f t="shared" si="440"/>
        <v>36</v>
      </c>
      <c r="I581" s="40">
        <f t="shared" si="440"/>
        <v>57</v>
      </c>
      <c r="J581" s="40">
        <f t="shared" si="440"/>
        <v>80</v>
      </c>
      <c r="K581" s="40">
        <f t="shared" si="440"/>
        <v>37</v>
      </c>
      <c r="L581" s="40">
        <f t="shared" si="440"/>
        <v>60</v>
      </c>
      <c r="M581" s="40">
        <f t="shared" si="440"/>
        <v>37</v>
      </c>
      <c r="N581" s="40">
        <f t="shared" si="440"/>
        <v>36</v>
      </c>
      <c r="O581" s="40">
        <f t="shared" si="440"/>
        <v>97</v>
      </c>
      <c r="P581" s="40">
        <f t="shared" si="440"/>
        <v>37</v>
      </c>
      <c r="Q581" s="40">
        <f t="shared" si="440"/>
        <v>58</v>
      </c>
      <c r="R581" s="40">
        <f t="shared" si="440"/>
        <v>47.25</v>
      </c>
      <c r="S581" s="40">
        <f t="shared" si="440"/>
        <v>56.75</v>
      </c>
      <c r="T581" s="40">
        <f t="shared" si="440"/>
        <v>72.333333333333357</v>
      </c>
      <c r="U581" s="40">
        <f t="shared" si="440"/>
        <v>36.5</v>
      </c>
      <c r="V581" s="40">
        <f t="shared" si="440"/>
        <v>47</v>
      </c>
      <c r="W581" s="40">
        <f t="shared" si="440"/>
        <v>43.333333333333343</v>
      </c>
      <c r="X581" s="19" t="s">
        <v>30</v>
      </c>
    </row>
    <row r="582" spans="1:24" x14ac:dyDescent="0.3">
      <c r="A582" s="13" t="s">
        <v>321</v>
      </c>
      <c r="B582" s="14" t="s">
        <v>41</v>
      </c>
      <c r="C582" s="15" t="s">
        <v>42</v>
      </c>
      <c r="D582" s="17" t="s">
        <v>29</v>
      </c>
      <c r="E582" s="16" t="s">
        <v>23</v>
      </c>
      <c r="F582" s="40">
        <f>AVERAGE(F545:F580)</f>
        <v>1</v>
      </c>
      <c r="G582" s="40">
        <f t="shared" ref="G582:W582" si="441">AVERAGE(G545:G580)</f>
        <v>2.2222222222222223</v>
      </c>
      <c r="H582" s="40">
        <f t="shared" si="441"/>
        <v>1</v>
      </c>
      <c r="I582" s="40">
        <f t="shared" si="441"/>
        <v>1.5833333333333333</v>
      </c>
      <c r="J582" s="40">
        <f t="shared" si="441"/>
        <v>2.2222222222222223</v>
      </c>
      <c r="K582" s="40">
        <f t="shared" si="441"/>
        <v>1.0277777777777777</v>
      </c>
      <c r="L582" s="40">
        <f t="shared" si="441"/>
        <v>1.6666666666666667</v>
      </c>
      <c r="M582" s="40">
        <f t="shared" si="441"/>
        <v>1.0277777777777777</v>
      </c>
      <c r="N582" s="40">
        <f t="shared" si="441"/>
        <v>1</v>
      </c>
      <c r="O582" s="40">
        <f t="shared" si="441"/>
        <v>2.6944444444444446</v>
      </c>
      <c r="P582" s="40">
        <f t="shared" si="441"/>
        <v>1.0277777777777777</v>
      </c>
      <c r="Q582" s="40">
        <f t="shared" si="441"/>
        <v>1.6111111111111112</v>
      </c>
      <c r="R582" s="40">
        <f t="shared" si="441"/>
        <v>1.3125</v>
      </c>
      <c r="S582" s="40">
        <f t="shared" si="441"/>
        <v>1.5763888888888888</v>
      </c>
      <c r="T582" s="40">
        <f t="shared" si="441"/>
        <v>2.00925925925926</v>
      </c>
      <c r="U582" s="40">
        <f t="shared" si="441"/>
        <v>1.0138888888888888</v>
      </c>
      <c r="V582" s="40">
        <f t="shared" si="441"/>
        <v>1.3055555555555556</v>
      </c>
      <c r="W582" s="40">
        <f t="shared" si="441"/>
        <v>1.2037037037037039</v>
      </c>
      <c r="X582" s="19" t="s">
        <v>31</v>
      </c>
    </row>
    <row r="583" spans="1:24" x14ac:dyDescent="0.3">
      <c r="A583" s="13" t="s">
        <v>321</v>
      </c>
      <c r="B583" s="14" t="s">
        <v>41</v>
      </c>
      <c r="C583" s="15" t="s">
        <v>42</v>
      </c>
      <c r="D583" s="17" t="s">
        <v>29</v>
      </c>
      <c r="E583" s="16" t="s">
        <v>23</v>
      </c>
      <c r="F583" s="40">
        <f>_xlfn.STDEV.P(F545:F580)</f>
        <v>0</v>
      </c>
      <c r="G583" s="40">
        <f t="shared" ref="G583:W583" si="442">_xlfn.STDEV.P(G545:G580)</f>
        <v>0.53287016925696884</v>
      </c>
      <c r="H583" s="40">
        <f t="shared" si="442"/>
        <v>0</v>
      </c>
      <c r="I583" s="40">
        <f t="shared" si="442"/>
        <v>0.49300664859163468</v>
      </c>
      <c r="J583" s="40">
        <f t="shared" si="442"/>
        <v>0.97499604304356913</v>
      </c>
      <c r="K583" s="40">
        <f t="shared" si="442"/>
        <v>0.16433554953054488</v>
      </c>
      <c r="L583" s="40">
        <f t="shared" si="442"/>
        <v>0.57735026918962573</v>
      </c>
      <c r="M583" s="40">
        <f t="shared" si="442"/>
        <v>0.16433554953054488</v>
      </c>
      <c r="N583" s="40">
        <f t="shared" si="442"/>
        <v>0</v>
      </c>
      <c r="O583" s="40">
        <f t="shared" si="442"/>
        <v>0.61551443906000947</v>
      </c>
      <c r="P583" s="40">
        <f t="shared" si="442"/>
        <v>0.16433554953054488</v>
      </c>
      <c r="Q583" s="40">
        <f t="shared" si="442"/>
        <v>0.48749802152178456</v>
      </c>
      <c r="R583" s="40">
        <f t="shared" si="442"/>
        <v>0.12325166214790867</v>
      </c>
      <c r="S583" s="40">
        <f t="shared" si="442"/>
        <v>0.22684004126473717</v>
      </c>
      <c r="T583" s="40">
        <f t="shared" si="442"/>
        <v>0.41933303237867081</v>
      </c>
      <c r="U583" s="40">
        <f t="shared" si="442"/>
        <v>8.2167774765272414E-2</v>
      </c>
      <c r="V583" s="40">
        <f t="shared" si="442"/>
        <v>0.24374901076089228</v>
      </c>
      <c r="W583" s="40">
        <f t="shared" si="442"/>
        <v>0.16249934050726086</v>
      </c>
      <c r="X583" s="19" t="s">
        <v>32</v>
      </c>
    </row>
    <row r="584" spans="1:24" s="22" customFormat="1" x14ac:dyDescent="0.3">
      <c r="A584" s="42" t="s">
        <v>321</v>
      </c>
      <c r="B584" s="6" t="s">
        <v>845</v>
      </c>
      <c r="C584" s="7" t="s">
        <v>842</v>
      </c>
      <c r="D584" s="33" t="s">
        <v>46</v>
      </c>
      <c r="E584" s="23" t="s">
        <v>333</v>
      </c>
      <c r="F584" s="10">
        <v>2</v>
      </c>
      <c r="G584" s="10">
        <v>1</v>
      </c>
      <c r="H584" s="10">
        <v>1</v>
      </c>
      <c r="I584" s="10">
        <v>2</v>
      </c>
      <c r="J584" s="10">
        <v>1</v>
      </c>
      <c r="K584" s="10">
        <v>1</v>
      </c>
      <c r="L584" s="10">
        <v>2</v>
      </c>
      <c r="M584" s="10">
        <v>1</v>
      </c>
      <c r="N584" s="10">
        <v>2</v>
      </c>
      <c r="O584" s="10">
        <v>2</v>
      </c>
      <c r="P584" s="10">
        <v>2</v>
      </c>
      <c r="Q584" s="10">
        <f t="shared" ref="Q584:Q585" si="443">((J584+N584)/2)</f>
        <v>1.5</v>
      </c>
      <c r="R584" s="10">
        <f t="shared" ref="R584:R585" si="444">((F584+G584+H584+P584)/4)</f>
        <v>1.5</v>
      </c>
      <c r="S584" s="10">
        <f t="shared" ref="S584:S585" si="445">((F584+I584+O584+P584)/4)</f>
        <v>2</v>
      </c>
      <c r="T584" s="10">
        <f t="shared" ref="T584:T585" si="446">((G584+I584+J584)/3)</f>
        <v>1.3333333333333333</v>
      </c>
      <c r="U584" s="10">
        <f t="shared" ref="U584:U585" si="447">((N584+P584)/2)</f>
        <v>2</v>
      </c>
      <c r="V584" s="10">
        <f t="shared" ref="V584:V585" si="448">((I584+M584)/2)</f>
        <v>1.5</v>
      </c>
      <c r="W584" s="10">
        <f t="shared" ref="W584:W585" si="449">((H584+I584+M584)/3)</f>
        <v>1.3333333333333333</v>
      </c>
      <c r="X584" s="21"/>
    </row>
    <row r="585" spans="1:24" s="22" customFormat="1" x14ac:dyDescent="0.3">
      <c r="A585" s="42" t="s">
        <v>321</v>
      </c>
      <c r="B585" s="6" t="s">
        <v>845</v>
      </c>
      <c r="C585" s="7" t="s">
        <v>842</v>
      </c>
      <c r="D585" s="33" t="s">
        <v>334</v>
      </c>
      <c r="E585" s="23" t="s">
        <v>335</v>
      </c>
      <c r="F585" s="10">
        <v>1</v>
      </c>
      <c r="G585" s="10">
        <v>1</v>
      </c>
      <c r="H585" s="10">
        <v>1</v>
      </c>
      <c r="I585" s="10">
        <v>2</v>
      </c>
      <c r="J585" s="10">
        <v>1</v>
      </c>
      <c r="K585" s="10">
        <v>1</v>
      </c>
      <c r="L585" s="10">
        <v>2</v>
      </c>
      <c r="M585" s="10">
        <v>1</v>
      </c>
      <c r="N585" s="10">
        <v>2</v>
      </c>
      <c r="O585" s="10">
        <v>1</v>
      </c>
      <c r="P585" s="10">
        <v>2</v>
      </c>
      <c r="Q585" s="10">
        <f t="shared" si="443"/>
        <v>1.5</v>
      </c>
      <c r="R585" s="10">
        <f t="shared" si="444"/>
        <v>1.25</v>
      </c>
      <c r="S585" s="10">
        <f t="shared" si="445"/>
        <v>1.5</v>
      </c>
      <c r="T585" s="10">
        <f t="shared" si="446"/>
        <v>1.3333333333333333</v>
      </c>
      <c r="U585" s="10">
        <f t="shared" si="447"/>
        <v>2</v>
      </c>
      <c r="V585" s="10">
        <f t="shared" si="448"/>
        <v>1.5</v>
      </c>
      <c r="W585" s="10">
        <f t="shared" si="449"/>
        <v>1.3333333333333333</v>
      </c>
      <c r="X585" s="21"/>
    </row>
    <row r="586" spans="1:24" x14ac:dyDescent="0.3">
      <c r="A586" s="13" t="s">
        <v>321</v>
      </c>
      <c r="B586" s="14" t="s">
        <v>845</v>
      </c>
      <c r="C586" s="15" t="s">
        <v>842</v>
      </c>
      <c r="D586" s="17" t="s">
        <v>29</v>
      </c>
      <c r="E586" s="16" t="s">
        <v>23</v>
      </c>
      <c r="F586" s="40">
        <f>SUM(F584:F585)</f>
        <v>3</v>
      </c>
      <c r="G586" s="40">
        <f t="shared" ref="G586:W586" si="450">SUM(G584:G585)</f>
        <v>2</v>
      </c>
      <c r="H586" s="40">
        <f t="shared" si="450"/>
        <v>2</v>
      </c>
      <c r="I586" s="40">
        <f t="shared" si="450"/>
        <v>4</v>
      </c>
      <c r="J586" s="40">
        <f t="shared" si="450"/>
        <v>2</v>
      </c>
      <c r="K586" s="40">
        <f t="shared" si="450"/>
        <v>2</v>
      </c>
      <c r="L586" s="40">
        <f t="shared" si="450"/>
        <v>4</v>
      </c>
      <c r="M586" s="40">
        <f t="shared" si="450"/>
        <v>2</v>
      </c>
      <c r="N586" s="40">
        <f t="shared" si="450"/>
        <v>4</v>
      </c>
      <c r="O586" s="40">
        <f t="shared" si="450"/>
        <v>3</v>
      </c>
      <c r="P586" s="40">
        <f t="shared" si="450"/>
        <v>4</v>
      </c>
      <c r="Q586" s="40">
        <f t="shared" si="450"/>
        <v>3</v>
      </c>
      <c r="R586" s="40">
        <f t="shared" si="450"/>
        <v>2.75</v>
      </c>
      <c r="S586" s="40">
        <f t="shared" si="450"/>
        <v>3.5</v>
      </c>
      <c r="T586" s="40">
        <f t="shared" si="450"/>
        <v>2.6666666666666665</v>
      </c>
      <c r="U586" s="40">
        <f t="shared" si="450"/>
        <v>4</v>
      </c>
      <c r="V586" s="40">
        <f t="shared" si="450"/>
        <v>3</v>
      </c>
      <c r="W586" s="40">
        <f t="shared" si="450"/>
        <v>2.6666666666666665</v>
      </c>
      <c r="X586" s="19" t="s">
        <v>30</v>
      </c>
    </row>
    <row r="587" spans="1:24" x14ac:dyDescent="0.3">
      <c r="A587" s="13" t="s">
        <v>321</v>
      </c>
      <c r="B587" s="14" t="s">
        <v>845</v>
      </c>
      <c r="C587" s="15" t="s">
        <v>842</v>
      </c>
      <c r="D587" s="17" t="s">
        <v>29</v>
      </c>
      <c r="E587" s="16" t="s">
        <v>23</v>
      </c>
      <c r="F587" s="40">
        <f>AVERAGE(F584:F585)</f>
        <v>1.5</v>
      </c>
      <c r="G587" s="40">
        <f t="shared" ref="G587:W587" si="451">AVERAGE(G584:G585)</f>
        <v>1</v>
      </c>
      <c r="H587" s="40">
        <f t="shared" si="451"/>
        <v>1</v>
      </c>
      <c r="I587" s="40">
        <f t="shared" si="451"/>
        <v>2</v>
      </c>
      <c r="J587" s="40">
        <f t="shared" si="451"/>
        <v>1</v>
      </c>
      <c r="K587" s="40">
        <f t="shared" si="451"/>
        <v>1</v>
      </c>
      <c r="L587" s="40">
        <f t="shared" si="451"/>
        <v>2</v>
      </c>
      <c r="M587" s="40">
        <f t="shared" si="451"/>
        <v>1</v>
      </c>
      <c r="N587" s="40">
        <f t="shared" si="451"/>
        <v>2</v>
      </c>
      <c r="O587" s="40">
        <f t="shared" si="451"/>
        <v>1.5</v>
      </c>
      <c r="P587" s="40">
        <f t="shared" si="451"/>
        <v>2</v>
      </c>
      <c r="Q587" s="40">
        <f t="shared" si="451"/>
        <v>1.5</v>
      </c>
      <c r="R587" s="40">
        <f t="shared" si="451"/>
        <v>1.375</v>
      </c>
      <c r="S587" s="40">
        <f t="shared" si="451"/>
        <v>1.75</v>
      </c>
      <c r="T587" s="40">
        <f t="shared" si="451"/>
        <v>1.3333333333333333</v>
      </c>
      <c r="U587" s="40">
        <f t="shared" si="451"/>
        <v>2</v>
      </c>
      <c r="V587" s="40">
        <f t="shared" si="451"/>
        <v>1.5</v>
      </c>
      <c r="W587" s="40">
        <f t="shared" si="451"/>
        <v>1.3333333333333333</v>
      </c>
      <c r="X587" s="19" t="s">
        <v>31</v>
      </c>
    </row>
    <row r="588" spans="1:24" x14ac:dyDescent="0.3">
      <c r="A588" s="13" t="s">
        <v>321</v>
      </c>
      <c r="B588" s="14" t="s">
        <v>845</v>
      </c>
      <c r="C588" s="15" t="s">
        <v>842</v>
      </c>
      <c r="D588" s="17" t="s">
        <v>29</v>
      </c>
      <c r="E588" s="16" t="s">
        <v>23</v>
      </c>
      <c r="F588" s="40">
        <f>_xlfn.STDEV.P(F584:F585)</f>
        <v>0.5</v>
      </c>
      <c r="G588" s="40">
        <f t="shared" ref="G588:W588" si="452">_xlfn.STDEV.P(G584:G585)</f>
        <v>0</v>
      </c>
      <c r="H588" s="40">
        <f t="shared" si="452"/>
        <v>0</v>
      </c>
      <c r="I588" s="40">
        <f t="shared" si="452"/>
        <v>0</v>
      </c>
      <c r="J588" s="40">
        <f t="shared" si="452"/>
        <v>0</v>
      </c>
      <c r="K588" s="40">
        <f t="shared" si="452"/>
        <v>0</v>
      </c>
      <c r="L588" s="40">
        <f t="shared" si="452"/>
        <v>0</v>
      </c>
      <c r="M588" s="40">
        <f t="shared" si="452"/>
        <v>0</v>
      </c>
      <c r="N588" s="40">
        <f t="shared" si="452"/>
        <v>0</v>
      </c>
      <c r="O588" s="40">
        <f t="shared" si="452"/>
        <v>0.5</v>
      </c>
      <c r="P588" s="40">
        <f t="shared" si="452"/>
        <v>0</v>
      </c>
      <c r="Q588" s="40">
        <f t="shared" si="452"/>
        <v>0</v>
      </c>
      <c r="R588" s="40">
        <f t="shared" si="452"/>
        <v>0.125</v>
      </c>
      <c r="S588" s="40">
        <f t="shared" si="452"/>
        <v>0.25</v>
      </c>
      <c r="T588" s="40">
        <f t="shared" si="452"/>
        <v>0</v>
      </c>
      <c r="U588" s="40">
        <f t="shared" si="452"/>
        <v>0</v>
      </c>
      <c r="V588" s="40">
        <f t="shared" si="452"/>
        <v>0</v>
      </c>
      <c r="W588" s="40">
        <f t="shared" si="452"/>
        <v>0</v>
      </c>
      <c r="X588" s="19" t="s">
        <v>32</v>
      </c>
    </row>
    <row r="589" spans="1:24" s="22" customFormat="1" x14ac:dyDescent="0.3">
      <c r="A589" s="42" t="s">
        <v>321</v>
      </c>
      <c r="B589" s="6" t="s">
        <v>846</v>
      </c>
      <c r="C589" s="7" t="s">
        <v>842</v>
      </c>
      <c r="D589" s="33" t="s">
        <v>49</v>
      </c>
      <c r="E589" s="8" t="s">
        <v>50</v>
      </c>
      <c r="F589" s="10">
        <v>1</v>
      </c>
      <c r="G589" s="10">
        <v>3</v>
      </c>
      <c r="H589" s="10">
        <v>1</v>
      </c>
      <c r="I589" s="10">
        <v>2</v>
      </c>
      <c r="J589" s="10">
        <v>3</v>
      </c>
      <c r="K589" s="10">
        <v>1</v>
      </c>
      <c r="L589" s="10">
        <v>1</v>
      </c>
      <c r="M589" s="10">
        <v>1</v>
      </c>
      <c r="N589" s="10">
        <v>2</v>
      </c>
      <c r="O589" s="10">
        <v>1</v>
      </c>
      <c r="P589" s="10">
        <v>1</v>
      </c>
      <c r="Q589" s="10">
        <f t="shared" ref="Q589:Q591" si="453">((J589+N589)/2)</f>
        <v>2.5</v>
      </c>
      <c r="R589" s="10">
        <f t="shared" ref="R589:R591" si="454">((F589+G589+H589+P589)/4)</f>
        <v>1.5</v>
      </c>
      <c r="S589" s="10">
        <f t="shared" ref="S589:S591" si="455">((F589+I589+O589+P589)/4)</f>
        <v>1.25</v>
      </c>
      <c r="T589" s="10">
        <f t="shared" ref="T589:T591" si="456">((G589+I589+J589)/3)</f>
        <v>2.6666666666666665</v>
      </c>
      <c r="U589" s="10">
        <f t="shared" ref="U589:U591" si="457">((N589+P589)/2)</f>
        <v>1.5</v>
      </c>
      <c r="V589" s="10">
        <f t="shared" ref="V589:V591" si="458">((I589+M589)/2)</f>
        <v>1.5</v>
      </c>
      <c r="W589" s="10">
        <f t="shared" ref="W589:W591" si="459">((H589+I589+M589)/3)</f>
        <v>1.3333333333333333</v>
      </c>
      <c r="X589" s="21"/>
    </row>
    <row r="590" spans="1:24" s="22" customFormat="1" x14ac:dyDescent="0.3">
      <c r="A590" s="42" t="s">
        <v>321</v>
      </c>
      <c r="B590" s="6" t="s">
        <v>846</v>
      </c>
      <c r="C590" s="7" t="s">
        <v>842</v>
      </c>
      <c r="D590" s="33" t="s">
        <v>51</v>
      </c>
      <c r="E590" s="8" t="s">
        <v>52</v>
      </c>
      <c r="F590" s="10">
        <v>1</v>
      </c>
      <c r="G590" s="10">
        <v>3</v>
      </c>
      <c r="H590" s="10">
        <v>1</v>
      </c>
      <c r="I590" s="10">
        <v>2</v>
      </c>
      <c r="J590" s="10">
        <v>3</v>
      </c>
      <c r="K590" s="10">
        <v>1</v>
      </c>
      <c r="L590" s="10">
        <v>1</v>
      </c>
      <c r="M590" s="10">
        <v>1</v>
      </c>
      <c r="N590" s="10">
        <v>2</v>
      </c>
      <c r="O590" s="10">
        <v>3</v>
      </c>
      <c r="P590" s="10">
        <v>1</v>
      </c>
      <c r="Q590" s="10">
        <f t="shared" si="453"/>
        <v>2.5</v>
      </c>
      <c r="R590" s="10">
        <f t="shared" si="454"/>
        <v>1.5</v>
      </c>
      <c r="S590" s="10">
        <f t="shared" si="455"/>
        <v>1.75</v>
      </c>
      <c r="T590" s="10">
        <f t="shared" si="456"/>
        <v>2.6666666666666665</v>
      </c>
      <c r="U590" s="10">
        <f t="shared" si="457"/>
        <v>1.5</v>
      </c>
      <c r="V590" s="10">
        <f t="shared" si="458"/>
        <v>1.5</v>
      </c>
      <c r="W590" s="10">
        <f t="shared" si="459"/>
        <v>1.3333333333333333</v>
      </c>
      <c r="X590" s="21"/>
    </row>
    <row r="591" spans="1:24" s="22" customFormat="1" x14ac:dyDescent="0.3">
      <c r="A591" s="42" t="s">
        <v>321</v>
      </c>
      <c r="B591" s="6" t="s">
        <v>846</v>
      </c>
      <c r="C591" s="7" t="s">
        <v>842</v>
      </c>
      <c r="D591" s="33" t="s">
        <v>51</v>
      </c>
      <c r="E591" s="8" t="s">
        <v>746</v>
      </c>
      <c r="F591" s="10">
        <v>2</v>
      </c>
      <c r="G591" s="10">
        <v>1</v>
      </c>
      <c r="H591" s="10">
        <v>1</v>
      </c>
      <c r="I591" s="10">
        <v>2</v>
      </c>
      <c r="J591" s="10">
        <v>3</v>
      </c>
      <c r="K591" s="10">
        <v>1</v>
      </c>
      <c r="L591" s="10">
        <v>1</v>
      </c>
      <c r="M591" s="10">
        <v>1</v>
      </c>
      <c r="N591" s="10">
        <v>2</v>
      </c>
      <c r="O591" s="10">
        <v>2</v>
      </c>
      <c r="P591" s="10">
        <v>2</v>
      </c>
      <c r="Q591" s="10">
        <f t="shared" si="453"/>
        <v>2.5</v>
      </c>
      <c r="R591" s="10">
        <f t="shared" si="454"/>
        <v>1.5</v>
      </c>
      <c r="S591" s="10">
        <f t="shared" si="455"/>
        <v>2</v>
      </c>
      <c r="T591" s="10">
        <f t="shared" si="456"/>
        <v>2</v>
      </c>
      <c r="U591" s="10">
        <f t="shared" si="457"/>
        <v>2</v>
      </c>
      <c r="V591" s="10">
        <f t="shared" si="458"/>
        <v>1.5</v>
      </c>
      <c r="W591" s="10">
        <f t="shared" si="459"/>
        <v>1.3333333333333333</v>
      </c>
      <c r="X591" s="21"/>
    </row>
    <row r="592" spans="1:24" x14ac:dyDescent="0.3">
      <c r="A592" s="13" t="s">
        <v>321</v>
      </c>
      <c r="B592" s="14" t="s">
        <v>846</v>
      </c>
      <c r="C592" s="15" t="s">
        <v>842</v>
      </c>
      <c r="D592" s="17" t="s">
        <v>29</v>
      </c>
      <c r="E592" s="16" t="s">
        <v>23</v>
      </c>
      <c r="F592" s="40">
        <f>SUM(F589:F591)</f>
        <v>4</v>
      </c>
      <c r="G592" s="40">
        <f t="shared" ref="G592:W592" si="460">SUM(G589:G591)</f>
        <v>7</v>
      </c>
      <c r="H592" s="40">
        <f t="shared" si="460"/>
        <v>3</v>
      </c>
      <c r="I592" s="40">
        <f t="shared" si="460"/>
        <v>6</v>
      </c>
      <c r="J592" s="40">
        <f t="shared" si="460"/>
        <v>9</v>
      </c>
      <c r="K592" s="40">
        <f t="shared" si="460"/>
        <v>3</v>
      </c>
      <c r="L592" s="40">
        <f t="shared" si="460"/>
        <v>3</v>
      </c>
      <c r="M592" s="40">
        <f t="shared" si="460"/>
        <v>3</v>
      </c>
      <c r="N592" s="40">
        <f t="shared" si="460"/>
        <v>6</v>
      </c>
      <c r="O592" s="40">
        <f t="shared" si="460"/>
        <v>6</v>
      </c>
      <c r="P592" s="40">
        <f t="shared" si="460"/>
        <v>4</v>
      </c>
      <c r="Q592" s="40">
        <f t="shared" si="460"/>
        <v>7.5</v>
      </c>
      <c r="R592" s="40">
        <f t="shared" si="460"/>
        <v>4.5</v>
      </c>
      <c r="S592" s="40">
        <f t="shared" si="460"/>
        <v>5</v>
      </c>
      <c r="T592" s="40">
        <f t="shared" si="460"/>
        <v>7.333333333333333</v>
      </c>
      <c r="U592" s="40">
        <f t="shared" si="460"/>
        <v>5</v>
      </c>
      <c r="V592" s="40">
        <f t="shared" si="460"/>
        <v>4.5</v>
      </c>
      <c r="W592" s="40">
        <f t="shared" si="460"/>
        <v>4</v>
      </c>
      <c r="X592" s="19" t="s">
        <v>30</v>
      </c>
    </row>
    <row r="593" spans="1:24" x14ac:dyDescent="0.3">
      <c r="A593" s="13" t="s">
        <v>321</v>
      </c>
      <c r="B593" s="14" t="s">
        <v>846</v>
      </c>
      <c r="C593" s="15" t="s">
        <v>842</v>
      </c>
      <c r="D593" s="17" t="s">
        <v>29</v>
      </c>
      <c r="E593" s="16" t="s">
        <v>23</v>
      </c>
      <c r="F593" s="40">
        <f>AVERAGE(F589:F591)</f>
        <v>1.3333333333333333</v>
      </c>
      <c r="G593" s="40">
        <f t="shared" ref="G593:W593" si="461">AVERAGE(G589:G591)</f>
        <v>2.3333333333333335</v>
      </c>
      <c r="H593" s="40">
        <f t="shared" si="461"/>
        <v>1</v>
      </c>
      <c r="I593" s="40">
        <f t="shared" si="461"/>
        <v>2</v>
      </c>
      <c r="J593" s="40">
        <f t="shared" si="461"/>
        <v>3</v>
      </c>
      <c r="K593" s="40">
        <f t="shared" si="461"/>
        <v>1</v>
      </c>
      <c r="L593" s="40">
        <f t="shared" si="461"/>
        <v>1</v>
      </c>
      <c r="M593" s="40">
        <f t="shared" si="461"/>
        <v>1</v>
      </c>
      <c r="N593" s="40">
        <f t="shared" si="461"/>
        <v>2</v>
      </c>
      <c r="O593" s="40">
        <f t="shared" si="461"/>
        <v>2</v>
      </c>
      <c r="P593" s="40">
        <f t="shared" si="461"/>
        <v>1.3333333333333333</v>
      </c>
      <c r="Q593" s="40">
        <f t="shared" si="461"/>
        <v>2.5</v>
      </c>
      <c r="R593" s="40">
        <f t="shared" si="461"/>
        <v>1.5</v>
      </c>
      <c r="S593" s="40">
        <f t="shared" si="461"/>
        <v>1.6666666666666667</v>
      </c>
      <c r="T593" s="40">
        <f t="shared" si="461"/>
        <v>2.4444444444444442</v>
      </c>
      <c r="U593" s="40">
        <f t="shared" si="461"/>
        <v>1.6666666666666667</v>
      </c>
      <c r="V593" s="40">
        <f t="shared" si="461"/>
        <v>1.5</v>
      </c>
      <c r="W593" s="40">
        <f t="shared" si="461"/>
        <v>1.3333333333333333</v>
      </c>
      <c r="X593" s="19" t="s">
        <v>31</v>
      </c>
    </row>
    <row r="594" spans="1:24" x14ac:dyDescent="0.3">
      <c r="A594" s="13" t="s">
        <v>321</v>
      </c>
      <c r="B594" s="14" t="s">
        <v>846</v>
      </c>
      <c r="C594" s="15" t="s">
        <v>842</v>
      </c>
      <c r="D594" s="17" t="s">
        <v>29</v>
      </c>
      <c r="E594" s="16" t="s">
        <v>23</v>
      </c>
      <c r="F594" s="40">
        <f>_xlfn.STDEV.P(F589:F591)</f>
        <v>0.47140452079103168</v>
      </c>
      <c r="G594" s="40">
        <f t="shared" ref="G594:W594" si="462">_xlfn.STDEV.P(G589:G591)</f>
        <v>0.94280904158206336</v>
      </c>
      <c r="H594" s="40">
        <f t="shared" si="462"/>
        <v>0</v>
      </c>
      <c r="I594" s="40">
        <f t="shared" si="462"/>
        <v>0</v>
      </c>
      <c r="J594" s="40">
        <f t="shared" si="462"/>
        <v>0</v>
      </c>
      <c r="K594" s="40">
        <f t="shared" si="462"/>
        <v>0</v>
      </c>
      <c r="L594" s="40">
        <f t="shared" si="462"/>
        <v>0</v>
      </c>
      <c r="M594" s="40">
        <f t="shared" si="462"/>
        <v>0</v>
      </c>
      <c r="N594" s="40">
        <f t="shared" si="462"/>
        <v>0</v>
      </c>
      <c r="O594" s="40">
        <f t="shared" si="462"/>
        <v>0.81649658092772603</v>
      </c>
      <c r="P594" s="40">
        <f t="shared" si="462"/>
        <v>0.47140452079103168</v>
      </c>
      <c r="Q594" s="40">
        <f t="shared" si="462"/>
        <v>0</v>
      </c>
      <c r="R594" s="40">
        <f t="shared" si="462"/>
        <v>0</v>
      </c>
      <c r="S594" s="40">
        <f t="shared" si="462"/>
        <v>0.31180478223116176</v>
      </c>
      <c r="T594" s="40">
        <f t="shared" si="462"/>
        <v>0.31426968052735516</v>
      </c>
      <c r="U594" s="40">
        <f t="shared" si="462"/>
        <v>0.23570226039551584</v>
      </c>
      <c r="V594" s="40">
        <f t="shared" si="462"/>
        <v>0</v>
      </c>
      <c r="W594" s="40">
        <f t="shared" si="462"/>
        <v>0</v>
      </c>
      <c r="X594" s="19" t="s">
        <v>32</v>
      </c>
    </row>
    <row r="595" spans="1:24" s="22" customFormat="1" x14ac:dyDescent="0.3">
      <c r="A595" s="42" t="s">
        <v>321</v>
      </c>
      <c r="B595" s="6" t="s">
        <v>747</v>
      </c>
      <c r="C595" s="7" t="s">
        <v>100</v>
      </c>
      <c r="D595" s="29" t="s">
        <v>34</v>
      </c>
      <c r="E595" s="26" t="s">
        <v>748</v>
      </c>
      <c r="F595" s="10">
        <v>1</v>
      </c>
      <c r="G595" s="10">
        <v>3</v>
      </c>
      <c r="H595" s="10">
        <v>1</v>
      </c>
      <c r="I595" s="10">
        <v>2</v>
      </c>
      <c r="J595" s="10">
        <v>3</v>
      </c>
      <c r="K595" s="10">
        <v>1</v>
      </c>
      <c r="L595" s="10">
        <v>1</v>
      </c>
      <c r="M595" s="10">
        <v>1</v>
      </c>
      <c r="N595" s="10">
        <v>2</v>
      </c>
      <c r="O595" s="10">
        <v>2</v>
      </c>
      <c r="P595" s="10">
        <v>1</v>
      </c>
      <c r="Q595" s="10">
        <f t="shared" ref="Q595" si="463">((J595+N595)/2)</f>
        <v>2.5</v>
      </c>
      <c r="R595" s="10">
        <f t="shared" ref="R595" si="464">((F595+G595+H595+P595)/4)</f>
        <v>1.5</v>
      </c>
      <c r="S595" s="10">
        <f t="shared" ref="S595" si="465">((F595+I595+O595+P595)/4)</f>
        <v>1.5</v>
      </c>
      <c r="T595" s="10">
        <f t="shared" ref="T595" si="466">((G595+I595+J595)/3)</f>
        <v>2.6666666666666665</v>
      </c>
      <c r="U595" s="10">
        <f t="shared" ref="U595" si="467">((N595+P595)/2)</f>
        <v>1.5</v>
      </c>
      <c r="V595" s="10">
        <f t="shared" ref="V595" si="468">((I595+M595)/2)</f>
        <v>1.5</v>
      </c>
      <c r="W595" s="10">
        <f t="shared" ref="W595" si="469">((H595+I595+M595)/3)</f>
        <v>1.3333333333333333</v>
      </c>
      <c r="X595" s="21"/>
    </row>
    <row r="596" spans="1:24" x14ac:dyDescent="0.3">
      <c r="A596" s="13" t="s">
        <v>321</v>
      </c>
      <c r="B596" s="14" t="s">
        <v>747</v>
      </c>
      <c r="C596" s="15" t="s">
        <v>100</v>
      </c>
      <c r="D596" s="17" t="s">
        <v>29</v>
      </c>
      <c r="E596" s="16" t="s">
        <v>23</v>
      </c>
      <c r="F596" s="40">
        <f>SUM(F595:F595)</f>
        <v>1</v>
      </c>
      <c r="G596" s="40">
        <f t="shared" ref="G596:W596" si="470">SUM(G595:G595)</f>
        <v>3</v>
      </c>
      <c r="H596" s="40">
        <f t="shared" si="470"/>
        <v>1</v>
      </c>
      <c r="I596" s="40">
        <f t="shared" si="470"/>
        <v>2</v>
      </c>
      <c r="J596" s="40">
        <f t="shared" si="470"/>
        <v>3</v>
      </c>
      <c r="K596" s="40">
        <f t="shared" si="470"/>
        <v>1</v>
      </c>
      <c r="L596" s="40">
        <f t="shared" si="470"/>
        <v>1</v>
      </c>
      <c r="M596" s="40">
        <f t="shared" si="470"/>
        <v>1</v>
      </c>
      <c r="N596" s="40">
        <f t="shared" si="470"/>
        <v>2</v>
      </c>
      <c r="O596" s="40">
        <f t="shared" si="470"/>
        <v>2</v>
      </c>
      <c r="P596" s="40">
        <f t="shared" si="470"/>
        <v>1</v>
      </c>
      <c r="Q596" s="40">
        <f t="shared" si="470"/>
        <v>2.5</v>
      </c>
      <c r="R596" s="40">
        <f t="shared" si="470"/>
        <v>1.5</v>
      </c>
      <c r="S596" s="40">
        <f t="shared" si="470"/>
        <v>1.5</v>
      </c>
      <c r="T596" s="40">
        <f t="shared" si="470"/>
        <v>2.6666666666666665</v>
      </c>
      <c r="U596" s="40">
        <f t="shared" si="470"/>
        <v>1.5</v>
      </c>
      <c r="V596" s="40">
        <f t="shared" si="470"/>
        <v>1.5</v>
      </c>
      <c r="W596" s="40">
        <f t="shared" si="470"/>
        <v>1.3333333333333333</v>
      </c>
      <c r="X596" s="19" t="s">
        <v>30</v>
      </c>
    </row>
    <row r="597" spans="1:24" x14ac:dyDescent="0.3">
      <c r="A597" s="13" t="s">
        <v>321</v>
      </c>
      <c r="B597" s="14" t="s">
        <v>747</v>
      </c>
      <c r="C597" s="15" t="s">
        <v>100</v>
      </c>
      <c r="D597" s="17" t="s">
        <v>29</v>
      </c>
      <c r="E597" s="16" t="s">
        <v>23</v>
      </c>
      <c r="F597" s="40">
        <f>AVERAGE(F595:F595)</f>
        <v>1</v>
      </c>
      <c r="G597" s="40">
        <f t="shared" ref="G597:W597" si="471">AVERAGE(G595:G595)</f>
        <v>3</v>
      </c>
      <c r="H597" s="40">
        <f t="shared" si="471"/>
        <v>1</v>
      </c>
      <c r="I597" s="40">
        <f t="shared" si="471"/>
        <v>2</v>
      </c>
      <c r="J597" s="40">
        <f t="shared" si="471"/>
        <v>3</v>
      </c>
      <c r="K597" s="40">
        <f t="shared" si="471"/>
        <v>1</v>
      </c>
      <c r="L597" s="40">
        <f t="shared" si="471"/>
        <v>1</v>
      </c>
      <c r="M597" s="40">
        <f t="shared" si="471"/>
        <v>1</v>
      </c>
      <c r="N597" s="40">
        <f t="shared" si="471"/>
        <v>2</v>
      </c>
      <c r="O597" s="40">
        <f t="shared" si="471"/>
        <v>2</v>
      </c>
      <c r="P597" s="40">
        <f t="shared" si="471"/>
        <v>1</v>
      </c>
      <c r="Q597" s="40">
        <f t="shared" si="471"/>
        <v>2.5</v>
      </c>
      <c r="R597" s="40">
        <f t="shared" si="471"/>
        <v>1.5</v>
      </c>
      <c r="S597" s="40">
        <f t="shared" si="471"/>
        <v>1.5</v>
      </c>
      <c r="T597" s="40">
        <f t="shared" si="471"/>
        <v>2.6666666666666665</v>
      </c>
      <c r="U597" s="40">
        <f t="shared" si="471"/>
        <v>1.5</v>
      </c>
      <c r="V597" s="40">
        <f t="shared" si="471"/>
        <v>1.5</v>
      </c>
      <c r="W597" s="40">
        <f t="shared" si="471"/>
        <v>1.3333333333333333</v>
      </c>
      <c r="X597" s="19" t="s">
        <v>31</v>
      </c>
    </row>
    <row r="598" spans="1:24" x14ac:dyDescent="0.3">
      <c r="A598" s="13" t="s">
        <v>321</v>
      </c>
      <c r="B598" s="14" t="s">
        <v>747</v>
      </c>
      <c r="C598" s="15" t="s">
        <v>100</v>
      </c>
      <c r="D598" s="17" t="s">
        <v>29</v>
      </c>
      <c r="E598" s="16" t="s">
        <v>23</v>
      </c>
      <c r="F598" s="40">
        <f>_xlfn.STDEV.P(F595:F595)</f>
        <v>0</v>
      </c>
      <c r="G598" s="40">
        <f t="shared" ref="G598:W598" si="472">_xlfn.STDEV.P(G595:G595)</f>
        <v>0</v>
      </c>
      <c r="H598" s="40">
        <f t="shared" si="472"/>
        <v>0</v>
      </c>
      <c r="I598" s="40">
        <f t="shared" si="472"/>
        <v>0</v>
      </c>
      <c r="J598" s="40">
        <f t="shared" si="472"/>
        <v>0</v>
      </c>
      <c r="K598" s="40">
        <f t="shared" si="472"/>
        <v>0</v>
      </c>
      <c r="L598" s="40">
        <f t="shared" si="472"/>
        <v>0</v>
      </c>
      <c r="M598" s="40">
        <f t="shared" si="472"/>
        <v>0</v>
      </c>
      <c r="N598" s="40">
        <f t="shared" si="472"/>
        <v>0</v>
      </c>
      <c r="O598" s="40">
        <f t="shared" si="472"/>
        <v>0</v>
      </c>
      <c r="P598" s="40">
        <f t="shared" si="472"/>
        <v>0</v>
      </c>
      <c r="Q598" s="40">
        <f t="shared" si="472"/>
        <v>0</v>
      </c>
      <c r="R598" s="40">
        <f t="shared" si="472"/>
        <v>0</v>
      </c>
      <c r="S598" s="40">
        <f t="shared" si="472"/>
        <v>0</v>
      </c>
      <c r="T598" s="40">
        <f t="shared" si="472"/>
        <v>0</v>
      </c>
      <c r="U598" s="40">
        <f t="shared" si="472"/>
        <v>0</v>
      </c>
      <c r="V598" s="40">
        <f t="shared" si="472"/>
        <v>0</v>
      </c>
      <c r="W598" s="40">
        <f t="shared" si="472"/>
        <v>0</v>
      </c>
      <c r="X598" s="19" t="s">
        <v>32</v>
      </c>
    </row>
    <row r="599" spans="1:24" s="22" customFormat="1" x14ac:dyDescent="0.3">
      <c r="A599" s="42" t="s">
        <v>321</v>
      </c>
      <c r="B599" s="6" t="s">
        <v>181</v>
      </c>
      <c r="C599" s="7" t="s">
        <v>100</v>
      </c>
      <c r="D599" s="29" t="s">
        <v>336</v>
      </c>
      <c r="E599" s="26" t="s">
        <v>337</v>
      </c>
      <c r="F599" s="10">
        <v>1</v>
      </c>
      <c r="G599" s="10">
        <v>2</v>
      </c>
      <c r="H599" s="10">
        <v>1</v>
      </c>
      <c r="I599" s="10">
        <v>2</v>
      </c>
      <c r="J599" s="10">
        <v>3</v>
      </c>
      <c r="K599" s="10">
        <v>1</v>
      </c>
      <c r="L599" s="10">
        <v>2</v>
      </c>
      <c r="M599" s="10">
        <v>3</v>
      </c>
      <c r="N599" s="10">
        <v>1</v>
      </c>
      <c r="O599" s="10">
        <v>1</v>
      </c>
      <c r="P599" s="10">
        <v>1</v>
      </c>
      <c r="Q599" s="10">
        <f t="shared" ref="Q599:Q605" si="473">((J599+N599)/2)</f>
        <v>2</v>
      </c>
      <c r="R599" s="10">
        <f t="shared" ref="R599:R605" si="474">((F599+G599+H599+P599)/4)</f>
        <v>1.25</v>
      </c>
      <c r="S599" s="10">
        <f t="shared" ref="S599:S605" si="475">((F599+I599+O599+P599)/4)</f>
        <v>1.25</v>
      </c>
      <c r="T599" s="10">
        <f t="shared" ref="T599:T605" si="476">((G599+I599+J599)/3)</f>
        <v>2.3333333333333335</v>
      </c>
      <c r="U599" s="10">
        <f t="shared" ref="U599:U605" si="477">((N599+P599)/2)</f>
        <v>1</v>
      </c>
      <c r="V599" s="10">
        <f t="shared" ref="V599:V605" si="478">((I599+M599)/2)</f>
        <v>2.5</v>
      </c>
      <c r="W599" s="10">
        <f t="shared" ref="W599:W605" si="479">((H599+I599+M599)/3)</f>
        <v>2</v>
      </c>
      <c r="X599" s="21"/>
    </row>
    <row r="600" spans="1:24" s="22" customFormat="1" x14ac:dyDescent="0.3">
      <c r="A600" s="42" t="s">
        <v>321</v>
      </c>
      <c r="B600" s="6" t="s">
        <v>181</v>
      </c>
      <c r="C600" s="7" t="s">
        <v>100</v>
      </c>
      <c r="D600" s="29" t="s">
        <v>336</v>
      </c>
      <c r="E600" s="26" t="s">
        <v>749</v>
      </c>
      <c r="F600" s="10">
        <v>1</v>
      </c>
      <c r="G600" s="10">
        <v>2</v>
      </c>
      <c r="H600" s="10">
        <v>1</v>
      </c>
      <c r="I600" s="10">
        <v>1</v>
      </c>
      <c r="J600" s="10">
        <v>3</v>
      </c>
      <c r="K600" s="10">
        <v>1</v>
      </c>
      <c r="L600" s="10">
        <v>1</v>
      </c>
      <c r="M600" s="10">
        <v>1</v>
      </c>
      <c r="N600" s="10">
        <v>1</v>
      </c>
      <c r="O600" s="10">
        <v>1</v>
      </c>
      <c r="P600" s="10">
        <v>1</v>
      </c>
      <c r="Q600" s="10">
        <f t="shared" si="473"/>
        <v>2</v>
      </c>
      <c r="R600" s="10">
        <f t="shared" si="474"/>
        <v>1.25</v>
      </c>
      <c r="S600" s="10">
        <f t="shared" si="475"/>
        <v>1</v>
      </c>
      <c r="T600" s="10">
        <f t="shared" si="476"/>
        <v>2</v>
      </c>
      <c r="U600" s="10">
        <f t="shared" si="477"/>
        <v>1</v>
      </c>
      <c r="V600" s="10">
        <f t="shared" si="478"/>
        <v>1</v>
      </c>
      <c r="W600" s="10">
        <f t="shared" si="479"/>
        <v>1</v>
      </c>
      <c r="X600" s="21"/>
    </row>
    <row r="601" spans="1:24" s="22" customFormat="1" x14ac:dyDescent="0.3">
      <c r="A601" s="42" t="s">
        <v>321</v>
      </c>
      <c r="B601" s="6" t="s">
        <v>181</v>
      </c>
      <c r="C601" s="7" t="s">
        <v>100</v>
      </c>
      <c r="D601" s="29" t="s">
        <v>336</v>
      </c>
      <c r="E601" s="26" t="s">
        <v>750</v>
      </c>
      <c r="F601" s="10">
        <v>1</v>
      </c>
      <c r="G601" s="10">
        <v>2</v>
      </c>
      <c r="H601" s="10">
        <v>1</v>
      </c>
      <c r="I601" s="10">
        <v>1</v>
      </c>
      <c r="J601" s="10">
        <v>3</v>
      </c>
      <c r="K601" s="10">
        <v>1</v>
      </c>
      <c r="L601" s="10">
        <v>1</v>
      </c>
      <c r="M601" s="10">
        <v>1</v>
      </c>
      <c r="N601" s="10">
        <v>1</v>
      </c>
      <c r="O601" s="10">
        <v>1</v>
      </c>
      <c r="P601" s="10">
        <v>1</v>
      </c>
      <c r="Q601" s="10">
        <f t="shared" si="473"/>
        <v>2</v>
      </c>
      <c r="R601" s="10">
        <f t="shared" si="474"/>
        <v>1.25</v>
      </c>
      <c r="S601" s="10">
        <f t="shared" si="475"/>
        <v>1</v>
      </c>
      <c r="T601" s="10">
        <f t="shared" si="476"/>
        <v>2</v>
      </c>
      <c r="U601" s="10">
        <f t="shared" si="477"/>
        <v>1</v>
      </c>
      <c r="V601" s="10">
        <f t="shared" si="478"/>
        <v>1</v>
      </c>
      <c r="W601" s="10">
        <f t="shared" si="479"/>
        <v>1</v>
      </c>
      <c r="X601" s="21"/>
    </row>
    <row r="602" spans="1:24" s="22" customFormat="1" x14ac:dyDescent="0.3">
      <c r="A602" s="42" t="s">
        <v>321</v>
      </c>
      <c r="B602" s="6" t="s">
        <v>181</v>
      </c>
      <c r="C602" s="7" t="s">
        <v>100</v>
      </c>
      <c r="D602" s="29" t="s">
        <v>336</v>
      </c>
      <c r="E602" s="26" t="s">
        <v>751</v>
      </c>
      <c r="F602" s="10">
        <v>1</v>
      </c>
      <c r="G602" s="10">
        <v>1</v>
      </c>
      <c r="H602" s="10">
        <v>1</v>
      </c>
      <c r="I602" s="10">
        <v>1</v>
      </c>
      <c r="J602" s="10">
        <v>3</v>
      </c>
      <c r="K602" s="10">
        <v>1</v>
      </c>
      <c r="L602" s="10">
        <v>1</v>
      </c>
      <c r="M602" s="10">
        <v>1</v>
      </c>
      <c r="N602" s="10">
        <v>1</v>
      </c>
      <c r="O602" s="10">
        <v>2</v>
      </c>
      <c r="P602" s="10">
        <v>2</v>
      </c>
      <c r="Q602" s="10">
        <f t="shared" si="473"/>
        <v>2</v>
      </c>
      <c r="R602" s="10">
        <f t="shared" si="474"/>
        <v>1.25</v>
      </c>
      <c r="S602" s="10">
        <f t="shared" si="475"/>
        <v>1.5</v>
      </c>
      <c r="T602" s="10">
        <f t="shared" si="476"/>
        <v>1.6666666666666667</v>
      </c>
      <c r="U602" s="10">
        <f t="shared" si="477"/>
        <v>1.5</v>
      </c>
      <c r="V602" s="10">
        <f t="shared" si="478"/>
        <v>1</v>
      </c>
      <c r="W602" s="10">
        <f t="shared" si="479"/>
        <v>1</v>
      </c>
      <c r="X602" s="21"/>
    </row>
    <row r="603" spans="1:24" s="22" customFormat="1" x14ac:dyDescent="0.3">
      <c r="A603" s="42" t="s">
        <v>321</v>
      </c>
      <c r="B603" s="6" t="s">
        <v>181</v>
      </c>
      <c r="C603" s="7" t="s">
        <v>100</v>
      </c>
      <c r="D603" s="29" t="s">
        <v>336</v>
      </c>
      <c r="E603" s="26" t="s">
        <v>752</v>
      </c>
      <c r="F603" s="10">
        <v>1</v>
      </c>
      <c r="G603" s="10">
        <v>2</v>
      </c>
      <c r="H603" s="10">
        <v>1</v>
      </c>
      <c r="I603" s="10">
        <v>1</v>
      </c>
      <c r="J603" s="10">
        <v>3</v>
      </c>
      <c r="K603" s="10">
        <v>1</v>
      </c>
      <c r="L603" s="10">
        <v>1</v>
      </c>
      <c r="M603" s="10">
        <v>3</v>
      </c>
      <c r="N603" s="10">
        <v>1</v>
      </c>
      <c r="O603" s="10">
        <v>2</v>
      </c>
      <c r="P603" s="10">
        <v>1</v>
      </c>
      <c r="Q603" s="10">
        <f t="shared" si="473"/>
        <v>2</v>
      </c>
      <c r="R603" s="10">
        <f t="shared" si="474"/>
        <v>1.25</v>
      </c>
      <c r="S603" s="10">
        <f t="shared" si="475"/>
        <v>1.25</v>
      </c>
      <c r="T603" s="10">
        <f t="shared" si="476"/>
        <v>2</v>
      </c>
      <c r="U603" s="10">
        <f t="shared" si="477"/>
        <v>1</v>
      </c>
      <c r="V603" s="10">
        <f t="shared" si="478"/>
        <v>2</v>
      </c>
      <c r="W603" s="10">
        <f t="shared" si="479"/>
        <v>1.6666666666666667</v>
      </c>
      <c r="X603" s="21"/>
    </row>
    <row r="604" spans="1:24" s="22" customFormat="1" x14ac:dyDescent="0.3">
      <c r="A604" s="42" t="s">
        <v>321</v>
      </c>
      <c r="B604" s="6" t="s">
        <v>181</v>
      </c>
      <c r="C604" s="7" t="s">
        <v>100</v>
      </c>
      <c r="D604" s="29" t="s">
        <v>336</v>
      </c>
      <c r="E604" s="26" t="s">
        <v>753</v>
      </c>
      <c r="F604" s="10">
        <v>1</v>
      </c>
      <c r="G604" s="10">
        <v>1</v>
      </c>
      <c r="H604" s="10">
        <v>1</v>
      </c>
      <c r="I604" s="10">
        <v>1</v>
      </c>
      <c r="J604" s="10">
        <v>3</v>
      </c>
      <c r="K604" s="10">
        <v>1</v>
      </c>
      <c r="L604" s="10">
        <v>1</v>
      </c>
      <c r="M604" s="10">
        <v>1</v>
      </c>
      <c r="N604" s="10">
        <v>1</v>
      </c>
      <c r="O604" s="10">
        <v>1</v>
      </c>
      <c r="P604" s="10">
        <v>2</v>
      </c>
      <c r="Q604" s="10">
        <f t="shared" si="473"/>
        <v>2</v>
      </c>
      <c r="R604" s="10">
        <f t="shared" si="474"/>
        <v>1.25</v>
      </c>
      <c r="S604" s="10">
        <f t="shared" si="475"/>
        <v>1.25</v>
      </c>
      <c r="T604" s="10">
        <f t="shared" si="476"/>
        <v>1.6666666666666667</v>
      </c>
      <c r="U604" s="10">
        <f t="shared" si="477"/>
        <v>1.5</v>
      </c>
      <c r="V604" s="10">
        <f t="shared" si="478"/>
        <v>1</v>
      </c>
      <c r="W604" s="10">
        <f t="shared" si="479"/>
        <v>1</v>
      </c>
      <c r="X604" s="21"/>
    </row>
    <row r="605" spans="1:24" s="22" customFormat="1" x14ac:dyDescent="0.3">
      <c r="A605" s="42" t="s">
        <v>321</v>
      </c>
      <c r="B605" s="6" t="s">
        <v>181</v>
      </c>
      <c r="C605" s="7" t="s">
        <v>100</v>
      </c>
      <c r="D605" s="29" t="s">
        <v>336</v>
      </c>
      <c r="E605" s="26" t="s">
        <v>754</v>
      </c>
      <c r="F605" s="10">
        <v>1</v>
      </c>
      <c r="G605" s="10">
        <v>3</v>
      </c>
      <c r="H605" s="10">
        <v>1</v>
      </c>
      <c r="I605" s="10">
        <v>1</v>
      </c>
      <c r="J605" s="10">
        <v>3</v>
      </c>
      <c r="K605" s="10">
        <v>1</v>
      </c>
      <c r="L605" s="10">
        <v>1</v>
      </c>
      <c r="M605" s="10">
        <v>1</v>
      </c>
      <c r="N605" s="10">
        <v>1</v>
      </c>
      <c r="O605" s="10">
        <v>2</v>
      </c>
      <c r="P605" s="10">
        <v>1</v>
      </c>
      <c r="Q605" s="10">
        <f t="shared" si="473"/>
        <v>2</v>
      </c>
      <c r="R605" s="10">
        <f t="shared" si="474"/>
        <v>1.5</v>
      </c>
      <c r="S605" s="10">
        <f t="shared" si="475"/>
        <v>1.25</v>
      </c>
      <c r="T605" s="10">
        <f t="shared" si="476"/>
        <v>2.3333333333333335</v>
      </c>
      <c r="U605" s="10">
        <f t="shared" si="477"/>
        <v>1</v>
      </c>
      <c r="V605" s="10">
        <f t="shared" si="478"/>
        <v>1</v>
      </c>
      <c r="W605" s="10">
        <f t="shared" si="479"/>
        <v>1</v>
      </c>
      <c r="X605" s="21"/>
    </row>
    <row r="606" spans="1:24" x14ac:dyDescent="0.3">
      <c r="A606" s="13" t="s">
        <v>321</v>
      </c>
      <c r="B606" s="14" t="s">
        <v>181</v>
      </c>
      <c r="C606" s="15" t="s">
        <v>100</v>
      </c>
      <c r="D606" s="17" t="s">
        <v>29</v>
      </c>
      <c r="E606" s="16" t="s">
        <v>23</v>
      </c>
      <c r="F606" s="40">
        <f>SUM(F599:F605)</f>
        <v>7</v>
      </c>
      <c r="G606" s="40">
        <f t="shared" ref="G606:W606" si="480">SUM(G599:G605)</f>
        <v>13</v>
      </c>
      <c r="H606" s="40">
        <f t="shared" si="480"/>
        <v>7</v>
      </c>
      <c r="I606" s="40">
        <f t="shared" si="480"/>
        <v>8</v>
      </c>
      <c r="J606" s="40">
        <f t="shared" si="480"/>
        <v>21</v>
      </c>
      <c r="K606" s="40">
        <f t="shared" si="480"/>
        <v>7</v>
      </c>
      <c r="L606" s="40">
        <f t="shared" si="480"/>
        <v>8</v>
      </c>
      <c r="M606" s="40">
        <f t="shared" si="480"/>
        <v>11</v>
      </c>
      <c r="N606" s="40">
        <f t="shared" si="480"/>
        <v>7</v>
      </c>
      <c r="O606" s="40">
        <f t="shared" si="480"/>
        <v>10</v>
      </c>
      <c r="P606" s="40">
        <f t="shared" si="480"/>
        <v>9</v>
      </c>
      <c r="Q606" s="40">
        <f t="shared" si="480"/>
        <v>14</v>
      </c>
      <c r="R606" s="40">
        <f t="shared" si="480"/>
        <v>9</v>
      </c>
      <c r="S606" s="40">
        <f t="shared" si="480"/>
        <v>8.5</v>
      </c>
      <c r="T606" s="40">
        <f t="shared" si="480"/>
        <v>14</v>
      </c>
      <c r="U606" s="40">
        <f t="shared" si="480"/>
        <v>8</v>
      </c>
      <c r="V606" s="40">
        <f t="shared" si="480"/>
        <v>9.5</v>
      </c>
      <c r="W606" s="40">
        <f t="shared" si="480"/>
        <v>8.6666666666666679</v>
      </c>
      <c r="X606" s="19" t="s">
        <v>30</v>
      </c>
    </row>
    <row r="607" spans="1:24" x14ac:dyDescent="0.3">
      <c r="A607" s="13" t="s">
        <v>321</v>
      </c>
      <c r="B607" s="14" t="s">
        <v>181</v>
      </c>
      <c r="C607" s="15" t="s">
        <v>100</v>
      </c>
      <c r="D607" s="17" t="s">
        <v>29</v>
      </c>
      <c r="E607" s="16" t="s">
        <v>23</v>
      </c>
      <c r="F607" s="40">
        <f>AVERAGE(F599:F605)</f>
        <v>1</v>
      </c>
      <c r="G607" s="40">
        <f t="shared" ref="G607:W607" si="481">AVERAGE(G599:G605)</f>
        <v>1.8571428571428572</v>
      </c>
      <c r="H607" s="40">
        <f t="shared" si="481"/>
        <v>1</v>
      </c>
      <c r="I607" s="40">
        <f t="shared" si="481"/>
        <v>1.1428571428571428</v>
      </c>
      <c r="J607" s="40">
        <f t="shared" si="481"/>
        <v>3</v>
      </c>
      <c r="K607" s="40">
        <f t="shared" si="481"/>
        <v>1</v>
      </c>
      <c r="L607" s="40">
        <f t="shared" si="481"/>
        <v>1.1428571428571428</v>
      </c>
      <c r="M607" s="40">
        <f t="shared" si="481"/>
        <v>1.5714285714285714</v>
      </c>
      <c r="N607" s="40">
        <f t="shared" si="481"/>
        <v>1</v>
      </c>
      <c r="O607" s="40">
        <f t="shared" si="481"/>
        <v>1.4285714285714286</v>
      </c>
      <c r="P607" s="40">
        <f t="shared" si="481"/>
        <v>1.2857142857142858</v>
      </c>
      <c r="Q607" s="40">
        <f t="shared" si="481"/>
        <v>2</v>
      </c>
      <c r="R607" s="40">
        <f t="shared" si="481"/>
        <v>1.2857142857142858</v>
      </c>
      <c r="S607" s="40">
        <f t="shared" si="481"/>
        <v>1.2142857142857142</v>
      </c>
      <c r="T607" s="40">
        <f t="shared" si="481"/>
        <v>2</v>
      </c>
      <c r="U607" s="40">
        <f t="shared" si="481"/>
        <v>1.1428571428571428</v>
      </c>
      <c r="V607" s="40">
        <f t="shared" si="481"/>
        <v>1.3571428571428572</v>
      </c>
      <c r="W607" s="40">
        <f t="shared" si="481"/>
        <v>1.2380952380952384</v>
      </c>
      <c r="X607" s="19" t="s">
        <v>31</v>
      </c>
    </row>
    <row r="608" spans="1:24" x14ac:dyDescent="0.3">
      <c r="A608" s="13" t="s">
        <v>321</v>
      </c>
      <c r="B608" s="14" t="s">
        <v>181</v>
      </c>
      <c r="C608" s="15" t="s">
        <v>100</v>
      </c>
      <c r="D608" s="17" t="s">
        <v>29</v>
      </c>
      <c r="E608" s="16" t="s">
        <v>23</v>
      </c>
      <c r="F608" s="40">
        <f>_xlfn.STDEV.P(F599:F605)</f>
        <v>0</v>
      </c>
      <c r="G608" s="40">
        <f t="shared" ref="G608:W608" si="482">_xlfn.STDEV.P(G599:G605)</f>
        <v>0.63887656499993994</v>
      </c>
      <c r="H608" s="40">
        <f t="shared" si="482"/>
        <v>0</v>
      </c>
      <c r="I608" s="40">
        <f t="shared" si="482"/>
        <v>0.3499271061118826</v>
      </c>
      <c r="J608" s="40">
        <f t="shared" si="482"/>
        <v>0</v>
      </c>
      <c r="K608" s="40">
        <f t="shared" si="482"/>
        <v>0</v>
      </c>
      <c r="L608" s="40">
        <f t="shared" si="482"/>
        <v>0.3499271061118826</v>
      </c>
      <c r="M608" s="40">
        <f t="shared" si="482"/>
        <v>0.90350790290525129</v>
      </c>
      <c r="N608" s="40">
        <f t="shared" si="482"/>
        <v>0</v>
      </c>
      <c r="O608" s="40">
        <f t="shared" si="482"/>
        <v>0.49487165930539351</v>
      </c>
      <c r="P608" s="40">
        <f t="shared" si="482"/>
        <v>0.45175395145262565</v>
      </c>
      <c r="Q608" s="40">
        <f t="shared" si="482"/>
        <v>0</v>
      </c>
      <c r="R608" s="40">
        <f t="shared" si="482"/>
        <v>8.7481776527970651E-2</v>
      </c>
      <c r="S608" s="40">
        <f t="shared" si="482"/>
        <v>0.15971914124998499</v>
      </c>
      <c r="T608" s="40">
        <f t="shared" si="482"/>
        <v>0.25197631533948611</v>
      </c>
      <c r="U608" s="40">
        <f t="shared" si="482"/>
        <v>0.22587697572631282</v>
      </c>
      <c r="V608" s="40">
        <f t="shared" si="482"/>
        <v>0.58028845747399715</v>
      </c>
      <c r="W608" s="40">
        <f t="shared" si="482"/>
        <v>0.38685897164933136</v>
      </c>
      <c r="X608" s="19" t="s">
        <v>32</v>
      </c>
    </row>
    <row r="609" spans="1:24" s="22" customFormat="1" x14ac:dyDescent="0.3">
      <c r="A609" s="42" t="s">
        <v>321</v>
      </c>
      <c r="B609" s="6" t="s">
        <v>849</v>
      </c>
      <c r="C609" s="7" t="s">
        <v>842</v>
      </c>
      <c r="D609" s="33" t="s">
        <v>298</v>
      </c>
      <c r="E609" s="8" t="s">
        <v>755</v>
      </c>
      <c r="F609" s="10">
        <v>1</v>
      </c>
      <c r="G609" s="10">
        <v>1</v>
      </c>
      <c r="H609" s="10">
        <v>1</v>
      </c>
      <c r="I609" s="10">
        <v>1</v>
      </c>
      <c r="J609" s="10">
        <v>3</v>
      </c>
      <c r="K609" s="10">
        <v>1</v>
      </c>
      <c r="L609" s="10">
        <v>2</v>
      </c>
      <c r="M609" s="10">
        <v>2</v>
      </c>
      <c r="N609" s="10">
        <v>2</v>
      </c>
      <c r="O609" s="10">
        <v>1</v>
      </c>
      <c r="P609" s="10">
        <v>2</v>
      </c>
      <c r="Q609" s="10">
        <f t="shared" ref="Q609:Q612" si="483">((J609+N609)/2)</f>
        <v>2.5</v>
      </c>
      <c r="R609" s="10">
        <f t="shared" ref="R609:R612" si="484">((F609+G609+H609+P609)/4)</f>
        <v>1.25</v>
      </c>
      <c r="S609" s="10">
        <f t="shared" ref="S609:S612" si="485">((F609+I609+O609+P609)/4)</f>
        <v>1.25</v>
      </c>
      <c r="T609" s="10">
        <f t="shared" ref="T609:T612" si="486">((G609+I609+J609)/3)</f>
        <v>1.6666666666666667</v>
      </c>
      <c r="U609" s="10">
        <f t="shared" ref="U609:U612" si="487">((N609+P609)/2)</f>
        <v>2</v>
      </c>
      <c r="V609" s="10">
        <f t="shared" ref="V609:V612" si="488">((I609+M609)/2)</f>
        <v>1.5</v>
      </c>
      <c r="W609" s="10">
        <f t="shared" ref="W609:W612" si="489">((H609+I609+M609)/3)</f>
        <v>1.3333333333333333</v>
      </c>
      <c r="X609" s="21"/>
    </row>
    <row r="610" spans="1:24" s="22" customFormat="1" x14ac:dyDescent="0.3">
      <c r="A610" s="42" t="s">
        <v>321</v>
      </c>
      <c r="B610" s="6" t="s">
        <v>849</v>
      </c>
      <c r="C610" s="7" t="s">
        <v>842</v>
      </c>
      <c r="D610" s="33" t="s">
        <v>352</v>
      </c>
      <c r="E610" s="8" t="s">
        <v>353</v>
      </c>
      <c r="F610" s="10">
        <v>1</v>
      </c>
      <c r="G610" s="10">
        <v>1</v>
      </c>
      <c r="H610" s="10">
        <v>1</v>
      </c>
      <c r="I610" s="10">
        <v>1</v>
      </c>
      <c r="J610" s="10">
        <v>1</v>
      </c>
      <c r="K610" s="10">
        <v>1</v>
      </c>
      <c r="L610" s="10">
        <v>2</v>
      </c>
      <c r="M610" s="10">
        <v>1</v>
      </c>
      <c r="N610" s="10">
        <v>2</v>
      </c>
      <c r="O610" s="10">
        <v>1</v>
      </c>
      <c r="P610" s="10">
        <v>2</v>
      </c>
      <c r="Q610" s="10">
        <f t="shared" si="483"/>
        <v>1.5</v>
      </c>
      <c r="R610" s="10">
        <f t="shared" si="484"/>
        <v>1.25</v>
      </c>
      <c r="S610" s="10">
        <f t="shared" si="485"/>
        <v>1.25</v>
      </c>
      <c r="T610" s="10">
        <f t="shared" si="486"/>
        <v>1</v>
      </c>
      <c r="U610" s="10">
        <f t="shared" si="487"/>
        <v>2</v>
      </c>
      <c r="V610" s="10">
        <f t="shared" si="488"/>
        <v>1</v>
      </c>
      <c r="W610" s="10">
        <f t="shared" si="489"/>
        <v>1</v>
      </c>
      <c r="X610" s="21"/>
    </row>
    <row r="611" spans="1:24" s="22" customFormat="1" x14ac:dyDescent="0.3">
      <c r="A611" s="42" t="s">
        <v>321</v>
      </c>
      <c r="B611" s="6" t="s">
        <v>849</v>
      </c>
      <c r="C611" s="7" t="s">
        <v>842</v>
      </c>
      <c r="D611" s="28" t="s">
        <v>354</v>
      </c>
      <c r="E611" s="8" t="s">
        <v>355</v>
      </c>
      <c r="F611" s="10">
        <v>1</v>
      </c>
      <c r="G611" s="10">
        <v>2</v>
      </c>
      <c r="H611" s="10">
        <v>1</v>
      </c>
      <c r="I611" s="10">
        <v>3</v>
      </c>
      <c r="J611" s="10">
        <v>3</v>
      </c>
      <c r="K611" s="10">
        <v>1</v>
      </c>
      <c r="L611" s="10">
        <v>2</v>
      </c>
      <c r="M611" s="10">
        <v>1</v>
      </c>
      <c r="N611" s="10">
        <v>2</v>
      </c>
      <c r="O611" s="10">
        <v>1</v>
      </c>
      <c r="P611" s="10">
        <v>1</v>
      </c>
      <c r="Q611" s="10">
        <f t="shared" si="483"/>
        <v>2.5</v>
      </c>
      <c r="R611" s="10">
        <f t="shared" si="484"/>
        <v>1.25</v>
      </c>
      <c r="S611" s="10">
        <f t="shared" si="485"/>
        <v>1.5</v>
      </c>
      <c r="T611" s="10">
        <f t="shared" si="486"/>
        <v>2.6666666666666665</v>
      </c>
      <c r="U611" s="10">
        <f t="shared" si="487"/>
        <v>1.5</v>
      </c>
      <c r="V611" s="10">
        <f t="shared" si="488"/>
        <v>2</v>
      </c>
      <c r="W611" s="10">
        <f t="shared" si="489"/>
        <v>1.6666666666666667</v>
      </c>
      <c r="X611" s="21"/>
    </row>
    <row r="612" spans="1:24" s="22" customFormat="1" x14ac:dyDescent="0.3">
      <c r="A612" s="42" t="s">
        <v>321</v>
      </c>
      <c r="B612" s="6" t="s">
        <v>849</v>
      </c>
      <c r="C612" s="7" t="s">
        <v>842</v>
      </c>
      <c r="D612" s="28" t="s">
        <v>354</v>
      </c>
      <c r="E612" s="8" t="s">
        <v>756</v>
      </c>
      <c r="F612" s="10">
        <v>1</v>
      </c>
      <c r="G612" s="10">
        <v>1</v>
      </c>
      <c r="H612" s="10">
        <v>1</v>
      </c>
      <c r="I612" s="10">
        <v>1</v>
      </c>
      <c r="J612" s="10">
        <v>1</v>
      </c>
      <c r="K612" s="10">
        <v>1</v>
      </c>
      <c r="L612" s="10">
        <v>2</v>
      </c>
      <c r="M612" s="10">
        <v>1</v>
      </c>
      <c r="N612" s="10">
        <v>2</v>
      </c>
      <c r="O612" s="10">
        <v>1</v>
      </c>
      <c r="P612" s="10">
        <v>2</v>
      </c>
      <c r="Q612" s="10">
        <f t="shared" si="483"/>
        <v>1.5</v>
      </c>
      <c r="R612" s="10">
        <f t="shared" si="484"/>
        <v>1.25</v>
      </c>
      <c r="S612" s="10">
        <f t="shared" si="485"/>
        <v>1.25</v>
      </c>
      <c r="T612" s="10">
        <f t="shared" si="486"/>
        <v>1</v>
      </c>
      <c r="U612" s="10">
        <f t="shared" si="487"/>
        <v>2</v>
      </c>
      <c r="V612" s="10">
        <f t="shared" si="488"/>
        <v>1</v>
      </c>
      <c r="W612" s="10">
        <f t="shared" si="489"/>
        <v>1</v>
      </c>
      <c r="X612" s="21"/>
    </row>
    <row r="613" spans="1:24" x14ac:dyDescent="0.3">
      <c r="A613" s="13" t="s">
        <v>321</v>
      </c>
      <c r="B613" s="14" t="s">
        <v>849</v>
      </c>
      <c r="C613" s="15" t="s">
        <v>842</v>
      </c>
      <c r="D613" s="17" t="s">
        <v>29</v>
      </c>
      <c r="E613" s="16" t="s">
        <v>23</v>
      </c>
      <c r="F613" s="40">
        <f>SUM(F609:F612)</f>
        <v>4</v>
      </c>
      <c r="G613" s="40">
        <f t="shared" ref="G613:W613" si="490">SUM(G609:G612)</f>
        <v>5</v>
      </c>
      <c r="H613" s="40">
        <f t="shared" si="490"/>
        <v>4</v>
      </c>
      <c r="I613" s="40">
        <f t="shared" si="490"/>
        <v>6</v>
      </c>
      <c r="J613" s="40">
        <f t="shared" si="490"/>
        <v>8</v>
      </c>
      <c r="K613" s="40">
        <f t="shared" si="490"/>
        <v>4</v>
      </c>
      <c r="L613" s="40">
        <f t="shared" si="490"/>
        <v>8</v>
      </c>
      <c r="M613" s="40">
        <f t="shared" si="490"/>
        <v>5</v>
      </c>
      <c r="N613" s="40">
        <f t="shared" si="490"/>
        <v>8</v>
      </c>
      <c r="O613" s="40">
        <f t="shared" si="490"/>
        <v>4</v>
      </c>
      <c r="P613" s="40">
        <f t="shared" si="490"/>
        <v>7</v>
      </c>
      <c r="Q613" s="40">
        <f t="shared" si="490"/>
        <v>8</v>
      </c>
      <c r="R613" s="40">
        <f t="shared" si="490"/>
        <v>5</v>
      </c>
      <c r="S613" s="40">
        <f t="shared" si="490"/>
        <v>5.25</v>
      </c>
      <c r="T613" s="40">
        <f t="shared" si="490"/>
        <v>6.3333333333333339</v>
      </c>
      <c r="U613" s="40">
        <f t="shared" si="490"/>
        <v>7.5</v>
      </c>
      <c r="V613" s="40">
        <f t="shared" si="490"/>
        <v>5.5</v>
      </c>
      <c r="W613" s="40">
        <f t="shared" si="490"/>
        <v>5</v>
      </c>
      <c r="X613" s="19" t="s">
        <v>30</v>
      </c>
    </row>
    <row r="614" spans="1:24" x14ac:dyDescent="0.3">
      <c r="A614" s="13" t="s">
        <v>321</v>
      </c>
      <c r="B614" s="14" t="s">
        <v>849</v>
      </c>
      <c r="C614" s="15" t="s">
        <v>842</v>
      </c>
      <c r="D614" s="17" t="s">
        <v>29</v>
      </c>
      <c r="E614" s="16" t="s">
        <v>23</v>
      </c>
      <c r="F614" s="40">
        <f>AVERAGE(F609:F612)</f>
        <v>1</v>
      </c>
      <c r="G614" s="40">
        <f t="shared" ref="G614:W614" si="491">AVERAGE(G609:G612)</f>
        <v>1.25</v>
      </c>
      <c r="H614" s="40">
        <f t="shared" si="491"/>
        <v>1</v>
      </c>
      <c r="I614" s="40">
        <f t="shared" si="491"/>
        <v>1.5</v>
      </c>
      <c r="J614" s="40">
        <f t="shared" si="491"/>
        <v>2</v>
      </c>
      <c r="K614" s="40">
        <f t="shared" si="491"/>
        <v>1</v>
      </c>
      <c r="L614" s="40">
        <f t="shared" si="491"/>
        <v>2</v>
      </c>
      <c r="M614" s="40">
        <f t="shared" si="491"/>
        <v>1.25</v>
      </c>
      <c r="N614" s="40">
        <f t="shared" si="491"/>
        <v>2</v>
      </c>
      <c r="O614" s="40">
        <f t="shared" si="491"/>
        <v>1</v>
      </c>
      <c r="P614" s="40">
        <f t="shared" si="491"/>
        <v>1.75</v>
      </c>
      <c r="Q614" s="40">
        <f t="shared" si="491"/>
        <v>2</v>
      </c>
      <c r="R614" s="40">
        <f t="shared" si="491"/>
        <v>1.25</v>
      </c>
      <c r="S614" s="40">
        <f t="shared" si="491"/>
        <v>1.3125</v>
      </c>
      <c r="T614" s="40">
        <f t="shared" si="491"/>
        <v>1.5833333333333335</v>
      </c>
      <c r="U614" s="40">
        <f t="shared" si="491"/>
        <v>1.875</v>
      </c>
      <c r="V614" s="40">
        <f t="shared" si="491"/>
        <v>1.375</v>
      </c>
      <c r="W614" s="40">
        <f t="shared" si="491"/>
        <v>1.25</v>
      </c>
      <c r="X614" s="19" t="s">
        <v>31</v>
      </c>
    </row>
    <row r="615" spans="1:24" x14ac:dyDescent="0.3">
      <c r="A615" s="13" t="s">
        <v>321</v>
      </c>
      <c r="B615" s="14" t="s">
        <v>849</v>
      </c>
      <c r="C615" s="15" t="s">
        <v>842</v>
      </c>
      <c r="D615" s="17" t="s">
        <v>29</v>
      </c>
      <c r="E615" s="16" t="s">
        <v>23</v>
      </c>
      <c r="F615" s="40">
        <f>_xlfn.STDEV.P(F609:F612)</f>
        <v>0</v>
      </c>
      <c r="G615" s="40">
        <f t="shared" ref="G615:W615" si="492">_xlfn.STDEV.P(G609:G612)</f>
        <v>0.4330127018922193</v>
      </c>
      <c r="H615" s="40">
        <f t="shared" si="492"/>
        <v>0</v>
      </c>
      <c r="I615" s="40">
        <f t="shared" si="492"/>
        <v>0.8660254037844386</v>
      </c>
      <c r="J615" s="40">
        <f t="shared" si="492"/>
        <v>1</v>
      </c>
      <c r="K615" s="40">
        <f t="shared" si="492"/>
        <v>0</v>
      </c>
      <c r="L615" s="40">
        <f t="shared" si="492"/>
        <v>0</v>
      </c>
      <c r="M615" s="40">
        <f t="shared" si="492"/>
        <v>0.4330127018922193</v>
      </c>
      <c r="N615" s="40">
        <f t="shared" si="492"/>
        <v>0</v>
      </c>
      <c r="O615" s="40">
        <f t="shared" si="492"/>
        <v>0</v>
      </c>
      <c r="P615" s="40">
        <f t="shared" si="492"/>
        <v>0.4330127018922193</v>
      </c>
      <c r="Q615" s="40">
        <f t="shared" si="492"/>
        <v>0.5</v>
      </c>
      <c r="R615" s="40">
        <f t="shared" si="492"/>
        <v>0</v>
      </c>
      <c r="S615" s="40">
        <f t="shared" si="492"/>
        <v>0.10825317547305482</v>
      </c>
      <c r="T615" s="40">
        <f t="shared" si="492"/>
        <v>0.68211273098937042</v>
      </c>
      <c r="U615" s="40">
        <f t="shared" si="492"/>
        <v>0.21650635094610965</v>
      </c>
      <c r="V615" s="40">
        <f t="shared" si="492"/>
        <v>0.41457809879442498</v>
      </c>
      <c r="W615" s="40">
        <f t="shared" si="492"/>
        <v>0.27638539919628324</v>
      </c>
      <c r="X615" s="19" t="s">
        <v>32</v>
      </c>
    </row>
    <row r="616" spans="1:24" s="22" customFormat="1" x14ac:dyDescent="0.3">
      <c r="A616" s="42" t="s">
        <v>321</v>
      </c>
      <c r="B616" s="6" t="s">
        <v>68</v>
      </c>
      <c r="C616" s="7" t="s">
        <v>42</v>
      </c>
      <c r="D616" s="29" t="s">
        <v>356</v>
      </c>
      <c r="E616" s="26" t="s">
        <v>357</v>
      </c>
      <c r="F616" s="10">
        <v>1</v>
      </c>
      <c r="G616" s="10">
        <v>3</v>
      </c>
      <c r="H616" s="10">
        <v>1</v>
      </c>
      <c r="I616" s="10">
        <v>2</v>
      </c>
      <c r="J616" s="10">
        <v>3</v>
      </c>
      <c r="K616" s="10">
        <v>1</v>
      </c>
      <c r="L616" s="10">
        <v>1</v>
      </c>
      <c r="M616" s="10">
        <v>1</v>
      </c>
      <c r="N616" s="10">
        <v>3</v>
      </c>
      <c r="O616" s="10">
        <v>3</v>
      </c>
      <c r="P616" s="10">
        <v>2</v>
      </c>
      <c r="Q616" s="10">
        <f t="shared" ref="Q616:Q623" si="493">((J616+N616)/2)</f>
        <v>3</v>
      </c>
      <c r="R616" s="10">
        <f t="shared" ref="R616:R623" si="494">((F616+G616+H616+P616)/4)</f>
        <v>1.75</v>
      </c>
      <c r="S616" s="10">
        <f t="shared" ref="S616:S623" si="495">((F616+I616+O616+P616)/4)</f>
        <v>2</v>
      </c>
      <c r="T616" s="10">
        <f t="shared" ref="T616:T623" si="496">((G616+I616+J616)/3)</f>
        <v>2.6666666666666665</v>
      </c>
      <c r="U616" s="10">
        <f t="shared" ref="U616:U623" si="497">((N616+P616)/2)</f>
        <v>2.5</v>
      </c>
      <c r="V616" s="10">
        <f t="shared" ref="V616:V623" si="498">((I616+M616)/2)</f>
        <v>1.5</v>
      </c>
      <c r="W616" s="10">
        <f t="shared" ref="W616:W623" si="499">((H616+I616+M616)/3)</f>
        <v>1.3333333333333333</v>
      </c>
      <c r="X616" s="21"/>
    </row>
    <row r="617" spans="1:24" s="22" customFormat="1" x14ac:dyDescent="0.3">
      <c r="A617" s="42" t="s">
        <v>321</v>
      </c>
      <c r="B617" s="6" t="s">
        <v>68</v>
      </c>
      <c r="C617" s="7" t="s">
        <v>42</v>
      </c>
      <c r="D617" s="29" t="s">
        <v>358</v>
      </c>
      <c r="E617" s="26" t="s">
        <v>359</v>
      </c>
      <c r="F617" s="10">
        <v>2</v>
      </c>
      <c r="G617" s="10">
        <v>3</v>
      </c>
      <c r="H617" s="10">
        <v>1</v>
      </c>
      <c r="I617" s="10">
        <v>2</v>
      </c>
      <c r="J617" s="10">
        <v>3</v>
      </c>
      <c r="K617" s="10">
        <v>3</v>
      </c>
      <c r="L617" s="10">
        <v>1</v>
      </c>
      <c r="M617" s="10">
        <v>1</v>
      </c>
      <c r="N617" s="10">
        <v>3</v>
      </c>
      <c r="O617" s="10">
        <v>3</v>
      </c>
      <c r="P617" s="10">
        <v>3</v>
      </c>
      <c r="Q617" s="10">
        <f t="shared" si="493"/>
        <v>3</v>
      </c>
      <c r="R617" s="10">
        <f t="shared" si="494"/>
        <v>2.25</v>
      </c>
      <c r="S617" s="10">
        <f t="shared" si="495"/>
        <v>2.5</v>
      </c>
      <c r="T617" s="10">
        <f t="shared" si="496"/>
        <v>2.6666666666666665</v>
      </c>
      <c r="U617" s="10">
        <f t="shared" si="497"/>
        <v>3</v>
      </c>
      <c r="V617" s="10">
        <f t="shared" si="498"/>
        <v>1.5</v>
      </c>
      <c r="W617" s="10">
        <f t="shared" si="499"/>
        <v>1.3333333333333333</v>
      </c>
      <c r="X617" s="21"/>
    </row>
    <row r="618" spans="1:24" s="22" customFormat="1" x14ac:dyDescent="0.3">
      <c r="A618" s="42" t="s">
        <v>321</v>
      </c>
      <c r="B618" s="6" t="s">
        <v>68</v>
      </c>
      <c r="C618" s="7" t="s">
        <v>42</v>
      </c>
      <c r="D618" s="29" t="s">
        <v>360</v>
      </c>
      <c r="E618" s="26" t="s">
        <v>361</v>
      </c>
      <c r="F618" s="10">
        <v>1</v>
      </c>
      <c r="G618" s="10">
        <v>1</v>
      </c>
      <c r="H618" s="10">
        <v>1</v>
      </c>
      <c r="I618" s="10">
        <v>2</v>
      </c>
      <c r="J618" s="10">
        <v>3</v>
      </c>
      <c r="K618" s="10">
        <v>3</v>
      </c>
      <c r="L618" s="10">
        <v>1</v>
      </c>
      <c r="M618" s="10">
        <v>1</v>
      </c>
      <c r="N618" s="10">
        <v>3</v>
      </c>
      <c r="O618" s="10">
        <v>1</v>
      </c>
      <c r="P618" s="10">
        <v>2</v>
      </c>
      <c r="Q618" s="10">
        <f t="shared" si="493"/>
        <v>3</v>
      </c>
      <c r="R618" s="10">
        <f t="shared" si="494"/>
        <v>1.25</v>
      </c>
      <c r="S618" s="10">
        <f t="shared" si="495"/>
        <v>1.5</v>
      </c>
      <c r="T618" s="10">
        <f t="shared" si="496"/>
        <v>2</v>
      </c>
      <c r="U618" s="10">
        <f t="shared" si="497"/>
        <v>2.5</v>
      </c>
      <c r="V618" s="10">
        <f t="shared" si="498"/>
        <v>1.5</v>
      </c>
      <c r="W618" s="10">
        <f t="shared" si="499"/>
        <v>1.3333333333333333</v>
      </c>
      <c r="X618" s="21"/>
    </row>
    <row r="619" spans="1:24" s="22" customFormat="1" x14ac:dyDescent="0.3">
      <c r="A619" s="42" t="s">
        <v>321</v>
      </c>
      <c r="B619" s="6" t="s">
        <v>68</v>
      </c>
      <c r="C619" s="7" t="s">
        <v>42</v>
      </c>
      <c r="D619" s="29" t="s">
        <v>360</v>
      </c>
      <c r="E619" s="26" t="s">
        <v>757</v>
      </c>
      <c r="F619" s="10">
        <v>2</v>
      </c>
      <c r="G619" s="10">
        <v>3</v>
      </c>
      <c r="H619" s="10">
        <v>1</v>
      </c>
      <c r="I619" s="10">
        <v>2</v>
      </c>
      <c r="J619" s="10">
        <v>3</v>
      </c>
      <c r="K619" s="10">
        <v>1</v>
      </c>
      <c r="L619" s="10">
        <v>1</v>
      </c>
      <c r="M619" s="10">
        <v>1</v>
      </c>
      <c r="N619" s="10">
        <v>3</v>
      </c>
      <c r="O619" s="10">
        <v>3</v>
      </c>
      <c r="P619" s="10">
        <v>3</v>
      </c>
      <c r="Q619" s="10">
        <f t="shared" si="493"/>
        <v>3</v>
      </c>
      <c r="R619" s="10">
        <f t="shared" si="494"/>
        <v>2.25</v>
      </c>
      <c r="S619" s="10">
        <f t="shared" si="495"/>
        <v>2.5</v>
      </c>
      <c r="T619" s="10">
        <f t="shared" si="496"/>
        <v>2.6666666666666665</v>
      </c>
      <c r="U619" s="10">
        <f t="shared" si="497"/>
        <v>3</v>
      </c>
      <c r="V619" s="10">
        <f t="shared" si="498"/>
        <v>1.5</v>
      </c>
      <c r="W619" s="10">
        <f t="shared" si="499"/>
        <v>1.3333333333333333</v>
      </c>
      <c r="X619" s="21"/>
    </row>
    <row r="620" spans="1:24" s="22" customFormat="1" x14ac:dyDescent="0.3">
      <c r="A620" s="42" t="s">
        <v>321</v>
      </c>
      <c r="B620" s="6" t="s">
        <v>68</v>
      </c>
      <c r="C620" s="7" t="s">
        <v>42</v>
      </c>
      <c r="D620" s="29" t="s">
        <v>362</v>
      </c>
      <c r="E620" s="26" t="s">
        <v>758</v>
      </c>
      <c r="F620" s="10">
        <v>1</v>
      </c>
      <c r="G620" s="10">
        <v>1</v>
      </c>
      <c r="H620" s="10">
        <v>1</v>
      </c>
      <c r="I620" s="10">
        <v>2</v>
      </c>
      <c r="J620" s="10">
        <v>3</v>
      </c>
      <c r="K620" s="10">
        <v>3</v>
      </c>
      <c r="L620" s="10">
        <v>1</v>
      </c>
      <c r="M620" s="10">
        <v>1</v>
      </c>
      <c r="N620" s="10">
        <v>3</v>
      </c>
      <c r="O620" s="10">
        <v>1</v>
      </c>
      <c r="P620" s="10">
        <v>2</v>
      </c>
      <c r="Q620" s="10">
        <f t="shared" si="493"/>
        <v>3</v>
      </c>
      <c r="R620" s="10">
        <f t="shared" si="494"/>
        <v>1.25</v>
      </c>
      <c r="S620" s="10">
        <f t="shared" si="495"/>
        <v>1.5</v>
      </c>
      <c r="T620" s="10">
        <f t="shared" si="496"/>
        <v>2</v>
      </c>
      <c r="U620" s="10">
        <f t="shared" si="497"/>
        <v>2.5</v>
      </c>
      <c r="V620" s="10">
        <f t="shared" si="498"/>
        <v>1.5</v>
      </c>
      <c r="W620" s="10">
        <f t="shared" si="499"/>
        <v>1.3333333333333333</v>
      </c>
      <c r="X620" s="21"/>
    </row>
    <row r="621" spans="1:24" s="22" customFormat="1" x14ac:dyDescent="0.3">
      <c r="A621" s="42" t="s">
        <v>321</v>
      </c>
      <c r="B621" s="6" t="s">
        <v>68</v>
      </c>
      <c r="C621" s="7" t="s">
        <v>42</v>
      </c>
      <c r="D621" s="29" t="s">
        <v>362</v>
      </c>
      <c r="E621" s="26" t="s">
        <v>363</v>
      </c>
      <c r="F621" s="10">
        <v>2</v>
      </c>
      <c r="G621" s="10">
        <v>3</v>
      </c>
      <c r="H621" s="10">
        <v>1</v>
      </c>
      <c r="I621" s="10">
        <v>2</v>
      </c>
      <c r="J621" s="10">
        <v>3</v>
      </c>
      <c r="K621" s="10">
        <v>1</v>
      </c>
      <c r="L621" s="10">
        <v>1</v>
      </c>
      <c r="M621" s="10">
        <v>1</v>
      </c>
      <c r="N621" s="10">
        <v>3</v>
      </c>
      <c r="O621" s="10">
        <v>3</v>
      </c>
      <c r="P621" s="10">
        <v>2</v>
      </c>
      <c r="Q621" s="10">
        <f t="shared" si="493"/>
        <v>3</v>
      </c>
      <c r="R621" s="10">
        <f t="shared" si="494"/>
        <v>2</v>
      </c>
      <c r="S621" s="10">
        <f t="shared" si="495"/>
        <v>2.25</v>
      </c>
      <c r="T621" s="10">
        <f t="shared" si="496"/>
        <v>2.6666666666666665</v>
      </c>
      <c r="U621" s="10">
        <f t="shared" si="497"/>
        <v>2.5</v>
      </c>
      <c r="V621" s="10">
        <f t="shared" si="498"/>
        <v>1.5</v>
      </c>
      <c r="W621" s="10">
        <f t="shared" si="499"/>
        <v>1.3333333333333333</v>
      </c>
      <c r="X621" s="21"/>
    </row>
    <row r="622" spans="1:24" s="22" customFormat="1" x14ac:dyDescent="0.3">
      <c r="A622" s="42" t="s">
        <v>321</v>
      </c>
      <c r="B622" s="6" t="s">
        <v>68</v>
      </c>
      <c r="C622" s="7" t="s">
        <v>42</v>
      </c>
      <c r="D622" s="29" t="s">
        <v>364</v>
      </c>
      <c r="E622" s="26" t="s">
        <v>365</v>
      </c>
      <c r="F622" s="10">
        <v>1</v>
      </c>
      <c r="G622" s="10">
        <v>1</v>
      </c>
      <c r="H622" s="10">
        <v>1</v>
      </c>
      <c r="I622" s="10">
        <v>2</v>
      </c>
      <c r="J622" s="10">
        <v>3</v>
      </c>
      <c r="K622" s="10">
        <v>3</v>
      </c>
      <c r="L622" s="10">
        <v>1</v>
      </c>
      <c r="M622" s="10">
        <v>1</v>
      </c>
      <c r="N622" s="10">
        <v>3</v>
      </c>
      <c r="O622" s="10">
        <v>1</v>
      </c>
      <c r="P622" s="10">
        <v>2</v>
      </c>
      <c r="Q622" s="10">
        <f t="shared" si="493"/>
        <v>3</v>
      </c>
      <c r="R622" s="10">
        <f t="shared" si="494"/>
        <v>1.25</v>
      </c>
      <c r="S622" s="10">
        <f t="shared" si="495"/>
        <v>1.5</v>
      </c>
      <c r="T622" s="10">
        <f t="shared" si="496"/>
        <v>2</v>
      </c>
      <c r="U622" s="10">
        <f t="shared" si="497"/>
        <v>2.5</v>
      </c>
      <c r="V622" s="10">
        <f t="shared" si="498"/>
        <v>1.5</v>
      </c>
      <c r="W622" s="10">
        <f t="shared" si="499"/>
        <v>1.3333333333333333</v>
      </c>
      <c r="X622" s="21"/>
    </row>
    <row r="623" spans="1:24" s="22" customFormat="1" x14ac:dyDescent="0.3">
      <c r="A623" s="42" t="s">
        <v>321</v>
      </c>
      <c r="B623" s="6" t="s">
        <v>68</v>
      </c>
      <c r="C623" s="7" t="s">
        <v>42</v>
      </c>
      <c r="D623" s="29" t="s">
        <v>364</v>
      </c>
      <c r="E623" s="26" t="s">
        <v>759</v>
      </c>
      <c r="F623" s="10">
        <v>2</v>
      </c>
      <c r="G623" s="10">
        <v>3</v>
      </c>
      <c r="H623" s="10">
        <v>1</v>
      </c>
      <c r="I623" s="10">
        <v>2</v>
      </c>
      <c r="J623" s="10">
        <v>3</v>
      </c>
      <c r="K623" s="10">
        <v>1</v>
      </c>
      <c r="L623" s="10">
        <v>1</v>
      </c>
      <c r="M623" s="10">
        <v>1</v>
      </c>
      <c r="N623" s="10">
        <v>3</v>
      </c>
      <c r="O623" s="10">
        <v>3</v>
      </c>
      <c r="P623" s="10">
        <v>2</v>
      </c>
      <c r="Q623" s="10">
        <f t="shared" si="493"/>
        <v>3</v>
      </c>
      <c r="R623" s="10">
        <f t="shared" si="494"/>
        <v>2</v>
      </c>
      <c r="S623" s="10">
        <f t="shared" si="495"/>
        <v>2.25</v>
      </c>
      <c r="T623" s="10">
        <f t="shared" si="496"/>
        <v>2.6666666666666665</v>
      </c>
      <c r="U623" s="10">
        <f t="shared" si="497"/>
        <v>2.5</v>
      </c>
      <c r="V623" s="10">
        <f t="shared" si="498"/>
        <v>1.5</v>
      </c>
      <c r="W623" s="10">
        <f t="shared" si="499"/>
        <v>1.3333333333333333</v>
      </c>
      <c r="X623" s="21"/>
    </row>
    <row r="624" spans="1:24" x14ac:dyDescent="0.3">
      <c r="A624" s="13" t="s">
        <v>321</v>
      </c>
      <c r="B624" s="14" t="s">
        <v>68</v>
      </c>
      <c r="C624" s="15" t="s">
        <v>42</v>
      </c>
      <c r="D624" s="17" t="s">
        <v>29</v>
      </c>
      <c r="E624" s="16" t="s">
        <v>23</v>
      </c>
      <c r="F624" s="40">
        <f>SUM(F616:F623)</f>
        <v>12</v>
      </c>
      <c r="G624" s="40">
        <f t="shared" ref="G624:W624" si="500">SUM(G616:G623)</f>
        <v>18</v>
      </c>
      <c r="H624" s="40">
        <f t="shared" si="500"/>
        <v>8</v>
      </c>
      <c r="I624" s="40">
        <f t="shared" si="500"/>
        <v>16</v>
      </c>
      <c r="J624" s="40">
        <f t="shared" si="500"/>
        <v>24</v>
      </c>
      <c r="K624" s="40">
        <f t="shared" si="500"/>
        <v>16</v>
      </c>
      <c r="L624" s="40">
        <f t="shared" si="500"/>
        <v>8</v>
      </c>
      <c r="M624" s="40">
        <f t="shared" si="500"/>
        <v>8</v>
      </c>
      <c r="N624" s="40">
        <f t="shared" si="500"/>
        <v>24</v>
      </c>
      <c r="O624" s="40">
        <f t="shared" si="500"/>
        <v>18</v>
      </c>
      <c r="P624" s="40">
        <f t="shared" si="500"/>
        <v>18</v>
      </c>
      <c r="Q624" s="40">
        <f t="shared" si="500"/>
        <v>24</v>
      </c>
      <c r="R624" s="40">
        <f t="shared" si="500"/>
        <v>14</v>
      </c>
      <c r="S624" s="40">
        <f t="shared" si="500"/>
        <v>16</v>
      </c>
      <c r="T624" s="40">
        <f t="shared" si="500"/>
        <v>19.333333333333332</v>
      </c>
      <c r="U624" s="40">
        <f t="shared" si="500"/>
        <v>21</v>
      </c>
      <c r="V624" s="40">
        <f t="shared" si="500"/>
        <v>12</v>
      </c>
      <c r="W624" s="40">
        <f t="shared" si="500"/>
        <v>10.666666666666666</v>
      </c>
      <c r="X624" s="19" t="s">
        <v>30</v>
      </c>
    </row>
    <row r="625" spans="1:24" x14ac:dyDescent="0.3">
      <c r="A625" s="13" t="s">
        <v>321</v>
      </c>
      <c r="B625" s="14" t="s">
        <v>68</v>
      </c>
      <c r="C625" s="15" t="s">
        <v>42</v>
      </c>
      <c r="D625" s="17" t="s">
        <v>29</v>
      </c>
      <c r="E625" s="16" t="s">
        <v>23</v>
      </c>
      <c r="F625" s="40">
        <f>AVERAGE(F616:F623)</f>
        <v>1.5</v>
      </c>
      <c r="G625" s="40">
        <f t="shared" ref="G625:W625" si="501">AVERAGE(G616:G623)</f>
        <v>2.25</v>
      </c>
      <c r="H625" s="40">
        <f t="shared" si="501"/>
        <v>1</v>
      </c>
      <c r="I625" s="40">
        <f t="shared" si="501"/>
        <v>2</v>
      </c>
      <c r="J625" s="40">
        <f t="shared" si="501"/>
        <v>3</v>
      </c>
      <c r="K625" s="40">
        <f t="shared" si="501"/>
        <v>2</v>
      </c>
      <c r="L625" s="40">
        <f t="shared" si="501"/>
        <v>1</v>
      </c>
      <c r="M625" s="40">
        <f t="shared" si="501"/>
        <v>1</v>
      </c>
      <c r="N625" s="40">
        <f t="shared" si="501"/>
        <v>3</v>
      </c>
      <c r="O625" s="40">
        <f t="shared" si="501"/>
        <v>2.25</v>
      </c>
      <c r="P625" s="40">
        <f t="shared" si="501"/>
        <v>2.25</v>
      </c>
      <c r="Q625" s="40">
        <f t="shared" si="501"/>
        <v>3</v>
      </c>
      <c r="R625" s="40">
        <f t="shared" si="501"/>
        <v>1.75</v>
      </c>
      <c r="S625" s="40">
        <f t="shared" si="501"/>
        <v>2</v>
      </c>
      <c r="T625" s="40">
        <f t="shared" si="501"/>
        <v>2.4166666666666665</v>
      </c>
      <c r="U625" s="40">
        <f t="shared" si="501"/>
        <v>2.625</v>
      </c>
      <c r="V625" s="40">
        <f t="shared" si="501"/>
        <v>1.5</v>
      </c>
      <c r="W625" s="40">
        <f t="shared" si="501"/>
        <v>1.3333333333333333</v>
      </c>
      <c r="X625" s="19" t="s">
        <v>31</v>
      </c>
    </row>
    <row r="626" spans="1:24" x14ac:dyDescent="0.3">
      <c r="A626" s="13" t="s">
        <v>321</v>
      </c>
      <c r="B626" s="14" t="s">
        <v>68</v>
      </c>
      <c r="C626" s="15" t="s">
        <v>42</v>
      </c>
      <c r="D626" s="17" t="s">
        <v>29</v>
      </c>
      <c r="E626" s="16" t="s">
        <v>23</v>
      </c>
      <c r="F626" s="40">
        <f>_xlfn.STDEV.P(F616:F623)</f>
        <v>0.5</v>
      </c>
      <c r="G626" s="40">
        <f t="shared" ref="G626:W626" si="502">_xlfn.STDEV.P(G616:G623)</f>
        <v>0.96824583655185426</v>
      </c>
      <c r="H626" s="40">
        <f t="shared" si="502"/>
        <v>0</v>
      </c>
      <c r="I626" s="40">
        <f t="shared" si="502"/>
        <v>0</v>
      </c>
      <c r="J626" s="40">
        <f t="shared" si="502"/>
        <v>0</v>
      </c>
      <c r="K626" s="40">
        <f t="shared" si="502"/>
        <v>1</v>
      </c>
      <c r="L626" s="40">
        <f t="shared" si="502"/>
        <v>0</v>
      </c>
      <c r="M626" s="40">
        <f t="shared" si="502"/>
        <v>0</v>
      </c>
      <c r="N626" s="40">
        <f t="shared" si="502"/>
        <v>0</v>
      </c>
      <c r="O626" s="40">
        <f t="shared" si="502"/>
        <v>0.96824583655185426</v>
      </c>
      <c r="P626" s="40">
        <f t="shared" si="502"/>
        <v>0.4330127018922193</v>
      </c>
      <c r="Q626" s="40">
        <f t="shared" si="502"/>
        <v>0</v>
      </c>
      <c r="R626" s="40">
        <f t="shared" si="502"/>
        <v>0.41457809879442498</v>
      </c>
      <c r="S626" s="40">
        <f t="shared" si="502"/>
        <v>0.41457809879442498</v>
      </c>
      <c r="T626" s="40">
        <f t="shared" si="502"/>
        <v>0.32274861218395323</v>
      </c>
      <c r="U626" s="40">
        <f t="shared" si="502"/>
        <v>0.21650635094610965</v>
      </c>
      <c r="V626" s="40">
        <f t="shared" si="502"/>
        <v>0</v>
      </c>
      <c r="W626" s="40">
        <f t="shared" si="502"/>
        <v>0</v>
      </c>
      <c r="X626" s="19" t="s">
        <v>32</v>
      </c>
    </row>
    <row r="627" spans="1:24" s="22" customFormat="1" x14ac:dyDescent="0.3">
      <c r="A627" s="42" t="s">
        <v>321</v>
      </c>
      <c r="B627" s="6" t="s">
        <v>858</v>
      </c>
      <c r="C627" s="7" t="s">
        <v>842</v>
      </c>
      <c r="D627" s="28" t="s">
        <v>366</v>
      </c>
      <c r="E627" s="8" t="s">
        <v>367</v>
      </c>
      <c r="F627" s="10">
        <v>2</v>
      </c>
      <c r="G627" s="10">
        <v>1</v>
      </c>
      <c r="H627" s="10">
        <v>2</v>
      </c>
      <c r="I627" s="10">
        <v>2</v>
      </c>
      <c r="J627" s="10">
        <v>3</v>
      </c>
      <c r="K627" s="10">
        <v>1</v>
      </c>
      <c r="L627" s="10">
        <v>1</v>
      </c>
      <c r="M627" s="10">
        <v>1</v>
      </c>
      <c r="N627" s="10">
        <v>2</v>
      </c>
      <c r="O627" s="10">
        <v>1</v>
      </c>
      <c r="P627" s="10">
        <v>2</v>
      </c>
      <c r="Q627" s="10">
        <f t="shared" ref="Q627:Q628" si="503">((J627+N627)/2)</f>
        <v>2.5</v>
      </c>
      <c r="R627" s="10">
        <f t="shared" ref="R627:R628" si="504">((F627+G627+H627+P627)/4)</f>
        <v>1.75</v>
      </c>
      <c r="S627" s="10">
        <f t="shared" ref="S627:S628" si="505">((F627+I627+O627+P627)/4)</f>
        <v>1.75</v>
      </c>
      <c r="T627" s="10">
        <f t="shared" ref="T627:T628" si="506">((G627+I627+J627)/3)</f>
        <v>2</v>
      </c>
      <c r="U627" s="10">
        <f t="shared" ref="U627:U628" si="507">((N627+P627)/2)</f>
        <v>2</v>
      </c>
      <c r="V627" s="10">
        <f t="shared" ref="V627:V628" si="508">((I627+M627)/2)</f>
        <v>1.5</v>
      </c>
      <c r="W627" s="10">
        <f t="shared" ref="W627:W628" si="509">((H627+I627+M627)/3)</f>
        <v>1.6666666666666667</v>
      </c>
      <c r="X627" s="21"/>
    </row>
    <row r="628" spans="1:24" s="22" customFormat="1" x14ac:dyDescent="0.3">
      <c r="A628" s="42" t="s">
        <v>321</v>
      </c>
      <c r="B628" s="6" t="s">
        <v>858</v>
      </c>
      <c r="C628" s="7" t="s">
        <v>842</v>
      </c>
      <c r="D628" s="28" t="s">
        <v>366</v>
      </c>
      <c r="E628" s="8" t="s">
        <v>760</v>
      </c>
      <c r="F628" s="10">
        <v>2</v>
      </c>
      <c r="G628" s="10">
        <v>2</v>
      </c>
      <c r="H628" s="10">
        <v>1</v>
      </c>
      <c r="I628" s="10">
        <v>1</v>
      </c>
      <c r="J628" s="10">
        <v>1</v>
      </c>
      <c r="K628" s="10">
        <v>1</v>
      </c>
      <c r="L628" s="10">
        <v>1</v>
      </c>
      <c r="M628" s="10">
        <v>1</v>
      </c>
      <c r="N628" s="10">
        <v>2</v>
      </c>
      <c r="O628" s="10">
        <v>1</v>
      </c>
      <c r="P628" s="10">
        <v>1</v>
      </c>
      <c r="Q628" s="10">
        <f t="shared" si="503"/>
        <v>1.5</v>
      </c>
      <c r="R628" s="10">
        <f t="shared" si="504"/>
        <v>1.5</v>
      </c>
      <c r="S628" s="10">
        <f t="shared" si="505"/>
        <v>1.25</v>
      </c>
      <c r="T628" s="10">
        <f t="shared" si="506"/>
        <v>1.3333333333333333</v>
      </c>
      <c r="U628" s="10">
        <f t="shared" si="507"/>
        <v>1.5</v>
      </c>
      <c r="V628" s="10">
        <f t="shared" si="508"/>
        <v>1</v>
      </c>
      <c r="W628" s="10">
        <f t="shared" si="509"/>
        <v>1</v>
      </c>
      <c r="X628" s="21"/>
    </row>
    <row r="629" spans="1:24" x14ac:dyDescent="0.3">
      <c r="A629" s="13" t="s">
        <v>321</v>
      </c>
      <c r="B629" s="14" t="s">
        <v>858</v>
      </c>
      <c r="C629" s="15" t="s">
        <v>842</v>
      </c>
      <c r="D629" s="17" t="s">
        <v>29</v>
      </c>
      <c r="E629" s="16" t="s">
        <v>23</v>
      </c>
      <c r="F629" s="40">
        <f>SUM(F627:F628)</f>
        <v>4</v>
      </c>
      <c r="G629" s="40">
        <f t="shared" ref="G629:W629" si="510">SUM(G627:G628)</f>
        <v>3</v>
      </c>
      <c r="H629" s="40">
        <f t="shared" si="510"/>
        <v>3</v>
      </c>
      <c r="I629" s="40">
        <f t="shared" si="510"/>
        <v>3</v>
      </c>
      <c r="J629" s="40">
        <f t="shared" si="510"/>
        <v>4</v>
      </c>
      <c r="K629" s="40">
        <f t="shared" si="510"/>
        <v>2</v>
      </c>
      <c r="L629" s="40">
        <f t="shared" si="510"/>
        <v>2</v>
      </c>
      <c r="M629" s="40">
        <f t="shared" si="510"/>
        <v>2</v>
      </c>
      <c r="N629" s="40">
        <f t="shared" si="510"/>
        <v>4</v>
      </c>
      <c r="O629" s="40">
        <f t="shared" si="510"/>
        <v>2</v>
      </c>
      <c r="P629" s="40">
        <f t="shared" si="510"/>
        <v>3</v>
      </c>
      <c r="Q629" s="40">
        <f t="shared" si="510"/>
        <v>4</v>
      </c>
      <c r="R629" s="40">
        <f t="shared" si="510"/>
        <v>3.25</v>
      </c>
      <c r="S629" s="40">
        <f t="shared" si="510"/>
        <v>3</v>
      </c>
      <c r="T629" s="40">
        <f t="shared" si="510"/>
        <v>3.333333333333333</v>
      </c>
      <c r="U629" s="40">
        <f t="shared" si="510"/>
        <v>3.5</v>
      </c>
      <c r="V629" s="40">
        <f t="shared" si="510"/>
        <v>2.5</v>
      </c>
      <c r="W629" s="40">
        <f t="shared" si="510"/>
        <v>2.666666666666667</v>
      </c>
      <c r="X629" s="19" t="s">
        <v>30</v>
      </c>
    </row>
    <row r="630" spans="1:24" x14ac:dyDescent="0.3">
      <c r="A630" s="13" t="s">
        <v>321</v>
      </c>
      <c r="B630" s="14" t="s">
        <v>858</v>
      </c>
      <c r="C630" s="15" t="s">
        <v>842</v>
      </c>
      <c r="D630" s="17" t="s">
        <v>29</v>
      </c>
      <c r="E630" s="16" t="s">
        <v>23</v>
      </c>
      <c r="F630" s="40">
        <f>AVERAGE(F627:F628)</f>
        <v>2</v>
      </c>
      <c r="G630" s="40">
        <f t="shared" ref="G630:W630" si="511">AVERAGE(G627:G628)</f>
        <v>1.5</v>
      </c>
      <c r="H630" s="40">
        <f t="shared" si="511"/>
        <v>1.5</v>
      </c>
      <c r="I630" s="40">
        <f t="shared" si="511"/>
        <v>1.5</v>
      </c>
      <c r="J630" s="40">
        <f t="shared" si="511"/>
        <v>2</v>
      </c>
      <c r="K630" s="40">
        <f t="shared" si="511"/>
        <v>1</v>
      </c>
      <c r="L630" s="40">
        <f t="shared" si="511"/>
        <v>1</v>
      </c>
      <c r="M630" s="40">
        <f t="shared" si="511"/>
        <v>1</v>
      </c>
      <c r="N630" s="40">
        <f t="shared" si="511"/>
        <v>2</v>
      </c>
      <c r="O630" s="40">
        <f t="shared" si="511"/>
        <v>1</v>
      </c>
      <c r="P630" s="40">
        <f t="shared" si="511"/>
        <v>1.5</v>
      </c>
      <c r="Q630" s="40">
        <f t="shared" si="511"/>
        <v>2</v>
      </c>
      <c r="R630" s="40">
        <f t="shared" si="511"/>
        <v>1.625</v>
      </c>
      <c r="S630" s="40">
        <f t="shared" si="511"/>
        <v>1.5</v>
      </c>
      <c r="T630" s="40">
        <f t="shared" si="511"/>
        <v>1.6666666666666665</v>
      </c>
      <c r="U630" s="40">
        <f t="shared" si="511"/>
        <v>1.75</v>
      </c>
      <c r="V630" s="40">
        <f t="shared" si="511"/>
        <v>1.25</v>
      </c>
      <c r="W630" s="40">
        <f t="shared" si="511"/>
        <v>1.3333333333333335</v>
      </c>
      <c r="X630" s="19" t="s">
        <v>31</v>
      </c>
    </row>
    <row r="631" spans="1:24" x14ac:dyDescent="0.3">
      <c r="A631" s="13" t="s">
        <v>321</v>
      </c>
      <c r="B631" s="14" t="s">
        <v>858</v>
      </c>
      <c r="C631" s="15" t="s">
        <v>842</v>
      </c>
      <c r="D631" s="17" t="s">
        <v>29</v>
      </c>
      <c r="E631" s="16" t="s">
        <v>23</v>
      </c>
      <c r="F631" s="40">
        <f>_xlfn.STDEV.P(F627:F628)</f>
        <v>0</v>
      </c>
      <c r="G631" s="40">
        <f t="shared" ref="G631:W631" si="512">_xlfn.STDEV.P(G627:G628)</f>
        <v>0.5</v>
      </c>
      <c r="H631" s="40">
        <f t="shared" si="512"/>
        <v>0.5</v>
      </c>
      <c r="I631" s="40">
        <f t="shared" si="512"/>
        <v>0.5</v>
      </c>
      <c r="J631" s="40">
        <f t="shared" si="512"/>
        <v>1</v>
      </c>
      <c r="K631" s="40">
        <f t="shared" si="512"/>
        <v>0</v>
      </c>
      <c r="L631" s="40">
        <f t="shared" si="512"/>
        <v>0</v>
      </c>
      <c r="M631" s="40">
        <f t="shared" si="512"/>
        <v>0</v>
      </c>
      <c r="N631" s="40">
        <f t="shared" si="512"/>
        <v>0</v>
      </c>
      <c r="O631" s="40">
        <f t="shared" si="512"/>
        <v>0</v>
      </c>
      <c r="P631" s="40">
        <f t="shared" si="512"/>
        <v>0.5</v>
      </c>
      <c r="Q631" s="40">
        <f t="shared" si="512"/>
        <v>0.5</v>
      </c>
      <c r="R631" s="40">
        <f t="shared" si="512"/>
        <v>0.125</v>
      </c>
      <c r="S631" s="40">
        <f t="shared" si="512"/>
        <v>0.25</v>
      </c>
      <c r="T631" s="40">
        <f t="shared" si="512"/>
        <v>0.33333333333333409</v>
      </c>
      <c r="U631" s="40">
        <f t="shared" si="512"/>
        <v>0.25</v>
      </c>
      <c r="V631" s="40">
        <f t="shared" si="512"/>
        <v>0.25</v>
      </c>
      <c r="W631" s="40">
        <f t="shared" si="512"/>
        <v>0.33333333333333309</v>
      </c>
      <c r="X631" s="19" t="s">
        <v>32</v>
      </c>
    </row>
    <row r="632" spans="1:24" s="22" customFormat="1" x14ac:dyDescent="0.3">
      <c r="A632" s="42" t="s">
        <v>321</v>
      </c>
      <c r="B632" s="6" t="s">
        <v>493</v>
      </c>
      <c r="C632" s="7" t="s">
        <v>42</v>
      </c>
      <c r="D632" s="29" t="s">
        <v>34</v>
      </c>
      <c r="E632" s="26" t="s">
        <v>707</v>
      </c>
      <c r="F632" s="10">
        <v>3</v>
      </c>
      <c r="G632" s="10">
        <v>3</v>
      </c>
      <c r="H632" s="10">
        <v>1</v>
      </c>
      <c r="I632" s="10">
        <v>3</v>
      </c>
      <c r="J632" s="10">
        <v>3</v>
      </c>
      <c r="K632" s="10">
        <v>1</v>
      </c>
      <c r="L632" s="10">
        <v>1</v>
      </c>
      <c r="M632" s="10">
        <v>1</v>
      </c>
      <c r="N632" s="10">
        <v>3</v>
      </c>
      <c r="O632" s="10">
        <v>3</v>
      </c>
      <c r="P632" s="10">
        <v>2</v>
      </c>
      <c r="Q632" s="10">
        <f t="shared" ref="Q632:Q633" si="513">((J632+N632)/2)</f>
        <v>3</v>
      </c>
      <c r="R632" s="10">
        <f t="shared" ref="R632:R633" si="514">((F632+G632+H632+P632)/4)</f>
        <v>2.25</v>
      </c>
      <c r="S632" s="10">
        <f t="shared" ref="S632:S633" si="515">((F632+I632+O632+P632)/4)</f>
        <v>2.75</v>
      </c>
      <c r="T632" s="10">
        <f t="shared" ref="T632:T633" si="516">((G632+I632+J632)/3)</f>
        <v>3</v>
      </c>
      <c r="U632" s="10">
        <f t="shared" ref="U632:U633" si="517">((N632+P632)/2)</f>
        <v>2.5</v>
      </c>
      <c r="V632" s="10">
        <f t="shared" ref="V632:V633" si="518">((I632+M632)/2)</f>
        <v>2</v>
      </c>
      <c r="W632" s="10">
        <f t="shared" ref="W632:W633" si="519">((H632+I632+M632)/3)</f>
        <v>1.6666666666666667</v>
      </c>
      <c r="X632" s="21"/>
    </row>
    <row r="633" spans="1:24" s="22" customFormat="1" x14ac:dyDescent="0.3">
      <c r="A633" s="42" t="s">
        <v>321</v>
      </c>
      <c r="B633" s="6" t="s">
        <v>493</v>
      </c>
      <c r="C633" s="7" t="s">
        <v>42</v>
      </c>
      <c r="D633" s="29" t="s">
        <v>34</v>
      </c>
      <c r="E633" s="8" t="s">
        <v>761</v>
      </c>
      <c r="F633" s="10">
        <v>2</v>
      </c>
      <c r="G633" s="10">
        <v>2</v>
      </c>
      <c r="H633" s="10">
        <v>1</v>
      </c>
      <c r="I633" s="10">
        <v>2</v>
      </c>
      <c r="J633" s="10">
        <v>3</v>
      </c>
      <c r="K633" s="10">
        <v>1</v>
      </c>
      <c r="L633" s="10">
        <v>1</v>
      </c>
      <c r="M633" s="10">
        <v>1</v>
      </c>
      <c r="N633" s="10">
        <v>3</v>
      </c>
      <c r="O633" s="10">
        <v>2</v>
      </c>
      <c r="P633" s="10">
        <v>1</v>
      </c>
      <c r="Q633" s="10">
        <f t="shared" si="513"/>
        <v>3</v>
      </c>
      <c r="R633" s="10">
        <f t="shared" si="514"/>
        <v>1.5</v>
      </c>
      <c r="S633" s="10">
        <f t="shared" si="515"/>
        <v>1.75</v>
      </c>
      <c r="T633" s="10">
        <f t="shared" si="516"/>
        <v>2.3333333333333335</v>
      </c>
      <c r="U633" s="10">
        <f t="shared" si="517"/>
        <v>2</v>
      </c>
      <c r="V633" s="10">
        <f t="shared" si="518"/>
        <v>1.5</v>
      </c>
      <c r="W633" s="10">
        <f t="shared" si="519"/>
        <v>1.3333333333333333</v>
      </c>
      <c r="X633" s="21"/>
    </row>
    <row r="634" spans="1:24" x14ac:dyDescent="0.3">
      <c r="A634" s="13" t="s">
        <v>321</v>
      </c>
      <c r="B634" s="14" t="s">
        <v>493</v>
      </c>
      <c r="C634" s="15" t="s">
        <v>42</v>
      </c>
      <c r="D634" s="17" t="s">
        <v>29</v>
      </c>
      <c r="E634" s="16" t="s">
        <v>23</v>
      </c>
      <c r="F634" s="40">
        <f>SUM(F632:F633)</f>
        <v>5</v>
      </c>
      <c r="G634" s="40">
        <f t="shared" ref="G634:W634" si="520">SUM(G632:G633)</f>
        <v>5</v>
      </c>
      <c r="H634" s="40">
        <f t="shared" si="520"/>
        <v>2</v>
      </c>
      <c r="I634" s="40">
        <f t="shared" si="520"/>
        <v>5</v>
      </c>
      <c r="J634" s="40">
        <f t="shared" si="520"/>
        <v>6</v>
      </c>
      <c r="K634" s="40">
        <f t="shared" si="520"/>
        <v>2</v>
      </c>
      <c r="L634" s="40">
        <f t="shared" si="520"/>
        <v>2</v>
      </c>
      <c r="M634" s="40">
        <f t="shared" si="520"/>
        <v>2</v>
      </c>
      <c r="N634" s="40">
        <f t="shared" si="520"/>
        <v>6</v>
      </c>
      <c r="O634" s="40">
        <f t="shared" si="520"/>
        <v>5</v>
      </c>
      <c r="P634" s="40">
        <f t="shared" si="520"/>
        <v>3</v>
      </c>
      <c r="Q634" s="40">
        <f t="shared" si="520"/>
        <v>6</v>
      </c>
      <c r="R634" s="40">
        <f t="shared" si="520"/>
        <v>3.75</v>
      </c>
      <c r="S634" s="40">
        <f t="shared" si="520"/>
        <v>4.5</v>
      </c>
      <c r="T634" s="40">
        <f t="shared" si="520"/>
        <v>5.3333333333333339</v>
      </c>
      <c r="U634" s="40">
        <f t="shared" si="520"/>
        <v>4.5</v>
      </c>
      <c r="V634" s="40">
        <f t="shared" si="520"/>
        <v>3.5</v>
      </c>
      <c r="W634" s="40">
        <f t="shared" si="520"/>
        <v>3</v>
      </c>
      <c r="X634" s="19" t="s">
        <v>30</v>
      </c>
    </row>
    <row r="635" spans="1:24" x14ac:dyDescent="0.3">
      <c r="A635" s="13" t="s">
        <v>321</v>
      </c>
      <c r="B635" s="14" t="s">
        <v>493</v>
      </c>
      <c r="C635" s="15" t="s">
        <v>42</v>
      </c>
      <c r="D635" s="17" t="s">
        <v>29</v>
      </c>
      <c r="E635" s="16" t="s">
        <v>23</v>
      </c>
      <c r="F635" s="40">
        <f>AVERAGE(F632:F633)</f>
        <v>2.5</v>
      </c>
      <c r="G635" s="40">
        <f t="shared" ref="G635:W635" si="521">AVERAGE(G632:G633)</f>
        <v>2.5</v>
      </c>
      <c r="H635" s="40">
        <f t="shared" si="521"/>
        <v>1</v>
      </c>
      <c r="I635" s="40">
        <f t="shared" si="521"/>
        <v>2.5</v>
      </c>
      <c r="J635" s="40">
        <f t="shared" si="521"/>
        <v>3</v>
      </c>
      <c r="K635" s="40">
        <f t="shared" si="521"/>
        <v>1</v>
      </c>
      <c r="L635" s="40">
        <f t="shared" si="521"/>
        <v>1</v>
      </c>
      <c r="M635" s="40">
        <f t="shared" si="521"/>
        <v>1</v>
      </c>
      <c r="N635" s="40">
        <f t="shared" si="521"/>
        <v>3</v>
      </c>
      <c r="O635" s="40">
        <f t="shared" si="521"/>
        <v>2.5</v>
      </c>
      <c r="P635" s="40">
        <f t="shared" si="521"/>
        <v>1.5</v>
      </c>
      <c r="Q635" s="40">
        <f t="shared" si="521"/>
        <v>3</v>
      </c>
      <c r="R635" s="40">
        <f t="shared" si="521"/>
        <v>1.875</v>
      </c>
      <c r="S635" s="40">
        <f t="shared" si="521"/>
        <v>2.25</v>
      </c>
      <c r="T635" s="40">
        <f t="shared" si="521"/>
        <v>2.666666666666667</v>
      </c>
      <c r="U635" s="40">
        <f t="shared" si="521"/>
        <v>2.25</v>
      </c>
      <c r="V635" s="40">
        <f t="shared" si="521"/>
        <v>1.75</v>
      </c>
      <c r="W635" s="40">
        <f t="shared" si="521"/>
        <v>1.5</v>
      </c>
      <c r="X635" s="19" t="s">
        <v>31</v>
      </c>
    </row>
    <row r="636" spans="1:24" x14ac:dyDescent="0.3">
      <c r="A636" s="13" t="s">
        <v>321</v>
      </c>
      <c r="B636" s="14" t="s">
        <v>493</v>
      </c>
      <c r="C636" s="15" t="s">
        <v>42</v>
      </c>
      <c r="D636" s="17" t="s">
        <v>29</v>
      </c>
      <c r="E636" s="16" t="s">
        <v>23</v>
      </c>
      <c r="F636" s="40">
        <f>_xlfn.STDEV.P(F632:F633)</f>
        <v>0.5</v>
      </c>
      <c r="G636" s="40">
        <f t="shared" ref="G636:W636" si="522">_xlfn.STDEV.P(G632:G633)</f>
        <v>0.5</v>
      </c>
      <c r="H636" s="40">
        <f t="shared" si="522"/>
        <v>0</v>
      </c>
      <c r="I636" s="40">
        <f t="shared" si="522"/>
        <v>0.5</v>
      </c>
      <c r="J636" s="40">
        <f t="shared" si="522"/>
        <v>0</v>
      </c>
      <c r="K636" s="40">
        <f t="shared" si="522"/>
        <v>0</v>
      </c>
      <c r="L636" s="40">
        <f t="shared" si="522"/>
        <v>0</v>
      </c>
      <c r="M636" s="40">
        <f t="shared" si="522"/>
        <v>0</v>
      </c>
      <c r="N636" s="40">
        <f t="shared" si="522"/>
        <v>0</v>
      </c>
      <c r="O636" s="40">
        <f t="shared" si="522"/>
        <v>0.5</v>
      </c>
      <c r="P636" s="40">
        <f t="shared" si="522"/>
        <v>0.5</v>
      </c>
      <c r="Q636" s="40">
        <f t="shared" si="522"/>
        <v>0</v>
      </c>
      <c r="R636" s="40">
        <f t="shared" si="522"/>
        <v>0.375</v>
      </c>
      <c r="S636" s="40">
        <f t="shared" si="522"/>
        <v>0.5</v>
      </c>
      <c r="T636" s="40">
        <f t="shared" si="522"/>
        <v>0.33333333333333276</v>
      </c>
      <c r="U636" s="40">
        <f t="shared" si="522"/>
        <v>0.25</v>
      </c>
      <c r="V636" s="40">
        <f t="shared" si="522"/>
        <v>0.25</v>
      </c>
      <c r="W636" s="40">
        <f t="shared" si="522"/>
        <v>0.16666666666666638</v>
      </c>
      <c r="X636" s="19" t="s">
        <v>32</v>
      </c>
    </row>
    <row r="637" spans="1:24" s="22" customFormat="1" x14ac:dyDescent="0.3">
      <c r="A637" s="42" t="s">
        <v>321</v>
      </c>
      <c r="B637" s="6" t="s">
        <v>368</v>
      </c>
      <c r="C637" s="7" t="s">
        <v>100</v>
      </c>
      <c r="D637" s="29" t="s">
        <v>369</v>
      </c>
      <c r="E637" s="8" t="s">
        <v>370</v>
      </c>
      <c r="F637" s="10">
        <v>1</v>
      </c>
      <c r="G637" s="10">
        <v>1</v>
      </c>
      <c r="H637" s="10">
        <v>1</v>
      </c>
      <c r="I637" s="10">
        <v>2</v>
      </c>
      <c r="J637" s="10">
        <v>3</v>
      </c>
      <c r="K637" s="10">
        <v>1</v>
      </c>
      <c r="L637" s="10">
        <v>2</v>
      </c>
      <c r="M637" s="10">
        <v>1</v>
      </c>
      <c r="N637" s="10">
        <v>2</v>
      </c>
      <c r="O637" s="10">
        <v>1</v>
      </c>
      <c r="P637" s="10">
        <v>2</v>
      </c>
      <c r="Q637" s="10">
        <f t="shared" ref="Q637:Q639" si="523">((J637+N637)/2)</f>
        <v>2.5</v>
      </c>
      <c r="R637" s="10">
        <f t="shared" ref="R637:R639" si="524">((F637+G637+H637+P637)/4)</f>
        <v>1.25</v>
      </c>
      <c r="S637" s="10">
        <f t="shared" ref="S637:S639" si="525">((F637+I637+O637+P637)/4)</f>
        <v>1.5</v>
      </c>
      <c r="T637" s="10">
        <f t="shared" ref="T637:T639" si="526">((G637+I637+J637)/3)</f>
        <v>2</v>
      </c>
      <c r="U637" s="10">
        <f t="shared" ref="U637:U639" si="527">((N637+P637)/2)</f>
        <v>2</v>
      </c>
      <c r="V637" s="10">
        <f t="shared" ref="V637:V639" si="528">((I637+M637)/2)</f>
        <v>1.5</v>
      </c>
      <c r="W637" s="10">
        <f t="shared" ref="W637:W639" si="529">((H637+I637+M637)/3)</f>
        <v>1.3333333333333333</v>
      </c>
      <c r="X637" s="21"/>
    </row>
    <row r="638" spans="1:24" s="22" customFormat="1" x14ac:dyDescent="0.3">
      <c r="A638" s="42" t="s">
        <v>321</v>
      </c>
      <c r="B638" s="6" t="s">
        <v>368</v>
      </c>
      <c r="C638" s="7" t="s">
        <v>100</v>
      </c>
      <c r="D638" s="29" t="s">
        <v>371</v>
      </c>
      <c r="E638" s="8" t="s">
        <v>372</v>
      </c>
      <c r="F638" s="10">
        <v>1</v>
      </c>
      <c r="G638" s="10">
        <v>1</v>
      </c>
      <c r="H638" s="10">
        <v>1</v>
      </c>
      <c r="I638" s="10">
        <v>1</v>
      </c>
      <c r="J638" s="10">
        <v>3</v>
      </c>
      <c r="K638" s="10">
        <v>1</v>
      </c>
      <c r="L638" s="10">
        <v>1</v>
      </c>
      <c r="M638" s="10">
        <v>1</v>
      </c>
      <c r="N638" s="10">
        <v>1</v>
      </c>
      <c r="O638" s="10">
        <v>1</v>
      </c>
      <c r="P638" s="10">
        <v>2</v>
      </c>
      <c r="Q638" s="10">
        <f t="shared" si="523"/>
        <v>2</v>
      </c>
      <c r="R638" s="10">
        <f t="shared" si="524"/>
        <v>1.25</v>
      </c>
      <c r="S638" s="10">
        <f t="shared" si="525"/>
        <v>1.25</v>
      </c>
      <c r="T638" s="10">
        <f t="shared" si="526"/>
        <v>1.6666666666666667</v>
      </c>
      <c r="U638" s="10">
        <f t="shared" si="527"/>
        <v>1.5</v>
      </c>
      <c r="V638" s="10">
        <f t="shared" si="528"/>
        <v>1</v>
      </c>
      <c r="W638" s="10">
        <f t="shared" si="529"/>
        <v>1</v>
      </c>
      <c r="X638" s="21"/>
    </row>
    <row r="639" spans="1:24" s="22" customFormat="1" x14ac:dyDescent="0.3">
      <c r="A639" s="42" t="s">
        <v>321</v>
      </c>
      <c r="B639" s="6" t="s">
        <v>368</v>
      </c>
      <c r="C639" s="7" t="s">
        <v>100</v>
      </c>
      <c r="D639" s="29" t="s">
        <v>371</v>
      </c>
      <c r="E639" s="8" t="s">
        <v>762</v>
      </c>
      <c r="F639" s="10">
        <v>1</v>
      </c>
      <c r="G639" s="10">
        <v>1</v>
      </c>
      <c r="H639" s="10">
        <v>1</v>
      </c>
      <c r="I639" s="10">
        <v>1</v>
      </c>
      <c r="J639" s="10">
        <v>3</v>
      </c>
      <c r="K639" s="10">
        <v>1</v>
      </c>
      <c r="L639" s="10">
        <v>1</v>
      </c>
      <c r="M639" s="10">
        <v>1</v>
      </c>
      <c r="N639" s="10">
        <v>1</v>
      </c>
      <c r="O639" s="10">
        <v>1</v>
      </c>
      <c r="P639" s="10">
        <v>2</v>
      </c>
      <c r="Q639" s="10">
        <f t="shared" si="523"/>
        <v>2</v>
      </c>
      <c r="R639" s="10">
        <f t="shared" si="524"/>
        <v>1.25</v>
      </c>
      <c r="S639" s="10">
        <f t="shared" si="525"/>
        <v>1.25</v>
      </c>
      <c r="T639" s="10">
        <f t="shared" si="526"/>
        <v>1.6666666666666667</v>
      </c>
      <c r="U639" s="10">
        <f t="shared" si="527"/>
        <v>1.5</v>
      </c>
      <c r="V639" s="10">
        <f t="shared" si="528"/>
        <v>1</v>
      </c>
      <c r="W639" s="10">
        <f t="shared" si="529"/>
        <v>1</v>
      </c>
      <c r="X639" s="21"/>
    </row>
    <row r="640" spans="1:24" x14ac:dyDescent="0.3">
      <c r="A640" s="13" t="s">
        <v>321</v>
      </c>
      <c r="B640" s="14" t="s">
        <v>368</v>
      </c>
      <c r="C640" s="15" t="s">
        <v>100</v>
      </c>
      <c r="D640" s="17" t="s">
        <v>29</v>
      </c>
      <c r="E640" s="16" t="s">
        <v>23</v>
      </c>
      <c r="F640" s="40">
        <f>SUM(F637:F639)</f>
        <v>3</v>
      </c>
      <c r="G640" s="40">
        <f t="shared" ref="G640:W640" si="530">SUM(G637:G639)</f>
        <v>3</v>
      </c>
      <c r="H640" s="40">
        <f t="shared" si="530"/>
        <v>3</v>
      </c>
      <c r="I640" s="40">
        <f t="shared" si="530"/>
        <v>4</v>
      </c>
      <c r="J640" s="40">
        <f t="shared" si="530"/>
        <v>9</v>
      </c>
      <c r="K640" s="40">
        <f t="shared" si="530"/>
        <v>3</v>
      </c>
      <c r="L640" s="40">
        <f t="shared" si="530"/>
        <v>4</v>
      </c>
      <c r="M640" s="40">
        <f t="shared" si="530"/>
        <v>3</v>
      </c>
      <c r="N640" s="40">
        <f t="shared" si="530"/>
        <v>4</v>
      </c>
      <c r="O640" s="40">
        <f t="shared" si="530"/>
        <v>3</v>
      </c>
      <c r="P640" s="40">
        <f t="shared" si="530"/>
        <v>6</v>
      </c>
      <c r="Q640" s="40">
        <f t="shared" si="530"/>
        <v>6.5</v>
      </c>
      <c r="R640" s="40">
        <f t="shared" si="530"/>
        <v>3.75</v>
      </c>
      <c r="S640" s="40">
        <f t="shared" si="530"/>
        <v>4</v>
      </c>
      <c r="T640" s="40">
        <f t="shared" si="530"/>
        <v>5.3333333333333339</v>
      </c>
      <c r="U640" s="40">
        <f t="shared" si="530"/>
        <v>5</v>
      </c>
      <c r="V640" s="40">
        <f t="shared" si="530"/>
        <v>3.5</v>
      </c>
      <c r="W640" s="40">
        <f t="shared" si="530"/>
        <v>3.333333333333333</v>
      </c>
      <c r="X640" s="19" t="s">
        <v>30</v>
      </c>
    </row>
    <row r="641" spans="1:24" x14ac:dyDescent="0.3">
      <c r="A641" s="13" t="s">
        <v>321</v>
      </c>
      <c r="B641" s="14" t="s">
        <v>368</v>
      </c>
      <c r="C641" s="15" t="s">
        <v>100</v>
      </c>
      <c r="D641" s="17" t="s">
        <v>29</v>
      </c>
      <c r="E641" s="16" t="s">
        <v>23</v>
      </c>
      <c r="F641" s="40">
        <f>AVERAGE(F637:F639)</f>
        <v>1</v>
      </c>
      <c r="G641" s="40">
        <f t="shared" ref="G641:W641" si="531">AVERAGE(G637:G639)</f>
        <v>1</v>
      </c>
      <c r="H641" s="40">
        <f t="shared" si="531"/>
        <v>1</v>
      </c>
      <c r="I641" s="40">
        <f t="shared" si="531"/>
        <v>1.3333333333333333</v>
      </c>
      <c r="J641" s="40">
        <f t="shared" si="531"/>
        <v>3</v>
      </c>
      <c r="K641" s="40">
        <f t="shared" si="531"/>
        <v>1</v>
      </c>
      <c r="L641" s="40">
        <f t="shared" si="531"/>
        <v>1.3333333333333333</v>
      </c>
      <c r="M641" s="40">
        <f t="shared" si="531"/>
        <v>1</v>
      </c>
      <c r="N641" s="40">
        <f t="shared" si="531"/>
        <v>1.3333333333333333</v>
      </c>
      <c r="O641" s="40">
        <f t="shared" si="531"/>
        <v>1</v>
      </c>
      <c r="P641" s="40">
        <f t="shared" si="531"/>
        <v>2</v>
      </c>
      <c r="Q641" s="40">
        <f t="shared" si="531"/>
        <v>2.1666666666666665</v>
      </c>
      <c r="R641" s="40">
        <f t="shared" si="531"/>
        <v>1.25</v>
      </c>
      <c r="S641" s="40">
        <f t="shared" si="531"/>
        <v>1.3333333333333333</v>
      </c>
      <c r="T641" s="40">
        <f t="shared" si="531"/>
        <v>1.7777777777777779</v>
      </c>
      <c r="U641" s="40">
        <f t="shared" si="531"/>
        <v>1.6666666666666667</v>
      </c>
      <c r="V641" s="40">
        <f t="shared" si="531"/>
        <v>1.1666666666666667</v>
      </c>
      <c r="W641" s="40">
        <f t="shared" si="531"/>
        <v>1.1111111111111109</v>
      </c>
      <c r="X641" s="19" t="s">
        <v>31</v>
      </c>
    </row>
    <row r="642" spans="1:24" x14ac:dyDescent="0.3">
      <c r="A642" s="13" t="s">
        <v>321</v>
      </c>
      <c r="B642" s="14" t="s">
        <v>368</v>
      </c>
      <c r="C642" s="15" t="s">
        <v>100</v>
      </c>
      <c r="D642" s="17" t="s">
        <v>29</v>
      </c>
      <c r="E642" s="16" t="s">
        <v>23</v>
      </c>
      <c r="F642" s="40">
        <f>_xlfn.STDEV.P(F637:F639)</f>
        <v>0</v>
      </c>
      <c r="G642" s="40">
        <f t="shared" ref="G642:W642" si="532">_xlfn.STDEV.P(G637:G639)</f>
        <v>0</v>
      </c>
      <c r="H642" s="40">
        <f t="shared" si="532"/>
        <v>0</v>
      </c>
      <c r="I642" s="40">
        <f t="shared" si="532"/>
        <v>0.47140452079103168</v>
      </c>
      <c r="J642" s="40">
        <f t="shared" si="532"/>
        <v>0</v>
      </c>
      <c r="K642" s="40">
        <f t="shared" si="532"/>
        <v>0</v>
      </c>
      <c r="L642" s="40">
        <f t="shared" si="532"/>
        <v>0.47140452079103168</v>
      </c>
      <c r="M642" s="40">
        <f t="shared" si="532"/>
        <v>0</v>
      </c>
      <c r="N642" s="40">
        <f t="shared" si="532"/>
        <v>0.47140452079103168</v>
      </c>
      <c r="O642" s="40">
        <f t="shared" si="532"/>
        <v>0</v>
      </c>
      <c r="P642" s="40">
        <f t="shared" si="532"/>
        <v>0</v>
      </c>
      <c r="Q642" s="40">
        <f t="shared" si="532"/>
        <v>0.23570226039551584</v>
      </c>
      <c r="R642" s="40">
        <f t="shared" si="532"/>
        <v>0</v>
      </c>
      <c r="S642" s="40">
        <f t="shared" si="532"/>
        <v>0.11785113019775792</v>
      </c>
      <c r="T642" s="40">
        <f t="shared" si="532"/>
        <v>0.15713484026367719</v>
      </c>
      <c r="U642" s="40">
        <f t="shared" si="532"/>
        <v>0.23570226039551584</v>
      </c>
      <c r="V642" s="40">
        <f t="shared" si="532"/>
        <v>0.23570226039551584</v>
      </c>
      <c r="W642" s="40">
        <f t="shared" si="532"/>
        <v>0.15713484026367758</v>
      </c>
      <c r="X642" s="19" t="s">
        <v>32</v>
      </c>
    </row>
    <row r="643" spans="1:24" x14ac:dyDescent="0.3">
      <c r="A643" s="43" t="s">
        <v>373</v>
      </c>
      <c r="B643" s="6" t="s">
        <v>841</v>
      </c>
      <c r="C643" s="7" t="s">
        <v>842</v>
      </c>
      <c r="D643" s="33" t="s">
        <v>28</v>
      </c>
      <c r="E643" s="23" t="s">
        <v>461</v>
      </c>
      <c r="F643" s="10">
        <v>1</v>
      </c>
      <c r="G643" s="10">
        <v>1</v>
      </c>
      <c r="H643" s="10">
        <v>1</v>
      </c>
      <c r="I643" s="10">
        <v>1</v>
      </c>
      <c r="J643" s="10">
        <v>1</v>
      </c>
      <c r="K643" s="10">
        <v>1</v>
      </c>
      <c r="L643" s="10">
        <v>2</v>
      </c>
      <c r="M643" s="10">
        <v>1</v>
      </c>
      <c r="N643" s="10">
        <v>1</v>
      </c>
      <c r="O643" s="10">
        <v>1</v>
      </c>
      <c r="P643" s="10">
        <v>1</v>
      </c>
      <c r="Q643" s="10">
        <f>((J643+N643)/2)</f>
        <v>1</v>
      </c>
      <c r="R643" s="10">
        <f>((F643+G643+H643+P643)/4)</f>
        <v>1</v>
      </c>
      <c r="S643" s="10">
        <f>((F643+I643+O643+P643)/4)</f>
        <v>1</v>
      </c>
      <c r="T643" s="10">
        <f>((G643+I643+J643)/3)</f>
        <v>1</v>
      </c>
      <c r="U643" s="10">
        <f>((N643+P643)/2)</f>
        <v>1</v>
      </c>
      <c r="V643" s="10">
        <f>((I643+M643)/2)</f>
        <v>1</v>
      </c>
      <c r="W643" s="10">
        <f>((H643+I643+M643)/3)</f>
        <v>1</v>
      </c>
    </row>
    <row r="644" spans="1:24" x14ac:dyDescent="0.3">
      <c r="A644" s="13" t="s">
        <v>373</v>
      </c>
      <c r="B644" s="14" t="s">
        <v>841</v>
      </c>
      <c r="C644" s="15" t="s">
        <v>842</v>
      </c>
      <c r="D644" s="17" t="s">
        <v>29</v>
      </c>
      <c r="E644" s="16" t="s">
        <v>23</v>
      </c>
      <c r="F644" s="40">
        <f t="shared" ref="F644:W644" si="533">SUM(F643:F643)</f>
        <v>1</v>
      </c>
      <c r="G644" s="40">
        <f t="shared" si="533"/>
        <v>1</v>
      </c>
      <c r="H644" s="40">
        <f t="shared" si="533"/>
        <v>1</v>
      </c>
      <c r="I644" s="40">
        <f t="shared" si="533"/>
        <v>1</v>
      </c>
      <c r="J644" s="40">
        <f t="shared" si="533"/>
        <v>1</v>
      </c>
      <c r="K644" s="40">
        <f t="shared" si="533"/>
        <v>1</v>
      </c>
      <c r="L644" s="40">
        <f t="shared" si="533"/>
        <v>2</v>
      </c>
      <c r="M644" s="40">
        <f t="shared" si="533"/>
        <v>1</v>
      </c>
      <c r="N644" s="40">
        <f t="shared" si="533"/>
        <v>1</v>
      </c>
      <c r="O644" s="40">
        <f t="shared" si="533"/>
        <v>1</v>
      </c>
      <c r="P644" s="40">
        <f t="shared" si="533"/>
        <v>1</v>
      </c>
      <c r="Q644" s="40">
        <f t="shared" si="533"/>
        <v>1</v>
      </c>
      <c r="R644" s="40">
        <f t="shared" si="533"/>
        <v>1</v>
      </c>
      <c r="S644" s="40">
        <f t="shared" si="533"/>
        <v>1</v>
      </c>
      <c r="T644" s="40">
        <f t="shared" si="533"/>
        <v>1</v>
      </c>
      <c r="U644" s="40">
        <f t="shared" si="533"/>
        <v>1</v>
      </c>
      <c r="V644" s="40">
        <f t="shared" si="533"/>
        <v>1</v>
      </c>
      <c r="W644" s="40">
        <f t="shared" si="533"/>
        <v>1</v>
      </c>
      <c r="X644" s="19" t="s">
        <v>30</v>
      </c>
    </row>
    <row r="645" spans="1:24" ht="12.6" customHeight="1" x14ac:dyDescent="0.3">
      <c r="A645" s="13" t="s">
        <v>373</v>
      </c>
      <c r="B645" s="14" t="s">
        <v>841</v>
      </c>
      <c r="C645" s="15" t="s">
        <v>842</v>
      </c>
      <c r="D645" s="17" t="s">
        <v>29</v>
      </c>
      <c r="E645" s="16" t="s">
        <v>23</v>
      </c>
      <c r="F645" s="40">
        <f t="shared" ref="F645:W645" si="534">AVERAGE(F643:F643)</f>
        <v>1</v>
      </c>
      <c r="G645" s="40">
        <f t="shared" si="534"/>
        <v>1</v>
      </c>
      <c r="H645" s="40">
        <f t="shared" si="534"/>
        <v>1</v>
      </c>
      <c r="I645" s="40">
        <f t="shared" si="534"/>
        <v>1</v>
      </c>
      <c r="J645" s="40">
        <f t="shared" si="534"/>
        <v>1</v>
      </c>
      <c r="K645" s="40">
        <f t="shared" si="534"/>
        <v>1</v>
      </c>
      <c r="L645" s="40">
        <f t="shared" si="534"/>
        <v>2</v>
      </c>
      <c r="M645" s="40">
        <f t="shared" si="534"/>
        <v>1</v>
      </c>
      <c r="N645" s="40">
        <f t="shared" si="534"/>
        <v>1</v>
      </c>
      <c r="O645" s="40">
        <f t="shared" si="534"/>
        <v>1</v>
      </c>
      <c r="P645" s="40">
        <f t="shared" si="534"/>
        <v>1</v>
      </c>
      <c r="Q645" s="40">
        <f t="shared" si="534"/>
        <v>1</v>
      </c>
      <c r="R645" s="40">
        <f t="shared" si="534"/>
        <v>1</v>
      </c>
      <c r="S645" s="40">
        <f t="shared" si="534"/>
        <v>1</v>
      </c>
      <c r="T645" s="40">
        <f t="shared" si="534"/>
        <v>1</v>
      </c>
      <c r="U645" s="40">
        <f t="shared" si="534"/>
        <v>1</v>
      </c>
      <c r="V645" s="40">
        <f t="shared" si="534"/>
        <v>1</v>
      </c>
      <c r="W645" s="40">
        <f t="shared" si="534"/>
        <v>1</v>
      </c>
      <c r="X645" s="19" t="s">
        <v>31</v>
      </c>
    </row>
    <row r="646" spans="1:24" x14ac:dyDescent="0.3">
      <c r="A646" s="13" t="s">
        <v>373</v>
      </c>
      <c r="B646" s="14" t="s">
        <v>841</v>
      </c>
      <c r="C646" s="15" t="s">
        <v>842</v>
      </c>
      <c r="D646" s="17" t="s">
        <v>29</v>
      </c>
      <c r="E646" s="16" t="s">
        <v>23</v>
      </c>
      <c r="F646" s="40">
        <f t="shared" ref="F646:W646" si="535">_xlfn.STDEV.P(F643:F643)</f>
        <v>0</v>
      </c>
      <c r="G646" s="40">
        <f t="shared" si="535"/>
        <v>0</v>
      </c>
      <c r="H646" s="40">
        <f t="shared" si="535"/>
        <v>0</v>
      </c>
      <c r="I646" s="40">
        <f t="shared" si="535"/>
        <v>0</v>
      </c>
      <c r="J646" s="40">
        <f t="shared" si="535"/>
        <v>0</v>
      </c>
      <c r="K646" s="40">
        <f t="shared" si="535"/>
        <v>0</v>
      </c>
      <c r="L646" s="40">
        <f t="shared" si="535"/>
        <v>0</v>
      </c>
      <c r="M646" s="40">
        <f t="shared" si="535"/>
        <v>0</v>
      </c>
      <c r="N646" s="40">
        <f t="shared" si="535"/>
        <v>0</v>
      </c>
      <c r="O646" s="40">
        <f t="shared" si="535"/>
        <v>0</v>
      </c>
      <c r="P646" s="40">
        <f t="shared" si="535"/>
        <v>0</v>
      </c>
      <c r="Q646" s="40">
        <f t="shared" si="535"/>
        <v>0</v>
      </c>
      <c r="R646" s="40">
        <f t="shared" si="535"/>
        <v>0</v>
      </c>
      <c r="S646" s="40">
        <f t="shared" si="535"/>
        <v>0</v>
      </c>
      <c r="T646" s="40">
        <f t="shared" si="535"/>
        <v>0</v>
      </c>
      <c r="U646" s="40">
        <f t="shared" si="535"/>
        <v>0</v>
      </c>
      <c r="V646" s="40">
        <f t="shared" si="535"/>
        <v>0</v>
      </c>
      <c r="W646" s="40">
        <f t="shared" si="535"/>
        <v>0</v>
      </c>
      <c r="X646" s="19" t="s">
        <v>32</v>
      </c>
    </row>
    <row r="647" spans="1:24" x14ac:dyDescent="0.3">
      <c r="A647" s="43" t="s">
        <v>373</v>
      </c>
      <c r="B647" s="6" t="s">
        <v>843</v>
      </c>
      <c r="C647" s="7" t="s">
        <v>842</v>
      </c>
      <c r="D647" s="33" t="s">
        <v>374</v>
      </c>
      <c r="E647" s="23" t="s">
        <v>375</v>
      </c>
      <c r="F647" s="12">
        <v>1</v>
      </c>
      <c r="G647" s="12">
        <v>3</v>
      </c>
      <c r="H647" s="12">
        <v>1</v>
      </c>
      <c r="I647" s="12">
        <v>2</v>
      </c>
      <c r="J647" s="12">
        <v>3</v>
      </c>
      <c r="K647" s="12">
        <v>1</v>
      </c>
      <c r="L647" s="12">
        <v>1</v>
      </c>
      <c r="M647" s="12">
        <v>1</v>
      </c>
      <c r="N647" s="12">
        <v>1</v>
      </c>
      <c r="O647" s="12">
        <v>1</v>
      </c>
      <c r="P647" s="12">
        <v>1</v>
      </c>
      <c r="Q647" s="10">
        <f>((J647+N647)/2)</f>
        <v>2</v>
      </c>
      <c r="R647" s="10">
        <f>((F647+G647+H647+P647)/4)</f>
        <v>1.5</v>
      </c>
      <c r="S647" s="10">
        <f>((F647+I647+O647+P647)/4)</f>
        <v>1.25</v>
      </c>
      <c r="T647" s="10">
        <f>((G647+I647+J647)/3)</f>
        <v>2.6666666666666665</v>
      </c>
      <c r="U647" s="10">
        <f>((N647+P647)/2)</f>
        <v>1</v>
      </c>
      <c r="V647" s="10">
        <f>((I647+M647)/2)</f>
        <v>1.5</v>
      </c>
      <c r="W647" s="10">
        <f>((H647+I647+M647)/3)</f>
        <v>1.3333333333333333</v>
      </c>
    </row>
    <row r="648" spans="1:24" x14ac:dyDescent="0.3">
      <c r="A648" s="43" t="s">
        <v>373</v>
      </c>
      <c r="B648" s="6" t="s">
        <v>843</v>
      </c>
      <c r="C648" s="7" t="s">
        <v>842</v>
      </c>
      <c r="D648" s="33" t="s">
        <v>374</v>
      </c>
      <c r="E648" s="23" t="s">
        <v>763</v>
      </c>
      <c r="F648" s="12">
        <v>1</v>
      </c>
      <c r="G648" s="12">
        <v>3</v>
      </c>
      <c r="H648" s="12">
        <v>1</v>
      </c>
      <c r="I648" s="12">
        <v>2</v>
      </c>
      <c r="J648" s="12">
        <v>3</v>
      </c>
      <c r="K648" s="12">
        <v>1</v>
      </c>
      <c r="L648" s="12">
        <v>1</v>
      </c>
      <c r="M648" s="12">
        <v>1</v>
      </c>
      <c r="N648" s="12">
        <v>1</v>
      </c>
      <c r="O648" s="12">
        <v>1</v>
      </c>
      <c r="P648" s="12">
        <v>1</v>
      </c>
      <c r="Q648" s="10">
        <f t="shared" ref="Q648:Q727" si="536">((J648+N648)/2)</f>
        <v>2</v>
      </c>
      <c r="R648" s="10">
        <f t="shared" ref="R648:R727" si="537">((F648+G648+H648+P648)/4)</f>
        <v>1.5</v>
      </c>
      <c r="S648" s="10">
        <f t="shared" ref="S648:S727" si="538">((F648+I648+O648+P648)/4)</f>
        <v>1.25</v>
      </c>
      <c r="T648" s="10">
        <f t="shared" ref="T648:T727" si="539">((G648+I648+J648)/3)</f>
        <v>2.6666666666666665</v>
      </c>
      <c r="U648" s="10">
        <f t="shared" ref="U648:U727" si="540">((N648+P648)/2)</f>
        <v>1</v>
      </c>
      <c r="V648" s="10">
        <f t="shared" ref="V648:V727" si="541">((I648+M648)/2)</f>
        <v>1.5</v>
      </c>
      <c r="W648" s="10">
        <f t="shared" ref="W648:W727" si="542">((H648+I648+M648)/3)</f>
        <v>1.3333333333333333</v>
      </c>
    </row>
    <row r="649" spans="1:24" x14ac:dyDescent="0.3">
      <c r="A649" s="43" t="s">
        <v>373</v>
      </c>
      <c r="B649" s="6" t="s">
        <v>843</v>
      </c>
      <c r="C649" s="7" t="s">
        <v>842</v>
      </c>
      <c r="D649" s="33" t="s">
        <v>374</v>
      </c>
      <c r="E649" s="23" t="s">
        <v>764</v>
      </c>
      <c r="F649" s="12">
        <v>1</v>
      </c>
      <c r="G649" s="12">
        <v>1</v>
      </c>
      <c r="H649" s="12">
        <v>1</v>
      </c>
      <c r="I649" s="12">
        <v>1</v>
      </c>
      <c r="J649" s="12">
        <v>3</v>
      </c>
      <c r="K649" s="12">
        <v>1</v>
      </c>
      <c r="L649" s="12">
        <v>1</v>
      </c>
      <c r="M649" s="12">
        <v>1</v>
      </c>
      <c r="N649" s="12">
        <v>3</v>
      </c>
      <c r="O649" s="12">
        <v>1</v>
      </c>
      <c r="P649" s="12">
        <v>2</v>
      </c>
      <c r="Q649" s="10">
        <f t="shared" si="536"/>
        <v>3</v>
      </c>
      <c r="R649" s="10">
        <f t="shared" si="537"/>
        <v>1.25</v>
      </c>
      <c r="S649" s="10">
        <f t="shared" si="538"/>
        <v>1.25</v>
      </c>
      <c r="T649" s="10">
        <f t="shared" si="539"/>
        <v>1.6666666666666667</v>
      </c>
      <c r="U649" s="10">
        <f t="shared" si="540"/>
        <v>2.5</v>
      </c>
      <c r="V649" s="10">
        <f t="shared" si="541"/>
        <v>1</v>
      </c>
      <c r="W649" s="10">
        <f t="shared" si="542"/>
        <v>1</v>
      </c>
    </row>
    <row r="650" spans="1:24" x14ac:dyDescent="0.3">
      <c r="A650" s="43" t="s">
        <v>373</v>
      </c>
      <c r="B650" s="6" t="s">
        <v>843</v>
      </c>
      <c r="C650" s="7" t="s">
        <v>842</v>
      </c>
      <c r="D650" s="33" t="s">
        <v>374</v>
      </c>
      <c r="E650" s="23" t="s">
        <v>765</v>
      </c>
      <c r="F650" s="12">
        <v>1</v>
      </c>
      <c r="G650" s="12">
        <v>1</v>
      </c>
      <c r="H650" s="12">
        <v>1</v>
      </c>
      <c r="I650" s="12">
        <v>1</v>
      </c>
      <c r="J650" s="12">
        <v>1</v>
      </c>
      <c r="K650" s="12">
        <v>1</v>
      </c>
      <c r="L650" s="12">
        <v>1</v>
      </c>
      <c r="M650" s="12">
        <v>1</v>
      </c>
      <c r="N650" s="12">
        <v>1</v>
      </c>
      <c r="O650" s="12">
        <v>1</v>
      </c>
      <c r="P650" s="12">
        <v>2</v>
      </c>
      <c r="Q650" s="10">
        <f t="shared" si="536"/>
        <v>1</v>
      </c>
      <c r="R650" s="10">
        <f t="shared" si="537"/>
        <v>1.25</v>
      </c>
      <c r="S650" s="10">
        <f t="shared" si="538"/>
        <v>1.25</v>
      </c>
      <c r="T650" s="10">
        <f t="shared" si="539"/>
        <v>1</v>
      </c>
      <c r="U650" s="10">
        <f t="shared" si="540"/>
        <v>1.5</v>
      </c>
      <c r="V650" s="10">
        <f t="shared" si="541"/>
        <v>1</v>
      </c>
      <c r="W650" s="10">
        <f t="shared" si="542"/>
        <v>1</v>
      </c>
    </row>
    <row r="651" spans="1:24" x14ac:dyDescent="0.3">
      <c r="A651" s="43" t="s">
        <v>373</v>
      </c>
      <c r="B651" s="6" t="s">
        <v>843</v>
      </c>
      <c r="C651" s="7" t="s">
        <v>842</v>
      </c>
      <c r="D651" s="33" t="s">
        <v>374</v>
      </c>
      <c r="E651" s="23" t="s">
        <v>766</v>
      </c>
      <c r="F651" s="12">
        <v>1</v>
      </c>
      <c r="G651" s="12">
        <v>2</v>
      </c>
      <c r="H651" s="12">
        <v>1</v>
      </c>
      <c r="I651" s="12">
        <v>2</v>
      </c>
      <c r="J651" s="12">
        <v>3</v>
      </c>
      <c r="K651" s="12">
        <v>1</v>
      </c>
      <c r="L651" s="12">
        <v>1</v>
      </c>
      <c r="M651" s="12">
        <v>2</v>
      </c>
      <c r="N651" s="12">
        <v>3</v>
      </c>
      <c r="O651" s="12">
        <v>2</v>
      </c>
      <c r="P651" s="12">
        <v>1</v>
      </c>
      <c r="Q651" s="10">
        <f t="shared" si="536"/>
        <v>3</v>
      </c>
      <c r="R651" s="10">
        <f t="shared" si="537"/>
        <v>1.25</v>
      </c>
      <c r="S651" s="10">
        <f t="shared" si="538"/>
        <v>1.5</v>
      </c>
      <c r="T651" s="10">
        <f t="shared" si="539"/>
        <v>2.3333333333333335</v>
      </c>
      <c r="U651" s="10">
        <f t="shared" si="540"/>
        <v>2</v>
      </c>
      <c r="V651" s="10">
        <f t="shared" si="541"/>
        <v>2</v>
      </c>
      <c r="W651" s="10">
        <f t="shared" si="542"/>
        <v>1.6666666666666667</v>
      </c>
    </row>
    <row r="652" spans="1:24" x14ac:dyDescent="0.3">
      <c r="A652" s="43" t="s">
        <v>373</v>
      </c>
      <c r="B652" s="6" t="s">
        <v>843</v>
      </c>
      <c r="C652" s="7" t="s">
        <v>842</v>
      </c>
      <c r="D652" s="33" t="s">
        <v>374</v>
      </c>
      <c r="E652" s="23" t="s">
        <v>767</v>
      </c>
      <c r="F652" s="12">
        <v>1</v>
      </c>
      <c r="G652" s="12">
        <v>1</v>
      </c>
      <c r="H652" s="12">
        <v>1</v>
      </c>
      <c r="I652" s="12">
        <v>2</v>
      </c>
      <c r="J652" s="12">
        <v>3</v>
      </c>
      <c r="K652" s="12">
        <v>1</v>
      </c>
      <c r="L652" s="12">
        <v>1</v>
      </c>
      <c r="M652" s="12">
        <v>1</v>
      </c>
      <c r="N652" s="12">
        <v>1</v>
      </c>
      <c r="O652" s="12">
        <v>1</v>
      </c>
      <c r="P652" s="12">
        <v>2</v>
      </c>
      <c r="Q652" s="10">
        <f t="shared" si="536"/>
        <v>2</v>
      </c>
      <c r="R652" s="10">
        <f t="shared" si="537"/>
        <v>1.25</v>
      </c>
      <c r="S652" s="10">
        <f t="shared" si="538"/>
        <v>1.5</v>
      </c>
      <c r="T652" s="10">
        <f t="shared" si="539"/>
        <v>2</v>
      </c>
      <c r="U652" s="10">
        <f t="shared" si="540"/>
        <v>1.5</v>
      </c>
      <c r="V652" s="10">
        <f t="shared" si="541"/>
        <v>1.5</v>
      </c>
      <c r="W652" s="10">
        <f t="shared" si="542"/>
        <v>1.3333333333333333</v>
      </c>
    </row>
    <row r="653" spans="1:24" x14ac:dyDescent="0.3">
      <c r="A653" s="13" t="s">
        <v>373</v>
      </c>
      <c r="B653" s="14" t="s">
        <v>843</v>
      </c>
      <c r="C653" s="15" t="s">
        <v>842</v>
      </c>
      <c r="D653" s="17" t="s">
        <v>29</v>
      </c>
      <c r="E653" s="16" t="s">
        <v>23</v>
      </c>
      <c r="F653" s="51">
        <f t="shared" ref="F653:W653" si="543">SUM(F647:F652)</f>
        <v>6</v>
      </c>
      <c r="G653" s="51">
        <f t="shared" si="543"/>
        <v>11</v>
      </c>
      <c r="H653" s="51">
        <f t="shared" si="543"/>
        <v>6</v>
      </c>
      <c r="I653" s="51">
        <f t="shared" si="543"/>
        <v>10</v>
      </c>
      <c r="J653" s="51">
        <f t="shared" si="543"/>
        <v>16</v>
      </c>
      <c r="K653" s="51">
        <f t="shared" si="543"/>
        <v>6</v>
      </c>
      <c r="L653" s="51">
        <f t="shared" si="543"/>
        <v>6</v>
      </c>
      <c r="M653" s="51">
        <f t="shared" si="543"/>
        <v>7</v>
      </c>
      <c r="N653" s="51">
        <f t="shared" si="543"/>
        <v>10</v>
      </c>
      <c r="O653" s="51">
        <f t="shared" si="543"/>
        <v>7</v>
      </c>
      <c r="P653" s="51">
        <f t="shared" si="543"/>
        <v>9</v>
      </c>
      <c r="Q653" s="40">
        <f t="shared" si="543"/>
        <v>13</v>
      </c>
      <c r="R653" s="40">
        <f t="shared" si="543"/>
        <v>8</v>
      </c>
      <c r="S653" s="40">
        <f t="shared" si="543"/>
        <v>8</v>
      </c>
      <c r="T653" s="40">
        <f t="shared" si="543"/>
        <v>12.333333333333334</v>
      </c>
      <c r="U653" s="40">
        <f t="shared" si="543"/>
        <v>9.5</v>
      </c>
      <c r="V653" s="40">
        <f t="shared" si="543"/>
        <v>8.5</v>
      </c>
      <c r="W653" s="40">
        <f t="shared" si="543"/>
        <v>7.6666666666666661</v>
      </c>
      <c r="X653" s="19" t="s">
        <v>30</v>
      </c>
    </row>
    <row r="654" spans="1:24" x14ac:dyDescent="0.3">
      <c r="A654" s="13" t="s">
        <v>373</v>
      </c>
      <c r="B654" s="14" t="s">
        <v>843</v>
      </c>
      <c r="C654" s="15" t="s">
        <v>842</v>
      </c>
      <c r="D654" s="17" t="s">
        <v>29</v>
      </c>
      <c r="E654" s="16" t="s">
        <v>23</v>
      </c>
      <c r="F654" s="51">
        <f t="shared" ref="F654:W654" si="544">AVERAGE(F647:F652)</f>
        <v>1</v>
      </c>
      <c r="G654" s="51">
        <f t="shared" si="544"/>
        <v>1.8333333333333333</v>
      </c>
      <c r="H654" s="51">
        <f t="shared" si="544"/>
        <v>1</v>
      </c>
      <c r="I654" s="51">
        <f t="shared" si="544"/>
        <v>1.6666666666666667</v>
      </c>
      <c r="J654" s="51">
        <f t="shared" si="544"/>
        <v>2.6666666666666665</v>
      </c>
      <c r="K654" s="51">
        <f t="shared" si="544"/>
        <v>1</v>
      </c>
      <c r="L654" s="51">
        <f t="shared" si="544"/>
        <v>1</v>
      </c>
      <c r="M654" s="51">
        <f t="shared" si="544"/>
        <v>1.1666666666666667</v>
      </c>
      <c r="N654" s="51">
        <f t="shared" si="544"/>
        <v>1.6666666666666667</v>
      </c>
      <c r="O654" s="51">
        <f t="shared" si="544"/>
        <v>1.1666666666666667</v>
      </c>
      <c r="P654" s="51">
        <f t="shared" si="544"/>
        <v>1.5</v>
      </c>
      <c r="Q654" s="40">
        <f t="shared" si="544"/>
        <v>2.1666666666666665</v>
      </c>
      <c r="R654" s="40">
        <f t="shared" si="544"/>
        <v>1.3333333333333333</v>
      </c>
      <c r="S654" s="40">
        <f t="shared" si="544"/>
        <v>1.3333333333333333</v>
      </c>
      <c r="T654" s="40">
        <f t="shared" si="544"/>
        <v>2.0555555555555558</v>
      </c>
      <c r="U654" s="40">
        <f t="shared" si="544"/>
        <v>1.5833333333333333</v>
      </c>
      <c r="V654" s="40">
        <f t="shared" si="544"/>
        <v>1.4166666666666667</v>
      </c>
      <c r="W654" s="40">
        <f t="shared" si="544"/>
        <v>1.2777777777777777</v>
      </c>
      <c r="X654" s="19" t="s">
        <v>31</v>
      </c>
    </row>
    <row r="655" spans="1:24" x14ac:dyDescent="0.3">
      <c r="A655" s="13" t="s">
        <v>373</v>
      </c>
      <c r="B655" s="14" t="s">
        <v>843</v>
      </c>
      <c r="C655" s="15" t="s">
        <v>842</v>
      </c>
      <c r="D655" s="17" t="s">
        <v>29</v>
      </c>
      <c r="E655" s="16" t="s">
        <v>23</v>
      </c>
      <c r="F655" s="51">
        <f t="shared" ref="F655:W655" si="545">_xlfn.STDEV.P(F647:F652)</f>
        <v>0</v>
      </c>
      <c r="G655" s="51">
        <f t="shared" si="545"/>
        <v>0.89752746785575066</v>
      </c>
      <c r="H655" s="51">
        <f t="shared" si="545"/>
        <v>0</v>
      </c>
      <c r="I655" s="51">
        <f t="shared" si="545"/>
        <v>0.47140452079103168</v>
      </c>
      <c r="J655" s="51">
        <f t="shared" si="545"/>
        <v>0.7453559924999299</v>
      </c>
      <c r="K655" s="51">
        <f t="shared" si="545"/>
        <v>0</v>
      </c>
      <c r="L655" s="51">
        <f t="shared" si="545"/>
        <v>0</v>
      </c>
      <c r="M655" s="51">
        <f t="shared" si="545"/>
        <v>0.37267799624996495</v>
      </c>
      <c r="N655" s="51">
        <f t="shared" si="545"/>
        <v>0.94280904158206336</v>
      </c>
      <c r="O655" s="51">
        <f t="shared" si="545"/>
        <v>0.37267799624996495</v>
      </c>
      <c r="P655" s="51">
        <f t="shared" si="545"/>
        <v>0.5</v>
      </c>
      <c r="Q655" s="40">
        <f t="shared" si="545"/>
        <v>0.68718427093627676</v>
      </c>
      <c r="R655" s="40">
        <f t="shared" si="545"/>
        <v>0.11785113019775792</v>
      </c>
      <c r="S655" s="40">
        <f t="shared" si="545"/>
        <v>0.11785113019775792</v>
      </c>
      <c r="T655" s="40">
        <f t="shared" si="545"/>
        <v>0.59056365626303642</v>
      </c>
      <c r="U655" s="40">
        <f t="shared" si="545"/>
        <v>0.53359368645273741</v>
      </c>
      <c r="V655" s="40">
        <f t="shared" si="545"/>
        <v>0.34359213546813838</v>
      </c>
      <c r="W655" s="40">
        <f t="shared" si="545"/>
        <v>0.22906142364542581</v>
      </c>
      <c r="X655" s="19" t="s">
        <v>32</v>
      </c>
    </row>
    <row r="656" spans="1:24" x14ac:dyDescent="0.3">
      <c r="A656" s="43" t="s">
        <v>373</v>
      </c>
      <c r="B656" s="25" t="s">
        <v>844</v>
      </c>
      <c r="C656" s="7" t="s">
        <v>842</v>
      </c>
      <c r="D656" s="33" t="s">
        <v>376</v>
      </c>
      <c r="E656" s="8" t="s">
        <v>377</v>
      </c>
      <c r="F656" s="12">
        <v>1</v>
      </c>
      <c r="G656" s="12">
        <v>1</v>
      </c>
      <c r="H656" s="12">
        <v>2</v>
      </c>
      <c r="I656" s="12">
        <v>2</v>
      </c>
      <c r="J656" s="12">
        <v>1</v>
      </c>
      <c r="K656" s="12">
        <v>2</v>
      </c>
      <c r="L656" s="12">
        <v>1</v>
      </c>
      <c r="M656" s="12">
        <v>1</v>
      </c>
      <c r="N656" s="12">
        <v>2</v>
      </c>
      <c r="O656" s="12">
        <v>1</v>
      </c>
      <c r="P656" s="12">
        <v>2</v>
      </c>
      <c r="Q656" s="10">
        <f t="shared" si="536"/>
        <v>1.5</v>
      </c>
      <c r="R656" s="10">
        <f t="shared" si="537"/>
        <v>1.5</v>
      </c>
      <c r="S656" s="10">
        <f t="shared" si="538"/>
        <v>1.5</v>
      </c>
      <c r="T656" s="10">
        <f t="shared" si="539"/>
        <v>1.3333333333333333</v>
      </c>
      <c r="U656" s="10">
        <f t="shared" si="540"/>
        <v>2</v>
      </c>
      <c r="V656" s="10">
        <f t="shared" si="541"/>
        <v>1.5</v>
      </c>
      <c r="W656" s="10">
        <f t="shared" si="542"/>
        <v>1.6666666666666667</v>
      </c>
    </row>
    <row r="657" spans="1:24" x14ac:dyDescent="0.3">
      <c r="A657" s="43" t="s">
        <v>373</v>
      </c>
      <c r="B657" s="25" t="s">
        <v>844</v>
      </c>
      <c r="C657" s="7" t="s">
        <v>842</v>
      </c>
      <c r="D657" s="33" t="s">
        <v>376</v>
      </c>
      <c r="E657" s="8" t="s">
        <v>768</v>
      </c>
      <c r="F657" s="12">
        <v>2</v>
      </c>
      <c r="G657" s="12">
        <v>2</v>
      </c>
      <c r="H657" s="12">
        <v>2</v>
      </c>
      <c r="I657" s="12">
        <v>2</v>
      </c>
      <c r="J657" s="12">
        <v>3</v>
      </c>
      <c r="K657" s="12">
        <v>2</v>
      </c>
      <c r="L657" s="12">
        <v>1</v>
      </c>
      <c r="M657" s="12">
        <v>2</v>
      </c>
      <c r="N657" s="12">
        <v>2</v>
      </c>
      <c r="O657" s="12">
        <v>1</v>
      </c>
      <c r="P657" s="12">
        <v>3</v>
      </c>
      <c r="Q657" s="10">
        <f t="shared" si="536"/>
        <v>2.5</v>
      </c>
      <c r="R657" s="10">
        <f t="shared" si="537"/>
        <v>2.25</v>
      </c>
      <c r="S657" s="10">
        <f t="shared" si="538"/>
        <v>2</v>
      </c>
      <c r="T657" s="10">
        <f t="shared" si="539"/>
        <v>2.3333333333333335</v>
      </c>
      <c r="U657" s="10">
        <f t="shared" si="540"/>
        <v>2.5</v>
      </c>
      <c r="V657" s="10">
        <f t="shared" si="541"/>
        <v>2</v>
      </c>
      <c r="W657" s="10">
        <f t="shared" si="542"/>
        <v>2</v>
      </c>
    </row>
    <row r="658" spans="1:24" x14ac:dyDescent="0.3">
      <c r="A658" s="43" t="s">
        <v>373</v>
      </c>
      <c r="B658" s="25" t="s">
        <v>844</v>
      </c>
      <c r="C658" s="7" t="s">
        <v>842</v>
      </c>
      <c r="D658" s="33" t="s">
        <v>378</v>
      </c>
      <c r="E658" s="8" t="s">
        <v>379</v>
      </c>
      <c r="F658" s="12">
        <v>1</v>
      </c>
      <c r="G658" s="12">
        <v>2</v>
      </c>
      <c r="H658" s="12">
        <v>1</v>
      </c>
      <c r="I658" s="12">
        <v>2</v>
      </c>
      <c r="J658" s="12">
        <v>3</v>
      </c>
      <c r="K658" s="12">
        <v>1</v>
      </c>
      <c r="L658" s="12">
        <v>1</v>
      </c>
      <c r="M658" s="12">
        <v>2</v>
      </c>
      <c r="N658" s="12">
        <v>2</v>
      </c>
      <c r="O658" s="12">
        <v>1</v>
      </c>
      <c r="P658" s="12">
        <v>1</v>
      </c>
      <c r="Q658" s="10">
        <f t="shared" si="536"/>
        <v>2.5</v>
      </c>
      <c r="R658" s="10">
        <f t="shared" si="537"/>
        <v>1.25</v>
      </c>
      <c r="S658" s="10">
        <f t="shared" si="538"/>
        <v>1.25</v>
      </c>
      <c r="T658" s="10">
        <f t="shared" si="539"/>
        <v>2.3333333333333335</v>
      </c>
      <c r="U658" s="10">
        <f t="shared" si="540"/>
        <v>1.5</v>
      </c>
      <c r="V658" s="10">
        <f t="shared" si="541"/>
        <v>2</v>
      </c>
      <c r="W658" s="10">
        <f t="shared" si="542"/>
        <v>1.6666666666666667</v>
      </c>
    </row>
    <row r="659" spans="1:24" x14ac:dyDescent="0.3">
      <c r="A659" s="43" t="s">
        <v>373</v>
      </c>
      <c r="B659" s="25" t="s">
        <v>844</v>
      </c>
      <c r="C659" s="7" t="s">
        <v>842</v>
      </c>
      <c r="D659" s="33" t="s">
        <v>378</v>
      </c>
      <c r="E659" s="8" t="s">
        <v>769</v>
      </c>
      <c r="F659" s="12">
        <v>1</v>
      </c>
      <c r="G659" s="12">
        <v>1</v>
      </c>
      <c r="H659" s="12">
        <v>1</v>
      </c>
      <c r="I659" s="12">
        <v>2</v>
      </c>
      <c r="J659" s="12">
        <v>1</v>
      </c>
      <c r="K659" s="12">
        <v>1</v>
      </c>
      <c r="L659" s="12">
        <v>1</v>
      </c>
      <c r="M659" s="12">
        <v>1</v>
      </c>
      <c r="N659" s="12">
        <v>2</v>
      </c>
      <c r="O659" s="12">
        <v>1</v>
      </c>
      <c r="P659" s="12">
        <v>2</v>
      </c>
      <c r="Q659" s="10">
        <f t="shared" si="536"/>
        <v>1.5</v>
      </c>
      <c r="R659" s="10">
        <f t="shared" si="537"/>
        <v>1.25</v>
      </c>
      <c r="S659" s="10">
        <f t="shared" si="538"/>
        <v>1.5</v>
      </c>
      <c r="T659" s="10">
        <f t="shared" si="539"/>
        <v>1.3333333333333333</v>
      </c>
      <c r="U659" s="10">
        <f t="shared" si="540"/>
        <v>2</v>
      </c>
      <c r="V659" s="10">
        <f t="shared" si="541"/>
        <v>1.5</v>
      </c>
      <c r="W659" s="10">
        <f t="shared" si="542"/>
        <v>1.3333333333333333</v>
      </c>
    </row>
    <row r="660" spans="1:24" x14ac:dyDescent="0.3">
      <c r="A660" s="43" t="s">
        <v>373</v>
      </c>
      <c r="B660" s="25" t="s">
        <v>844</v>
      </c>
      <c r="C660" s="7" t="s">
        <v>842</v>
      </c>
      <c r="D660" s="33" t="s">
        <v>378</v>
      </c>
      <c r="E660" s="8" t="s">
        <v>770</v>
      </c>
      <c r="F660" s="12">
        <v>1</v>
      </c>
      <c r="G660" s="12">
        <v>1</v>
      </c>
      <c r="H660" s="12">
        <v>1</v>
      </c>
      <c r="I660" s="12">
        <v>2</v>
      </c>
      <c r="J660" s="12">
        <v>3</v>
      </c>
      <c r="K660" s="12">
        <v>1</v>
      </c>
      <c r="L660" s="12">
        <v>2</v>
      </c>
      <c r="M660" s="12">
        <v>2</v>
      </c>
      <c r="N660" s="12">
        <v>2</v>
      </c>
      <c r="O660" s="12">
        <v>1</v>
      </c>
      <c r="P660" s="12">
        <v>2</v>
      </c>
      <c r="Q660" s="10">
        <f t="shared" si="536"/>
        <v>2.5</v>
      </c>
      <c r="R660" s="10">
        <f t="shared" si="537"/>
        <v>1.25</v>
      </c>
      <c r="S660" s="10">
        <f t="shared" si="538"/>
        <v>1.5</v>
      </c>
      <c r="T660" s="10">
        <f t="shared" si="539"/>
        <v>2</v>
      </c>
      <c r="U660" s="10">
        <f t="shared" si="540"/>
        <v>2</v>
      </c>
      <c r="V660" s="10">
        <f t="shared" si="541"/>
        <v>2</v>
      </c>
      <c r="W660" s="10">
        <f t="shared" si="542"/>
        <v>1.6666666666666667</v>
      </c>
    </row>
    <row r="661" spans="1:24" x14ac:dyDescent="0.3">
      <c r="A661" s="43" t="s">
        <v>373</v>
      </c>
      <c r="B661" s="25" t="s">
        <v>844</v>
      </c>
      <c r="C661" s="7" t="s">
        <v>842</v>
      </c>
      <c r="D661" s="33" t="s">
        <v>378</v>
      </c>
      <c r="E661" s="8" t="s">
        <v>771</v>
      </c>
      <c r="F661" s="12">
        <v>1</v>
      </c>
      <c r="G661" s="12">
        <v>3</v>
      </c>
      <c r="H661" s="12">
        <v>2</v>
      </c>
      <c r="I661" s="12">
        <v>2</v>
      </c>
      <c r="J661" s="12">
        <v>3</v>
      </c>
      <c r="K661" s="12">
        <v>1</v>
      </c>
      <c r="L661" s="12">
        <v>1</v>
      </c>
      <c r="M661" s="12">
        <v>1</v>
      </c>
      <c r="N661" s="12">
        <v>2</v>
      </c>
      <c r="O661" s="12">
        <v>3</v>
      </c>
      <c r="P661" s="12">
        <v>3</v>
      </c>
      <c r="Q661" s="10">
        <f t="shared" si="536"/>
        <v>2.5</v>
      </c>
      <c r="R661" s="10">
        <f t="shared" si="537"/>
        <v>2.25</v>
      </c>
      <c r="S661" s="10">
        <f t="shared" si="538"/>
        <v>2.25</v>
      </c>
      <c r="T661" s="10">
        <f t="shared" si="539"/>
        <v>2.6666666666666665</v>
      </c>
      <c r="U661" s="10">
        <f t="shared" si="540"/>
        <v>2.5</v>
      </c>
      <c r="V661" s="10">
        <f t="shared" si="541"/>
        <v>1.5</v>
      </c>
      <c r="W661" s="10">
        <f t="shared" si="542"/>
        <v>1.6666666666666667</v>
      </c>
    </row>
    <row r="662" spans="1:24" x14ac:dyDescent="0.3">
      <c r="A662" s="43" t="s">
        <v>373</v>
      </c>
      <c r="B662" s="25" t="s">
        <v>844</v>
      </c>
      <c r="C662" s="7" t="s">
        <v>842</v>
      </c>
      <c r="D662" s="30" t="s">
        <v>772</v>
      </c>
      <c r="E662" s="8" t="s">
        <v>381</v>
      </c>
      <c r="F662" s="10">
        <v>1</v>
      </c>
      <c r="G662" s="10">
        <v>1</v>
      </c>
      <c r="H662" s="10">
        <v>1</v>
      </c>
      <c r="I662" s="10">
        <v>2</v>
      </c>
      <c r="J662" s="10">
        <v>3</v>
      </c>
      <c r="K662" s="10">
        <v>1</v>
      </c>
      <c r="L662" s="10">
        <v>2</v>
      </c>
      <c r="M662" s="10">
        <v>1</v>
      </c>
      <c r="N662" s="10">
        <v>2</v>
      </c>
      <c r="O662" s="10">
        <v>1</v>
      </c>
      <c r="P662" s="10">
        <v>2</v>
      </c>
      <c r="Q662" s="10">
        <f t="shared" si="536"/>
        <v>2.5</v>
      </c>
      <c r="R662" s="10">
        <f t="shared" si="537"/>
        <v>1.25</v>
      </c>
      <c r="S662" s="10">
        <f t="shared" si="538"/>
        <v>1.5</v>
      </c>
      <c r="T662" s="10">
        <f t="shared" si="539"/>
        <v>2</v>
      </c>
      <c r="U662" s="10">
        <f t="shared" si="540"/>
        <v>2</v>
      </c>
      <c r="V662" s="10">
        <f t="shared" si="541"/>
        <v>1.5</v>
      </c>
      <c r="W662" s="10">
        <f t="shared" si="542"/>
        <v>1.3333333333333333</v>
      </c>
    </row>
    <row r="663" spans="1:24" x14ac:dyDescent="0.3">
      <c r="A663" s="13" t="s">
        <v>373</v>
      </c>
      <c r="B663" s="14" t="s">
        <v>844</v>
      </c>
      <c r="C663" s="15" t="s">
        <v>842</v>
      </c>
      <c r="D663" s="17" t="s">
        <v>29</v>
      </c>
      <c r="E663" s="16" t="s">
        <v>23</v>
      </c>
      <c r="F663" s="51">
        <f>SUM(F656:F662)</f>
        <v>8</v>
      </c>
      <c r="G663" s="51">
        <f t="shared" ref="G663:W663" si="546">SUM(G656:G662)</f>
        <v>11</v>
      </c>
      <c r="H663" s="51">
        <f t="shared" si="546"/>
        <v>10</v>
      </c>
      <c r="I663" s="51">
        <f t="shared" si="546"/>
        <v>14</v>
      </c>
      <c r="J663" s="51">
        <f t="shared" si="546"/>
        <v>17</v>
      </c>
      <c r="K663" s="51">
        <f t="shared" si="546"/>
        <v>9</v>
      </c>
      <c r="L663" s="51">
        <f t="shared" si="546"/>
        <v>9</v>
      </c>
      <c r="M663" s="51">
        <f t="shared" si="546"/>
        <v>10</v>
      </c>
      <c r="N663" s="51">
        <f t="shared" si="546"/>
        <v>14</v>
      </c>
      <c r="O663" s="51">
        <f t="shared" si="546"/>
        <v>9</v>
      </c>
      <c r="P663" s="51">
        <f t="shared" si="546"/>
        <v>15</v>
      </c>
      <c r="Q663" s="40">
        <f t="shared" si="546"/>
        <v>15.5</v>
      </c>
      <c r="R663" s="40">
        <f t="shared" si="546"/>
        <v>11</v>
      </c>
      <c r="S663" s="40">
        <f t="shared" si="546"/>
        <v>11.5</v>
      </c>
      <c r="T663" s="40">
        <f t="shared" si="546"/>
        <v>13.999999999999998</v>
      </c>
      <c r="U663" s="40">
        <f t="shared" si="546"/>
        <v>14.5</v>
      </c>
      <c r="V663" s="40">
        <f t="shared" si="546"/>
        <v>12</v>
      </c>
      <c r="W663" s="40">
        <f t="shared" si="546"/>
        <v>11.333333333333334</v>
      </c>
      <c r="X663" s="19" t="s">
        <v>30</v>
      </c>
    </row>
    <row r="664" spans="1:24" x14ac:dyDescent="0.3">
      <c r="A664" s="13" t="s">
        <v>373</v>
      </c>
      <c r="B664" s="14" t="s">
        <v>844</v>
      </c>
      <c r="C664" s="15" t="s">
        <v>842</v>
      </c>
      <c r="D664" s="17" t="s">
        <v>29</v>
      </c>
      <c r="E664" s="16" t="s">
        <v>23</v>
      </c>
      <c r="F664" s="51">
        <f>AVERAGE(F656:F662)</f>
        <v>1.1428571428571428</v>
      </c>
      <c r="G664" s="51">
        <f t="shared" ref="G664:W664" si="547">AVERAGE(G656:G662)</f>
        <v>1.5714285714285714</v>
      </c>
      <c r="H664" s="51">
        <f t="shared" si="547"/>
        <v>1.4285714285714286</v>
      </c>
      <c r="I664" s="51">
        <f t="shared" si="547"/>
        <v>2</v>
      </c>
      <c r="J664" s="51">
        <f t="shared" si="547"/>
        <v>2.4285714285714284</v>
      </c>
      <c r="K664" s="51">
        <f t="shared" si="547"/>
        <v>1.2857142857142858</v>
      </c>
      <c r="L664" s="51">
        <f t="shared" si="547"/>
        <v>1.2857142857142858</v>
      </c>
      <c r="M664" s="51">
        <f t="shared" si="547"/>
        <v>1.4285714285714286</v>
      </c>
      <c r="N664" s="51">
        <f t="shared" si="547"/>
        <v>2</v>
      </c>
      <c r="O664" s="51">
        <f t="shared" si="547"/>
        <v>1.2857142857142858</v>
      </c>
      <c r="P664" s="51">
        <f t="shared" si="547"/>
        <v>2.1428571428571428</v>
      </c>
      <c r="Q664" s="40">
        <f t="shared" si="547"/>
        <v>2.2142857142857144</v>
      </c>
      <c r="R664" s="40">
        <f t="shared" si="547"/>
        <v>1.5714285714285714</v>
      </c>
      <c r="S664" s="40">
        <f t="shared" si="547"/>
        <v>1.6428571428571428</v>
      </c>
      <c r="T664" s="40">
        <f t="shared" si="547"/>
        <v>1.9999999999999998</v>
      </c>
      <c r="U664" s="40">
        <f t="shared" si="547"/>
        <v>2.0714285714285716</v>
      </c>
      <c r="V664" s="40">
        <f t="shared" si="547"/>
        <v>1.7142857142857142</v>
      </c>
      <c r="W664" s="40">
        <f t="shared" si="547"/>
        <v>1.6190476190476191</v>
      </c>
      <c r="X664" s="19" t="s">
        <v>31</v>
      </c>
    </row>
    <row r="665" spans="1:24" x14ac:dyDescent="0.3">
      <c r="A665" s="13" t="s">
        <v>373</v>
      </c>
      <c r="B665" s="14" t="s">
        <v>844</v>
      </c>
      <c r="C665" s="15" t="s">
        <v>842</v>
      </c>
      <c r="D665" s="17" t="s">
        <v>29</v>
      </c>
      <c r="E665" s="16" t="s">
        <v>23</v>
      </c>
      <c r="F665" s="51">
        <f>_xlfn.STDEV.P(F656:F662)</f>
        <v>0.3499271061118826</v>
      </c>
      <c r="G665" s="51">
        <f t="shared" ref="G665:W665" si="548">_xlfn.STDEV.P(G656:G662)</f>
        <v>0.72843135908468359</v>
      </c>
      <c r="H665" s="51">
        <f t="shared" si="548"/>
        <v>0.49487165930539351</v>
      </c>
      <c r="I665" s="51">
        <f t="shared" si="548"/>
        <v>0</v>
      </c>
      <c r="J665" s="51">
        <f t="shared" si="548"/>
        <v>0.90350790290525129</v>
      </c>
      <c r="K665" s="51">
        <f t="shared" si="548"/>
        <v>0.45175395145262565</v>
      </c>
      <c r="L665" s="51">
        <f t="shared" si="548"/>
        <v>0.45175395145262565</v>
      </c>
      <c r="M665" s="51">
        <f t="shared" si="548"/>
        <v>0.49487165930539351</v>
      </c>
      <c r="N665" s="51">
        <f t="shared" si="548"/>
        <v>0</v>
      </c>
      <c r="O665" s="51">
        <f t="shared" si="548"/>
        <v>0.6998542122237652</v>
      </c>
      <c r="P665" s="51">
        <f t="shared" si="548"/>
        <v>0.63887656499993994</v>
      </c>
      <c r="Q665" s="40">
        <f t="shared" si="548"/>
        <v>0.45175395145262565</v>
      </c>
      <c r="R665" s="40">
        <f t="shared" si="548"/>
        <v>0.43740888263985322</v>
      </c>
      <c r="S665" s="40">
        <f t="shared" si="548"/>
        <v>0.32340661207633631</v>
      </c>
      <c r="T665" s="40">
        <f t="shared" si="548"/>
        <v>0.47140452079103345</v>
      </c>
      <c r="U665" s="40">
        <f t="shared" si="548"/>
        <v>0.31943828249996997</v>
      </c>
      <c r="V665" s="40">
        <f t="shared" si="548"/>
        <v>0.24743582965269675</v>
      </c>
      <c r="W665" s="40">
        <f t="shared" si="548"/>
        <v>0.21295885499998027</v>
      </c>
      <c r="X665" s="19" t="s">
        <v>32</v>
      </c>
    </row>
    <row r="666" spans="1:24" x14ac:dyDescent="0.3">
      <c r="A666" s="43" t="s">
        <v>373</v>
      </c>
      <c r="B666" s="25" t="s">
        <v>41</v>
      </c>
      <c r="C666" s="7" t="s">
        <v>42</v>
      </c>
      <c r="D666" s="29" t="s">
        <v>382</v>
      </c>
      <c r="E666" s="26" t="s">
        <v>383</v>
      </c>
      <c r="F666" s="12">
        <v>1</v>
      </c>
      <c r="G666" s="12">
        <v>3</v>
      </c>
      <c r="H666" s="12">
        <v>1</v>
      </c>
      <c r="I666" s="12">
        <v>1</v>
      </c>
      <c r="J666" s="12">
        <v>3</v>
      </c>
      <c r="K666" s="12">
        <v>1</v>
      </c>
      <c r="L666" s="12">
        <v>1</v>
      </c>
      <c r="M666" s="12">
        <v>1</v>
      </c>
      <c r="N666" s="12">
        <v>1</v>
      </c>
      <c r="O666" s="12">
        <v>3</v>
      </c>
      <c r="P666" s="12">
        <v>1</v>
      </c>
      <c r="Q666" s="10">
        <f t="shared" si="536"/>
        <v>2</v>
      </c>
      <c r="R666" s="10">
        <f t="shared" si="537"/>
        <v>1.5</v>
      </c>
      <c r="S666" s="10">
        <f t="shared" si="538"/>
        <v>1.5</v>
      </c>
      <c r="T666" s="10">
        <f t="shared" si="539"/>
        <v>2.3333333333333335</v>
      </c>
      <c r="U666" s="10">
        <f t="shared" si="540"/>
        <v>1</v>
      </c>
      <c r="V666" s="10">
        <f t="shared" si="541"/>
        <v>1</v>
      </c>
      <c r="W666" s="10">
        <f t="shared" si="542"/>
        <v>1</v>
      </c>
    </row>
    <row r="667" spans="1:24" x14ac:dyDescent="0.3">
      <c r="A667" s="43" t="s">
        <v>373</v>
      </c>
      <c r="B667" s="25" t="s">
        <v>41</v>
      </c>
      <c r="C667" s="7" t="s">
        <v>42</v>
      </c>
      <c r="D667" s="29" t="s">
        <v>382</v>
      </c>
      <c r="E667" s="26" t="s">
        <v>773</v>
      </c>
      <c r="F667" s="12">
        <v>1</v>
      </c>
      <c r="G667" s="12">
        <v>3</v>
      </c>
      <c r="H667" s="12">
        <v>1</v>
      </c>
      <c r="I667" s="12">
        <v>1</v>
      </c>
      <c r="J667" s="12">
        <v>3</v>
      </c>
      <c r="K667" s="12">
        <v>1</v>
      </c>
      <c r="L667" s="12">
        <v>1</v>
      </c>
      <c r="M667" s="12">
        <v>1</v>
      </c>
      <c r="N667" s="12">
        <v>1</v>
      </c>
      <c r="O667" s="12">
        <v>3</v>
      </c>
      <c r="P667" s="12">
        <v>1</v>
      </c>
      <c r="Q667" s="10">
        <f t="shared" si="536"/>
        <v>2</v>
      </c>
      <c r="R667" s="10">
        <f t="shared" si="537"/>
        <v>1.5</v>
      </c>
      <c r="S667" s="10">
        <f t="shared" si="538"/>
        <v>1.5</v>
      </c>
      <c r="T667" s="10">
        <f t="shared" si="539"/>
        <v>2.3333333333333335</v>
      </c>
      <c r="U667" s="10">
        <f t="shared" si="540"/>
        <v>1</v>
      </c>
      <c r="V667" s="10">
        <f t="shared" si="541"/>
        <v>1</v>
      </c>
      <c r="W667" s="10">
        <f t="shared" si="542"/>
        <v>1</v>
      </c>
    </row>
    <row r="668" spans="1:24" x14ac:dyDescent="0.3">
      <c r="A668" s="43" t="s">
        <v>373</v>
      </c>
      <c r="B668" s="25" t="s">
        <v>41</v>
      </c>
      <c r="C668" s="7" t="s">
        <v>42</v>
      </c>
      <c r="D668" s="29" t="s">
        <v>382</v>
      </c>
      <c r="E668" s="26" t="s">
        <v>774</v>
      </c>
      <c r="F668" s="12">
        <v>1</v>
      </c>
      <c r="G668" s="12">
        <v>3</v>
      </c>
      <c r="H668" s="12">
        <v>1</v>
      </c>
      <c r="I668" s="12">
        <v>1</v>
      </c>
      <c r="J668" s="12">
        <v>3</v>
      </c>
      <c r="K668" s="12">
        <v>1</v>
      </c>
      <c r="L668" s="12">
        <v>1</v>
      </c>
      <c r="M668" s="12">
        <v>1</v>
      </c>
      <c r="N668" s="12">
        <v>1</v>
      </c>
      <c r="O668" s="12">
        <v>3</v>
      </c>
      <c r="P668" s="12">
        <v>1</v>
      </c>
      <c r="Q668" s="10">
        <f t="shared" si="536"/>
        <v>2</v>
      </c>
      <c r="R668" s="10">
        <f t="shared" si="537"/>
        <v>1.5</v>
      </c>
      <c r="S668" s="10">
        <f t="shared" si="538"/>
        <v>1.5</v>
      </c>
      <c r="T668" s="10">
        <f t="shared" si="539"/>
        <v>2.3333333333333335</v>
      </c>
      <c r="U668" s="10">
        <f t="shared" si="540"/>
        <v>1</v>
      </c>
      <c r="V668" s="10">
        <f t="shared" si="541"/>
        <v>1</v>
      </c>
      <c r="W668" s="10">
        <f t="shared" si="542"/>
        <v>1</v>
      </c>
    </row>
    <row r="669" spans="1:24" x14ac:dyDescent="0.3">
      <c r="A669" s="43" t="s">
        <v>373</v>
      </c>
      <c r="B669" s="25" t="s">
        <v>41</v>
      </c>
      <c r="C669" s="7" t="s">
        <v>42</v>
      </c>
      <c r="D669" s="29" t="s">
        <v>382</v>
      </c>
      <c r="E669" s="26" t="s">
        <v>775</v>
      </c>
      <c r="F669" s="12">
        <v>1</v>
      </c>
      <c r="G669" s="12">
        <v>3</v>
      </c>
      <c r="H669" s="12">
        <v>1</v>
      </c>
      <c r="I669" s="12">
        <v>1</v>
      </c>
      <c r="J669" s="12">
        <v>3</v>
      </c>
      <c r="K669" s="12">
        <v>1</v>
      </c>
      <c r="L669" s="12">
        <v>1</v>
      </c>
      <c r="M669" s="12">
        <v>1</v>
      </c>
      <c r="N669" s="12">
        <v>1</v>
      </c>
      <c r="O669" s="12">
        <v>3</v>
      </c>
      <c r="P669" s="12">
        <v>1</v>
      </c>
      <c r="Q669" s="10">
        <f t="shared" si="536"/>
        <v>2</v>
      </c>
      <c r="R669" s="10">
        <f t="shared" si="537"/>
        <v>1.5</v>
      </c>
      <c r="S669" s="10">
        <f t="shared" si="538"/>
        <v>1.5</v>
      </c>
      <c r="T669" s="10">
        <f t="shared" si="539"/>
        <v>2.3333333333333335</v>
      </c>
      <c r="U669" s="10">
        <f t="shared" si="540"/>
        <v>1</v>
      </c>
      <c r="V669" s="10">
        <f t="shared" si="541"/>
        <v>1</v>
      </c>
      <c r="W669" s="10">
        <f t="shared" si="542"/>
        <v>1</v>
      </c>
    </row>
    <row r="670" spans="1:24" x14ac:dyDescent="0.3">
      <c r="A670" s="43" t="s">
        <v>373</v>
      </c>
      <c r="B670" s="25" t="s">
        <v>41</v>
      </c>
      <c r="C670" s="7" t="s">
        <v>42</v>
      </c>
      <c r="D670" s="29" t="s">
        <v>382</v>
      </c>
      <c r="E670" s="26" t="s">
        <v>776</v>
      </c>
      <c r="F670" s="12">
        <v>1</v>
      </c>
      <c r="G670" s="12">
        <v>2</v>
      </c>
      <c r="H670" s="12">
        <v>1</v>
      </c>
      <c r="I670" s="12">
        <v>2</v>
      </c>
      <c r="J670" s="12">
        <v>1</v>
      </c>
      <c r="K670" s="12">
        <v>1</v>
      </c>
      <c r="L670" s="12">
        <v>1</v>
      </c>
      <c r="M670" s="12">
        <v>1</v>
      </c>
      <c r="N670" s="12">
        <v>1</v>
      </c>
      <c r="O670" s="12">
        <v>3</v>
      </c>
      <c r="P670" s="12">
        <v>1</v>
      </c>
      <c r="Q670" s="10">
        <f t="shared" si="536"/>
        <v>1</v>
      </c>
      <c r="R670" s="10">
        <f t="shared" si="537"/>
        <v>1.25</v>
      </c>
      <c r="S670" s="10">
        <f t="shared" si="538"/>
        <v>1.75</v>
      </c>
      <c r="T670" s="10">
        <f t="shared" si="539"/>
        <v>1.6666666666666667</v>
      </c>
      <c r="U670" s="10">
        <f t="shared" si="540"/>
        <v>1</v>
      </c>
      <c r="V670" s="10">
        <f t="shared" si="541"/>
        <v>1.5</v>
      </c>
      <c r="W670" s="10">
        <f t="shared" si="542"/>
        <v>1.3333333333333333</v>
      </c>
    </row>
    <row r="671" spans="1:24" x14ac:dyDescent="0.3">
      <c r="A671" s="43" t="s">
        <v>373</v>
      </c>
      <c r="B671" s="25" t="s">
        <v>41</v>
      </c>
      <c r="C671" s="7" t="s">
        <v>42</v>
      </c>
      <c r="D671" s="29" t="s">
        <v>382</v>
      </c>
      <c r="E671" s="26" t="s">
        <v>777</v>
      </c>
      <c r="F671" s="12">
        <v>1</v>
      </c>
      <c r="G671" s="12">
        <v>2</v>
      </c>
      <c r="H671" s="12">
        <v>1</v>
      </c>
      <c r="I671" s="12">
        <v>1</v>
      </c>
      <c r="J671" s="12">
        <v>1</v>
      </c>
      <c r="K671" s="12">
        <v>1</v>
      </c>
      <c r="L671" s="12">
        <v>1</v>
      </c>
      <c r="M671" s="12">
        <v>1</v>
      </c>
      <c r="N671" s="12">
        <v>1</v>
      </c>
      <c r="O671" s="12">
        <v>3</v>
      </c>
      <c r="P671" s="12">
        <v>1</v>
      </c>
      <c r="Q671" s="10">
        <f t="shared" si="536"/>
        <v>1</v>
      </c>
      <c r="R671" s="10">
        <f t="shared" si="537"/>
        <v>1.25</v>
      </c>
      <c r="S671" s="10">
        <f t="shared" si="538"/>
        <v>1.5</v>
      </c>
      <c r="T671" s="10">
        <f t="shared" si="539"/>
        <v>1.3333333333333333</v>
      </c>
      <c r="U671" s="10">
        <f t="shared" si="540"/>
        <v>1</v>
      </c>
      <c r="V671" s="10">
        <f t="shared" si="541"/>
        <v>1</v>
      </c>
      <c r="W671" s="10">
        <f t="shared" si="542"/>
        <v>1</v>
      </c>
    </row>
    <row r="672" spans="1:24" x14ac:dyDescent="0.3">
      <c r="A672" s="13" t="s">
        <v>373</v>
      </c>
      <c r="B672" s="14" t="s">
        <v>41</v>
      </c>
      <c r="C672" s="15" t="s">
        <v>42</v>
      </c>
      <c r="D672" s="17" t="s">
        <v>29</v>
      </c>
      <c r="E672" s="16" t="s">
        <v>23</v>
      </c>
      <c r="F672" s="51">
        <f>SUM(F666:F671)</f>
        <v>6</v>
      </c>
      <c r="G672" s="51">
        <f t="shared" ref="G672:W672" si="549">SUM(G666:G671)</f>
        <v>16</v>
      </c>
      <c r="H672" s="51">
        <f t="shared" si="549"/>
        <v>6</v>
      </c>
      <c r="I672" s="51">
        <f t="shared" si="549"/>
        <v>7</v>
      </c>
      <c r="J672" s="51">
        <f t="shared" si="549"/>
        <v>14</v>
      </c>
      <c r="K672" s="51">
        <f t="shared" si="549"/>
        <v>6</v>
      </c>
      <c r="L672" s="51">
        <f t="shared" si="549"/>
        <v>6</v>
      </c>
      <c r="M672" s="51">
        <f t="shared" si="549"/>
        <v>6</v>
      </c>
      <c r="N672" s="51">
        <f t="shared" si="549"/>
        <v>6</v>
      </c>
      <c r="O672" s="51">
        <f t="shared" si="549"/>
        <v>18</v>
      </c>
      <c r="P672" s="51">
        <f t="shared" si="549"/>
        <v>6</v>
      </c>
      <c r="Q672" s="40">
        <f t="shared" si="549"/>
        <v>10</v>
      </c>
      <c r="R672" s="40">
        <f t="shared" si="549"/>
        <v>8.5</v>
      </c>
      <c r="S672" s="40">
        <f t="shared" si="549"/>
        <v>9.25</v>
      </c>
      <c r="T672" s="40">
        <f t="shared" si="549"/>
        <v>12.333333333333334</v>
      </c>
      <c r="U672" s="40">
        <f t="shared" si="549"/>
        <v>6</v>
      </c>
      <c r="V672" s="40">
        <f t="shared" si="549"/>
        <v>6.5</v>
      </c>
      <c r="W672" s="40">
        <f t="shared" si="549"/>
        <v>6.333333333333333</v>
      </c>
      <c r="X672" s="19" t="s">
        <v>30</v>
      </c>
    </row>
    <row r="673" spans="1:24" x14ac:dyDescent="0.3">
      <c r="A673" s="13" t="s">
        <v>373</v>
      </c>
      <c r="B673" s="14" t="s">
        <v>41</v>
      </c>
      <c r="C673" s="15" t="s">
        <v>42</v>
      </c>
      <c r="D673" s="17" t="s">
        <v>29</v>
      </c>
      <c r="E673" s="16" t="s">
        <v>23</v>
      </c>
      <c r="F673" s="51">
        <f>AVERAGE(F666:F671)</f>
        <v>1</v>
      </c>
      <c r="G673" s="51">
        <f t="shared" ref="G673:W673" si="550">AVERAGE(G666:G671)</f>
        <v>2.6666666666666665</v>
      </c>
      <c r="H673" s="51">
        <f t="shared" si="550"/>
        <v>1</v>
      </c>
      <c r="I673" s="51">
        <f t="shared" si="550"/>
        <v>1.1666666666666667</v>
      </c>
      <c r="J673" s="51">
        <f t="shared" si="550"/>
        <v>2.3333333333333335</v>
      </c>
      <c r="K673" s="51">
        <f t="shared" si="550"/>
        <v>1</v>
      </c>
      <c r="L673" s="51">
        <f t="shared" si="550"/>
        <v>1</v>
      </c>
      <c r="M673" s="51">
        <f t="shared" si="550"/>
        <v>1</v>
      </c>
      <c r="N673" s="51">
        <f t="shared" si="550"/>
        <v>1</v>
      </c>
      <c r="O673" s="51">
        <f t="shared" si="550"/>
        <v>3</v>
      </c>
      <c r="P673" s="51">
        <f t="shared" si="550"/>
        <v>1</v>
      </c>
      <c r="Q673" s="40">
        <f t="shared" si="550"/>
        <v>1.6666666666666667</v>
      </c>
      <c r="R673" s="40">
        <f t="shared" si="550"/>
        <v>1.4166666666666667</v>
      </c>
      <c r="S673" s="40">
        <f t="shared" si="550"/>
        <v>1.5416666666666667</v>
      </c>
      <c r="T673" s="40">
        <f t="shared" si="550"/>
        <v>2.0555555555555558</v>
      </c>
      <c r="U673" s="40">
        <f t="shared" si="550"/>
        <v>1</v>
      </c>
      <c r="V673" s="40">
        <f t="shared" si="550"/>
        <v>1.0833333333333333</v>
      </c>
      <c r="W673" s="40">
        <f t="shared" si="550"/>
        <v>1.0555555555555556</v>
      </c>
      <c r="X673" s="19" t="s">
        <v>31</v>
      </c>
    </row>
    <row r="674" spans="1:24" x14ac:dyDescent="0.3">
      <c r="A674" s="13" t="s">
        <v>373</v>
      </c>
      <c r="B674" s="14" t="s">
        <v>41</v>
      </c>
      <c r="C674" s="15" t="s">
        <v>42</v>
      </c>
      <c r="D674" s="17" t="s">
        <v>29</v>
      </c>
      <c r="E674" s="16" t="s">
        <v>23</v>
      </c>
      <c r="F674" s="51">
        <f>_xlfn.STDEV.P(F666:F671)</f>
        <v>0</v>
      </c>
      <c r="G674" s="51">
        <f t="shared" ref="G674:W674" si="551">_xlfn.STDEV.P(G666:G671)</f>
        <v>0.47140452079103168</v>
      </c>
      <c r="H674" s="51">
        <f t="shared" si="551"/>
        <v>0</v>
      </c>
      <c r="I674" s="51">
        <f t="shared" si="551"/>
        <v>0.37267799624996495</v>
      </c>
      <c r="J674" s="51">
        <f t="shared" si="551"/>
        <v>0.94280904158206336</v>
      </c>
      <c r="K674" s="51">
        <f t="shared" si="551"/>
        <v>0</v>
      </c>
      <c r="L674" s="51">
        <f t="shared" si="551"/>
        <v>0</v>
      </c>
      <c r="M674" s="51">
        <f t="shared" si="551"/>
        <v>0</v>
      </c>
      <c r="N674" s="51">
        <f t="shared" si="551"/>
        <v>0</v>
      </c>
      <c r="O674" s="51">
        <f t="shared" si="551"/>
        <v>0</v>
      </c>
      <c r="P674" s="51">
        <f t="shared" si="551"/>
        <v>0</v>
      </c>
      <c r="Q674" s="40">
        <f t="shared" si="551"/>
        <v>0.47140452079103168</v>
      </c>
      <c r="R674" s="40">
        <f t="shared" si="551"/>
        <v>0.11785113019775792</v>
      </c>
      <c r="S674" s="40">
        <f t="shared" si="551"/>
        <v>9.3169499062491237E-2</v>
      </c>
      <c r="T674" s="40">
        <f t="shared" si="551"/>
        <v>0.40445054940447411</v>
      </c>
      <c r="U674" s="40">
        <f t="shared" si="551"/>
        <v>0</v>
      </c>
      <c r="V674" s="40">
        <f t="shared" si="551"/>
        <v>0.18633899812498247</v>
      </c>
      <c r="W674" s="40">
        <f t="shared" si="551"/>
        <v>0.12422599874998849</v>
      </c>
      <c r="X674" s="19" t="s">
        <v>32</v>
      </c>
    </row>
    <row r="675" spans="1:24" x14ac:dyDescent="0.3">
      <c r="A675" s="43" t="s">
        <v>373</v>
      </c>
      <c r="B675" s="25" t="s">
        <v>473</v>
      </c>
      <c r="C675" s="7" t="s">
        <v>42</v>
      </c>
      <c r="D675" s="29" t="s">
        <v>778</v>
      </c>
      <c r="E675" s="26" t="s">
        <v>779</v>
      </c>
      <c r="F675" s="12">
        <v>1</v>
      </c>
      <c r="G675" s="12">
        <v>1</v>
      </c>
      <c r="H675" s="12">
        <v>1</v>
      </c>
      <c r="I675" s="12">
        <v>1</v>
      </c>
      <c r="J675" s="12">
        <v>1</v>
      </c>
      <c r="K675" s="12">
        <v>1</v>
      </c>
      <c r="L675" s="12">
        <v>3</v>
      </c>
      <c r="M675" s="12">
        <v>1</v>
      </c>
      <c r="N675" s="12">
        <v>2</v>
      </c>
      <c r="O675" s="12">
        <v>1</v>
      </c>
      <c r="P675" s="12">
        <v>2</v>
      </c>
      <c r="Q675" s="10">
        <f t="shared" si="536"/>
        <v>1.5</v>
      </c>
      <c r="R675" s="10">
        <f t="shared" si="537"/>
        <v>1.25</v>
      </c>
      <c r="S675" s="10">
        <f t="shared" si="538"/>
        <v>1.25</v>
      </c>
      <c r="T675" s="10">
        <f t="shared" si="539"/>
        <v>1</v>
      </c>
      <c r="U675" s="10">
        <f t="shared" si="540"/>
        <v>2</v>
      </c>
      <c r="V675" s="10">
        <f t="shared" si="541"/>
        <v>1</v>
      </c>
      <c r="W675" s="10">
        <f t="shared" si="542"/>
        <v>1</v>
      </c>
    </row>
    <row r="676" spans="1:24" x14ac:dyDescent="0.3">
      <c r="A676" s="43" t="s">
        <v>373</v>
      </c>
      <c r="B676" s="25" t="s">
        <v>473</v>
      </c>
      <c r="C676" s="7" t="s">
        <v>42</v>
      </c>
      <c r="D676" s="29" t="s">
        <v>778</v>
      </c>
      <c r="E676" s="26" t="s">
        <v>780</v>
      </c>
      <c r="F676" s="12">
        <v>1</v>
      </c>
      <c r="G676" s="12">
        <v>2</v>
      </c>
      <c r="H676" s="12">
        <v>1</v>
      </c>
      <c r="I676" s="12">
        <v>1</v>
      </c>
      <c r="J676" s="12">
        <v>3</v>
      </c>
      <c r="K676" s="12">
        <v>3</v>
      </c>
      <c r="L676" s="12">
        <v>2</v>
      </c>
      <c r="M676" s="12">
        <v>2</v>
      </c>
      <c r="N676" s="12">
        <v>2</v>
      </c>
      <c r="O676" s="12">
        <v>2</v>
      </c>
      <c r="P676" s="12">
        <v>1</v>
      </c>
      <c r="Q676" s="10">
        <f t="shared" si="536"/>
        <v>2.5</v>
      </c>
      <c r="R676" s="10">
        <f t="shared" si="537"/>
        <v>1.25</v>
      </c>
      <c r="S676" s="10">
        <f t="shared" si="538"/>
        <v>1.25</v>
      </c>
      <c r="T676" s="10">
        <f t="shared" si="539"/>
        <v>2</v>
      </c>
      <c r="U676" s="10">
        <f t="shared" si="540"/>
        <v>1.5</v>
      </c>
      <c r="V676" s="10">
        <f t="shared" si="541"/>
        <v>1.5</v>
      </c>
      <c r="W676" s="10">
        <f t="shared" si="542"/>
        <v>1.3333333333333333</v>
      </c>
    </row>
    <row r="677" spans="1:24" x14ac:dyDescent="0.3">
      <c r="A677" s="13" t="s">
        <v>373</v>
      </c>
      <c r="B677" s="14" t="s">
        <v>473</v>
      </c>
      <c r="C677" s="15" t="s">
        <v>42</v>
      </c>
      <c r="D677" s="17" t="s">
        <v>29</v>
      </c>
      <c r="E677" s="16" t="s">
        <v>23</v>
      </c>
      <c r="F677" s="51">
        <f t="shared" ref="F677:W677" si="552">SUM(F675:F676)</f>
        <v>2</v>
      </c>
      <c r="G677" s="51">
        <f t="shared" si="552"/>
        <v>3</v>
      </c>
      <c r="H677" s="51">
        <f t="shared" si="552"/>
        <v>2</v>
      </c>
      <c r="I677" s="51">
        <f t="shared" si="552"/>
        <v>2</v>
      </c>
      <c r="J677" s="51">
        <f t="shared" si="552"/>
        <v>4</v>
      </c>
      <c r="K677" s="51">
        <f t="shared" si="552"/>
        <v>4</v>
      </c>
      <c r="L677" s="51">
        <f t="shared" si="552"/>
        <v>5</v>
      </c>
      <c r="M677" s="51">
        <f t="shared" si="552"/>
        <v>3</v>
      </c>
      <c r="N677" s="51">
        <f t="shared" si="552"/>
        <v>4</v>
      </c>
      <c r="O677" s="51">
        <f t="shared" si="552"/>
        <v>3</v>
      </c>
      <c r="P677" s="51">
        <f t="shared" si="552"/>
        <v>3</v>
      </c>
      <c r="Q677" s="40">
        <f t="shared" si="552"/>
        <v>4</v>
      </c>
      <c r="R677" s="40">
        <f t="shared" si="552"/>
        <v>2.5</v>
      </c>
      <c r="S677" s="40">
        <f t="shared" si="552"/>
        <v>2.5</v>
      </c>
      <c r="T677" s="40">
        <f t="shared" si="552"/>
        <v>3</v>
      </c>
      <c r="U677" s="40">
        <f t="shared" si="552"/>
        <v>3.5</v>
      </c>
      <c r="V677" s="40">
        <f t="shared" si="552"/>
        <v>2.5</v>
      </c>
      <c r="W677" s="40">
        <f t="shared" si="552"/>
        <v>2.333333333333333</v>
      </c>
      <c r="X677" s="19" t="s">
        <v>30</v>
      </c>
    </row>
    <row r="678" spans="1:24" x14ac:dyDescent="0.3">
      <c r="A678" s="13" t="s">
        <v>373</v>
      </c>
      <c r="B678" s="14" t="s">
        <v>473</v>
      </c>
      <c r="C678" s="15" t="s">
        <v>42</v>
      </c>
      <c r="D678" s="17" t="s">
        <v>29</v>
      </c>
      <c r="E678" s="16" t="s">
        <v>23</v>
      </c>
      <c r="F678" s="51">
        <f t="shared" ref="F678:W678" si="553">AVERAGE(F675:F676)</f>
        <v>1</v>
      </c>
      <c r="G678" s="51">
        <f t="shared" si="553"/>
        <v>1.5</v>
      </c>
      <c r="H678" s="51">
        <f t="shared" si="553"/>
        <v>1</v>
      </c>
      <c r="I678" s="51">
        <f t="shared" si="553"/>
        <v>1</v>
      </c>
      <c r="J678" s="51">
        <f t="shared" si="553"/>
        <v>2</v>
      </c>
      <c r="K678" s="51">
        <f t="shared" si="553"/>
        <v>2</v>
      </c>
      <c r="L678" s="51">
        <f t="shared" si="553"/>
        <v>2.5</v>
      </c>
      <c r="M678" s="51">
        <f t="shared" si="553"/>
        <v>1.5</v>
      </c>
      <c r="N678" s="51">
        <f t="shared" si="553"/>
        <v>2</v>
      </c>
      <c r="O678" s="51">
        <f t="shared" si="553"/>
        <v>1.5</v>
      </c>
      <c r="P678" s="51">
        <f t="shared" si="553"/>
        <v>1.5</v>
      </c>
      <c r="Q678" s="40">
        <f t="shared" si="553"/>
        <v>2</v>
      </c>
      <c r="R678" s="40">
        <f t="shared" si="553"/>
        <v>1.25</v>
      </c>
      <c r="S678" s="40">
        <f t="shared" si="553"/>
        <v>1.25</v>
      </c>
      <c r="T678" s="40">
        <f t="shared" si="553"/>
        <v>1.5</v>
      </c>
      <c r="U678" s="40">
        <f t="shared" si="553"/>
        <v>1.75</v>
      </c>
      <c r="V678" s="40">
        <f t="shared" si="553"/>
        <v>1.25</v>
      </c>
      <c r="W678" s="40">
        <f t="shared" si="553"/>
        <v>1.1666666666666665</v>
      </c>
      <c r="X678" s="19" t="s">
        <v>31</v>
      </c>
    </row>
    <row r="679" spans="1:24" x14ac:dyDescent="0.3">
      <c r="A679" s="13" t="s">
        <v>373</v>
      </c>
      <c r="B679" s="14" t="s">
        <v>473</v>
      </c>
      <c r="C679" s="15" t="s">
        <v>42</v>
      </c>
      <c r="D679" s="17" t="s">
        <v>29</v>
      </c>
      <c r="E679" s="16" t="s">
        <v>23</v>
      </c>
      <c r="F679" s="51">
        <f t="shared" ref="F679:W679" si="554">_xlfn.STDEV.P(F675:F676)</f>
        <v>0</v>
      </c>
      <c r="G679" s="51">
        <f t="shared" si="554"/>
        <v>0.5</v>
      </c>
      <c r="H679" s="51">
        <f t="shared" si="554"/>
        <v>0</v>
      </c>
      <c r="I679" s="51">
        <f t="shared" si="554"/>
        <v>0</v>
      </c>
      <c r="J679" s="51">
        <f t="shared" si="554"/>
        <v>1</v>
      </c>
      <c r="K679" s="51">
        <f t="shared" si="554"/>
        <v>1</v>
      </c>
      <c r="L679" s="51">
        <f t="shared" si="554"/>
        <v>0.5</v>
      </c>
      <c r="M679" s="51">
        <f t="shared" si="554"/>
        <v>0.5</v>
      </c>
      <c r="N679" s="51">
        <f t="shared" si="554"/>
        <v>0</v>
      </c>
      <c r="O679" s="51">
        <f t="shared" si="554"/>
        <v>0.5</v>
      </c>
      <c r="P679" s="51">
        <f t="shared" si="554"/>
        <v>0.5</v>
      </c>
      <c r="Q679" s="40">
        <f t="shared" si="554"/>
        <v>0.5</v>
      </c>
      <c r="R679" s="40">
        <f t="shared" si="554"/>
        <v>0</v>
      </c>
      <c r="S679" s="40">
        <f t="shared" si="554"/>
        <v>0</v>
      </c>
      <c r="T679" s="40">
        <f t="shared" si="554"/>
        <v>0.5</v>
      </c>
      <c r="U679" s="40">
        <f t="shared" si="554"/>
        <v>0.25</v>
      </c>
      <c r="V679" s="40">
        <f t="shared" si="554"/>
        <v>0.25</v>
      </c>
      <c r="W679" s="40">
        <f t="shared" si="554"/>
        <v>0.16666666666666771</v>
      </c>
      <c r="X679" s="19" t="s">
        <v>32</v>
      </c>
    </row>
    <row r="680" spans="1:24" x14ac:dyDescent="0.3">
      <c r="A680" s="43" t="s">
        <v>373</v>
      </c>
      <c r="B680" s="25" t="s">
        <v>845</v>
      </c>
      <c r="C680" s="7" t="s">
        <v>842</v>
      </c>
      <c r="D680" s="33" t="s">
        <v>44</v>
      </c>
      <c r="E680" s="8" t="s">
        <v>45</v>
      </c>
      <c r="F680" s="48">
        <v>1</v>
      </c>
      <c r="G680" s="48">
        <v>3</v>
      </c>
      <c r="H680" s="10">
        <v>1</v>
      </c>
      <c r="I680" s="48">
        <v>2</v>
      </c>
      <c r="J680" s="48">
        <v>3</v>
      </c>
      <c r="K680" s="10">
        <v>1</v>
      </c>
      <c r="L680" s="48">
        <v>1</v>
      </c>
      <c r="M680" s="48">
        <v>2</v>
      </c>
      <c r="N680" s="48">
        <v>2</v>
      </c>
      <c r="O680" s="48">
        <v>1</v>
      </c>
      <c r="P680" s="48">
        <v>1</v>
      </c>
      <c r="Q680" s="10">
        <f t="shared" si="536"/>
        <v>2.5</v>
      </c>
      <c r="R680" s="10">
        <f t="shared" si="537"/>
        <v>1.5</v>
      </c>
      <c r="S680" s="10">
        <f t="shared" si="538"/>
        <v>1.25</v>
      </c>
      <c r="T680" s="10">
        <f t="shared" si="539"/>
        <v>2.6666666666666665</v>
      </c>
      <c r="U680" s="10">
        <f t="shared" si="540"/>
        <v>1.5</v>
      </c>
      <c r="V680" s="10">
        <f t="shared" si="541"/>
        <v>2</v>
      </c>
      <c r="W680" s="10">
        <f t="shared" si="542"/>
        <v>1.6666666666666667</v>
      </c>
    </row>
    <row r="681" spans="1:24" x14ac:dyDescent="0.3">
      <c r="A681" s="43" t="s">
        <v>373</v>
      </c>
      <c r="B681" s="25" t="s">
        <v>845</v>
      </c>
      <c r="C681" s="7" t="s">
        <v>842</v>
      </c>
      <c r="D681" s="28" t="s">
        <v>44</v>
      </c>
      <c r="E681" s="8" t="s">
        <v>546</v>
      </c>
      <c r="F681" s="12">
        <v>1</v>
      </c>
      <c r="G681" s="12">
        <v>2</v>
      </c>
      <c r="H681" s="12">
        <v>1</v>
      </c>
      <c r="I681" s="12">
        <v>1</v>
      </c>
      <c r="J681" s="12">
        <v>3</v>
      </c>
      <c r="K681" s="12">
        <v>1</v>
      </c>
      <c r="L681" s="12">
        <v>1</v>
      </c>
      <c r="M681" s="12">
        <v>1</v>
      </c>
      <c r="N681" s="12">
        <v>2</v>
      </c>
      <c r="O681" s="12">
        <v>1</v>
      </c>
      <c r="P681" s="12">
        <v>1</v>
      </c>
      <c r="Q681" s="10">
        <f t="shared" si="536"/>
        <v>2.5</v>
      </c>
      <c r="R681" s="10">
        <f t="shared" si="537"/>
        <v>1.25</v>
      </c>
      <c r="S681" s="10">
        <f t="shared" si="538"/>
        <v>1</v>
      </c>
      <c r="T681" s="10">
        <f t="shared" si="539"/>
        <v>2</v>
      </c>
      <c r="U681" s="10">
        <f t="shared" si="540"/>
        <v>1.5</v>
      </c>
      <c r="V681" s="10">
        <f t="shared" si="541"/>
        <v>1</v>
      </c>
      <c r="W681" s="10">
        <f t="shared" si="542"/>
        <v>1</v>
      </c>
    </row>
    <row r="682" spans="1:24" x14ac:dyDescent="0.3">
      <c r="A682" s="43" t="s">
        <v>373</v>
      </c>
      <c r="B682" s="25" t="s">
        <v>845</v>
      </c>
      <c r="C682" s="7" t="s">
        <v>842</v>
      </c>
      <c r="D682" s="33" t="s">
        <v>277</v>
      </c>
      <c r="E682" s="8" t="s">
        <v>285</v>
      </c>
      <c r="F682" s="10">
        <v>1</v>
      </c>
      <c r="G682" s="10">
        <v>2</v>
      </c>
      <c r="H682" s="10">
        <v>1</v>
      </c>
      <c r="I682" s="10">
        <v>1</v>
      </c>
      <c r="J682" s="10">
        <v>1</v>
      </c>
      <c r="K682" s="10">
        <v>1</v>
      </c>
      <c r="L682" s="10">
        <v>1</v>
      </c>
      <c r="M682" s="10">
        <v>1</v>
      </c>
      <c r="N682" s="10">
        <v>2</v>
      </c>
      <c r="O682" s="10">
        <v>1</v>
      </c>
      <c r="P682" s="10">
        <v>1</v>
      </c>
      <c r="Q682" s="10">
        <f t="shared" si="536"/>
        <v>1.5</v>
      </c>
      <c r="R682" s="10">
        <f t="shared" si="537"/>
        <v>1.25</v>
      </c>
      <c r="S682" s="10">
        <f t="shared" si="538"/>
        <v>1</v>
      </c>
      <c r="T682" s="10">
        <f t="shared" si="539"/>
        <v>1.3333333333333333</v>
      </c>
      <c r="U682" s="10">
        <f t="shared" si="540"/>
        <v>1.5</v>
      </c>
      <c r="V682" s="10">
        <f t="shared" si="541"/>
        <v>1</v>
      </c>
      <c r="W682" s="10">
        <f t="shared" si="542"/>
        <v>1</v>
      </c>
    </row>
    <row r="683" spans="1:24" x14ac:dyDescent="0.3">
      <c r="A683" s="43" t="s">
        <v>373</v>
      </c>
      <c r="B683" s="25" t="s">
        <v>845</v>
      </c>
      <c r="C683" s="7" t="s">
        <v>842</v>
      </c>
      <c r="D683" s="28" t="s">
        <v>384</v>
      </c>
      <c r="E683" s="8" t="s">
        <v>385</v>
      </c>
      <c r="F683" s="12">
        <v>1</v>
      </c>
      <c r="G683" s="12">
        <v>1</v>
      </c>
      <c r="H683" s="12">
        <v>1</v>
      </c>
      <c r="I683" s="12">
        <v>2</v>
      </c>
      <c r="J683" s="12">
        <v>3</v>
      </c>
      <c r="K683" s="12">
        <v>1</v>
      </c>
      <c r="L683" s="12">
        <v>2</v>
      </c>
      <c r="M683" s="12">
        <v>1</v>
      </c>
      <c r="N683" s="12">
        <v>3</v>
      </c>
      <c r="O683" s="12">
        <v>1</v>
      </c>
      <c r="P683" s="12">
        <v>2</v>
      </c>
      <c r="Q683" s="10">
        <f t="shared" si="536"/>
        <v>3</v>
      </c>
      <c r="R683" s="10">
        <f t="shared" si="537"/>
        <v>1.25</v>
      </c>
      <c r="S683" s="10">
        <f t="shared" si="538"/>
        <v>1.5</v>
      </c>
      <c r="T683" s="10">
        <f t="shared" si="539"/>
        <v>2</v>
      </c>
      <c r="U683" s="10">
        <f t="shared" si="540"/>
        <v>2.5</v>
      </c>
      <c r="V683" s="10">
        <f t="shared" si="541"/>
        <v>1.5</v>
      </c>
      <c r="W683" s="10">
        <f t="shared" si="542"/>
        <v>1.3333333333333333</v>
      </c>
    </row>
    <row r="684" spans="1:24" x14ac:dyDescent="0.3">
      <c r="A684" s="43" t="s">
        <v>373</v>
      </c>
      <c r="B684" s="25" t="s">
        <v>845</v>
      </c>
      <c r="C684" s="7" t="s">
        <v>842</v>
      </c>
      <c r="D684" s="33" t="s">
        <v>279</v>
      </c>
      <c r="E684" s="8" t="s">
        <v>386</v>
      </c>
      <c r="F684" s="12">
        <v>1</v>
      </c>
      <c r="G684" s="12">
        <v>1</v>
      </c>
      <c r="H684" s="12">
        <v>1</v>
      </c>
      <c r="I684" s="12">
        <v>2</v>
      </c>
      <c r="J684" s="12">
        <v>3</v>
      </c>
      <c r="K684" s="12">
        <v>1</v>
      </c>
      <c r="L684" s="12">
        <v>2</v>
      </c>
      <c r="M684" s="12">
        <v>1</v>
      </c>
      <c r="N684" s="12">
        <v>2</v>
      </c>
      <c r="O684" s="12">
        <v>1</v>
      </c>
      <c r="P684" s="12">
        <v>2</v>
      </c>
      <c r="Q684" s="10">
        <f t="shared" si="536"/>
        <v>2.5</v>
      </c>
      <c r="R684" s="10">
        <f t="shared" si="537"/>
        <v>1.25</v>
      </c>
      <c r="S684" s="10">
        <f t="shared" si="538"/>
        <v>1.5</v>
      </c>
      <c r="T684" s="10">
        <f t="shared" si="539"/>
        <v>2</v>
      </c>
      <c r="U684" s="10">
        <f t="shared" si="540"/>
        <v>2</v>
      </c>
      <c r="V684" s="10">
        <f t="shared" si="541"/>
        <v>1.5</v>
      </c>
      <c r="W684" s="10">
        <f t="shared" si="542"/>
        <v>1.3333333333333333</v>
      </c>
    </row>
    <row r="685" spans="1:24" x14ac:dyDescent="0.3">
      <c r="A685" s="43" t="s">
        <v>373</v>
      </c>
      <c r="B685" s="25" t="s">
        <v>845</v>
      </c>
      <c r="C685" s="7" t="s">
        <v>842</v>
      </c>
      <c r="D685" s="33" t="s">
        <v>279</v>
      </c>
      <c r="E685" s="8" t="s">
        <v>781</v>
      </c>
      <c r="F685" s="12">
        <v>1</v>
      </c>
      <c r="G685" s="12">
        <v>1</v>
      </c>
      <c r="H685" s="12">
        <v>1</v>
      </c>
      <c r="I685" s="12">
        <v>2</v>
      </c>
      <c r="J685" s="12">
        <v>3</v>
      </c>
      <c r="K685" s="12">
        <v>1</v>
      </c>
      <c r="L685" s="12">
        <v>2</v>
      </c>
      <c r="M685" s="12">
        <v>1</v>
      </c>
      <c r="N685" s="12">
        <v>2</v>
      </c>
      <c r="O685" s="12">
        <v>1</v>
      </c>
      <c r="P685" s="12">
        <v>2</v>
      </c>
      <c r="Q685" s="10">
        <f t="shared" si="536"/>
        <v>2.5</v>
      </c>
      <c r="R685" s="10">
        <f t="shared" si="537"/>
        <v>1.25</v>
      </c>
      <c r="S685" s="10">
        <f t="shared" si="538"/>
        <v>1.5</v>
      </c>
      <c r="T685" s="10">
        <f t="shared" si="539"/>
        <v>2</v>
      </c>
      <c r="U685" s="10">
        <f t="shared" si="540"/>
        <v>2</v>
      </c>
      <c r="V685" s="10">
        <f t="shared" si="541"/>
        <v>1.5</v>
      </c>
      <c r="W685" s="10">
        <f t="shared" si="542"/>
        <v>1.3333333333333333</v>
      </c>
    </row>
    <row r="686" spans="1:24" x14ac:dyDescent="0.3">
      <c r="A686" s="43" t="s">
        <v>373</v>
      </c>
      <c r="B686" s="25" t="s">
        <v>845</v>
      </c>
      <c r="C686" s="7" t="s">
        <v>842</v>
      </c>
      <c r="D686" s="33" t="s">
        <v>279</v>
      </c>
      <c r="E686" s="8" t="s">
        <v>782</v>
      </c>
      <c r="F686" s="12">
        <v>1</v>
      </c>
      <c r="G686" s="12">
        <v>1</v>
      </c>
      <c r="H686" s="12">
        <v>1</v>
      </c>
      <c r="I686" s="12">
        <v>2</v>
      </c>
      <c r="J686" s="12">
        <v>3</v>
      </c>
      <c r="K686" s="12">
        <v>1</v>
      </c>
      <c r="L686" s="12">
        <v>2</v>
      </c>
      <c r="M686" s="12">
        <v>1</v>
      </c>
      <c r="N686" s="12">
        <v>2</v>
      </c>
      <c r="O686" s="12">
        <v>1</v>
      </c>
      <c r="P686" s="12">
        <v>2</v>
      </c>
      <c r="Q686" s="10">
        <f t="shared" si="536"/>
        <v>2.5</v>
      </c>
      <c r="R686" s="10">
        <f t="shared" si="537"/>
        <v>1.25</v>
      </c>
      <c r="S686" s="10">
        <f t="shared" si="538"/>
        <v>1.5</v>
      </c>
      <c r="T686" s="10">
        <f t="shared" si="539"/>
        <v>2</v>
      </c>
      <c r="U686" s="10">
        <f t="shared" si="540"/>
        <v>2</v>
      </c>
      <c r="V686" s="10">
        <f t="shared" si="541"/>
        <v>1.5</v>
      </c>
      <c r="W686" s="10">
        <f t="shared" si="542"/>
        <v>1.3333333333333333</v>
      </c>
    </row>
    <row r="687" spans="1:24" x14ac:dyDescent="0.3">
      <c r="A687" s="43" t="s">
        <v>373</v>
      </c>
      <c r="B687" s="25" t="s">
        <v>845</v>
      </c>
      <c r="C687" s="7" t="s">
        <v>842</v>
      </c>
      <c r="D687" s="33" t="s">
        <v>279</v>
      </c>
      <c r="E687" s="8" t="s">
        <v>783</v>
      </c>
      <c r="F687" s="12">
        <v>1</v>
      </c>
      <c r="G687" s="12">
        <v>1</v>
      </c>
      <c r="H687" s="12">
        <v>1</v>
      </c>
      <c r="I687" s="12">
        <v>1</v>
      </c>
      <c r="J687" s="12">
        <v>3</v>
      </c>
      <c r="K687" s="12">
        <v>1</v>
      </c>
      <c r="L687" s="12">
        <v>2</v>
      </c>
      <c r="M687" s="12">
        <v>1</v>
      </c>
      <c r="N687" s="12">
        <v>2</v>
      </c>
      <c r="O687" s="12">
        <v>1</v>
      </c>
      <c r="P687" s="12">
        <v>2</v>
      </c>
      <c r="Q687" s="10">
        <f t="shared" si="536"/>
        <v>2.5</v>
      </c>
      <c r="R687" s="10">
        <f t="shared" si="537"/>
        <v>1.25</v>
      </c>
      <c r="S687" s="10">
        <f t="shared" si="538"/>
        <v>1.25</v>
      </c>
      <c r="T687" s="10">
        <f t="shared" si="539"/>
        <v>1.6666666666666667</v>
      </c>
      <c r="U687" s="10">
        <f t="shared" si="540"/>
        <v>2</v>
      </c>
      <c r="V687" s="10">
        <f t="shared" si="541"/>
        <v>1</v>
      </c>
      <c r="W687" s="10">
        <f t="shared" si="542"/>
        <v>1</v>
      </c>
    </row>
    <row r="688" spans="1:24" x14ac:dyDescent="0.3">
      <c r="A688" s="43" t="s">
        <v>373</v>
      </c>
      <c r="B688" s="25" t="s">
        <v>845</v>
      </c>
      <c r="C688" s="7" t="s">
        <v>842</v>
      </c>
      <c r="D688" s="30" t="s">
        <v>281</v>
      </c>
      <c r="E688" s="8" t="s">
        <v>387</v>
      </c>
      <c r="F688" s="10">
        <v>1</v>
      </c>
      <c r="G688" s="10">
        <v>1</v>
      </c>
      <c r="H688" s="10">
        <v>1</v>
      </c>
      <c r="I688" s="10">
        <v>1</v>
      </c>
      <c r="J688" s="10">
        <v>1</v>
      </c>
      <c r="K688" s="10">
        <v>1</v>
      </c>
      <c r="L688" s="10">
        <v>1</v>
      </c>
      <c r="M688" s="10">
        <v>1</v>
      </c>
      <c r="N688" s="10">
        <v>2</v>
      </c>
      <c r="O688" s="10">
        <v>1</v>
      </c>
      <c r="P688" s="10">
        <v>2</v>
      </c>
      <c r="Q688" s="10">
        <f t="shared" si="536"/>
        <v>1.5</v>
      </c>
      <c r="R688" s="10">
        <f t="shared" si="537"/>
        <v>1.25</v>
      </c>
      <c r="S688" s="10">
        <f t="shared" si="538"/>
        <v>1.25</v>
      </c>
      <c r="T688" s="10">
        <f t="shared" si="539"/>
        <v>1</v>
      </c>
      <c r="U688" s="10">
        <f t="shared" si="540"/>
        <v>2</v>
      </c>
      <c r="V688" s="10">
        <f t="shared" si="541"/>
        <v>1</v>
      </c>
      <c r="W688" s="10">
        <f t="shared" si="542"/>
        <v>1</v>
      </c>
    </row>
    <row r="689" spans="1:24" x14ac:dyDescent="0.3">
      <c r="A689" s="43" t="s">
        <v>373</v>
      </c>
      <c r="B689" s="25" t="s">
        <v>845</v>
      </c>
      <c r="C689" s="7" t="s">
        <v>842</v>
      </c>
      <c r="D689" s="30" t="s">
        <v>281</v>
      </c>
      <c r="E689" s="8" t="s">
        <v>784</v>
      </c>
      <c r="F689" s="12">
        <v>1</v>
      </c>
      <c r="G689" s="12">
        <v>1</v>
      </c>
      <c r="H689" s="12">
        <v>1</v>
      </c>
      <c r="I689" s="12">
        <v>2</v>
      </c>
      <c r="J689" s="12">
        <v>3</v>
      </c>
      <c r="K689" s="12">
        <v>1</v>
      </c>
      <c r="L689" s="12">
        <v>2</v>
      </c>
      <c r="M689" s="12">
        <v>1</v>
      </c>
      <c r="N689" s="12">
        <v>2</v>
      </c>
      <c r="O689" s="12">
        <v>1</v>
      </c>
      <c r="P689" s="12">
        <v>2</v>
      </c>
      <c r="Q689" s="10">
        <f t="shared" si="536"/>
        <v>2.5</v>
      </c>
      <c r="R689" s="10">
        <f t="shared" si="537"/>
        <v>1.25</v>
      </c>
      <c r="S689" s="10">
        <f t="shared" si="538"/>
        <v>1.5</v>
      </c>
      <c r="T689" s="10">
        <f t="shared" si="539"/>
        <v>2</v>
      </c>
      <c r="U689" s="10">
        <f t="shared" si="540"/>
        <v>2</v>
      </c>
      <c r="V689" s="10">
        <f t="shared" si="541"/>
        <v>1.5</v>
      </c>
      <c r="W689" s="10">
        <f t="shared" si="542"/>
        <v>1.3333333333333333</v>
      </c>
    </row>
    <row r="690" spans="1:24" x14ac:dyDescent="0.3">
      <c r="A690" s="43" t="s">
        <v>373</v>
      </c>
      <c r="B690" s="25" t="s">
        <v>845</v>
      </c>
      <c r="C690" s="7" t="s">
        <v>842</v>
      </c>
      <c r="D690" s="30" t="s">
        <v>388</v>
      </c>
      <c r="E690" s="8" t="s">
        <v>389</v>
      </c>
      <c r="F690" s="12">
        <v>1</v>
      </c>
      <c r="G690" s="12">
        <v>1</v>
      </c>
      <c r="H690" s="12">
        <v>1</v>
      </c>
      <c r="I690" s="12">
        <v>2</v>
      </c>
      <c r="J690" s="12">
        <v>3</v>
      </c>
      <c r="K690" s="12">
        <v>1</v>
      </c>
      <c r="L690" s="12">
        <v>1</v>
      </c>
      <c r="M690" s="12">
        <v>1</v>
      </c>
      <c r="N690" s="12">
        <v>2</v>
      </c>
      <c r="O690" s="12">
        <v>1</v>
      </c>
      <c r="P690" s="12">
        <v>2</v>
      </c>
      <c r="Q690" s="10">
        <f t="shared" si="536"/>
        <v>2.5</v>
      </c>
      <c r="R690" s="10">
        <f t="shared" si="537"/>
        <v>1.25</v>
      </c>
      <c r="S690" s="10">
        <f t="shared" si="538"/>
        <v>1.5</v>
      </c>
      <c r="T690" s="10">
        <f t="shared" si="539"/>
        <v>2</v>
      </c>
      <c r="U690" s="10">
        <f t="shared" si="540"/>
        <v>2</v>
      </c>
      <c r="V690" s="10">
        <f t="shared" si="541"/>
        <v>1.5</v>
      </c>
      <c r="W690" s="10">
        <f t="shared" si="542"/>
        <v>1.3333333333333333</v>
      </c>
    </row>
    <row r="691" spans="1:24" x14ac:dyDescent="0.3">
      <c r="A691" s="43" t="s">
        <v>373</v>
      </c>
      <c r="B691" s="25" t="s">
        <v>845</v>
      </c>
      <c r="C691" s="7" t="s">
        <v>842</v>
      </c>
      <c r="D691" s="30" t="s">
        <v>388</v>
      </c>
      <c r="E691" s="8" t="s">
        <v>785</v>
      </c>
      <c r="F691" s="12">
        <v>1</v>
      </c>
      <c r="G691" s="12">
        <v>1</v>
      </c>
      <c r="H691" s="12">
        <v>1</v>
      </c>
      <c r="I691" s="12">
        <v>1</v>
      </c>
      <c r="J691" s="12">
        <v>3</v>
      </c>
      <c r="K691" s="12">
        <v>1</v>
      </c>
      <c r="L691" s="12">
        <v>1</v>
      </c>
      <c r="M691" s="12">
        <v>1</v>
      </c>
      <c r="N691" s="12">
        <v>2</v>
      </c>
      <c r="O691" s="12">
        <v>1</v>
      </c>
      <c r="P691" s="12">
        <v>2</v>
      </c>
      <c r="Q691" s="10">
        <f t="shared" si="536"/>
        <v>2.5</v>
      </c>
      <c r="R691" s="10">
        <f t="shared" si="537"/>
        <v>1.25</v>
      </c>
      <c r="S691" s="10">
        <f t="shared" si="538"/>
        <v>1.25</v>
      </c>
      <c r="T691" s="10">
        <f t="shared" si="539"/>
        <v>1.6666666666666667</v>
      </c>
      <c r="U691" s="10">
        <f t="shared" si="540"/>
        <v>2</v>
      </c>
      <c r="V691" s="10">
        <f t="shared" si="541"/>
        <v>1</v>
      </c>
      <c r="W691" s="10">
        <f t="shared" si="542"/>
        <v>1</v>
      </c>
    </row>
    <row r="692" spans="1:24" x14ac:dyDescent="0.3">
      <c r="A692" s="43" t="s">
        <v>373</v>
      </c>
      <c r="B692" s="25" t="s">
        <v>845</v>
      </c>
      <c r="C692" s="7" t="s">
        <v>842</v>
      </c>
      <c r="D692" s="30" t="s">
        <v>46</v>
      </c>
      <c r="E692" s="8" t="s">
        <v>390</v>
      </c>
      <c r="F692" s="12">
        <v>1</v>
      </c>
      <c r="G692" s="12">
        <v>1</v>
      </c>
      <c r="H692" s="12">
        <v>1</v>
      </c>
      <c r="I692" s="12">
        <v>2</v>
      </c>
      <c r="J692" s="12">
        <v>3</v>
      </c>
      <c r="K692" s="12">
        <v>1</v>
      </c>
      <c r="L692" s="12">
        <v>1</v>
      </c>
      <c r="M692" s="12">
        <v>1</v>
      </c>
      <c r="N692" s="12">
        <v>2</v>
      </c>
      <c r="O692" s="12">
        <v>1</v>
      </c>
      <c r="P692" s="12">
        <v>2</v>
      </c>
      <c r="Q692" s="10">
        <f t="shared" si="536"/>
        <v>2.5</v>
      </c>
      <c r="R692" s="10">
        <f t="shared" si="537"/>
        <v>1.25</v>
      </c>
      <c r="S692" s="10">
        <f t="shared" si="538"/>
        <v>1.5</v>
      </c>
      <c r="T692" s="10">
        <f t="shared" si="539"/>
        <v>2</v>
      </c>
      <c r="U692" s="10">
        <f t="shared" si="540"/>
        <v>2</v>
      </c>
      <c r="V692" s="10">
        <f t="shared" si="541"/>
        <v>1.5</v>
      </c>
      <c r="W692" s="10">
        <f t="shared" si="542"/>
        <v>1.3333333333333333</v>
      </c>
    </row>
    <row r="693" spans="1:24" x14ac:dyDescent="0.3">
      <c r="A693" s="13" t="s">
        <v>373</v>
      </c>
      <c r="B693" s="14" t="s">
        <v>845</v>
      </c>
      <c r="C693" s="15" t="s">
        <v>842</v>
      </c>
      <c r="D693" s="17" t="s">
        <v>29</v>
      </c>
      <c r="E693" s="16" t="s">
        <v>23</v>
      </c>
      <c r="F693" s="51">
        <f t="shared" ref="F693:W693" si="555">SUM(F680:F692)</f>
        <v>13</v>
      </c>
      <c r="G693" s="51">
        <f t="shared" si="555"/>
        <v>17</v>
      </c>
      <c r="H693" s="51">
        <f t="shared" si="555"/>
        <v>13</v>
      </c>
      <c r="I693" s="51">
        <f t="shared" si="555"/>
        <v>21</v>
      </c>
      <c r="J693" s="51">
        <f t="shared" si="555"/>
        <v>35</v>
      </c>
      <c r="K693" s="51">
        <f t="shared" si="555"/>
        <v>13</v>
      </c>
      <c r="L693" s="51">
        <f t="shared" si="555"/>
        <v>19</v>
      </c>
      <c r="M693" s="51">
        <f t="shared" si="555"/>
        <v>14</v>
      </c>
      <c r="N693" s="51">
        <f t="shared" si="555"/>
        <v>27</v>
      </c>
      <c r="O693" s="51">
        <f t="shared" si="555"/>
        <v>13</v>
      </c>
      <c r="P693" s="51">
        <f t="shared" si="555"/>
        <v>23</v>
      </c>
      <c r="Q693" s="40">
        <f t="shared" si="555"/>
        <v>31</v>
      </c>
      <c r="R693" s="40">
        <f t="shared" si="555"/>
        <v>16.5</v>
      </c>
      <c r="S693" s="40">
        <f t="shared" si="555"/>
        <v>17.5</v>
      </c>
      <c r="T693" s="40">
        <f t="shared" si="555"/>
        <v>24.333333333333332</v>
      </c>
      <c r="U693" s="40">
        <f t="shared" si="555"/>
        <v>25</v>
      </c>
      <c r="V693" s="40">
        <f t="shared" si="555"/>
        <v>17.5</v>
      </c>
      <c r="W693" s="40">
        <f t="shared" si="555"/>
        <v>16</v>
      </c>
      <c r="X693" s="19" t="s">
        <v>30</v>
      </c>
    </row>
    <row r="694" spans="1:24" x14ac:dyDescent="0.3">
      <c r="A694" s="13" t="s">
        <v>373</v>
      </c>
      <c r="B694" s="14" t="s">
        <v>845</v>
      </c>
      <c r="C694" s="15" t="s">
        <v>842</v>
      </c>
      <c r="D694" s="17" t="s">
        <v>29</v>
      </c>
      <c r="E694" s="16" t="s">
        <v>23</v>
      </c>
      <c r="F694" s="51">
        <f t="shared" ref="F694:W694" si="556">AVERAGE(F680:F692)</f>
        <v>1</v>
      </c>
      <c r="G694" s="51">
        <f t="shared" si="556"/>
        <v>1.3076923076923077</v>
      </c>
      <c r="H694" s="51">
        <f t="shared" si="556"/>
        <v>1</v>
      </c>
      <c r="I694" s="51">
        <f t="shared" si="556"/>
        <v>1.6153846153846154</v>
      </c>
      <c r="J694" s="51">
        <f t="shared" si="556"/>
        <v>2.6923076923076925</v>
      </c>
      <c r="K694" s="51">
        <f t="shared" si="556"/>
        <v>1</v>
      </c>
      <c r="L694" s="51">
        <f t="shared" si="556"/>
        <v>1.4615384615384615</v>
      </c>
      <c r="M694" s="51">
        <f t="shared" si="556"/>
        <v>1.0769230769230769</v>
      </c>
      <c r="N694" s="51">
        <f t="shared" si="556"/>
        <v>2.0769230769230771</v>
      </c>
      <c r="O694" s="51">
        <f t="shared" si="556"/>
        <v>1</v>
      </c>
      <c r="P694" s="51">
        <f t="shared" si="556"/>
        <v>1.7692307692307692</v>
      </c>
      <c r="Q694" s="40">
        <f t="shared" si="556"/>
        <v>2.3846153846153846</v>
      </c>
      <c r="R694" s="40">
        <f t="shared" si="556"/>
        <v>1.2692307692307692</v>
      </c>
      <c r="S694" s="40">
        <f t="shared" si="556"/>
        <v>1.3461538461538463</v>
      </c>
      <c r="T694" s="40">
        <f t="shared" si="556"/>
        <v>1.8717948717948718</v>
      </c>
      <c r="U694" s="40">
        <f t="shared" si="556"/>
        <v>1.9230769230769231</v>
      </c>
      <c r="V694" s="40">
        <f t="shared" si="556"/>
        <v>1.3461538461538463</v>
      </c>
      <c r="W694" s="40">
        <f t="shared" si="556"/>
        <v>1.2307692307692308</v>
      </c>
      <c r="X694" s="19" t="s">
        <v>31</v>
      </c>
    </row>
    <row r="695" spans="1:24" x14ac:dyDescent="0.3">
      <c r="A695" s="13" t="s">
        <v>373</v>
      </c>
      <c r="B695" s="14" t="s">
        <v>845</v>
      </c>
      <c r="C695" s="15" t="s">
        <v>842</v>
      </c>
      <c r="D695" s="17" t="s">
        <v>29</v>
      </c>
      <c r="E695" s="16" t="s">
        <v>23</v>
      </c>
      <c r="F695" s="51">
        <f t="shared" ref="F695:W695" si="557">_xlfn.STDEV.P(F680:F692)</f>
        <v>0</v>
      </c>
      <c r="G695" s="51">
        <f t="shared" si="557"/>
        <v>0.60569291338552389</v>
      </c>
      <c r="H695" s="51">
        <f t="shared" si="557"/>
        <v>0</v>
      </c>
      <c r="I695" s="51">
        <f t="shared" si="557"/>
        <v>0.48650425541051989</v>
      </c>
      <c r="J695" s="51">
        <f t="shared" si="557"/>
        <v>0.72160242458821988</v>
      </c>
      <c r="K695" s="51">
        <f t="shared" si="557"/>
        <v>0</v>
      </c>
      <c r="L695" s="51">
        <f t="shared" si="557"/>
        <v>0.49851851526214308</v>
      </c>
      <c r="M695" s="51">
        <f t="shared" si="557"/>
        <v>0.26646935501059649</v>
      </c>
      <c r="N695" s="51">
        <f t="shared" si="557"/>
        <v>0.26646935501059649</v>
      </c>
      <c r="O695" s="51">
        <f t="shared" si="557"/>
        <v>0</v>
      </c>
      <c r="P695" s="51">
        <f t="shared" si="557"/>
        <v>0.42132504423474315</v>
      </c>
      <c r="Q695" s="40">
        <f t="shared" si="557"/>
        <v>0.39970403251589476</v>
      </c>
      <c r="R695" s="40">
        <f t="shared" si="557"/>
        <v>6.6617338752649108E-2</v>
      </c>
      <c r="S695" s="40">
        <f t="shared" si="557"/>
        <v>0.18445505858895075</v>
      </c>
      <c r="T695" s="40">
        <f t="shared" si="557"/>
        <v>0.38204267758336824</v>
      </c>
      <c r="U695" s="40">
        <f t="shared" si="557"/>
        <v>0.26646935501059649</v>
      </c>
      <c r="V695" s="40">
        <f t="shared" si="557"/>
        <v>0.30284645669276195</v>
      </c>
      <c r="W695" s="40">
        <f t="shared" si="557"/>
        <v>0.201897637795175</v>
      </c>
      <c r="X695" s="19" t="s">
        <v>32</v>
      </c>
    </row>
    <row r="696" spans="1:24" x14ac:dyDescent="0.3">
      <c r="A696" s="43" t="s">
        <v>373</v>
      </c>
      <c r="B696" s="25" t="s">
        <v>846</v>
      </c>
      <c r="C696" s="7" t="s">
        <v>842</v>
      </c>
      <c r="D696" s="28" t="s">
        <v>44</v>
      </c>
      <c r="E696" s="8" t="s">
        <v>48</v>
      </c>
      <c r="F696" s="48">
        <v>1</v>
      </c>
      <c r="G696" s="48">
        <v>3</v>
      </c>
      <c r="H696" s="10">
        <v>1</v>
      </c>
      <c r="I696" s="48">
        <v>2</v>
      </c>
      <c r="J696" s="48">
        <v>3</v>
      </c>
      <c r="K696" s="10">
        <v>1</v>
      </c>
      <c r="L696" s="48">
        <v>1</v>
      </c>
      <c r="M696" s="48">
        <v>2</v>
      </c>
      <c r="N696" s="48">
        <v>2</v>
      </c>
      <c r="O696" s="48">
        <v>1</v>
      </c>
      <c r="P696" s="48">
        <v>1</v>
      </c>
      <c r="Q696" s="10">
        <f t="shared" si="536"/>
        <v>2.5</v>
      </c>
      <c r="R696" s="10">
        <f t="shared" si="537"/>
        <v>1.5</v>
      </c>
      <c r="S696" s="10">
        <f t="shared" si="538"/>
        <v>1.25</v>
      </c>
      <c r="T696" s="10">
        <f t="shared" si="539"/>
        <v>2.6666666666666665</v>
      </c>
      <c r="U696" s="10">
        <f t="shared" si="540"/>
        <v>1.5</v>
      </c>
      <c r="V696" s="10">
        <f t="shared" si="541"/>
        <v>2</v>
      </c>
      <c r="W696" s="10">
        <f t="shared" si="542"/>
        <v>1.6666666666666667</v>
      </c>
    </row>
    <row r="697" spans="1:24" x14ac:dyDescent="0.3">
      <c r="A697" s="43" t="s">
        <v>373</v>
      </c>
      <c r="B697" s="25" t="s">
        <v>846</v>
      </c>
      <c r="C697" s="7" t="s">
        <v>842</v>
      </c>
      <c r="D697" s="28" t="s">
        <v>44</v>
      </c>
      <c r="E697" s="8" t="s">
        <v>555</v>
      </c>
      <c r="F697" s="48">
        <v>1</v>
      </c>
      <c r="G697" s="48">
        <v>2</v>
      </c>
      <c r="H697" s="10">
        <v>1</v>
      </c>
      <c r="I697" s="48">
        <v>2</v>
      </c>
      <c r="J697" s="48">
        <v>1</v>
      </c>
      <c r="K697" s="10">
        <v>1</v>
      </c>
      <c r="L697" s="48">
        <v>2</v>
      </c>
      <c r="M697" s="48">
        <v>1</v>
      </c>
      <c r="N697" s="48">
        <v>2</v>
      </c>
      <c r="O697" s="48">
        <v>2</v>
      </c>
      <c r="P697" s="48">
        <v>1</v>
      </c>
      <c r="Q697" s="10">
        <f t="shared" si="536"/>
        <v>1.5</v>
      </c>
      <c r="R697" s="10">
        <f t="shared" si="537"/>
        <v>1.25</v>
      </c>
      <c r="S697" s="10">
        <f t="shared" si="538"/>
        <v>1.5</v>
      </c>
      <c r="T697" s="10">
        <f t="shared" si="539"/>
        <v>1.6666666666666667</v>
      </c>
      <c r="U697" s="10">
        <f t="shared" si="540"/>
        <v>1.5</v>
      </c>
      <c r="V697" s="10">
        <f t="shared" si="541"/>
        <v>1.5</v>
      </c>
      <c r="W697" s="10">
        <f t="shared" si="542"/>
        <v>1.3333333333333333</v>
      </c>
    </row>
    <row r="698" spans="1:24" x14ac:dyDescent="0.3">
      <c r="A698" s="43" t="s">
        <v>373</v>
      </c>
      <c r="B698" s="25" t="s">
        <v>846</v>
      </c>
      <c r="C698" s="7" t="s">
        <v>842</v>
      </c>
      <c r="D698" s="28" t="s">
        <v>284</v>
      </c>
      <c r="E698" s="8" t="s">
        <v>391</v>
      </c>
      <c r="F698" s="12">
        <v>1</v>
      </c>
      <c r="G698" s="12">
        <v>3</v>
      </c>
      <c r="H698" s="12">
        <v>1</v>
      </c>
      <c r="I698" s="12">
        <v>1</v>
      </c>
      <c r="J698" s="12">
        <v>3</v>
      </c>
      <c r="K698" s="12">
        <v>1</v>
      </c>
      <c r="L698" s="12">
        <v>1</v>
      </c>
      <c r="M698" s="12">
        <v>1</v>
      </c>
      <c r="N698" s="12">
        <v>2</v>
      </c>
      <c r="O698" s="12">
        <v>2</v>
      </c>
      <c r="P698" s="12">
        <v>1</v>
      </c>
      <c r="Q698" s="10">
        <f t="shared" si="536"/>
        <v>2.5</v>
      </c>
      <c r="R698" s="10">
        <f t="shared" si="537"/>
        <v>1.5</v>
      </c>
      <c r="S698" s="10">
        <f t="shared" si="538"/>
        <v>1.25</v>
      </c>
      <c r="T698" s="10">
        <f t="shared" si="539"/>
        <v>2.3333333333333335</v>
      </c>
      <c r="U698" s="10">
        <f t="shared" si="540"/>
        <v>1.5</v>
      </c>
      <c r="V698" s="10">
        <f t="shared" si="541"/>
        <v>1</v>
      </c>
      <c r="W698" s="10">
        <f t="shared" si="542"/>
        <v>1</v>
      </c>
    </row>
    <row r="699" spans="1:24" x14ac:dyDescent="0.3">
      <c r="A699" s="43" t="s">
        <v>373</v>
      </c>
      <c r="B699" s="25" t="s">
        <v>846</v>
      </c>
      <c r="C699" s="7" t="s">
        <v>842</v>
      </c>
      <c r="D699" s="28" t="s">
        <v>284</v>
      </c>
      <c r="E699" s="8" t="s">
        <v>285</v>
      </c>
      <c r="F699" s="10">
        <v>1</v>
      </c>
      <c r="G699" s="10">
        <v>3</v>
      </c>
      <c r="H699" s="10">
        <v>1</v>
      </c>
      <c r="I699" s="10">
        <v>1</v>
      </c>
      <c r="J699" s="10">
        <v>1</v>
      </c>
      <c r="K699" s="10">
        <v>1</v>
      </c>
      <c r="L699" s="10">
        <v>1</v>
      </c>
      <c r="M699" s="10">
        <v>1</v>
      </c>
      <c r="N699" s="10">
        <v>2</v>
      </c>
      <c r="O699" s="10">
        <v>1</v>
      </c>
      <c r="P699" s="10">
        <v>1</v>
      </c>
      <c r="Q699" s="10">
        <f t="shared" si="536"/>
        <v>1.5</v>
      </c>
      <c r="R699" s="10">
        <f t="shared" si="537"/>
        <v>1.5</v>
      </c>
      <c r="S699" s="10">
        <f t="shared" si="538"/>
        <v>1</v>
      </c>
      <c r="T699" s="10">
        <f t="shared" si="539"/>
        <v>1.6666666666666667</v>
      </c>
      <c r="U699" s="10">
        <f t="shared" si="540"/>
        <v>1.5</v>
      </c>
      <c r="V699" s="10">
        <f t="shared" si="541"/>
        <v>1</v>
      </c>
      <c r="W699" s="10">
        <f t="shared" si="542"/>
        <v>1</v>
      </c>
    </row>
    <row r="700" spans="1:24" x14ac:dyDescent="0.3">
      <c r="A700" s="43" t="s">
        <v>373</v>
      </c>
      <c r="B700" s="25" t="s">
        <v>846</v>
      </c>
      <c r="C700" s="7" t="s">
        <v>842</v>
      </c>
      <c r="D700" s="28" t="s">
        <v>392</v>
      </c>
      <c r="E700" s="8" t="s">
        <v>385</v>
      </c>
      <c r="F700" s="12">
        <v>1</v>
      </c>
      <c r="G700" s="12">
        <v>1</v>
      </c>
      <c r="H700" s="12">
        <v>1</v>
      </c>
      <c r="I700" s="12">
        <v>2</v>
      </c>
      <c r="J700" s="12">
        <v>3</v>
      </c>
      <c r="K700" s="12">
        <v>1</v>
      </c>
      <c r="L700" s="12">
        <v>2</v>
      </c>
      <c r="M700" s="12">
        <v>1</v>
      </c>
      <c r="N700" s="12">
        <v>3</v>
      </c>
      <c r="O700" s="12">
        <v>1</v>
      </c>
      <c r="P700" s="12">
        <v>2</v>
      </c>
      <c r="Q700" s="10">
        <f t="shared" si="536"/>
        <v>3</v>
      </c>
      <c r="R700" s="10">
        <f t="shared" si="537"/>
        <v>1.25</v>
      </c>
      <c r="S700" s="10">
        <f t="shared" si="538"/>
        <v>1.5</v>
      </c>
      <c r="T700" s="10">
        <f t="shared" si="539"/>
        <v>2</v>
      </c>
      <c r="U700" s="10">
        <f t="shared" si="540"/>
        <v>2.5</v>
      </c>
      <c r="V700" s="10">
        <f t="shared" si="541"/>
        <v>1.5</v>
      </c>
      <c r="W700" s="10">
        <f t="shared" si="542"/>
        <v>1.3333333333333333</v>
      </c>
    </row>
    <row r="701" spans="1:24" x14ac:dyDescent="0.3">
      <c r="A701" s="43" t="s">
        <v>373</v>
      </c>
      <c r="B701" s="25" t="s">
        <v>846</v>
      </c>
      <c r="C701" s="7" t="s">
        <v>842</v>
      </c>
      <c r="D701" s="28" t="s">
        <v>49</v>
      </c>
      <c r="E701" s="8" t="s">
        <v>386</v>
      </c>
      <c r="F701" s="12">
        <v>1</v>
      </c>
      <c r="G701" s="12">
        <v>1</v>
      </c>
      <c r="H701" s="12">
        <v>1</v>
      </c>
      <c r="I701" s="12">
        <v>2</v>
      </c>
      <c r="J701" s="12">
        <v>3</v>
      </c>
      <c r="K701" s="12">
        <v>1</v>
      </c>
      <c r="L701" s="12">
        <v>2</v>
      </c>
      <c r="M701" s="12">
        <v>1</v>
      </c>
      <c r="N701" s="12">
        <v>2</v>
      </c>
      <c r="O701" s="12">
        <v>1</v>
      </c>
      <c r="P701" s="12">
        <v>2</v>
      </c>
      <c r="Q701" s="10">
        <f t="shared" si="536"/>
        <v>2.5</v>
      </c>
      <c r="R701" s="10">
        <f t="shared" si="537"/>
        <v>1.25</v>
      </c>
      <c r="S701" s="10">
        <f t="shared" si="538"/>
        <v>1.5</v>
      </c>
      <c r="T701" s="10">
        <f t="shared" si="539"/>
        <v>2</v>
      </c>
      <c r="U701" s="10">
        <f t="shared" si="540"/>
        <v>2</v>
      </c>
      <c r="V701" s="10">
        <f t="shared" si="541"/>
        <v>1.5</v>
      </c>
      <c r="W701" s="10">
        <f t="shared" si="542"/>
        <v>1.3333333333333333</v>
      </c>
    </row>
    <row r="702" spans="1:24" x14ac:dyDescent="0.3">
      <c r="A702" s="43" t="s">
        <v>373</v>
      </c>
      <c r="B702" s="25" t="s">
        <v>846</v>
      </c>
      <c r="C702" s="7" t="s">
        <v>842</v>
      </c>
      <c r="D702" s="28" t="s">
        <v>49</v>
      </c>
      <c r="E702" s="8" t="s">
        <v>781</v>
      </c>
      <c r="F702" s="12">
        <v>1</v>
      </c>
      <c r="G702" s="12">
        <v>1</v>
      </c>
      <c r="H702" s="12">
        <v>1</v>
      </c>
      <c r="I702" s="12">
        <v>2</v>
      </c>
      <c r="J702" s="12">
        <v>3</v>
      </c>
      <c r="K702" s="12">
        <v>1</v>
      </c>
      <c r="L702" s="12">
        <v>2</v>
      </c>
      <c r="M702" s="12">
        <v>1</v>
      </c>
      <c r="N702" s="12">
        <v>2</v>
      </c>
      <c r="O702" s="12">
        <v>1</v>
      </c>
      <c r="P702" s="12">
        <v>2</v>
      </c>
      <c r="Q702" s="10">
        <f t="shared" si="536"/>
        <v>2.5</v>
      </c>
      <c r="R702" s="10">
        <f t="shared" si="537"/>
        <v>1.25</v>
      </c>
      <c r="S702" s="10">
        <f t="shared" si="538"/>
        <v>1.5</v>
      </c>
      <c r="T702" s="10">
        <f t="shared" si="539"/>
        <v>2</v>
      </c>
      <c r="U702" s="10">
        <f t="shared" si="540"/>
        <v>2</v>
      </c>
      <c r="V702" s="10">
        <f t="shared" si="541"/>
        <v>1.5</v>
      </c>
      <c r="W702" s="10">
        <f t="shared" si="542"/>
        <v>1.3333333333333333</v>
      </c>
    </row>
    <row r="703" spans="1:24" x14ac:dyDescent="0.3">
      <c r="A703" s="43" t="s">
        <v>373</v>
      </c>
      <c r="B703" s="25" t="s">
        <v>846</v>
      </c>
      <c r="C703" s="7" t="s">
        <v>842</v>
      </c>
      <c r="D703" s="28" t="s">
        <v>49</v>
      </c>
      <c r="E703" s="8" t="s">
        <v>786</v>
      </c>
      <c r="F703" s="12">
        <v>1</v>
      </c>
      <c r="G703" s="12">
        <v>1</v>
      </c>
      <c r="H703" s="12">
        <v>1</v>
      </c>
      <c r="I703" s="12">
        <v>1</v>
      </c>
      <c r="J703" s="12">
        <v>3</v>
      </c>
      <c r="K703" s="12">
        <v>1</v>
      </c>
      <c r="L703" s="12">
        <v>2</v>
      </c>
      <c r="M703" s="12">
        <v>1</v>
      </c>
      <c r="N703" s="12">
        <v>2</v>
      </c>
      <c r="O703" s="12">
        <v>1</v>
      </c>
      <c r="P703" s="12">
        <v>2</v>
      </c>
      <c r="Q703" s="10">
        <f t="shared" si="536"/>
        <v>2.5</v>
      </c>
      <c r="R703" s="10">
        <f t="shared" si="537"/>
        <v>1.25</v>
      </c>
      <c r="S703" s="10">
        <f t="shared" si="538"/>
        <v>1.25</v>
      </c>
      <c r="T703" s="10">
        <f t="shared" si="539"/>
        <v>1.6666666666666667</v>
      </c>
      <c r="U703" s="10">
        <f t="shared" si="540"/>
        <v>2</v>
      </c>
      <c r="V703" s="10">
        <f t="shared" si="541"/>
        <v>1</v>
      </c>
      <c r="W703" s="10">
        <f t="shared" si="542"/>
        <v>1</v>
      </c>
    </row>
    <row r="704" spans="1:24" x14ac:dyDescent="0.3">
      <c r="A704" s="43" t="s">
        <v>373</v>
      </c>
      <c r="B704" s="25" t="s">
        <v>846</v>
      </c>
      <c r="C704" s="7" t="s">
        <v>842</v>
      </c>
      <c r="D704" s="28" t="s">
        <v>49</v>
      </c>
      <c r="E704" s="8" t="s">
        <v>50</v>
      </c>
      <c r="F704" s="10">
        <v>1</v>
      </c>
      <c r="G704" s="10">
        <v>3</v>
      </c>
      <c r="H704" s="10">
        <v>1</v>
      </c>
      <c r="I704" s="10">
        <v>2</v>
      </c>
      <c r="J704" s="10">
        <v>3</v>
      </c>
      <c r="K704" s="10">
        <v>1</v>
      </c>
      <c r="L704" s="10">
        <v>1</v>
      </c>
      <c r="M704" s="10">
        <v>1</v>
      </c>
      <c r="N704" s="10">
        <v>2</v>
      </c>
      <c r="O704" s="10">
        <v>1</v>
      </c>
      <c r="P704" s="10">
        <v>1</v>
      </c>
      <c r="Q704" s="10">
        <f t="shared" si="536"/>
        <v>2.5</v>
      </c>
      <c r="R704" s="10">
        <f t="shared" si="537"/>
        <v>1.5</v>
      </c>
      <c r="S704" s="10">
        <f t="shared" si="538"/>
        <v>1.25</v>
      </c>
      <c r="T704" s="10">
        <f t="shared" si="539"/>
        <v>2.6666666666666665</v>
      </c>
      <c r="U704" s="10">
        <f t="shared" si="540"/>
        <v>1.5</v>
      </c>
      <c r="V704" s="10">
        <f t="shared" si="541"/>
        <v>1.5</v>
      </c>
      <c r="W704" s="10">
        <f t="shared" si="542"/>
        <v>1.3333333333333333</v>
      </c>
    </row>
    <row r="705" spans="1:24" x14ac:dyDescent="0.3">
      <c r="A705" s="43" t="s">
        <v>373</v>
      </c>
      <c r="B705" s="25" t="s">
        <v>846</v>
      </c>
      <c r="C705" s="7" t="s">
        <v>842</v>
      </c>
      <c r="D705" s="28" t="s">
        <v>287</v>
      </c>
      <c r="E705" s="8" t="s">
        <v>393</v>
      </c>
      <c r="F705" s="12">
        <v>1</v>
      </c>
      <c r="G705" s="12">
        <v>1</v>
      </c>
      <c r="H705" s="12">
        <v>1</v>
      </c>
      <c r="I705" s="12">
        <v>2</v>
      </c>
      <c r="J705" s="12">
        <v>3</v>
      </c>
      <c r="K705" s="12">
        <v>1</v>
      </c>
      <c r="L705" s="12">
        <v>2</v>
      </c>
      <c r="M705" s="12">
        <v>1</v>
      </c>
      <c r="N705" s="12">
        <v>2</v>
      </c>
      <c r="O705" s="12">
        <v>1</v>
      </c>
      <c r="P705" s="12">
        <v>2</v>
      </c>
      <c r="Q705" s="10">
        <f t="shared" si="536"/>
        <v>2.5</v>
      </c>
      <c r="R705" s="10">
        <f t="shared" si="537"/>
        <v>1.25</v>
      </c>
      <c r="S705" s="10">
        <f t="shared" si="538"/>
        <v>1.5</v>
      </c>
      <c r="T705" s="10">
        <f t="shared" si="539"/>
        <v>2</v>
      </c>
      <c r="U705" s="10">
        <f t="shared" si="540"/>
        <v>2</v>
      </c>
      <c r="V705" s="10">
        <f t="shared" si="541"/>
        <v>1.5</v>
      </c>
      <c r="W705" s="10">
        <f t="shared" si="542"/>
        <v>1.3333333333333333</v>
      </c>
    </row>
    <row r="706" spans="1:24" x14ac:dyDescent="0.3">
      <c r="A706" s="43" t="s">
        <v>373</v>
      </c>
      <c r="B706" s="25" t="s">
        <v>846</v>
      </c>
      <c r="C706" s="7" t="s">
        <v>842</v>
      </c>
      <c r="D706" s="28" t="s">
        <v>394</v>
      </c>
      <c r="E706" s="8" t="s">
        <v>395</v>
      </c>
      <c r="F706" s="12">
        <v>1</v>
      </c>
      <c r="G706" s="12">
        <v>1</v>
      </c>
      <c r="H706" s="12">
        <v>1</v>
      </c>
      <c r="I706" s="12">
        <v>2</v>
      </c>
      <c r="J706" s="12">
        <v>3</v>
      </c>
      <c r="K706" s="12">
        <v>1</v>
      </c>
      <c r="L706" s="12">
        <v>1</v>
      </c>
      <c r="M706" s="12">
        <v>1</v>
      </c>
      <c r="N706" s="12">
        <v>2</v>
      </c>
      <c r="O706" s="12">
        <v>1</v>
      </c>
      <c r="P706" s="12">
        <v>2</v>
      </c>
      <c r="Q706" s="10">
        <f t="shared" si="536"/>
        <v>2.5</v>
      </c>
      <c r="R706" s="10">
        <f t="shared" si="537"/>
        <v>1.25</v>
      </c>
      <c r="S706" s="10">
        <f t="shared" si="538"/>
        <v>1.5</v>
      </c>
      <c r="T706" s="10">
        <f t="shared" si="539"/>
        <v>2</v>
      </c>
      <c r="U706" s="10">
        <f t="shared" si="540"/>
        <v>2</v>
      </c>
      <c r="V706" s="10">
        <f t="shared" si="541"/>
        <v>1.5</v>
      </c>
      <c r="W706" s="10">
        <f t="shared" si="542"/>
        <v>1.3333333333333333</v>
      </c>
    </row>
    <row r="707" spans="1:24" x14ac:dyDescent="0.3">
      <c r="A707" s="43" t="s">
        <v>373</v>
      </c>
      <c r="B707" s="25" t="s">
        <v>846</v>
      </c>
      <c r="C707" s="7" t="s">
        <v>842</v>
      </c>
      <c r="D707" s="28" t="s">
        <v>394</v>
      </c>
      <c r="E707" s="8" t="s">
        <v>785</v>
      </c>
      <c r="F707" s="12">
        <v>1</v>
      </c>
      <c r="G707" s="12">
        <v>1</v>
      </c>
      <c r="H707" s="12">
        <v>1</v>
      </c>
      <c r="I707" s="12">
        <v>1</v>
      </c>
      <c r="J707" s="12">
        <v>3</v>
      </c>
      <c r="K707" s="12">
        <v>1</v>
      </c>
      <c r="L707" s="12">
        <v>1</v>
      </c>
      <c r="M707" s="12">
        <v>1</v>
      </c>
      <c r="N707" s="12">
        <v>3</v>
      </c>
      <c r="O707" s="12">
        <v>1</v>
      </c>
      <c r="P707" s="12">
        <v>2</v>
      </c>
      <c r="Q707" s="10">
        <f t="shared" si="536"/>
        <v>3</v>
      </c>
      <c r="R707" s="10">
        <f t="shared" si="537"/>
        <v>1.25</v>
      </c>
      <c r="S707" s="10">
        <f t="shared" si="538"/>
        <v>1.25</v>
      </c>
      <c r="T707" s="10">
        <f t="shared" si="539"/>
        <v>1.6666666666666667</v>
      </c>
      <c r="U707" s="10">
        <f t="shared" si="540"/>
        <v>2.5</v>
      </c>
      <c r="V707" s="10">
        <f t="shared" si="541"/>
        <v>1</v>
      </c>
      <c r="W707" s="10">
        <f t="shared" si="542"/>
        <v>1</v>
      </c>
    </row>
    <row r="708" spans="1:24" x14ac:dyDescent="0.3">
      <c r="A708" s="13" t="s">
        <v>373</v>
      </c>
      <c r="B708" s="14" t="s">
        <v>846</v>
      </c>
      <c r="C708" s="15" t="s">
        <v>842</v>
      </c>
      <c r="D708" s="17" t="s">
        <v>29</v>
      </c>
      <c r="E708" s="16" t="s">
        <v>23</v>
      </c>
      <c r="F708" s="51">
        <f t="shared" ref="F708:W708" si="558">SUM(F696:F707)</f>
        <v>12</v>
      </c>
      <c r="G708" s="51">
        <f t="shared" si="558"/>
        <v>21</v>
      </c>
      <c r="H708" s="51">
        <f t="shared" si="558"/>
        <v>12</v>
      </c>
      <c r="I708" s="51">
        <f t="shared" si="558"/>
        <v>20</v>
      </c>
      <c r="J708" s="51">
        <f t="shared" si="558"/>
        <v>32</v>
      </c>
      <c r="K708" s="51">
        <f t="shared" si="558"/>
        <v>12</v>
      </c>
      <c r="L708" s="51">
        <f t="shared" si="558"/>
        <v>18</v>
      </c>
      <c r="M708" s="51">
        <f t="shared" si="558"/>
        <v>13</v>
      </c>
      <c r="N708" s="51">
        <f t="shared" si="558"/>
        <v>26</v>
      </c>
      <c r="O708" s="51">
        <f t="shared" si="558"/>
        <v>14</v>
      </c>
      <c r="P708" s="51">
        <f t="shared" si="558"/>
        <v>19</v>
      </c>
      <c r="Q708" s="40">
        <f t="shared" si="558"/>
        <v>29</v>
      </c>
      <c r="R708" s="40">
        <f t="shared" si="558"/>
        <v>16</v>
      </c>
      <c r="S708" s="40">
        <f t="shared" si="558"/>
        <v>16.25</v>
      </c>
      <c r="T708" s="40">
        <f t="shared" si="558"/>
        <v>24.333333333333332</v>
      </c>
      <c r="U708" s="40">
        <f t="shared" si="558"/>
        <v>22.5</v>
      </c>
      <c r="V708" s="40">
        <f t="shared" si="558"/>
        <v>16.5</v>
      </c>
      <c r="W708" s="40">
        <f t="shared" si="558"/>
        <v>15.000000000000002</v>
      </c>
      <c r="X708" s="19" t="s">
        <v>30</v>
      </c>
    </row>
    <row r="709" spans="1:24" x14ac:dyDescent="0.3">
      <c r="A709" s="13" t="s">
        <v>373</v>
      </c>
      <c r="B709" s="14" t="s">
        <v>846</v>
      </c>
      <c r="C709" s="15" t="s">
        <v>842</v>
      </c>
      <c r="D709" s="17" t="s">
        <v>29</v>
      </c>
      <c r="E709" s="16" t="s">
        <v>23</v>
      </c>
      <c r="F709" s="51">
        <f t="shared" ref="F709:W709" si="559">AVERAGE(F696:F707)</f>
        <v>1</v>
      </c>
      <c r="G709" s="51">
        <f t="shared" si="559"/>
        <v>1.75</v>
      </c>
      <c r="H709" s="51">
        <f t="shared" si="559"/>
        <v>1</v>
      </c>
      <c r="I709" s="51">
        <f t="shared" si="559"/>
        <v>1.6666666666666667</v>
      </c>
      <c r="J709" s="51">
        <f t="shared" si="559"/>
        <v>2.6666666666666665</v>
      </c>
      <c r="K709" s="51">
        <f t="shared" si="559"/>
        <v>1</v>
      </c>
      <c r="L709" s="51">
        <f t="shared" si="559"/>
        <v>1.5</v>
      </c>
      <c r="M709" s="51">
        <f t="shared" si="559"/>
        <v>1.0833333333333333</v>
      </c>
      <c r="N709" s="51">
        <f t="shared" si="559"/>
        <v>2.1666666666666665</v>
      </c>
      <c r="O709" s="51">
        <f t="shared" si="559"/>
        <v>1.1666666666666667</v>
      </c>
      <c r="P709" s="51">
        <f t="shared" si="559"/>
        <v>1.5833333333333333</v>
      </c>
      <c r="Q709" s="40">
        <f t="shared" si="559"/>
        <v>2.4166666666666665</v>
      </c>
      <c r="R709" s="40">
        <f t="shared" si="559"/>
        <v>1.3333333333333333</v>
      </c>
      <c r="S709" s="40">
        <f t="shared" si="559"/>
        <v>1.3541666666666667</v>
      </c>
      <c r="T709" s="40">
        <f t="shared" si="559"/>
        <v>2.0277777777777777</v>
      </c>
      <c r="U709" s="40">
        <f t="shared" si="559"/>
        <v>1.875</v>
      </c>
      <c r="V709" s="40">
        <f t="shared" si="559"/>
        <v>1.375</v>
      </c>
      <c r="W709" s="40">
        <f t="shared" si="559"/>
        <v>1.2500000000000002</v>
      </c>
      <c r="X709" s="19" t="s">
        <v>31</v>
      </c>
    </row>
    <row r="710" spans="1:24" x14ac:dyDescent="0.3">
      <c r="A710" s="13" t="s">
        <v>373</v>
      </c>
      <c r="B710" s="14" t="s">
        <v>846</v>
      </c>
      <c r="C710" s="15" t="s">
        <v>842</v>
      </c>
      <c r="D710" s="17" t="s">
        <v>29</v>
      </c>
      <c r="E710" s="16" t="s">
        <v>23</v>
      </c>
      <c r="F710" s="51">
        <f t="shared" ref="F710:W710" si="560">_xlfn.STDEV.P(F696:F707)</f>
        <v>0</v>
      </c>
      <c r="G710" s="51">
        <f t="shared" si="560"/>
        <v>0.92421137553411803</v>
      </c>
      <c r="H710" s="51">
        <f t="shared" si="560"/>
        <v>0</v>
      </c>
      <c r="I710" s="51">
        <f t="shared" si="560"/>
        <v>0.47140452079103168</v>
      </c>
      <c r="J710" s="51">
        <f t="shared" si="560"/>
        <v>0.7453559924999299</v>
      </c>
      <c r="K710" s="51">
        <f t="shared" si="560"/>
        <v>0</v>
      </c>
      <c r="L710" s="51">
        <f t="shared" si="560"/>
        <v>0.5</v>
      </c>
      <c r="M710" s="51">
        <f t="shared" si="560"/>
        <v>0.27638539919628335</v>
      </c>
      <c r="N710" s="51">
        <f t="shared" si="560"/>
        <v>0.37267799624996495</v>
      </c>
      <c r="O710" s="51">
        <f t="shared" si="560"/>
        <v>0.37267799624996495</v>
      </c>
      <c r="P710" s="51">
        <f t="shared" si="560"/>
        <v>0.49300664859163468</v>
      </c>
      <c r="Q710" s="40">
        <f t="shared" si="560"/>
        <v>0.44876373392787533</v>
      </c>
      <c r="R710" s="40">
        <f t="shared" si="560"/>
        <v>0.11785113019775791</v>
      </c>
      <c r="S710" s="40">
        <f t="shared" si="560"/>
        <v>0.16002386974726268</v>
      </c>
      <c r="T710" s="40">
        <f t="shared" si="560"/>
        <v>0.34583054438857652</v>
      </c>
      <c r="U710" s="40">
        <f t="shared" si="560"/>
        <v>0.36084391824351614</v>
      </c>
      <c r="V710" s="40">
        <f t="shared" si="560"/>
        <v>0.29755951785595208</v>
      </c>
      <c r="W710" s="40">
        <f t="shared" si="560"/>
        <v>0.19837301190396739</v>
      </c>
      <c r="X710" s="19" t="s">
        <v>32</v>
      </c>
    </row>
    <row r="711" spans="1:24" x14ac:dyDescent="0.3">
      <c r="A711" s="43" t="s">
        <v>373</v>
      </c>
      <c r="B711" s="25" t="s">
        <v>854</v>
      </c>
      <c r="C711" s="7" t="s">
        <v>842</v>
      </c>
      <c r="D711" s="33" t="s">
        <v>787</v>
      </c>
      <c r="E711" s="8" t="s">
        <v>396</v>
      </c>
      <c r="F711" s="12">
        <v>1</v>
      </c>
      <c r="G711" s="12">
        <v>1</v>
      </c>
      <c r="H711" s="12">
        <v>1</v>
      </c>
      <c r="I711" s="12">
        <v>1</v>
      </c>
      <c r="J711" s="12">
        <v>3</v>
      </c>
      <c r="K711" s="12">
        <v>1</v>
      </c>
      <c r="L711" s="12">
        <v>1</v>
      </c>
      <c r="M711" s="12">
        <v>1</v>
      </c>
      <c r="N711" s="12">
        <v>3</v>
      </c>
      <c r="O711" s="12">
        <v>1</v>
      </c>
      <c r="P711" s="12">
        <v>2</v>
      </c>
      <c r="Q711" s="10">
        <f t="shared" si="536"/>
        <v>3</v>
      </c>
      <c r="R711" s="10">
        <f t="shared" si="537"/>
        <v>1.25</v>
      </c>
      <c r="S711" s="10">
        <f t="shared" si="538"/>
        <v>1.25</v>
      </c>
      <c r="T711" s="10">
        <f t="shared" si="539"/>
        <v>1.6666666666666667</v>
      </c>
      <c r="U711" s="10">
        <f t="shared" si="540"/>
        <v>2.5</v>
      </c>
      <c r="V711" s="10">
        <f t="shared" si="541"/>
        <v>1</v>
      </c>
      <c r="W711" s="10">
        <f t="shared" si="542"/>
        <v>1</v>
      </c>
    </row>
    <row r="712" spans="1:24" x14ac:dyDescent="0.3">
      <c r="A712" s="43" t="s">
        <v>373</v>
      </c>
      <c r="B712" s="25" t="s">
        <v>854</v>
      </c>
      <c r="C712" s="7" t="s">
        <v>842</v>
      </c>
      <c r="D712" s="33" t="s">
        <v>787</v>
      </c>
      <c r="E712" s="8" t="s">
        <v>788</v>
      </c>
      <c r="F712" s="12">
        <v>1</v>
      </c>
      <c r="G712" s="12">
        <v>1</v>
      </c>
      <c r="H712" s="12">
        <v>1</v>
      </c>
      <c r="I712" s="12">
        <v>2</v>
      </c>
      <c r="J712" s="12">
        <v>3</v>
      </c>
      <c r="K712" s="12">
        <v>1</v>
      </c>
      <c r="L712" s="12">
        <v>1</v>
      </c>
      <c r="M712" s="12">
        <v>1</v>
      </c>
      <c r="N712" s="12">
        <v>3</v>
      </c>
      <c r="O712" s="12">
        <v>1</v>
      </c>
      <c r="P712" s="12">
        <v>2</v>
      </c>
      <c r="Q712" s="10">
        <f t="shared" si="536"/>
        <v>3</v>
      </c>
      <c r="R712" s="10">
        <f t="shared" si="537"/>
        <v>1.25</v>
      </c>
      <c r="S712" s="10">
        <f t="shared" si="538"/>
        <v>1.5</v>
      </c>
      <c r="T712" s="10">
        <f t="shared" si="539"/>
        <v>2</v>
      </c>
      <c r="U712" s="10">
        <f t="shared" si="540"/>
        <v>2.5</v>
      </c>
      <c r="V712" s="10">
        <f t="shared" si="541"/>
        <v>1.5</v>
      </c>
      <c r="W712" s="10">
        <f t="shared" si="542"/>
        <v>1.3333333333333333</v>
      </c>
    </row>
    <row r="713" spans="1:24" x14ac:dyDescent="0.3">
      <c r="A713" s="43" t="s">
        <v>373</v>
      </c>
      <c r="B713" s="25" t="s">
        <v>854</v>
      </c>
      <c r="C713" s="7" t="s">
        <v>842</v>
      </c>
      <c r="D713" s="33" t="s">
        <v>787</v>
      </c>
      <c r="E713" s="8" t="s">
        <v>789</v>
      </c>
      <c r="F713" s="12">
        <v>1</v>
      </c>
      <c r="G713" s="12">
        <v>1</v>
      </c>
      <c r="H713" s="12">
        <v>1</v>
      </c>
      <c r="I713" s="12">
        <v>2</v>
      </c>
      <c r="J713" s="12">
        <v>3</v>
      </c>
      <c r="K713" s="12">
        <v>1</v>
      </c>
      <c r="L713" s="12">
        <v>1</v>
      </c>
      <c r="M713" s="12">
        <v>1</v>
      </c>
      <c r="N713" s="12">
        <v>3</v>
      </c>
      <c r="O713" s="12">
        <v>1</v>
      </c>
      <c r="P713" s="12">
        <v>2</v>
      </c>
      <c r="Q713" s="10">
        <f t="shared" si="536"/>
        <v>3</v>
      </c>
      <c r="R713" s="10">
        <f t="shared" si="537"/>
        <v>1.25</v>
      </c>
      <c r="S713" s="10">
        <f t="shared" si="538"/>
        <v>1.5</v>
      </c>
      <c r="T713" s="10">
        <f t="shared" si="539"/>
        <v>2</v>
      </c>
      <c r="U713" s="10">
        <f t="shared" si="540"/>
        <v>2.5</v>
      </c>
      <c r="V713" s="10">
        <f t="shared" si="541"/>
        <v>1.5</v>
      </c>
      <c r="W713" s="10">
        <f t="shared" si="542"/>
        <v>1.3333333333333333</v>
      </c>
    </row>
    <row r="714" spans="1:24" x14ac:dyDescent="0.3">
      <c r="A714" s="13" t="s">
        <v>373</v>
      </c>
      <c r="B714" s="14" t="s">
        <v>854</v>
      </c>
      <c r="C714" s="15" t="s">
        <v>842</v>
      </c>
      <c r="D714" s="17" t="s">
        <v>29</v>
      </c>
      <c r="E714" s="16" t="s">
        <v>23</v>
      </c>
      <c r="F714" s="51">
        <f>SUM(F711:F713)</f>
        <v>3</v>
      </c>
      <c r="G714" s="51">
        <f t="shared" ref="G714:W714" si="561">SUM(G711:G713)</f>
        <v>3</v>
      </c>
      <c r="H714" s="51">
        <f t="shared" si="561"/>
        <v>3</v>
      </c>
      <c r="I714" s="51">
        <f t="shared" si="561"/>
        <v>5</v>
      </c>
      <c r="J714" s="51">
        <f t="shared" si="561"/>
        <v>9</v>
      </c>
      <c r="K714" s="51">
        <f t="shared" si="561"/>
        <v>3</v>
      </c>
      <c r="L714" s="51">
        <f t="shared" si="561"/>
        <v>3</v>
      </c>
      <c r="M714" s="51">
        <f t="shared" si="561"/>
        <v>3</v>
      </c>
      <c r="N714" s="51">
        <f t="shared" si="561"/>
        <v>9</v>
      </c>
      <c r="O714" s="51">
        <f t="shared" si="561"/>
        <v>3</v>
      </c>
      <c r="P714" s="51">
        <f t="shared" si="561"/>
        <v>6</v>
      </c>
      <c r="Q714" s="40">
        <f t="shared" si="561"/>
        <v>9</v>
      </c>
      <c r="R714" s="40">
        <f t="shared" si="561"/>
        <v>3.75</v>
      </c>
      <c r="S714" s="40">
        <f t="shared" si="561"/>
        <v>4.25</v>
      </c>
      <c r="T714" s="40">
        <f t="shared" si="561"/>
        <v>5.666666666666667</v>
      </c>
      <c r="U714" s="40">
        <f t="shared" si="561"/>
        <v>7.5</v>
      </c>
      <c r="V714" s="40">
        <f t="shared" si="561"/>
        <v>4</v>
      </c>
      <c r="W714" s="40">
        <f t="shared" si="561"/>
        <v>3.6666666666666661</v>
      </c>
      <c r="X714" s="19" t="s">
        <v>30</v>
      </c>
    </row>
    <row r="715" spans="1:24" x14ac:dyDescent="0.3">
      <c r="A715" s="13" t="s">
        <v>373</v>
      </c>
      <c r="B715" s="14" t="s">
        <v>854</v>
      </c>
      <c r="C715" s="15" t="s">
        <v>842</v>
      </c>
      <c r="D715" s="17" t="s">
        <v>29</v>
      </c>
      <c r="E715" s="16" t="s">
        <v>23</v>
      </c>
      <c r="F715" s="51">
        <f>AVERAGE(F711:F713)</f>
        <v>1</v>
      </c>
      <c r="G715" s="51">
        <f t="shared" ref="G715:W715" si="562">AVERAGE(G711:G713)</f>
        <v>1</v>
      </c>
      <c r="H715" s="51">
        <f t="shared" si="562"/>
        <v>1</v>
      </c>
      <c r="I715" s="51">
        <f t="shared" si="562"/>
        <v>1.6666666666666667</v>
      </c>
      <c r="J715" s="51">
        <f t="shared" si="562"/>
        <v>3</v>
      </c>
      <c r="K715" s="51">
        <f t="shared" si="562"/>
        <v>1</v>
      </c>
      <c r="L715" s="51">
        <f t="shared" si="562"/>
        <v>1</v>
      </c>
      <c r="M715" s="51">
        <f t="shared" si="562"/>
        <v>1</v>
      </c>
      <c r="N715" s="51">
        <f t="shared" si="562"/>
        <v>3</v>
      </c>
      <c r="O715" s="51">
        <f t="shared" si="562"/>
        <v>1</v>
      </c>
      <c r="P715" s="51">
        <f t="shared" si="562"/>
        <v>2</v>
      </c>
      <c r="Q715" s="40">
        <f t="shared" si="562"/>
        <v>3</v>
      </c>
      <c r="R715" s="40">
        <f t="shared" si="562"/>
        <v>1.25</v>
      </c>
      <c r="S715" s="40">
        <f t="shared" si="562"/>
        <v>1.4166666666666667</v>
      </c>
      <c r="T715" s="40">
        <f t="shared" si="562"/>
        <v>1.8888888888888891</v>
      </c>
      <c r="U715" s="40">
        <f t="shared" si="562"/>
        <v>2.5</v>
      </c>
      <c r="V715" s="40">
        <f t="shared" si="562"/>
        <v>1.3333333333333333</v>
      </c>
      <c r="W715" s="40">
        <f t="shared" si="562"/>
        <v>1.2222222222222221</v>
      </c>
      <c r="X715" s="19" t="s">
        <v>31</v>
      </c>
    </row>
    <row r="716" spans="1:24" x14ac:dyDescent="0.3">
      <c r="A716" s="13" t="s">
        <v>373</v>
      </c>
      <c r="B716" s="14" t="s">
        <v>854</v>
      </c>
      <c r="C716" s="15" t="s">
        <v>842</v>
      </c>
      <c r="D716" s="17" t="s">
        <v>29</v>
      </c>
      <c r="E716" s="16" t="s">
        <v>23</v>
      </c>
      <c r="F716" s="51">
        <f>_xlfn.STDEV.P(F711:F713)</f>
        <v>0</v>
      </c>
      <c r="G716" s="51">
        <f t="shared" ref="G716:W716" si="563">_xlfn.STDEV.P(G711:G713)</f>
        <v>0</v>
      </c>
      <c r="H716" s="51">
        <f t="shared" si="563"/>
        <v>0</v>
      </c>
      <c r="I716" s="51">
        <f t="shared" si="563"/>
        <v>0.47140452079103168</v>
      </c>
      <c r="J716" s="51">
        <f t="shared" si="563"/>
        <v>0</v>
      </c>
      <c r="K716" s="51">
        <f t="shared" si="563"/>
        <v>0</v>
      </c>
      <c r="L716" s="51">
        <f t="shared" si="563"/>
        <v>0</v>
      </c>
      <c r="M716" s="51">
        <f t="shared" si="563"/>
        <v>0</v>
      </c>
      <c r="N716" s="51">
        <f t="shared" si="563"/>
        <v>0</v>
      </c>
      <c r="O716" s="51">
        <f t="shared" si="563"/>
        <v>0</v>
      </c>
      <c r="P716" s="51">
        <f t="shared" si="563"/>
        <v>0</v>
      </c>
      <c r="Q716" s="40">
        <f t="shared" si="563"/>
        <v>0</v>
      </c>
      <c r="R716" s="40">
        <f t="shared" si="563"/>
        <v>0</v>
      </c>
      <c r="S716" s="40">
        <f t="shared" si="563"/>
        <v>0.11785113019775792</v>
      </c>
      <c r="T716" s="40">
        <f t="shared" si="563"/>
        <v>0.15713484026367719</v>
      </c>
      <c r="U716" s="40">
        <f t="shared" si="563"/>
        <v>0</v>
      </c>
      <c r="V716" s="40">
        <f t="shared" si="563"/>
        <v>0.23570226039551584</v>
      </c>
      <c r="W716" s="40">
        <f t="shared" si="563"/>
        <v>0.15713484026367883</v>
      </c>
      <c r="X716" s="19" t="s">
        <v>32</v>
      </c>
    </row>
    <row r="717" spans="1:24" x14ac:dyDescent="0.3">
      <c r="A717" s="43" t="s">
        <v>373</v>
      </c>
      <c r="B717" s="25" t="s">
        <v>479</v>
      </c>
      <c r="C717" s="7" t="s">
        <v>100</v>
      </c>
      <c r="D717" s="29" t="s">
        <v>34</v>
      </c>
      <c r="E717" s="26" t="s">
        <v>790</v>
      </c>
      <c r="F717" s="12">
        <v>1</v>
      </c>
      <c r="G717" s="12">
        <v>2</v>
      </c>
      <c r="H717" s="12">
        <v>1</v>
      </c>
      <c r="I717" s="12">
        <v>2</v>
      </c>
      <c r="J717" s="12">
        <v>3</v>
      </c>
      <c r="K717" s="12">
        <v>1</v>
      </c>
      <c r="L717" s="12">
        <v>1</v>
      </c>
      <c r="M717" s="12">
        <v>1</v>
      </c>
      <c r="N717" s="12">
        <v>3</v>
      </c>
      <c r="O717" s="12">
        <v>3</v>
      </c>
      <c r="P717" s="12">
        <v>1</v>
      </c>
      <c r="Q717" s="10">
        <f t="shared" si="536"/>
        <v>3</v>
      </c>
      <c r="R717" s="10">
        <f t="shared" si="537"/>
        <v>1.25</v>
      </c>
      <c r="S717" s="10">
        <f t="shared" si="538"/>
        <v>1.75</v>
      </c>
      <c r="T717" s="10">
        <f t="shared" si="539"/>
        <v>2.3333333333333335</v>
      </c>
      <c r="U717" s="10">
        <f t="shared" si="540"/>
        <v>2</v>
      </c>
      <c r="V717" s="10">
        <f t="shared" si="541"/>
        <v>1.5</v>
      </c>
      <c r="W717" s="10">
        <f t="shared" si="542"/>
        <v>1.3333333333333333</v>
      </c>
    </row>
    <row r="718" spans="1:24" x14ac:dyDescent="0.3">
      <c r="A718" s="43" t="s">
        <v>373</v>
      </c>
      <c r="B718" s="25" t="s">
        <v>479</v>
      </c>
      <c r="C718" s="7" t="s">
        <v>100</v>
      </c>
      <c r="D718" s="29" t="s">
        <v>34</v>
      </c>
      <c r="E718" s="26" t="s">
        <v>791</v>
      </c>
      <c r="F718" s="12">
        <v>1</v>
      </c>
      <c r="G718" s="12">
        <v>2</v>
      </c>
      <c r="H718" s="12">
        <v>1</v>
      </c>
      <c r="I718" s="12">
        <v>2</v>
      </c>
      <c r="J718" s="12">
        <v>3</v>
      </c>
      <c r="K718" s="12">
        <v>1</v>
      </c>
      <c r="L718" s="12">
        <v>1</v>
      </c>
      <c r="M718" s="12">
        <v>1</v>
      </c>
      <c r="N718" s="12">
        <v>3</v>
      </c>
      <c r="O718" s="12">
        <v>3</v>
      </c>
      <c r="P718" s="12">
        <v>1</v>
      </c>
      <c r="Q718" s="10">
        <f t="shared" si="536"/>
        <v>3</v>
      </c>
      <c r="R718" s="10">
        <f t="shared" si="537"/>
        <v>1.25</v>
      </c>
      <c r="S718" s="10">
        <f t="shared" si="538"/>
        <v>1.75</v>
      </c>
      <c r="T718" s="10">
        <f t="shared" si="539"/>
        <v>2.3333333333333335</v>
      </c>
      <c r="U718" s="10">
        <f t="shared" si="540"/>
        <v>2</v>
      </c>
      <c r="V718" s="10">
        <f t="shared" si="541"/>
        <v>1.5</v>
      </c>
      <c r="W718" s="10">
        <f t="shared" si="542"/>
        <v>1.3333333333333333</v>
      </c>
    </row>
    <row r="719" spans="1:24" x14ac:dyDescent="0.3">
      <c r="A719" s="43" t="s">
        <v>373</v>
      </c>
      <c r="B719" s="25" t="s">
        <v>479</v>
      </c>
      <c r="C719" s="7" t="s">
        <v>100</v>
      </c>
      <c r="D719" s="29" t="s">
        <v>34</v>
      </c>
      <c r="E719" s="26" t="s">
        <v>792</v>
      </c>
      <c r="F719" s="12">
        <v>1</v>
      </c>
      <c r="G719" s="12">
        <v>2</v>
      </c>
      <c r="H719" s="12">
        <v>1</v>
      </c>
      <c r="I719" s="12">
        <v>2</v>
      </c>
      <c r="J719" s="12">
        <v>3</v>
      </c>
      <c r="K719" s="12">
        <v>1</v>
      </c>
      <c r="L719" s="12">
        <v>1</v>
      </c>
      <c r="M719" s="12">
        <v>1</v>
      </c>
      <c r="N719" s="12">
        <v>3</v>
      </c>
      <c r="O719" s="12">
        <v>3</v>
      </c>
      <c r="P719" s="12">
        <v>1</v>
      </c>
      <c r="Q719" s="10">
        <f t="shared" si="536"/>
        <v>3</v>
      </c>
      <c r="R719" s="10">
        <f t="shared" si="537"/>
        <v>1.25</v>
      </c>
      <c r="S719" s="10">
        <f t="shared" si="538"/>
        <v>1.75</v>
      </c>
      <c r="T719" s="10">
        <f t="shared" si="539"/>
        <v>2.3333333333333335</v>
      </c>
      <c r="U719" s="10">
        <f t="shared" si="540"/>
        <v>2</v>
      </c>
      <c r="V719" s="10">
        <f t="shared" si="541"/>
        <v>1.5</v>
      </c>
      <c r="W719" s="10">
        <f t="shared" si="542"/>
        <v>1.3333333333333333</v>
      </c>
    </row>
    <row r="720" spans="1:24" x14ac:dyDescent="0.3">
      <c r="A720" s="43" t="s">
        <v>373</v>
      </c>
      <c r="B720" s="25" t="s">
        <v>479</v>
      </c>
      <c r="C720" s="7" t="s">
        <v>100</v>
      </c>
      <c r="D720" s="29" t="s">
        <v>34</v>
      </c>
      <c r="E720" s="26" t="s">
        <v>793</v>
      </c>
      <c r="F720" s="12">
        <v>1</v>
      </c>
      <c r="G720" s="12">
        <v>2</v>
      </c>
      <c r="H720" s="12">
        <v>1</v>
      </c>
      <c r="I720" s="12">
        <v>2</v>
      </c>
      <c r="J720" s="12">
        <v>3</v>
      </c>
      <c r="K720" s="12">
        <v>1</v>
      </c>
      <c r="L720" s="12">
        <v>1</v>
      </c>
      <c r="M720" s="12">
        <v>1</v>
      </c>
      <c r="N720" s="12">
        <v>3</v>
      </c>
      <c r="O720" s="12">
        <v>3</v>
      </c>
      <c r="P720" s="12">
        <v>1</v>
      </c>
      <c r="Q720" s="10">
        <f t="shared" si="536"/>
        <v>3</v>
      </c>
      <c r="R720" s="10">
        <f t="shared" si="537"/>
        <v>1.25</v>
      </c>
      <c r="S720" s="10">
        <f t="shared" si="538"/>
        <v>1.75</v>
      </c>
      <c r="T720" s="10">
        <f t="shared" si="539"/>
        <v>2.3333333333333335</v>
      </c>
      <c r="U720" s="10">
        <f t="shared" si="540"/>
        <v>2</v>
      </c>
      <c r="V720" s="10">
        <f t="shared" si="541"/>
        <v>1.5</v>
      </c>
      <c r="W720" s="10">
        <f t="shared" si="542"/>
        <v>1.3333333333333333</v>
      </c>
    </row>
    <row r="721" spans="1:24" x14ac:dyDescent="0.3">
      <c r="A721" s="43" t="s">
        <v>373</v>
      </c>
      <c r="B721" s="25" t="s">
        <v>479</v>
      </c>
      <c r="C721" s="7" t="s">
        <v>100</v>
      </c>
      <c r="D721" s="29" t="s">
        <v>34</v>
      </c>
      <c r="E721" s="26" t="s">
        <v>794</v>
      </c>
      <c r="F721" s="12">
        <v>1</v>
      </c>
      <c r="G721" s="12">
        <v>2</v>
      </c>
      <c r="H721" s="12">
        <v>1</v>
      </c>
      <c r="I721" s="12">
        <v>2</v>
      </c>
      <c r="J721" s="12">
        <v>3</v>
      </c>
      <c r="K721" s="12">
        <v>1</v>
      </c>
      <c r="L721" s="12">
        <v>1</v>
      </c>
      <c r="M721" s="12">
        <v>1</v>
      </c>
      <c r="N721" s="12">
        <v>3</v>
      </c>
      <c r="O721" s="12">
        <v>3</v>
      </c>
      <c r="P721" s="12">
        <v>1</v>
      </c>
      <c r="Q721" s="10">
        <f t="shared" si="536"/>
        <v>3</v>
      </c>
      <c r="R721" s="10">
        <f t="shared" si="537"/>
        <v>1.25</v>
      </c>
      <c r="S721" s="10">
        <f t="shared" si="538"/>
        <v>1.75</v>
      </c>
      <c r="T721" s="10">
        <f t="shared" si="539"/>
        <v>2.3333333333333335</v>
      </c>
      <c r="U721" s="10">
        <f t="shared" si="540"/>
        <v>2</v>
      </c>
      <c r="V721" s="10">
        <f t="shared" si="541"/>
        <v>1.5</v>
      </c>
      <c r="W721" s="10">
        <f t="shared" si="542"/>
        <v>1.3333333333333333</v>
      </c>
    </row>
    <row r="722" spans="1:24" x14ac:dyDescent="0.3">
      <c r="A722" s="43" t="s">
        <v>373</v>
      </c>
      <c r="B722" s="25" t="s">
        <v>479</v>
      </c>
      <c r="C722" s="7" t="s">
        <v>100</v>
      </c>
      <c r="D722" s="29" t="s">
        <v>34</v>
      </c>
      <c r="E722" s="26" t="s">
        <v>795</v>
      </c>
      <c r="F722" s="12">
        <v>1</v>
      </c>
      <c r="G722" s="12">
        <v>2</v>
      </c>
      <c r="H722" s="12">
        <v>1</v>
      </c>
      <c r="I722" s="12">
        <v>2</v>
      </c>
      <c r="J722" s="12">
        <v>3</v>
      </c>
      <c r="K722" s="12">
        <v>1</v>
      </c>
      <c r="L722" s="12">
        <v>1</v>
      </c>
      <c r="M722" s="12">
        <v>1</v>
      </c>
      <c r="N722" s="12">
        <v>3</v>
      </c>
      <c r="O722" s="12">
        <v>3</v>
      </c>
      <c r="P722" s="12">
        <v>1</v>
      </c>
      <c r="Q722" s="10">
        <f t="shared" si="536"/>
        <v>3</v>
      </c>
      <c r="R722" s="10">
        <f t="shared" si="537"/>
        <v>1.25</v>
      </c>
      <c r="S722" s="10">
        <f t="shared" si="538"/>
        <v>1.75</v>
      </c>
      <c r="T722" s="10">
        <f t="shared" si="539"/>
        <v>2.3333333333333335</v>
      </c>
      <c r="U722" s="10">
        <f t="shared" si="540"/>
        <v>2</v>
      </c>
      <c r="V722" s="10">
        <f t="shared" si="541"/>
        <v>1.5</v>
      </c>
      <c r="W722" s="10">
        <f t="shared" si="542"/>
        <v>1.3333333333333333</v>
      </c>
    </row>
    <row r="723" spans="1:24" x14ac:dyDescent="0.3">
      <c r="A723" s="13" t="s">
        <v>373</v>
      </c>
      <c r="B723" s="14" t="s">
        <v>479</v>
      </c>
      <c r="C723" s="15" t="s">
        <v>100</v>
      </c>
      <c r="D723" s="17" t="s">
        <v>29</v>
      </c>
      <c r="E723" s="16" t="s">
        <v>23</v>
      </c>
      <c r="F723" s="51">
        <f t="shared" ref="F723:W723" si="564">SUM(F717:F722)</f>
        <v>6</v>
      </c>
      <c r="G723" s="51">
        <f t="shared" si="564"/>
        <v>12</v>
      </c>
      <c r="H723" s="51">
        <f t="shared" si="564"/>
        <v>6</v>
      </c>
      <c r="I723" s="51">
        <f t="shared" si="564"/>
        <v>12</v>
      </c>
      <c r="J723" s="51">
        <f t="shared" si="564"/>
        <v>18</v>
      </c>
      <c r="K723" s="51">
        <f t="shared" si="564"/>
        <v>6</v>
      </c>
      <c r="L723" s="51">
        <f t="shared" si="564"/>
        <v>6</v>
      </c>
      <c r="M723" s="51">
        <f t="shared" si="564"/>
        <v>6</v>
      </c>
      <c r="N723" s="51">
        <f t="shared" si="564"/>
        <v>18</v>
      </c>
      <c r="O723" s="51">
        <f t="shared" si="564"/>
        <v>18</v>
      </c>
      <c r="P723" s="51">
        <f t="shared" si="564"/>
        <v>6</v>
      </c>
      <c r="Q723" s="40">
        <f t="shared" si="564"/>
        <v>18</v>
      </c>
      <c r="R723" s="40">
        <f t="shared" si="564"/>
        <v>7.5</v>
      </c>
      <c r="S723" s="40">
        <f t="shared" si="564"/>
        <v>10.5</v>
      </c>
      <c r="T723" s="40">
        <f t="shared" si="564"/>
        <v>14.000000000000002</v>
      </c>
      <c r="U723" s="40">
        <f t="shared" si="564"/>
        <v>12</v>
      </c>
      <c r="V723" s="40">
        <f t="shared" si="564"/>
        <v>9</v>
      </c>
      <c r="W723" s="40">
        <f t="shared" si="564"/>
        <v>7.9999999999999991</v>
      </c>
      <c r="X723" s="19" t="s">
        <v>30</v>
      </c>
    </row>
    <row r="724" spans="1:24" x14ac:dyDescent="0.3">
      <c r="A724" s="13" t="s">
        <v>373</v>
      </c>
      <c r="B724" s="14" t="s">
        <v>479</v>
      </c>
      <c r="C724" s="15" t="s">
        <v>100</v>
      </c>
      <c r="D724" s="17" t="s">
        <v>29</v>
      </c>
      <c r="E724" s="16" t="s">
        <v>23</v>
      </c>
      <c r="F724" s="51">
        <f t="shared" ref="F724:W724" si="565">AVERAGE(F717:F722)</f>
        <v>1</v>
      </c>
      <c r="G724" s="51">
        <f t="shared" si="565"/>
        <v>2</v>
      </c>
      <c r="H724" s="51">
        <f t="shared" si="565"/>
        <v>1</v>
      </c>
      <c r="I724" s="51">
        <f t="shared" si="565"/>
        <v>2</v>
      </c>
      <c r="J724" s="51">
        <f t="shared" si="565"/>
        <v>3</v>
      </c>
      <c r="K724" s="51">
        <f t="shared" si="565"/>
        <v>1</v>
      </c>
      <c r="L724" s="51">
        <f t="shared" si="565"/>
        <v>1</v>
      </c>
      <c r="M724" s="51">
        <f t="shared" si="565"/>
        <v>1</v>
      </c>
      <c r="N724" s="51">
        <f t="shared" si="565"/>
        <v>3</v>
      </c>
      <c r="O724" s="51">
        <f t="shared" si="565"/>
        <v>3</v>
      </c>
      <c r="P724" s="51">
        <f t="shared" si="565"/>
        <v>1</v>
      </c>
      <c r="Q724" s="40">
        <f t="shared" si="565"/>
        <v>3</v>
      </c>
      <c r="R724" s="40">
        <f t="shared" si="565"/>
        <v>1.25</v>
      </c>
      <c r="S724" s="40">
        <f t="shared" si="565"/>
        <v>1.75</v>
      </c>
      <c r="T724" s="40">
        <f t="shared" si="565"/>
        <v>2.3333333333333335</v>
      </c>
      <c r="U724" s="40">
        <f t="shared" si="565"/>
        <v>2</v>
      </c>
      <c r="V724" s="40">
        <f t="shared" si="565"/>
        <v>1.5</v>
      </c>
      <c r="W724" s="40">
        <f t="shared" si="565"/>
        <v>1.3333333333333333</v>
      </c>
      <c r="X724" s="19" t="s">
        <v>31</v>
      </c>
    </row>
    <row r="725" spans="1:24" x14ac:dyDescent="0.3">
      <c r="A725" s="13" t="s">
        <v>373</v>
      </c>
      <c r="B725" s="14" t="s">
        <v>479</v>
      </c>
      <c r="C725" s="15" t="s">
        <v>100</v>
      </c>
      <c r="D725" s="17" t="s">
        <v>29</v>
      </c>
      <c r="E725" s="16" t="s">
        <v>23</v>
      </c>
      <c r="F725" s="51">
        <f t="shared" ref="F725:W725" si="566">_xlfn.STDEV.P(F717:F722)</f>
        <v>0</v>
      </c>
      <c r="G725" s="51">
        <f t="shared" si="566"/>
        <v>0</v>
      </c>
      <c r="H725" s="51">
        <f t="shared" si="566"/>
        <v>0</v>
      </c>
      <c r="I725" s="51">
        <f t="shared" si="566"/>
        <v>0</v>
      </c>
      <c r="J725" s="51">
        <f t="shared" si="566"/>
        <v>0</v>
      </c>
      <c r="K725" s="51">
        <f t="shared" si="566"/>
        <v>0</v>
      </c>
      <c r="L725" s="51">
        <f t="shared" si="566"/>
        <v>0</v>
      </c>
      <c r="M725" s="51">
        <f t="shared" si="566"/>
        <v>0</v>
      </c>
      <c r="N725" s="51">
        <f t="shared" si="566"/>
        <v>0</v>
      </c>
      <c r="O725" s="51">
        <f t="shared" si="566"/>
        <v>0</v>
      </c>
      <c r="P725" s="51">
        <f t="shared" si="566"/>
        <v>0</v>
      </c>
      <c r="Q725" s="40">
        <f t="shared" si="566"/>
        <v>0</v>
      </c>
      <c r="R725" s="40">
        <f t="shared" si="566"/>
        <v>0</v>
      </c>
      <c r="S725" s="40">
        <f t="shared" si="566"/>
        <v>0</v>
      </c>
      <c r="T725" s="40">
        <f t="shared" si="566"/>
        <v>0</v>
      </c>
      <c r="U725" s="40">
        <f t="shared" si="566"/>
        <v>0</v>
      </c>
      <c r="V725" s="40">
        <f t="shared" si="566"/>
        <v>0</v>
      </c>
      <c r="W725" s="40">
        <f t="shared" si="566"/>
        <v>0</v>
      </c>
      <c r="X725" s="19" t="s">
        <v>32</v>
      </c>
    </row>
    <row r="726" spans="1:24" x14ac:dyDescent="0.3">
      <c r="A726" s="43" t="s">
        <v>373</v>
      </c>
      <c r="B726" s="25" t="s">
        <v>397</v>
      </c>
      <c r="C726" s="7" t="s">
        <v>398</v>
      </c>
      <c r="D726" s="29" t="s">
        <v>399</v>
      </c>
      <c r="E726" s="26" t="s">
        <v>400</v>
      </c>
      <c r="F726" s="12">
        <v>1</v>
      </c>
      <c r="G726" s="12">
        <v>2</v>
      </c>
      <c r="H726" s="12">
        <v>1</v>
      </c>
      <c r="I726" s="12">
        <v>2</v>
      </c>
      <c r="J726" s="12">
        <v>3</v>
      </c>
      <c r="K726" s="12">
        <v>1</v>
      </c>
      <c r="L726" s="12">
        <v>1</v>
      </c>
      <c r="M726" s="12">
        <v>1</v>
      </c>
      <c r="N726" s="12">
        <v>1</v>
      </c>
      <c r="O726" s="12">
        <v>1</v>
      </c>
      <c r="P726" s="12">
        <v>1</v>
      </c>
      <c r="Q726" s="10">
        <f t="shared" si="536"/>
        <v>2</v>
      </c>
      <c r="R726" s="10">
        <f t="shared" si="537"/>
        <v>1.25</v>
      </c>
      <c r="S726" s="10">
        <f t="shared" si="538"/>
        <v>1.25</v>
      </c>
      <c r="T726" s="10">
        <f t="shared" si="539"/>
        <v>2.3333333333333335</v>
      </c>
      <c r="U726" s="10">
        <f t="shared" si="540"/>
        <v>1</v>
      </c>
      <c r="V726" s="10">
        <f t="shared" si="541"/>
        <v>1.5</v>
      </c>
      <c r="W726" s="10">
        <f t="shared" si="542"/>
        <v>1.3333333333333333</v>
      </c>
    </row>
    <row r="727" spans="1:24" x14ac:dyDescent="0.3">
      <c r="A727" s="43" t="s">
        <v>373</v>
      </c>
      <c r="B727" s="25" t="s">
        <v>397</v>
      </c>
      <c r="C727" s="7" t="s">
        <v>398</v>
      </c>
      <c r="D727" s="29" t="s">
        <v>399</v>
      </c>
      <c r="E727" s="8" t="s">
        <v>796</v>
      </c>
      <c r="F727" s="12">
        <v>1</v>
      </c>
      <c r="G727" s="12">
        <v>1</v>
      </c>
      <c r="H727" s="12">
        <v>1</v>
      </c>
      <c r="I727" s="12">
        <v>1</v>
      </c>
      <c r="J727" s="12">
        <v>1</v>
      </c>
      <c r="K727" s="12">
        <v>1</v>
      </c>
      <c r="L727" s="12">
        <v>1</v>
      </c>
      <c r="M727" s="12">
        <v>1</v>
      </c>
      <c r="N727" s="12">
        <v>1</v>
      </c>
      <c r="O727" s="12">
        <v>1</v>
      </c>
      <c r="P727" s="12">
        <v>2</v>
      </c>
      <c r="Q727" s="10">
        <f t="shared" si="536"/>
        <v>1</v>
      </c>
      <c r="R727" s="10">
        <f t="shared" si="537"/>
        <v>1.25</v>
      </c>
      <c r="S727" s="10">
        <f t="shared" si="538"/>
        <v>1.25</v>
      </c>
      <c r="T727" s="10">
        <f t="shared" si="539"/>
        <v>1</v>
      </c>
      <c r="U727" s="10">
        <f t="shared" si="540"/>
        <v>1.5</v>
      </c>
      <c r="V727" s="10">
        <f t="shared" si="541"/>
        <v>1</v>
      </c>
      <c r="W727" s="10">
        <f t="shared" si="542"/>
        <v>1</v>
      </c>
    </row>
    <row r="728" spans="1:24" x14ac:dyDescent="0.3">
      <c r="A728" s="43" t="s">
        <v>373</v>
      </c>
      <c r="B728" s="25" t="s">
        <v>397</v>
      </c>
      <c r="C728" s="7" t="s">
        <v>398</v>
      </c>
      <c r="D728" s="29" t="s">
        <v>399</v>
      </c>
      <c r="E728" s="26" t="s">
        <v>797</v>
      </c>
      <c r="F728" s="12">
        <v>1</v>
      </c>
      <c r="G728" s="12">
        <v>1</v>
      </c>
      <c r="H728" s="12">
        <v>1</v>
      </c>
      <c r="I728" s="12">
        <v>1</v>
      </c>
      <c r="J728" s="12">
        <v>1</v>
      </c>
      <c r="K728" s="12">
        <v>1</v>
      </c>
      <c r="L728" s="12">
        <v>1</v>
      </c>
      <c r="M728" s="12">
        <v>1</v>
      </c>
      <c r="N728" s="12">
        <v>1</v>
      </c>
      <c r="O728" s="12">
        <v>1</v>
      </c>
      <c r="P728" s="12">
        <v>2</v>
      </c>
      <c r="Q728" s="10">
        <f t="shared" ref="Q728:Q805" si="567">((J728+N728)/2)</f>
        <v>1</v>
      </c>
      <c r="R728" s="10">
        <f t="shared" ref="R728:R805" si="568">((F728+G728+H728+P728)/4)</f>
        <v>1.25</v>
      </c>
      <c r="S728" s="10">
        <f t="shared" ref="S728:S805" si="569">((F728+I728+O728+P728)/4)</f>
        <v>1.25</v>
      </c>
      <c r="T728" s="10">
        <f t="shared" ref="T728:T805" si="570">((G728+I728+J728)/3)</f>
        <v>1</v>
      </c>
      <c r="U728" s="10">
        <f t="shared" ref="U728:U805" si="571">((N728+P728)/2)</f>
        <v>1.5</v>
      </c>
      <c r="V728" s="10">
        <f t="shared" ref="V728:V805" si="572">((I728+M728)/2)</f>
        <v>1</v>
      </c>
      <c r="W728" s="10">
        <f t="shared" ref="W728:W805" si="573">((H728+I728+M728)/3)</f>
        <v>1</v>
      </c>
    </row>
    <row r="729" spans="1:24" x14ac:dyDescent="0.3">
      <c r="A729" s="43" t="s">
        <v>373</v>
      </c>
      <c r="B729" s="25" t="s">
        <v>397</v>
      </c>
      <c r="C729" s="7" t="s">
        <v>398</v>
      </c>
      <c r="D729" s="29" t="s">
        <v>399</v>
      </c>
      <c r="E729" s="26" t="s">
        <v>798</v>
      </c>
      <c r="F729" s="12">
        <v>1</v>
      </c>
      <c r="G729" s="12">
        <v>1</v>
      </c>
      <c r="H729" s="12">
        <v>1</v>
      </c>
      <c r="I729" s="12">
        <v>1</v>
      </c>
      <c r="J729" s="12">
        <v>1</v>
      </c>
      <c r="K729" s="12">
        <v>1</v>
      </c>
      <c r="L729" s="12">
        <v>1</v>
      </c>
      <c r="M729" s="12">
        <v>1</v>
      </c>
      <c r="N729" s="12">
        <v>1</v>
      </c>
      <c r="O729" s="12">
        <v>1</v>
      </c>
      <c r="P729" s="12">
        <v>1</v>
      </c>
      <c r="Q729" s="10">
        <f t="shared" si="567"/>
        <v>1</v>
      </c>
      <c r="R729" s="10">
        <f t="shared" si="568"/>
        <v>1</v>
      </c>
      <c r="S729" s="10">
        <f t="shared" si="569"/>
        <v>1</v>
      </c>
      <c r="T729" s="10">
        <f t="shared" si="570"/>
        <v>1</v>
      </c>
      <c r="U729" s="10">
        <f t="shared" si="571"/>
        <v>1</v>
      </c>
      <c r="V729" s="10">
        <f t="shared" si="572"/>
        <v>1</v>
      </c>
      <c r="W729" s="10">
        <f t="shared" si="573"/>
        <v>1</v>
      </c>
    </row>
    <row r="730" spans="1:24" x14ac:dyDescent="0.3">
      <c r="A730" s="13" t="s">
        <v>373</v>
      </c>
      <c r="B730" s="14" t="s">
        <v>397</v>
      </c>
      <c r="C730" s="15" t="s">
        <v>398</v>
      </c>
      <c r="D730" s="17" t="s">
        <v>29</v>
      </c>
      <c r="E730" s="16" t="s">
        <v>23</v>
      </c>
      <c r="F730" s="51">
        <f>SUM(F726:F729)</f>
        <v>4</v>
      </c>
      <c r="G730" s="51">
        <f t="shared" ref="G730:W730" si="574">SUM(G726:G729)</f>
        <v>5</v>
      </c>
      <c r="H730" s="51">
        <f t="shared" si="574"/>
        <v>4</v>
      </c>
      <c r="I730" s="51">
        <f t="shared" si="574"/>
        <v>5</v>
      </c>
      <c r="J730" s="51">
        <f t="shared" si="574"/>
        <v>6</v>
      </c>
      <c r="K730" s="51">
        <f t="shared" si="574"/>
        <v>4</v>
      </c>
      <c r="L730" s="51">
        <f t="shared" si="574"/>
        <v>4</v>
      </c>
      <c r="M730" s="51">
        <f t="shared" si="574"/>
        <v>4</v>
      </c>
      <c r="N730" s="51">
        <f t="shared" si="574"/>
        <v>4</v>
      </c>
      <c r="O730" s="51">
        <f t="shared" si="574"/>
        <v>4</v>
      </c>
      <c r="P730" s="51">
        <f t="shared" si="574"/>
        <v>6</v>
      </c>
      <c r="Q730" s="40">
        <f t="shared" si="574"/>
        <v>5</v>
      </c>
      <c r="R730" s="40">
        <f t="shared" si="574"/>
        <v>4.75</v>
      </c>
      <c r="S730" s="40">
        <f t="shared" si="574"/>
        <v>4.75</v>
      </c>
      <c r="T730" s="40">
        <f t="shared" si="574"/>
        <v>5.3333333333333339</v>
      </c>
      <c r="U730" s="40">
        <f t="shared" si="574"/>
        <v>5</v>
      </c>
      <c r="V730" s="40">
        <f t="shared" si="574"/>
        <v>4.5</v>
      </c>
      <c r="W730" s="40">
        <f t="shared" si="574"/>
        <v>4.333333333333333</v>
      </c>
      <c r="X730" s="19" t="s">
        <v>30</v>
      </c>
    </row>
    <row r="731" spans="1:24" x14ac:dyDescent="0.3">
      <c r="A731" s="13" t="s">
        <v>373</v>
      </c>
      <c r="B731" s="14" t="s">
        <v>397</v>
      </c>
      <c r="C731" s="15" t="s">
        <v>398</v>
      </c>
      <c r="D731" s="17" t="s">
        <v>29</v>
      </c>
      <c r="E731" s="16" t="s">
        <v>23</v>
      </c>
      <c r="F731" s="51">
        <f>AVERAGE(F726:F729)</f>
        <v>1</v>
      </c>
      <c r="G731" s="51">
        <f t="shared" ref="G731:W731" si="575">AVERAGE(G726:G729)</f>
        <v>1.25</v>
      </c>
      <c r="H731" s="51">
        <f t="shared" si="575"/>
        <v>1</v>
      </c>
      <c r="I731" s="51">
        <f t="shared" si="575"/>
        <v>1.25</v>
      </c>
      <c r="J731" s="51">
        <f t="shared" si="575"/>
        <v>1.5</v>
      </c>
      <c r="K731" s="51">
        <f t="shared" si="575"/>
        <v>1</v>
      </c>
      <c r="L731" s="51">
        <f t="shared" si="575"/>
        <v>1</v>
      </c>
      <c r="M731" s="51">
        <f t="shared" si="575"/>
        <v>1</v>
      </c>
      <c r="N731" s="51">
        <f t="shared" si="575"/>
        <v>1</v>
      </c>
      <c r="O731" s="51">
        <f t="shared" si="575"/>
        <v>1</v>
      </c>
      <c r="P731" s="51">
        <f t="shared" si="575"/>
        <v>1.5</v>
      </c>
      <c r="Q731" s="40">
        <f t="shared" si="575"/>
        <v>1.25</v>
      </c>
      <c r="R731" s="40">
        <f t="shared" si="575"/>
        <v>1.1875</v>
      </c>
      <c r="S731" s="40">
        <f t="shared" si="575"/>
        <v>1.1875</v>
      </c>
      <c r="T731" s="40">
        <f>AVERAGE(T726:T729)</f>
        <v>1.3333333333333335</v>
      </c>
      <c r="U731" s="40">
        <f t="shared" si="575"/>
        <v>1.25</v>
      </c>
      <c r="V731" s="40">
        <f t="shared" si="575"/>
        <v>1.125</v>
      </c>
      <c r="W731" s="40">
        <f t="shared" si="575"/>
        <v>1.0833333333333333</v>
      </c>
      <c r="X731" s="19" t="s">
        <v>31</v>
      </c>
    </row>
    <row r="732" spans="1:24" x14ac:dyDescent="0.3">
      <c r="A732" s="13" t="s">
        <v>373</v>
      </c>
      <c r="B732" s="14" t="s">
        <v>397</v>
      </c>
      <c r="C732" s="15" t="s">
        <v>398</v>
      </c>
      <c r="D732" s="17" t="s">
        <v>29</v>
      </c>
      <c r="E732" s="16" t="s">
        <v>23</v>
      </c>
      <c r="F732" s="51">
        <f>_xlfn.STDEV.P(F726:F729)</f>
        <v>0</v>
      </c>
      <c r="G732" s="51">
        <f t="shared" ref="G732:W732" si="576">_xlfn.STDEV.P(G726:G729)</f>
        <v>0.4330127018922193</v>
      </c>
      <c r="H732" s="51">
        <f t="shared" si="576"/>
        <v>0</v>
      </c>
      <c r="I732" s="51">
        <f t="shared" si="576"/>
        <v>0.4330127018922193</v>
      </c>
      <c r="J732" s="51">
        <f t="shared" si="576"/>
        <v>0.8660254037844386</v>
      </c>
      <c r="K732" s="51">
        <f t="shared" si="576"/>
        <v>0</v>
      </c>
      <c r="L732" s="51">
        <f t="shared" si="576"/>
        <v>0</v>
      </c>
      <c r="M732" s="51">
        <f t="shared" si="576"/>
        <v>0</v>
      </c>
      <c r="N732" s="51">
        <f t="shared" si="576"/>
        <v>0</v>
      </c>
      <c r="O732" s="51">
        <f t="shared" si="576"/>
        <v>0</v>
      </c>
      <c r="P732" s="51">
        <f t="shared" si="576"/>
        <v>0.5</v>
      </c>
      <c r="Q732" s="40">
        <f t="shared" si="576"/>
        <v>0.4330127018922193</v>
      </c>
      <c r="R732" s="40">
        <f t="shared" si="576"/>
        <v>0.10825317547305482</v>
      </c>
      <c r="S732" s="40">
        <f t="shared" si="576"/>
        <v>0.10825317547305482</v>
      </c>
      <c r="T732" s="40">
        <f t="shared" si="576"/>
        <v>0.57735026918962584</v>
      </c>
      <c r="U732" s="40">
        <f t="shared" si="576"/>
        <v>0.25</v>
      </c>
      <c r="V732" s="40">
        <f t="shared" si="576"/>
        <v>0.21650635094610965</v>
      </c>
      <c r="W732" s="40">
        <f t="shared" si="576"/>
        <v>0.14433756729740696</v>
      </c>
      <c r="X732" s="19" t="s">
        <v>32</v>
      </c>
    </row>
    <row r="733" spans="1:24" x14ac:dyDescent="0.3">
      <c r="A733" s="43" t="s">
        <v>373</v>
      </c>
      <c r="B733" s="25" t="s">
        <v>855</v>
      </c>
      <c r="C733" s="7" t="s">
        <v>842</v>
      </c>
      <c r="D733" s="28" t="s">
        <v>401</v>
      </c>
      <c r="E733" s="8" t="s">
        <v>402</v>
      </c>
      <c r="F733" s="12">
        <v>1</v>
      </c>
      <c r="G733" s="12">
        <v>1</v>
      </c>
      <c r="H733" s="12">
        <v>1</v>
      </c>
      <c r="I733" s="12">
        <v>1</v>
      </c>
      <c r="J733" s="12">
        <v>1</v>
      </c>
      <c r="K733" s="12">
        <v>1</v>
      </c>
      <c r="L733" s="12">
        <v>2</v>
      </c>
      <c r="M733" s="12">
        <v>1</v>
      </c>
      <c r="N733" s="12">
        <v>1</v>
      </c>
      <c r="O733" s="12">
        <v>1</v>
      </c>
      <c r="P733" s="12">
        <v>2</v>
      </c>
      <c r="Q733" s="10">
        <f t="shared" si="567"/>
        <v>1</v>
      </c>
      <c r="R733" s="10">
        <f t="shared" si="568"/>
        <v>1.25</v>
      </c>
      <c r="S733" s="10">
        <f t="shared" si="569"/>
        <v>1.25</v>
      </c>
      <c r="T733" s="10">
        <f t="shared" si="570"/>
        <v>1</v>
      </c>
      <c r="U733" s="10">
        <f t="shared" si="571"/>
        <v>1.5</v>
      </c>
      <c r="V733" s="10">
        <f t="shared" si="572"/>
        <v>1</v>
      </c>
      <c r="W733" s="10">
        <f t="shared" si="573"/>
        <v>1</v>
      </c>
    </row>
    <row r="734" spans="1:24" x14ac:dyDescent="0.3">
      <c r="A734" s="43" t="s">
        <v>373</v>
      </c>
      <c r="B734" s="25" t="s">
        <v>855</v>
      </c>
      <c r="C734" s="7" t="s">
        <v>842</v>
      </c>
      <c r="D734" s="28" t="s">
        <v>401</v>
      </c>
      <c r="E734" s="8" t="s">
        <v>799</v>
      </c>
      <c r="F734" s="12">
        <v>1</v>
      </c>
      <c r="G734" s="12">
        <v>1</v>
      </c>
      <c r="H734" s="12">
        <v>1</v>
      </c>
      <c r="I734" s="12">
        <v>1</v>
      </c>
      <c r="J734" s="12">
        <v>3</v>
      </c>
      <c r="K734" s="12">
        <v>1</v>
      </c>
      <c r="L734" s="12">
        <v>2</v>
      </c>
      <c r="M734" s="12">
        <v>1</v>
      </c>
      <c r="N734" s="12">
        <v>1</v>
      </c>
      <c r="O734" s="12">
        <v>1</v>
      </c>
      <c r="P734" s="12">
        <v>2</v>
      </c>
      <c r="Q734" s="10">
        <f t="shared" si="567"/>
        <v>2</v>
      </c>
      <c r="R734" s="10">
        <f t="shared" si="568"/>
        <v>1.25</v>
      </c>
      <c r="S734" s="10">
        <f t="shared" si="569"/>
        <v>1.25</v>
      </c>
      <c r="T734" s="10">
        <f t="shared" si="570"/>
        <v>1.6666666666666667</v>
      </c>
      <c r="U734" s="10">
        <f t="shared" si="571"/>
        <v>1.5</v>
      </c>
      <c r="V734" s="10">
        <f t="shared" si="572"/>
        <v>1</v>
      </c>
      <c r="W734" s="10">
        <f t="shared" si="573"/>
        <v>1</v>
      </c>
    </row>
    <row r="735" spans="1:24" x14ac:dyDescent="0.3">
      <c r="A735" s="43" t="s">
        <v>373</v>
      </c>
      <c r="B735" s="25" t="s">
        <v>855</v>
      </c>
      <c r="C735" s="7" t="s">
        <v>842</v>
      </c>
      <c r="D735" s="28" t="s">
        <v>401</v>
      </c>
      <c r="E735" s="8" t="s">
        <v>800</v>
      </c>
      <c r="F735" s="12">
        <v>1</v>
      </c>
      <c r="G735" s="12">
        <v>1</v>
      </c>
      <c r="H735" s="12">
        <v>1</v>
      </c>
      <c r="I735" s="12">
        <v>1</v>
      </c>
      <c r="J735" s="12">
        <v>1</v>
      </c>
      <c r="K735" s="12">
        <v>1</v>
      </c>
      <c r="L735" s="12">
        <v>3</v>
      </c>
      <c r="M735" s="12">
        <v>1</v>
      </c>
      <c r="N735" s="12">
        <v>1</v>
      </c>
      <c r="O735" s="12">
        <v>1</v>
      </c>
      <c r="P735" s="12">
        <v>2</v>
      </c>
      <c r="Q735" s="10">
        <f t="shared" si="567"/>
        <v>1</v>
      </c>
      <c r="R735" s="10">
        <f t="shared" si="568"/>
        <v>1.25</v>
      </c>
      <c r="S735" s="10">
        <f t="shared" si="569"/>
        <v>1.25</v>
      </c>
      <c r="T735" s="10">
        <f t="shared" si="570"/>
        <v>1</v>
      </c>
      <c r="U735" s="10">
        <f t="shared" si="571"/>
        <v>1.5</v>
      </c>
      <c r="V735" s="10">
        <f t="shared" si="572"/>
        <v>1</v>
      </c>
      <c r="W735" s="10">
        <f t="shared" si="573"/>
        <v>1</v>
      </c>
    </row>
    <row r="736" spans="1:24" x14ac:dyDescent="0.3">
      <c r="A736" s="43" t="s">
        <v>373</v>
      </c>
      <c r="B736" s="25" t="s">
        <v>855</v>
      </c>
      <c r="C736" s="7" t="s">
        <v>842</v>
      </c>
      <c r="D736" s="28" t="s">
        <v>401</v>
      </c>
      <c r="E736" s="8" t="s">
        <v>801</v>
      </c>
      <c r="F736" s="12">
        <v>1</v>
      </c>
      <c r="G736" s="12">
        <v>1</v>
      </c>
      <c r="H736" s="12">
        <v>1</v>
      </c>
      <c r="I736" s="12">
        <v>1</v>
      </c>
      <c r="J736" s="12">
        <v>1</v>
      </c>
      <c r="K736" s="12">
        <v>1</v>
      </c>
      <c r="L736" s="12">
        <v>1</v>
      </c>
      <c r="M736" s="12">
        <v>1</v>
      </c>
      <c r="N736" s="12">
        <v>3</v>
      </c>
      <c r="O736" s="12">
        <v>1</v>
      </c>
      <c r="P736" s="12">
        <v>2</v>
      </c>
      <c r="Q736" s="10">
        <f t="shared" si="567"/>
        <v>2</v>
      </c>
      <c r="R736" s="10">
        <f t="shared" si="568"/>
        <v>1.25</v>
      </c>
      <c r="S736" s="10">
        <f t="shared" si="569"/>
        <v>1.25</v>
      </c>
      <c r="T736" s="10">
        <f t="shared" si="570"/>
        <v>1</v>
      </c>
      <c r="U736" s="10">
        <f t="shared" si="571"/>
        <v>2.5</v>
      </c>
      <c r="V736" s="10">
        <f t="shared" si="572"/>
        <v>1</v>
      </c>
      <c r="W736" s="10">
        <f t="shared" si="573"/>
        <v>1</v>
      </c>
    </row>
    <row r="737" spans="1:24" x14ac:dyDescent="0.3">
      <c r="A737" s="43" t="s">
        <v>373</v>
      </c>
      <c r="B737" s="25" t="s">
        <v>855</v>
      </c>
      <c r="C737" s="7" t="s">
        <v>842</v>
      </c>
      <c r="D737" s="28" t="s">
        <v>401</v>
      </c>
      <c r="E737" s="8" t="s">
        <v>802</v>
      </c>
      <c r="F737" s="12">
        <v>1</v>
      </c>
      <c r="G737" s="12">
        <v>1</v>
      </c>
      <c r="H737" s="12">
        <v>1</v>
      </c>
      <c r="I737" s="12">
        <v>1</v>
      </c>
      <c r="J737" s="12">
        <v>1</v>
      </c>
      <c r="K737" s="12">
        <v>1</v>
      </c>
      <c r="L737" s="12">
        <v>1</v>
      </c>
      <c r="M737" s="12">
        <v>1</v>
      </c>
      <c r="N737" s="12">
        <v>1</v>
      </c>
      <c r="O737" s="12">
        <v>1</v>
      </c>
      <c r="P737" s="12">
        <v>2</v>
      </c>
      <c r="Q737" s="10">
        <f t="shared" si="567"/>
        <v>1</v>
      </c>
      <c r="R737" s="10">
        <f t="shared" si="568"/>
        <v>1.25</v>
      </c>
      <c r="S737" s="10">
        <f t="shared" si="569"/>
        <v>1.25</v>
      </c>
      <c r="T737" s="10">
        <f t="shared" si="570"/>
        <v>1</v>
      </c>
      <c r="U737" s="10">
        <f t="shared" si="571"/>
        <v>1.5</v>
      </c>
      <c r="V737" s="10">
        <f t="shared" si="572"/>
        <v>1</v>
      </c>
      <c r="W737" s="10">
        <f t="shared" si="573"/>
        <v>1</v>
      </c>
    </row>
    <row r="738" spans="1:24" x14ac:dyDescent="0.3">
      <c r="A738" s="43" t="s">
        <v>373</v>
      </c>
      <c r="B738" s="25" t="s">
        <v>855</v>
      </c>
      <c r="C738" s="7" t="s">
        <v>842</v>
      </c>
      <c r="D738" s="28" t="s">
        <v>401</v>
      </c>
      <c r="E738" s="8" t="s">
        <v>803</v>
      </c>
      <c r="F738" s="12">
        <v>1</v>
      </c>
      <c r="G738" s="12">
        <v>1</v>
      </c>
      <c r="H738" s="12">
        <v>1</v>
      </c>
      <c r="I738" s="12">
        <v>1</v>
      </c>
      <c r="J738" s="12">
        <v>1</v>
      </c>
      <c r="K738" s="12">
        <v>1</v>
      </c>
      <c r="L738" s="12">
        <v>2</v>
      </c>
      <c r="M738" s="12">
        <v>1</v>
      </c>
      <c r="N738" s="12">
        <v>1</v>
      </c>
      <c r="O738" s="12">
        <v>1</v>
      </c>
      <c r="P738" s="12">
        <v>2</v>
      </c>
      <c r="Q738" s="10">
        <f t="shared" si="567"/>
        <v>1</v>
      </c>
      <c r="R738" s="10">
        <f t="shared" si="568"/>
        <v>1.25</v>
      </c>
      <c r="S738" s="10">
        <f t="shared" si="569"/>
        <v>1.25</v>
      </c>
      <c r="T738" s="10">
        <f t="shared" si="570"/>
        <v>1</v>
      </c>
      <c r="U738" s="10">
        <f t="shared" si="571"/>
        <v>1.5</v>
      </c>
      <c r="V738" s="10">
        <f t="shared" si="572"/>
        <v>1</v>
      </c>
      <c r="W738" s="10">
        <f t="shared" si="573"/>
        <v>1</v>
      </c>
    </row>
    <row r="739" spans="1:24" x14ac:dyDescent="0.3">
      <c r="A739" s="43" t="s">
        <v>373</v>
      </c>
      <c r="B739" s="25" t="s">
        <v>855</v>
      </c>
      <c r="C739" s="7" t="s">
        <v>842</v>
      </c>
      <c r="D739" s="28" t="s">
        <v>401</v>
      </c>
      <c r="E739" s="8" t="s">
        <v>804</v>
      </c>
      <c r="F739" s="12">
        <v>1</v>
      </c>
      <c r="G739" s="12">
        <v>1</v>
      </c>
      <c r="H739" s="12">
        <v>1</v>
      </c>
      <c r="I739" s="12">
        <v>1</v>
      </c>
      <c r="J739" s="12">
        <v>1</v>
      </c>
      <c r="K739" s="12">
        <v>1</v>
      </c>
      <c r="L739" s="12">
        <v>1</v>
      </c>
      <c r="M739" s="12">
        <v>1</v>
      </c>
      <c r="N739" s="12">
        <v>1</v>
      </c>
      <c r="O739" s="12">
        <v>1</v>
      </c>
      <c r="P739" s="12">
        <v>2</v>
      </c>
      <c r="Q739" s="10">
        <f t="shared" si="567"/>
        <v>1</v>
      </c>
      <c r="R739" s="10">
        <f t="shared" si="568"/>
        <v>1.25</v>
      </c>
      <c r="S739" s="10">
        <f t="shared" si="569"/>
        <v>1.25</v>
      </c>
      <c r="T739" s="10">
        <f t="shared" si="570"/>
        <v>1</v>
      </c>
      <c r="U739" s="10">
        <f t="shared" si="571"/>
        <v>1.5</v>
      </c>
      <c r="V739" s="10">
        <f t="shared" si="572"/>
        <v>1</v>
      </c>
      <c r="W739" s="10">
        <f t="shared" si="573"/>
        <v>1</v>
      </c>
    </row>
    <row r="740" spans="1:24" x14ac:dyDescent="0.3">
      <c r="A740" s="43" t="s">
        <v>373</v>
      </c>
      <c r="B740" s="25" t="s">
        <v>855</v>
      </c>
      <c r="C740" s="7" t="s">
        <v>842</v>
      </c>
      <c r="D740" s="33" t="s">
        <v>403</v>
      </c>
      <c r="E740" s="8" t="s">
        <v>404</v>
      </c>
      <c r="F740" s="12">
        <v>1</v>
      </c>
      <c r="G740" s="12">
        <v>1</v>
      </c>
      <c r="H740" s="12">
        <v>1</v>
      </c>
      <c r="I740" s="12">
        <v>1</v>
      </c>
      <c r="J740" s="12">
        <v>3</v>
      </c>
      <c r="K740" s="12">
        <v>1</v>
      </c>
      <c r="L740" s="12">
        <v>1</v>
      </c>
      <c r="M740" s="12">
        <v>1</v>
      </c>
      <c r="N740" s="12">
        <v>3</v>
      </c>
      <c r="O740" s="12">
        <v>1</v>
      </c>
      <c r="P740" s="12">
        <v>2</v>
      </c>
      <c r="Q740" s="10">
        <f t="shared" si="567"/>
        <v>3</v>
      </c>
      <c r="R740" s="10">
        <f t="shared" si="568"/>
        <v>1.25</v>
      </c>
      <c r="S740" s="10">
        <f t="shared" si="569"/>
        <v>1.25</v>
      </c>
      <c r="T740" s="10">
        <f t="shared" si="570"/>
        <v>1.6666666666666667</v>
      </c>
      <c r="U740" s="10">
        <f t="shared" si="571"/>
        <v>2.5</v>
      </c>
      <c r="V740" s="10">
        <f t="shared" si="572"/>
        <v>1</v>
      </c>
      <c r="W740" s="10">
        <f t="shared" si="573"/>
        <v>1</v>
      </c>
    </row>
    <row r="741" spans="1:24" x14ac:dyDescent="0.3">
      <c r="A741" s="43" t="s">
        <v>373</v>
      </c>
      <c r="B741" s="25" t="s">
        <v>855</v>
      </c>
      <c r="C741" s="7" t="s">
        <v>842</v>
      </c>
      <c r="D741" s="33" t="s">
        <v>405</v>
      </c>
      <c r="E741" s="8" t="s">
        <v>406</v>
      </c>
      <c r="F741" s="12">
        <v>1</v>
      </c>
      <c r="G741" s="12">
        <v>1</v>
      </c>
      <c r="H741" s="12">
        <v>1</v>
      </c>
      <c r="I741" s="12">
        <v>1</v>
      </c>
      <c r="J741" s="12">
        <v>1</v>
      </c>
      <c r="K741" s="12">
        <v>1</v>
      </c>
      <c r="L741" s="12">
        <v>1</v>
      </c>
      <c r="M741" s="12">
        <v>1</v>
      </c>
      <c r="N741" s="12">
        <v>1</v>
      </c>
      <c r="O741" s="12">
        <v>1</v>
      </c>
      <c r="P741" s="12">
        <v>2</v>
      </c>
      <c r="Q741" s="10">
        <f t="shared" si="567"/>
        <v>1</v>
      </c>
      <c r="R741" s="10">
        <f t="shared" si="568"/>
        <v>1.25</v>
      </c>
      <c r="S741" s="10">
        <f t="shared" si="569"/>
        <v>1.25</v>
      </c>
      <c r="T741" s="10">
        <f t="shared" si="570"/>
        <v>1</v>
      </c>
      <c r="U741" s="10">
        <f t="shared" si="571"/>
        <v>1.5</v>
      </c>
      <c r="V741" s="10">
        <f t="shared" si="572"/>
        <v>1</v>
      </c>
      <c r="W741" s="10">
        <f t="shared" si="573"/>
        <v>1</v>
      </c>
    </row>
    <row r="742" spans="1:24" x14ac:dyDescent="0.3">
      <c r="A742" s="43" t="s">
        <v>373</v>
      </c>
      <c r="B742" s="25" t="s">
        <v>855</v>
      </c>
      <c r="C742" s="7" t="s">
        <v>842</v>
      </c>
      <c r="D742" s="33" t="s">
        <v>407</v>
      </c>
      <c r="E742" s="8" t="s">
        <v>408</v>
      </c>
      <c r="F742" s="12">
        <v>1</v>
      </c>
      <c r="G742" s="12">
        <v>1</v>
      </c>
      <c r="H742" s="12">
        <v>1</v>
      </c>
      <c r="I742" s="12">
        <v>2</v>
      </c>
      <c r="J742" s="12">
        <v>1</v>
      </c>
      <c r="K742" s="12">
        <v>1</v>
      </c>
      <c r="L742" s="12">
        <v>3</v>
      </c>
      <c r="M742" s="12">
        <v>1</v>
      </c>
      <c r="N742" s="12">
        <v>1</v>
      </c>
      <c r="O742" s="12">
        <v>1</v>
      </c>
      <c r="P742" s="12">
        <v>2</v>
      </c>
      <c r="Q742" s="10">
        <f t="shared" si="567"/>
        <v>1</v>
      </c>
      <c r="R742" s="10">
        <f t="shared" si="568"/>
        <v>1.25</v>
      </c>
      <c r="S742" s="10">
        <f t="shared" si="569"/>
        <v>1.5</v>
      </c>
      <c r="T742" s="10">
        <f t="shared" si="570"/>
        <v>1.3333333333333333</v>
      </c>
      <c r="U742" s="10">
        <f t="shared" si="571"/>
        <v>1.5</v>
      </c>
      <c r="V742" s="10">
        <f t="shared" si="572"/>
        <v>1.5</v>
      </c>
      <c r="W742" s="10">
        <f t="shared" si="573"/>
        <v>1.3333333333333333</v>
      </c>
    </row>
    <row r="743" spans="1:24" x14ac:dyDescent="0.3">
      <c r="A743" s="43" t="s">
        <v>373</v>
      </c>
      <c r="B743" s="25" t="s">
        <v>855</v>
      </c>
      <c r="C743" s="7" t="s">
        <v>842</v>
      </c>
      <c r="D743" s="30" t="s">
        <v>409</v>
      </c>
      <c r="E743" s="8" t="s">
        <v>410</v>
      </c>
      <c r="F743" s="12">
        <v>1</v>
      </c>
      <c r="G743" s="12">
        <v>1</v>
      </c>
      <c r="H743" s="12">
        <v>1</v>
      </c>
      <c r="I743" s="12">
        <v>1</v>
      </c>
      <c r="J743" s="12">
        <v>1</v>
      </c>
      <c r="K743" s="12">
        <v>1</v>
      </c>
      <c r="L743" s="12">
        <v>1</v>
      </c>
      <c r="M743" s="12">
        <v>1</v>
      </c>
      <c r="N743" s="12">
        <v>1</v>
      </c>
      <c r="O743" s="12">
        <v>1</v>
      </c>
      <c r="P743" s="12">
        <v>2</v>
      </c>
      <c r="Q743" s="10">
        <f t="shared" si="567"/>
        <v>1</v>
      </c>
      <c r="R743" s="10">
        <f t="shared" si="568"/>
        <v>1.25</v>
      </c>
      <c r="S743" s="10">
        <f t="shared" si="569"/>
        <v>1.25</v>
      </c>
      <c r="T743" s="10">
        <f t="shared" si="570"/>
        <v>1</v>
      </c>
      <c r="U743" s="10">
        <f t="shared" si="571"/>
        <v>1.5</v>
      </c>
      <c r="V743" s="10">
        <f t="shared" si="572"/>
        <v>1</v>
      </c>
      <c r="W743" s="10">
        <f t="shared" si="573"/>
        <v>1</v>
      </c>
    </row>
    <row r="744" spans="1:24" x14ac:dyDescent="0.3">
      <c r="A744" s="43" t="s">
        <v>373</v>
      </c>
      <c r="B744" s="25" t="s">
        <v>855</v>
      </c>
      <c r="C744" s="7" t="s">
        <v>842</v>
      </c>
      <c r="D744" s="30" t="s">
        <v>409</v>
      </c>
      <c r="E744" s="8" t="s">
        <v>805</v>
      </c>
      <c r="F744" s="12">
        <v>1</v>
      </c>
      <c r="G744" s="12">
        <v>1</v>
      </c>
      <c r="H744" s="12">
        <v>1</v>
      </c>
      <c r="I744" s="12">
        <v>1</v>
      </c>
      <c r="J744" s="12">
        <v>1</v>
      </c>
      <c r="K744" s="12">
        <v>1</v>
      </c>
      <c r="L744" s="12">
        <v>3</v>
      </c>
      <c r="M744" s="12">
        <v>1</v>
      </c>
      <c r="N744" s="12">
        <v>1</v>
      </c>
      <c r="O744" s="12">
        <v>1</v>
      </c>
      <c r="P744" s="12">
        <v>2</v>
      </c>
      <c r="Q744" s="10">
        <f t="shared" si="567"/>
        <v>1</v>
      </c>
      <c r="R744" s="10">
        <f t="shared" si="568"/>
        <v>1.25</v>
      </c>
      <c r="S744" s="10">
        <f t="shared" si="569"/>
        <v>1.25</v>
      </c>
      <c r="T744" s="10">
        <f t="shared" si="570"/>
        <v>1</v>
      </c>
      <c r="U744" s="10">
        <f t="shared" si="571"/>
        <v>1.5</v>
      </c>
      <c r="V744" s="10">
        <f t="shared" si="572"/>
        <v>1</v>
      </c>
      <c r="W744" s="10">
        <f t="shared" si="573"/>
        <v>1</v>
      </c>
    </row>
    <row r="745" spans="1:24" x14ac:dyDescent="0.3">
      <c r="A745" s="43" t="s">
        <v>373</v>
      </c>
      <c r="B745" s="25" t="s">
        <v>855</v>
      </c>
      <c r="C745" s="7" t="s">
        <v>842</v>
      </c>
      <c r="D745" s="30" t="s">
        <v>409</v>
      </c>
      <c r="E745" s="8" t="s">
        <v>806</v>
      </c>
      <c r="F745" s="12">
        <v>1</v>
      </c>
      <c r="G745" s="12">
        <v>2</v>
      </c>
      <c r="H745" s="12">
        <v>1</v>
      </c>
      <c r="I745" s="12">
        <v>2</v>
      </c>
      <c r="J745" s="12">
        <v>1</v>
      </c>
      <c r="K745" s="12">
        <v>1</v>
      </c>
      <c r="L745" s="12">
        <v>2</v>
      </c>
      <c r="M745" s="12">
        <v>1</v>
      </c>
      <c r="N745" s="12">
        <v>1</v>
      </c>
      <c r="O745" s="12">
        <v>1</v>
      </c>
      <c r="P745" s="12">
        <v>1</v>
      </c>
      <c r="Q745" s="10">
        <f t="shared" si="567"/>
        <v>1</v>
      </c>
      <c r="R745" s="10">
        <f t="shared" si="568"/>
        <v>1.25</v>
      </c>
      <c r="S745" s="10">
        <f t="shared" si="569"/>
        <v>1.25</v>
      </c>
      <c r="T745" s="10">
        <f t="shared" si="570"/>
        <v>1.6666666666666667</v>
      </c>
      <c r="U745" s="10">
        <f t="shared" si="571"/>
        <v>1</v>
      </c>
      <c r="V745" s="10">
        <f t="shared" si="572"/>
        <v>1.5</v>
      </c>
      <c r="W745" s="10">
        <f t="shared" si="573"/>
        <v>1.3333333333333333</v>
      </c>
    </row>
    <row r="746" spans="1:24" x14ac:dyDescent="0.3">
      <c r="A746" s="43" t="s">
        <v>373</v>
      </c>
      <c r="B746" s="25" t="s">
        <v>855</v>
      </c>
      <c r="C746" s="7" t="s">
        <v>842</v>
      </c>
      <c r="D746" s="30" t="s">
        <v>409</v>
      </c>
      <c r="E746" s="8" t="s">
        <v>807</v>
      </c>
      <c r="F746" s="12">
        <v>1</v>
      </c>
      <c r="G746" s="12">
        <v>1</v>
      </c>
      <c r="H746" s="12">
        <v>1</v>
      </c>
      <c r="I746" s="12">
        <v>1</v>
      </c>
      <c r="J746" s="12">
        <v>1</v>
      </c>
      <c r="K746" s="12">
        <v>1</v>
      </c>
      <c r="L746" s="12">
        <v>2</v>
      </c>
      <c r="M746" s="12">
        <v>1</v>
      </c>
      <c r="N746" s="12">
        <v>1</v>
      </c>
      <c r="O746" s="12">
        <v>1</v>
      </c>
      <c r="P746" s="12">
        <v>2</v>
      </c>
      <c r="Q746" s="10">
        <f t="shared" si="567"/>
        <v>1</v>
      </c>
      <c r="R746" s="10">
        <f t="shared" si="568"/>
        <v>1.25</v>
      </c>
      <c r="S746" s="10">
        <f t="shared" si="569"/>
        <v>1.25</v>
      </c>
      <c r="T746" s="10">
        <f t="shared" si="570"/>
        <v>1</v>
      </c>
      <c r="U746" s="10">
        <f t="shared" si="571"/>
        <v>1.5</v>
      </c>
      <c r="V746" s="10">
        <f t="shared" si="572"/>
        <v>1</v>
      </c>
      <c r="W746" s="10">
        <f t="shared" si="573"/>
        <v>1</v>
      </c>
    </row>
    <row r="747" spans="1:24" x14ac:dyDescent="0.3">
      <c r="A747" s="43" t="s">
        <v>373</v>
      </c>
      <c r="B747" s="25" t="s">
        <v>855</v>
      </c>
      <c r="C747" s="7" t="s">
        <v>842</v>
      </c>
      <c r="D747" s="33" t="s">
        <v>411</v>
      </c>
      <c r="E747" s="8" t="s">
        <v>412</v>
      </c>
      <c r="F747" s="12">
        <v>1</v>
      </c>
      <c r="G747" s="12">
        <v>1</v>
      </c>
      <c r="H747" s="12">
        <v>1</v>
      </c>
      <c r="I747" s="12">
        <v>1</v>
      </c>
      <c r="J747" s="12">
        <v>1</v>
      </c>
      <c r="K747" s="12">
        <v>1</v>
      </c>
      <c r="L747" s="12">
        <v>1</v>
      </c>
      <c r="M747" s="12">
        <v>1</v>
      </c>
      <c r="N747" s="12">
        <v>1</v>
      </c>
      <c r="O747" s="12">
        <v>1</v>
      </c>
      <c r="P747" s="12">
        <v>2</v>
      </c>
      <c r="Q747" s="10">
        <f t="shared" si="567"/>
        <v>1</v>
      </c>
      <c r="R747" s="10">
        <f t="shared" si="568"/>
        <v>1.25</v>
      </c>
      <c r="S747" s="10">
        <f t="shared" si="569"/>
        <v>1.25</v>
      </c>
      <c r="T747" s="10">
        <f t="shared" si="570"/>
        <v>1</v>
      </c>
      <c r="U747" s="10">
        <f t="shared" si="571"/>
        <v>1.5</v>
      </c>
      <c r="V747" s="10">
        <f t="shared" si="572"/>
        <v>1</v>
      </c>
      <c r="W747" s="10">
        <f t="shared" si="573"/>
        <v>1</v>
      </c>
    </row>
    <row r="748" spans="1:24" x14ac:dyDescent="0.3">
      <c r="A748" s="43" t="s">
        <v>373</v>
      </c>
      <c r="B748" s="25" t="s">
        <v>855</v>
      </c>
      <c r="C748" s="7" t="s">
        <v>842</v>
      </c>
      <c r="D748" s="33" t="s">
        <v>411</v>
      </c>
      <c r="E748" s="8" t="s">
        <v>808</v>
      </c>
      <c r="F748" s="12">
        <v>1</v>
      </c>
      <c r="G748" s="12">
        <v>1</v>
      </c>
      <c r="H748" s="12">
        <v>1</v>
      </c>
      <c r="I748" s="12">
        <v>1</v>
      </c>
      <c r="J748" s="12">
        <v>1</v>
      </c>
      <c r="K748" s="12">
        <v>1</v>
      </c>
      <c r="L748" s="12">
        <v>1</v>
      </c>
      <c r="M748" s="12">
        <v>1</v>
      </c>
      <c r="N748" s="12">
        <v>1</v>
      </c>
      <c r="O748" s="12">
        <v>1</v>
      </c>
      <c r="P748" s="12">
        <v>2</v>
      </c>
      <c r="Q748" s="10">
        <f t="shared" si="567"/>
        <v>1</v>
      </c>
      <c r="R748" s="10">
        <f t="shared" si="568"/>
        <v>1.25</v>
      </c>
      <c r="S748" s="10">
        <f t="shared" si="569"/>
        <v>1.25</v>
      </c>
      <c r="T748" s="10">
        <f t="shared" si="570"/>
        <v>1</v>
      </c>
      <c r="U748" s="10">
        <f t="shared" si="571"/>
        <v>1.5</v>
      </c>
      <c r="V748" s="10">
        <f t="shared" si="572"/>
        <v>1</v>
      </c>
      <c r="W748" s="10">
        <f t="shared" si="573"/>
        <v>1</v>
      </c>
    </row>
    <row r="749" spans="1:24" x14ac:dyDescent="0.3">
      <c r="A749" s="43" t="s">
        <v>373</v>
      </c>
      <c r="B749" s="25" t="s">
        <v>855</v>
      </c>
      <c r="C749" s="7" t="s">
        <v>842</v>
      </c>
      <c r="D749" s="30" t="s">
        <v>413</v>
      </c>
      <c r="E749" s="8" t="s">
        <v>414</v>
      </c>
      <c r="F749" s="12">
        <v>1</v>
      </c>
      <c r="G749" s="12">
        <v>1</v>
      </c>
      <c r="H749" s="12">
        <v>1</v>
      </c>
      <c r="I749" s="12">
        <v>2</v>
      </c>
      <c r="J749" s="12">
        <v>3</v>
      </c>
      <c r="K749" s="12">
        <v>1</v>
      </c>
      <c r="L749" s="12">
        <v>2</v>
      </c>
      <c r="M749" s="12">
        <v>1</v>
      </c>
      <c r="N749" s="12">
        <v>1</v>
      </c>
      <c r="O749" s="12">
        <v>1</v>
      </c>
      <c r="P749" s="12">
        <v>2</v>
      </c>
      <c r="Q749" s="10">
        <f t="shared" si="567"/>
        <v>2</v>
      </c>
      <c r="R749" s="10">
        <f t="shared" si="568"/>
        <v>1.25</v>
      </c>
      <c r="S749" s="10">
        <f t="shared" si="569"/>
        <v>1.5</v>
      </c>
      <c r="T749" s="10">
        <f t="shared" si="570"/>
        <v>2</v>
      </c>
      <c r="U749" s="10">
        <f t="shared" si="571"/>
        <v>1.5</v>
      </c>
      <c r="V749" s="10">
        <f t="shared" si="572"/>
        <v>1.5</v>
      </c>
      <c r="W749" s="10">
        <f t="shared" si="573"/>
        <v>1.3333333333333333</v>
      </c>
    </row>
    <row r="750" spans="1:24" x14ac:dyDescent="0.3">
      <c r="A750" s="13" t="s">
        <v>373</v>
      </c>
      <c r="B750" s="14" t="s">
        <v>855</v>
      </c>
      <c r="C750" s="15" t="s">
        <v>842</v>
      </c>
      <c r="D750" s="17" t="s">
        <v>29</v>
      </c>
      <c r="E750" s="16" t="s">
        <v>23</v>
      </c>
      <c r="F750" s="51">
        <f>SUM(F733:F749)</f>
        <v>17</v>
      </c>
      <c r="G750" s="51">
        <f t="shared" ref="G750:W750" si="577">SUM(G733:G749)</f>
        <v>18</v>
      </c>
      <c r="H750" s="51">
        <f t="shared" si="577"/>
        <v>17</v>
      </c>
      <c r="I750" s="51">
        <f t="shared" si="577"/>
        <v>20</v>
      </c>
      <c r="J750" s="51">
        <f t="shared" si="577"/>
        <v>23</v>
      </c>
      <c r="K750" s="51">
        <f t="shared" si="577"/>
        <v>17</v>
      </c>
      <c r="L750" s="51">
        <f t="shared" si="577"/>
        <v>29</v>
      </c>
      <c r="M750" s="51">
        <f t="shared" si="577"/>
        <v>17</v>
      </c>
      <c r="N750" s="51">
        <f t="shared" si="577"/>
        <v>21</v>
      </c>
      <c r="O750" s="51">
        <f t="shared" si="577"/>
        <v>17</v>
      </c>
      <c r="P750" s="51">
        <f t="shared" si="577"/>
        <v>33</v>
      </c>
      <c r="Q750" s="40">
        <f t="shared" si="577"/>
        <v>22</v>
      </c>
      <c r="R750" s="40">
        <f t="shared" si="577"/>
        <v>21.25</v>
      </c>
      <c r="S750" s="40">
        <f t="shared" si="577"/>
        <v>21.75</v>
      </c>
      <c r="T750" s="40">
        <f t="shared" si="577"/>
        <v>20.333333333333336</v>
      </c>
      <c r="U750" s="40">
        <f t="shared" si="577"/>
        <v>27</v>
      </c>
      <c r="V750" s="40">
        <f t="shared" si="577"/>
        <v>18.5</v>
      </c>
      <c r="W750" s="40">
        <f t="shared" si="577"/>
        <v>18</v>
      </c>
      <c r="X750" s="19" t="s">
        <v>30</v>
      </c>
    </row>
    <row r="751" spans="1:24" x14ac:dyDescent="0.3">
      <c r="A751" s="13" t="s">
        <v>373</v>
      </c>
      <c r="B751" s="14" t="s">
        <v>855</v>
      </c>
      <c r="C751" s="15" t="s">
        <v>842</v>
      </c>
      <c r="D751" s="17" t="s">
        <v>29</v>
      </c>
      <c r="E751" s="16" t="s">
        <v>23</v>
      </c>
      <c r="F751" s="51">
        <f>AVERAGE(F733:F749)</f>
        <v>1</v>
      </c>
      <c r="G751" s="51">
        <f t="shared" ref="G751:W751" si="578">AVERAGE(G733:G749)</f>
        <v>1.0588235294117647</v>
      </c>
      <c r="H751" s="51">
        <f t="shared" si="578"/>
        <v>1</v>
      </c>
      <c r="I751" s="51">
        <f t="shared" si="578"/>
        <v>1.1764705882352942</v>
      </c>
      <c r="J751" s="51">
        <f t="shared" si="578"/>
        <v>1.3529411764705883</v>
      </c>
      <c r="K751" s="51">
        <f t="shared" si="578"/>
        <v>1</v>
      </c>
      <c r="L751" s="51">
        <f t="shared" si="578"/>
        <v>1.7058823529411764</v>
      </c>
      <c r="M751" s="51">
        <f t="shared" si="578"/>
        <v>1</v>
      </c>
      <c r="N751" s="51">
        <f t="shared" si="578"/>
        <v>1.2352941176470589</v>
      </c>
      <c r="O751" s="51">
        <f t="shared" si="578"/>
        <v>1</v>
      </c>
      <c r="P751" s="51">
        <f t="shared" si="578"/>
        <v>1.9411764705882353</v>
      </c>
      <c r="Q751" s="40">
        <f t="shared" si="578"/>
        <v>1.2941176470588236</v>
      </c>
      <c r="R751" s="40">
        <f t="shared" si="578"/>
        <v>1.25</v>
      </c>
      <c r="S751" s="40">
        <f t="shared" si="578"/>
        <v>1.2794117647058822</v>
      </c>
      <c r="T751" s="40">
        <f t="shared" si="578"/>
        <v>1.1960784313725492</v>
      </c>
      <c r="U751" s="40">
        <f t="shared" si="578"/>
        <v>1.588235294117647</v>
      </c>
      <c r="V751" s="40">
        <f t="shared" si="578"/>
        <v>1.088235294117647</v>
      </c>
      <c r="W751" s="40">
        <f t="shared" si="578"/>
        <v>1.0588235294117647</v>
      </c>
      <c r="X751" s="19" t="s">
        <v>31</v>
      </c>
    </row>
    <row r="752" spans="1:24" x14ac:dyDescent="0.3">
      <c r="A752" s="13" t="s">
        <v>373</v>
      </c>
      <c r="B752" s="14" t="s">
        <v>855</v>
      </c>
      <c r="C752" s="15" t="s">
        <v>842</v>
      </c>
      <c r="D752" s="17" t="s">
        <v>29</v>
      </c>
      <c r="E752" s="16" t="s">
        <v>23</v>
      </c>
      <c r="F752" s="51">
        <f>_xlfn.STDEV.P(F733:F749)</f>
        <v>0</v>
      </c>
      <c r="G752" s="51">
        <f t="shared" ref="G752:W752" si="579">_xlfn.STDEV.P(G733:G749)</f>
        <v>0.23529411764705882</v>
      </c>
      <c r="H752" s="51">
        <f t="shared" si="579"/>
        <v>0</v>
      </c>
      <c r="I752" s="51">
        <f t="shared" si="579"/>
        <v>0.38122004108281532</v>
      </c>
      <c r="J752" s="51">
        <f t="shared" si="579"/>
        <v>0.76244008216563064</v>
      </c>
      <c r="K752" s="51">
        <f t="shared" si="579"/>
        <v>0</v>
      </c>
      <c r="L752" s="51">
        <f t="shared" si="579"/>
        <v>0.74870129772693272</v>
      </c>
      <c r="M752" s="51">
        <f t="shared" si="579"/>
        <v>0</v>
      </c>
      <c r="N752" s="51">
        <f t="shared" si="579"/>
        <v>0.64437947941784246</v>
      </c>
      <c r="O752" s="51">
        <f t="shared" si="579"/>
        <v>0</v>
      </c>
      <c r="P752" s="51">
        <f t="shared" si="579"/>
        <v>0.23529411764705882</v>
      </c>
      <c r="Q752" s="40">
        <f t="shared" si="579"/>
        <v>0.5703152773430975</v>
      </c>
      <c r="R752" s="40">
        <f t="shared" si="579"/>
        <v>0</v>
      </c>
      <c r="S752" s="40">
        <f t="shared" si="579"/>
        <v>8.0547434927230308E-2</v>
      </c>
      <c r="T752" s="40">
        <f t="shared" si="579"/>
        <v>0.32456755602444776</v>
      </c>
      <c r="U752" s="40">
        <f t="shared" si="579"/>
        <v>0.3529411764705882</v>
      </c>
      <c r="V752" s="40">
        <f t="shared" si="579"/>
        <v>0.19061002054140766</v>
      </c>
      <c r="W752" s="40">
        <f t="shared" si="579"/>
        <v>0.12707334702760537</v>
      </c>
      <c r="X752" s="19" t="s">
        <v>32</v>
      </c>
    </row>
    <row r="753" spans="1:24" x14ac:dyDescent="0.3">
      <c r="A753" s="43" t="s">
        <v>373</v>
      </c>
      <c r="B753" s="25" t="s">
        <v>856</v>
      </c>
      <c r="C753" s="7" t="s">
        <v>842</v>
      </c>
      <c r="D753" s="28" t="s">
        <v>415</v>
      </c>
      <c r="E753" s="8" t="s">
        <v>809</v>
      </c>
      <c r="F753" s="12">
        <v>1</v>
      </c>
      <c r="G753" s="12">
        <v>1</v>
      </c>
      <c r="H753" s="12">
        <v>1</v>
      </c>
      <c r="I753" s="12">
        <v>2</v>
      </c>
      <c r="J753" s="12">
        <v>3</v>
      </c>
      <c r="K753" s="12">
        <v>1</v>
      </c>
      <c r="L753" s="12">
        <v>1</v>
      </c>
      <c r="M753" s="12">
        <v>1</v>
      </c>
      <c r="N753" s="12">
        <v>2</v>
      </c>
      <c r="O753" s="12">
        <v>1</v>
      </c>
      <c r="P753" s="12">
        <v>2</v>
      </c>
      <c r="Q753" s="10">
        <f t="shared" si="567"/>
        <v>2.5</v>
      </c>
      <c r="R753" s="10">
        <f t="shared" si="568"/>
        <v>1.25</v>
      </c>
      <c r="S753" s="10">
        <f t="shared" si="569"/>
        <v>1.5</v>
      </c>
      <c r="T753" s="10">
        <f t="shared" si="570"/>
        <v>2</v>
      </c>
      <c r="U753" s="10">
        <f t="shared" si="571"/>
        <v>2</v>
      </c>
      <c r="V753" s="10">
        <f t="shared" si="572"/>
        <v>1.5</v>
      </c>
      <c r="W753" s="10">
        <f t="shared" si="573"/>
        <v>1.3333333333333333</v>
      </c>
    </row>
    <row r="754" spans="1:24" x14ac:dyDescent="0.3">
      <c r="A754" s="43" t="s">
        <v>373</v>
      </c>
      <c r="B754" s="25" t="s">
        <v>856</v>
      </c>
      <c r="C754" s="7" t="s">
        <v>842</v>
      </c>
      <c r="D754" s="28" t="s">
        <v>415</v>
      </c>
      <c r="E754" s="8" t="s">
        <v>810</v>
      </c>
      <c r="F754" s="12">
        <v>1</v>
      </c>
      <c r="G754" s="12">
        <v>1</v>
      </c>
      <c r="H754" s="12">
        <v>1</v>
      </c>
      <c r="I754" s="12">
        <v>2</v>
      </c>
      <c r="J754" s="12">
        <v>3</v>
      </c>
      <c r="K754" s="12">
        <v>1</v>
      </c>
      <c r="L754" s="12">
        <v>2</v>
      </c>
      <c r="M754" s="12">
        <v>1</v>
      </c>
      <c r="N754" s="12">
        <v>1</v>
      </c>
      <c r="O754" s="12">
        <v>1</v>
      </c>
      <c r="P754" s="12">
        <v>2</v>
      </c>
      <c r="Q754" s="10">
        <f t="shared" si="567"/>
        <v>2</v>
      </c>
      <c r="R754" s="10">
        <f t="shared" si="568"/>
        <v>1.25</v>
      </c>
      <c r="S754" s="10">
        <f t="shared" si="569"/>
        <v>1.5</v>
      </c>
      <c r="T754" s="10">
        <f t="shared" si="570"/>
        <v>2</v>
      </c>
      <c r="U754" s="10">
        <f t="shared" si="571"/>
        <v>1.5</v>
      </c>
      <c r="V754" s="10">
        <f t="shared" si="572"/>
        <v>1.5</v>
      </c>
      <c r="W754" s="10">
        <f t="shared" si="573"/>
        <v>1.3333333333333333</v>
      </c>
    </row>
    <row r="755" spans="1:24" x14ac:dyDescent="0.3">
      <c r="A755" s="43" t="s">
        <v>373</v>
      </c>
      <c r="B755" s="25" t="s">
        <v>856</v>
      </c>
      <c r="C755" s="7" t="s">
        <v>842</v>
      </c>
      <c r="D755" s="28" t="s">
        <v>415</v>
      </c>
      <c r="E755" s="49" t="s">
        <v>811</v>
      </c>
      <c r="F755" s="12">
        <v>1</v>
      </c>
      <c r="G755" s="12">
        <v>1</v>
      </c>
      <c r="H755" s="12">
        <v>1</v>
      </c>
      <c r="I755" s="12">
        <v>1</v>
      </c>
      <c r="J755" s="12">
        <v>1</v>
      </c>
      <c r="K755" s="12">
        <v>1</v>
      </c>
      <c r="L755" s="12">
        <v>2</v>
      </c>
      <c r="M755" s="12">
        <v>1</v>
      </c>
      <c r="N755" s="12">
        <v>1</v>
      </c>
      <c r="O755" s="12">
        <v>1</v>
      </c>
      <c r="P755" s="12">
        <v>2</v>
      </c>
      <c r="Q755" s="10">
        <f t="shared" si="567"/>
        <v>1</v>
      </c>
      <c r="R755" s="10">
        <f t="shared" si="568"/>
        <v>1.25</v>
      </c>
      <c r="S755" s="10">
        <f t="shared" si="569"/>
        <v>1.25</v>
      </c>
      <c r="T755" s="10">
        <f t="shared" si="570"/>
        <v>1</v>
      </c>
      <c r="U755" s="10">
        <f t="shared" si="571"/>
        <v>1.5</v>
      </c>
      <c r="V755" s="10">
        <f t="shared" si="572"/>
        <v>1</v>
      </c>
      <c r="W755" s="10">
        <f t="shared" si="573"/>
        <v>1</v>
      </c>
    </row>
    <row r="756" spans="1:24" x14ac:dyDescent="0.3">
      <c r="A756" s="43" t="s">
        <v>373</v>
      </c>
      <c r="B756" s="25" t="s">
        <v>856</v>
      </c>
      <c r="C756" s="7" t="s">
        <v>842</v>
      </c>
      <c r="D756" s="30" t="s">
        <v>417</v>
      </c>
      <c r="E756" s="8" t="s">
        <v>812</v>
      </c>
      <c r="F756" s="12">
        <v>1</v>
      </c>
      <c r="G756" s="12">
        <v>1</v>
      </c>
      <c r="H756" s="12">
        <v>1</v>
      </c>
      <c r="I756" s="12">
        <v>1</v>
      </c>
      <c r="J756" s="12">
        <v>3</v>
      </c>
      <c r="K756" s="12">
        <v>1</v>
      </c>
      <c r="L756" s="12">
        <v>1</v>
      </c>
      <c r="M756" s="12">
        <v>1</v>
      </c>
      <c r="N756" s="12">
        <v>3</v>
      </c>
      <c r="O756" s="12">
        <v>1</v>
      </c>
      <c r="P756" s="12">
        <v>2</v>
      </c>
      <c r="Q756" s="10">
        <f t="shared" si="567"/>
        <v>3</v>
      </c>
      <c r="R756" s="10">
        <f t="shared" si="568"/>
        <v>1.25</v>
      </c>
      <c r="S756" s="10">
        <f t="shared" si="569"/>
        <v>1.25</v>
      </c>
      <c r="T756" s="10">
        <f t="shared" si="570"/>
        <v>1.6666666666666667</v>
      </c>
      <c r="U756" s="10">
        <f t="shared" si="571"/>
        <v>2.5</v>
      </c>
      <c r="V756" s="10">
        <f t="shared" si="572"/>
        <v>1</v>
      </c>
      <c r="W756" s="10">
        <f t="shared" si="573"/>
        <v>1</v>
      </c>
    </row>
    <row r="757" spans="1:24" x14ac:dyDescent="0.3">
      <c r="A757" s="43" t="s">
        <v>373</v>
      </c>
      <c r="B757" s="25" t="s">
        <v>856</v>
      </c>
      <c r="C757" s="7" t="s">
        <v>842</v>
      </c>
      <c r="D757" s="30" t="s">
        <v>417</v>
      </c>
      <c r="E757" s="8" t="s">
        <v>813</v>
      </c>
      <c r="F757" s="12">
        <v>1</v>
      </c>
      <c r="G757" s="12">
        <v>1</v>
      </c>
      <c r="H757" s="12">
        <v>1</v>
      </c>
      <c r="I757" s="12">
        <v>1</v>
      </c>
      <c r="J757" s="12">
        <v>3</v>
      </c>
      <c r="K757" s="12">
        <v>1</v>
      </c>
      <c r="L757" s="12">
        <v>1</v>
      </c>
      <c r="M757" s="12">
        <v>1</v>
      </c>
      <c r="N757" s="12">
        <v>3</v>
      </c>
      <c r="O757" s="12">
        <v>1</v>
      </c>
      <c r="P757" s="12">
        <v>2</v>
      </c>
      <c r="Q757" s="10">
        <f t="shared" si="567"/>
        <v>3</v>
      </c>
      <c r="R757" s="10">
        <f t="shared" si="568"/>
        <v>1.25</v>
      </c>
      <c r="S757" s="10">
        <f t="shared" si="569"/>
        <v>1.25</v>
      </c>
      <c r="T757" s="10">
        <f t="shared" si="570"/>
        <v>1.6666666666666667</v>
      </c>
      <c r="U757" s="10">
        <f t="shared" si="571"/>
        <v>2.5</v>
      </c>
      <c r="V757" s="10">
        <f t="shared" si="572"/>
        <v>1</v>
      </c>
      <c r="W757" s="10">
        <f t="shared" si="573"/>
        <v>1</v>
      </c>
    </row>
    <row r="758" spans="1:24" x14ac:dyDescent="0.3">
      <c r="A758" s="43" t="s">
        <v>373</v>
      </c>
      <c r="B758" s="25" t="s">
        <v>856</v>
      </c>
      <c r="C758" s="7" t="s">
        <v>842</v>
      </c>
      <c r="D758" s="30" t="s">
        <v>417</v>
      </c>
      <c r="E758" s="8" t="s">
        <v>814</v>
      </c>
      <c r="F758" s="12">
        <v>1</v>
      </c>
      <c r="G758" s="12">
        <v>1</v>
      </c>
      <c r="H758" s="12">
        <v>1</v>
      </c>
      <c r="I758" s="12">
        <v>1</v>
      </c>
      <c r="J758" s="12">
        <v>3</v>
      </c>
      <c r="K758" s="12">
        <v>1</v>
      </c>
      <c r="L758" s="12">
        <v>1</v>
      </c>
      <c r="M758" s="12">
        <v>1</v>
      </c>
      <c r="N758" s="12">
        <v>2</v>
      </c>
      <c r="O758" s="12">
        <v>1</v>
      </c>
      <c r="P758" s="12">
        <v>2</v>
      </c>
      <c r="Q758" s="10">
        <f t="shared" si="567"/>
        <v>2.5</v>
      </c>
      <c r="R758" s="10">
        <f t="shared" si="568"/>
        <v>1.25</v>
      </c>
      <c r="S758" s="10">
        <f t="shared" si="569"/>
        <v>1.25</v>
      </c>
      <c r="T758" s="10">
        <f t="shared" si="570"/>
        <v>1.6666666666666667</v>
      </c>
      <c r="U758" s="10">
        <f t="shared" si="571"/>
        <v>2</v>
      </c>
      <c r="V758" s="10">
        <f t="shared" si="572"/>
        <v>1</v>
      </c>
      <c r="W758" s="10">
        <f t="shared" si="573"/>
        <v>1</v>
      </c>
    </row>
    <row r="759" spans="1:24" x14ac:dyDescent="0.3">
      <c r="A759" s="43" t="s">
        <v>373</v>
      </c>
      <c r="B759" s="25" t="s">
        <v>856</v>
      </c>
      <c r="C759" s="7" t="s">
        <v>842</v>
      </c>
      <c r="D759" s="28" t="s">
        <v>419</v>
      </c>
      <c r="E759" s="8" t="s">
        <v>815</v>
      </c>
      <c r="F759" s="12">
        <v>1</v>
      </c>
      <c r="G759" s="12">
        <v>1</v>
      </c>
      <c r="H759" s="12">
        <v>1</v>
      </c>
      <c r="I759" s="12">
        <v>2</v>
      </c>
      <c r="J759" s="12">
        <v>3</v>
      </c>
      <c r="K759" s="12">
        <v>1</v>
      </c>
      <c r="L759" s="12">
        <v>1</v>
      </c>
      <c r="M759" s="12">
        <v>1</v>
      </c>
      <c r="N759" s="12">
        <v>2</v>
      </c>
      <c r="O759" s="12">
        <v>1</v>
      </c>
      <c r="P759" s="12">
        <v>2</v>
      </c>
      <c r="Q759" s="10">
        <f t="shared" si="567"/>
        <v>2.5</v>
      </c>
      <c r="R759" s="10">
        <f t="shared" si="568"/>
        <v>1.25</v>
      </c>
      <c r="S759" s="10">
        <f t="shared" si="569"/>
        <v>1.5</v>
      </c>
      <c r="T759" s="10">
        <f t="shared" si="570"/>
        <v>2</v>
      </c>
      <c r="U759" s="10">
        <f t="shared" si="571"/>
        <v>2</v>
      </c>
      <c r="V759" s="10">
        <f t="shared" si="572"/>
        <v>1.5</v>
      </c>
      <c r="W759" s="10">
        <f t="shared" si="573"/>
        <v>1.3333333333333333</v>
      </c>
    </row>
    <row r="760" spans="1:24" x14ac:dyDescent="0.3">
      <c r="A760" s="43" t="s">
        <v>373</v>
      </c>
      <c r="B760" s="25" t="s">
        <v>856</v>
      </c>
      <c r="C760" s="7" t="s">
        <v>842</v>
      </c>
      <c r="D760" s="28" t="s">
        <v>419</v>
      </c>
      <c r="E760" s="8" t="s">
        <v>816</v>
      </c>
      <c r="F760" s="12">
        <v>1</v>
      </c>
      <c r="G760" s="12">
        <v>1</v>
      </c>
      <c r="H760" s="12">
        <v>1</v>
      </c>
      <c r="I760" s="12">
        <v>2</v>
      </c>
      <c r="J760" s="12">
        <v>3</v>
      </c>
      <c r="K760" s="12">
        <v>1</v>
      </c>
      <c r="L760" s="12">
        <v>2</v>
      </c>
      <c r="M760" s="12">
        <v>1</v>
      </c>
      <c r="N760" s="12">
        <v>2</v>
      </c>
      <c r="O760" s="12">
        <v>1</v>
      </c>
      <c r="P760" s="12">
        <v>2</v>
      </c>
      <c r="Q760" s="10">
        <f t="shared" si="567"/>
        <v>2.5</v>
      </c>
      <c r="R760" s="10">
        <f t="shared" si="568"/>
        <v>1.25</v>
      </c>
      <c r="S760" s="10">
        <f t="shared" si="569"/>
        <v>1.5</v>
      </c>
      <c r="T760" s="10">
        <f t="shared" si="570"/>
        <v>2</v>
      </c>
      <c r="U760" s="10">
        <f t="shared" si="571"/>
        <v>2</v>
      </c>
      <c r="V760" s="10">
        <f t="shared" si="572"/>
        <v>1.5</v>
      </c>
      <c r="W760" s="10">
        <f t="shared" si="573"/>
        <v>1.3333333333333333</v>
      </c>
    </row>
    <row r="761" spans="1:24" x14ac:dyDescent="0.3">
      <c r="A761" s="13" t="s">
        <v>373</v>
      </c>
      <c r="B761" s="14" t="s">
        <v>856</v>
      </c>
      <c r="C761" s="15" t="s">
        <v>842</v>
      </c>
      <c r="D761" s="17" t="s">
        <v>29</v>
      </c>
      <c r="E761" s="16" t="s">
        <v>23</v>
      </c>
      <c r="F761" s="51">
        <f>SUM(F753:F760)</f>
        <v>8</v>
      </c>
      <c r="G761" s="51">
        <f t="shared" ref="G761:W761" si="580">SUM(G753:G760)</f>
        <v>8</v>
      </c>
      <c r="H761" s="51">
        <f t="shared" si="580"/>
        <v>8</v>
      </c>
      <c r="I761" s="51">
        <f t="shared" si="580"/>
        <v>12</v>
      </c>
      <c r="J761" s="51">
        <f t="shared" si="580"/>
        <v>22</v>
      </c>
      <c r="K761" s="51">
        <f t="shared" si="580"/>
        <v>8</v>
      </c>
      <c r="L761" s="51">
        <f t="shared" si="580"/>
        <v>11</v>
      </c>
      <c r="M761" s="51">
        <f t="shared" si="580"/>
        <v>8</v>
      </c>
      <c r="N761" s="51">
        <f t="shared" si="580"/>
        <v>16</v>
      </c>
      <c r="O761" s="51">
        <f t="shared" si="580"/>
        <v>8</v>
      </c>
      <c r="P761" s="51">
        <f t="shared" si="580"/>
        <v>16</v>
      </c>
      <c r="Q761" s="40">
        <f t="shared" si="580"/>
        <v>19</v>
      </c>
      <c r="R761" s="40">
        <f t="shared" si="580"/>
        <v>10</v>
      </c>
      <c r="S761" s="40">
        <f t="shared" si="580"/>
        <v>11</v>
      </c>
      <c r="T761" s="40">
        <f t="shared" si="580"/>
        <v>14</v>
      </c>
      <c r="U761" s="40">
        <f t="shared" si="580"/>
        <v>16</v>
      </c>
      <c r="V761" s="40">
        <f t="shared" si="580"/>
        <v>10</v>
      </c>
      <c r="W761" s="40">
        <f t="shared" si="580"/>
        <v>9.3333333333333321</v>
      </c>
      <c r="X761" s="19" t="s">
        <v>30</v>
      </c>
    </row>
    <row r="762" spans="1:24" x14ac:dyDescent="0.3">
      <c r="A762" s="13" t="s">
        <v>373</v>
      </c>
      <c r="B762" s="14" t="s">
        <v>856</v>
      </c>
      <c r="C762" s="15" t="s">
        <v>842</v>
      </c>
      <c r="D762" s="17" t="s">
        <v>29</v>
      </c>
      <c r="E762" s="16" t="s">
        <v>23</v>
      </c>
      <c r="F762" s="51">
        <f>AVERAGE(F753:F760)</f>
        <v>1</v>
      </c>
      <c r="G762" s="51">
        <f t="shared" ref="G762:W762" si="581">AVERAGE(G753:G760)</f>
        <v>1</v>
      </c>
      <c r="H762" s="51">
        <f t="shared" si="581"/>
        <v>1</v>
      </c>
      <c r="I762" s="51">
        <f t="shared" si="581"/>
        <v>1.5</v>
      </c>
      <c r="J762" s="51">
        <f t="shared" si="581"/>
        <v>2.75</v>
      </c>
      <c r="K762" s="51">
        <f t="shared" si="581"/>
        <v>1</v>
      </c>
      <c r="L762" s="51">
        <f t="shared" si="581"/>
        <v>1.375</v>
      </c>
      <c r="M762" s="51">
        <f t="shared" si="581"/>
        <v>1</v>
      </c>
      <c r="N762" s="51">
        <f t="shared" si="581"/>
        <v>2</v>
      </c>
      <c r="O762" s="51">
        <f t="shared" si="581"/>
        <v>1</v>
      </c>
      <c r="P762" s="51">
        <f t="shared" si="581"/>
        <v>2</v>
      </c>
      <c r="Q762" s="40">
        <f t="shared" si="581"/>
        <v>2.375</v>
      </c>
      <c r="R762" s="40">
        <f t="shared" si="581"/>
        <v>1.25</v>
      </c>
      <c r="S762" s="40">
        <f t="shared" si="581"/>
        <v>1.375</v>
      </c>
      <c r="T762" s="40">
        <f t="shared" si="581"/>
        <v>1.75</v>
      </c>
      <c r="U762" s="40">
        <f t="shared" si="581"/>
        <v>2</v>
      </c>
      <c r="V762" s="40">
        <f t="shared" si="581"/>
        <v>1.25</v>
      </c>
      <c r="W762" s="40">
        <f t="shared" si="581"/>
        <v>1.1666666666666665</v>
      </c>
      <c r="X762" s="19" t="s">
        <v>31</v>
      </c>
    </row>
    <row r="763" spans="1:24" x14ac:dyDescent="0.3">
      <c r="A763" s="13" t="s">
        <v>373</v>
      </c>
      <c r="B763" s="14" t="s">
        <v>856</v>
      </c>
      <c r="C763" s="15" t="s">
        <v>842</v>
      </c>
      <c r="D763" s="17" t="s">
        <v>29</v>
      </c>
      <c r="E763" s="16" t="s">
        <v>23</v>
      </c>
      <c r="F763" s="51">
        <f>_xlfn.STDEV.P(F753:F760)</f>
        <v>0</v>
      </c>
      <c r="G763" s="51">
        <f t="shared" ref="G763:W763" si="582">_xlfn.STDEV.P(G753:G760)</f>
        <v>0</v>
      </c>
      <c r="H763" s="51">
        <f t="shared" si="582"/>
        <v>0</v>
      </c>
      <c r="I763" s="51">
        <f t="shared" si="582"/>
        <v>0.5</v>
      </c>
      <c r="J763" s="51">
        <f t="shared" si="582"/>
        <v>0.66143782776614768</v>
      </c>
      <c r="K763" s="51">
        <f t="shared" si="582"/>
        <v>0</v>
      </c>
      <c r="L763" s="51">
        <f t="shared" si="582"/>
        <v>0.48412291827592713</v>
      </c>
      <c r="M763" s="51">
        <f t="shared" si="582"/>
        <v>0</v>
      </c>
      <c r="N763" s="51">
        <f t="shared" si="582"/>
        <v>0.70710678118654757</v>
      </c>
      <c r="O763" s="51">
        <f t="shared" si="582"/>
        <v>0</v>
      </c>
      <c r="P763" s="51">
        <f t="shared" si="582"/>
        <v>0</v>
      </c>
      <c r="Q763" s="40">
        <f t="shared" si="582"/>
        <v>0.59947894041408989</v>
      </c>
      <c r="R763" s="40">
        <f t="shared" si="582"/>
        <v>0</v>
      </c>
      <c r="S763" s="40">
        <f t="shared" si="582"/>
        <v>0.125</v>
      </c>
      <c r="T763" s="40">
        <f t="shared" si="582"/>
        <v>0.32274861218395184</v>
      </c>
      <c r="U763" s="40">
        <f t="shared" si="582"/>
        <v>0.35355339059327379</v>
      </c>
      <c r="V763" s="40">
        <f t="shared" si="582"/>
        <v>0.25</v>
      </c>
      <c r="W763" s="40">
        <f t="shared" si="582"/>
        <v>0.16666666666666771</v>
      </c>
      <c r="X763" s="19" t="s">
        <v>32</v>
      </c>
    </row>
    <row r="764" spans="1:24" x14ac:dyDescent="0.3">
      <c r="A764" s="43" t="s">
        <v>373</v>
      </c>
      <c r="B764" s="25" t="s">
        <v>847</v>
      </c>
      <c r="C764" s="7" t="s">
        <v>842</v>
      </c>
      <c r="D764" s="28" t="s">
        <v>422</v>
      </c>
      <c r="E764" s="8" t="s">
        <v>423</v>
      </c>
      <c r="F764" s="12">
        <v>1</v>
      </c>
      <c r="G764" s="12">
        <v>1</v>
      </c>
      <c r="H764" s="12">
        <v>1</v>
      </c>
      <c r="I764" s="12">
        <v>1</v>
      </c>
      <c r="J764" s="12">
        <v>3</v>
      </c>
      <c r="K764" s="12">
        <v>1</v>
      </c>
      <c r="L764" s="12">
        <v>1</v>
      </c>
      <c r="M764" s="12">
        <v>1</v>
      </c>
      <c r="N764" s="12">
        <v>2</v>
      </c>
      <c r="O764" s="12">
        <v>1</v>
      </c>
      <c r="P764" s="12">
        <v>2</v>
      </c>
      <c r="Q764" s="10">
        <f t="shared" si="567"/>
        <v>2.5</v>
      </c>
      <c r="R764" s="10">
        <f t="shared" si="568"/>
        <v>1.25</v>
      </c>
      <c r="S764" s="10">
        <f t="shared" si="569"/>
        <v>1.25</v>
      </c>
      <c r="T764" s="10">
        <f t="shared" si="570"/>
        <v>1.6666666666666667</v>
      </c>
      <c r="U764" s="10">
        <f t="shared" si="571"/>
        <v>2</v>
      </c>
      <c r="V764" s="10">
        <f t="shared" si="572"/>
        <v>1</v>
      </c>
      <c r="W764" s="10">
        <f t="shared" si="573"/>
        <v>1</v>
      </c>
    </row>
    <row r="765" spans="1:24" x14ac:dyDescent="0.3">
      <c r="A765" s="43" t="s">
        <v>373</v>
      </c>
      <c r="B765" s="25" t="s">
        <v>847</v>
      </c>
      <c r="C765" s="7" t="s">
        <v>842</v>
      </c>
      <c r="D765" s="28" t="s">
        <v>422</v>
      </c>
      <c r="E765" s="8" t="s">
        <v>817</v>
      </c>
      <c r="F765" s="12">
        <v>1</v>
      </c>
      <c r="G765" s="12">
        <v>1</v>
      </c>
      <c r="H765" s="12">
        <v>1</v>
      </c>
      <c r="I765" s="12">
        <v>2</v>
      </c>
      <c r="J765" s="12">
        <v>3</v>
      </c>
      <c r="K765" s="12">
        <v>1</v>
      </c>
      <c r="L765" s="12">
        <v>1</v>
      </c>
      <c r="M765" s="12">
        <v>1</v>
      </c>
      <c r="N765" s="12">
        <v>2</v>
      </c>
      <c r="O765" s="12">
        <v>1</v>
      </c>
      <c r="P765" s="12">
        <v>2</v>
      </c>
      <c r="Q765" s="10">
        <f t="shared" si="567"/>
        <v>2.5</v>
      </c>
      <c r="R765" s="10">
        <f t="shared" si="568"/>
        <v>1.25</v>
      </c>
      <c r="S765" s="10">
        <f t="shared" si="569"/>
        <v>1.5</v>
      </c>
      <c r="T765" s="10">
        <f t="shared" si="570"/>
        <v>2</v>
      </c>
      <c r="U765" s="10">
        <f t="shared" si="571"/>
        <v>2</v>
      </c>
      <c r="V765" s="10">
        <f t="shared" si="572"/>
        <v>1.5</v>
      </c>
      <c r="W765" s="10">
        <f t="shared" si="573"/>
        <v>1.3333333333333333</v>
      </c>
    </row>
    <row r="766" spans="1:24" x14ac:dyDescent="0.3">
      <c r="A766" s="43" t="s">
        <v>373</v>
      </c>
      <c r="B766" s="25" t="s">
        <v>847</v>
      </c>
      <c r="C766" s="7" t="s">
        <v>842</v>
      </c>
      <c r="D766" s="28" t="s">
        <v>422</v>
      </c>
      <c r="E766" s="8" t="s">
        <v>818</v>
      </c>
      <c r="F766" s="12">
        <v>1</v>
      </c>
      <c r="G766" s="12">
        <v>1</v>
      </c>
      <c r="H766" s="12">
        <v>1</v>
      </c>
      <c r="I766" s="12">
        <v>1</v>
      </c>
      <c r="J766" s="12">
        <v>1</v>
      </c>
      <c r="K766" s="12">
        <v>1</v>
      </c>
      <c r="L766" s="12">
        <v>2</v>
      </c>
      <c r="M766" s="12">
        <v>1</v>
      </c>
      <c r="N766" s="12">
        <v>1</v>
      </c>
      <c r="O766" s="12">
        <v>1</v>
      </c>
      <c r="P766" s="12">
        <v>2</v>
      </c>
      <c r="Q766" s="10">
        <f t="shared" si="567"/>
        <v>1</v>
      </c>
      <c r="R766" s="10">
        <f t="shared" si="568"/>
        <v>1.25</v>
      </c>
      <c r="S766" s="10">
        <f t="shared" si="569"/>
        <v>1.25</v>
      </c>
      <c r="T766" s="10">
        <f t="shared" si="570"/>
        <v>1</v>
      </c>
      <c r="U766" s="10">
        <f t="shared" si="571"/>
        <v>1.5</v>
      </c>
      <c r="V766" s="10">
        <f t="shared" si="572"/>
        <v>1</v>
      </c>
      <c r="W766" s="10">
        <f t="shared" si="573"/>
        <v>1</v>
      </c>
    </row>
    <row r="767" spans="1:24" x14ac:dyDescent="0.3">
      <c r="A767" s="43" t="s">
        <v>373</v>
      </c>
      <c r="B767" s="25" t="s">
        <v>847</v>
      </c>
      <c r="C767" s="7" t="s">
        <v>842</v>
      </c>
      <c r="D767" s="28" t="s">
        <v>422</v>
      </c>
      <c r="E767" s="8" t="s">
        <v>819</v>
      </c>
      <c r="F767" s="12">
        <v>1</v>
      </c>
      <c r="G767" s="12">
        <v>2</v>
      </c>
      <c r="H767" s="12">
        <v>1</v>
      </c>
      <c r="I767" s="12">
        <v>2</v>
      </c>
      <c r="J767" s="12">
        <v>3</v>
      </c>
      <c r="K767" s="12">
        <v>1</v>
      </c>
      <c r="L767" s="12">
        <v>1</v>
      </c>
      <c r="M767" s="12">
        <v>2</v>
      </c>
      <c r="N767" s="12">
        <v>2</v>
      </c>
      <c r="O767" s="12">
        <v>1</v>
      </c>
      <c r="P767" s="12">
        <v>1</v>
      </c>
      <c r="Q767" s="10">
        <f t="shared" si="567"/>
        <v>2.5</v>
      </c>
      <c r="R767" s="10">
        <f t="shared" si="568"/>
        <v>1.25</v>
      </c>
      <c r="S767" s="10">
        <f t="shared" si="569"/>
        <v>1.25</v>
      </c>
      <c r="T767" s="10">
        <f t="shared" si="570"/>
        <v>2.3333333333333335</v>
      </c>
      <c r="U767" s="10">
        <f t="shared" si="571"/>
        <v>1.5</v>
      </c>
      <c r="V767" s="10">
        <f t="shared" si="572"/>
        <v>2</v>
      </c>
      <c r="W767" s="10">
        <f t="shared" si="573"/>
        <v>1.6666666666666667</v>
      </c>
    </row>
    <row r="768" spans="1:24" x14ac:dyDescent="0.3">
      <c r="A768" s="43" t="s">
        <v>373</v>
      </c>
      <c r="B768" s="25" t="s">
        <v>847</v>
      </c>
      <c r="C768" s="7" t="s">
        <v>842</v>
      </c>
      <c r="D768" s="28" t="s">
        <v>422</v>
      </c>
      <c r="E768" s="8" t="s">
        <v>820</v>
      </c>
      <c r="F768" s="12">
        <v>1</v>
      </c>
      <c r="G768" s="12">
        <v>1</v>
      </c>
      <c r="H768" s="12">
        <v>2</v>
      </c>
      <c r="I768" s="12">
        <v>1</v>
      </c>
      <c r="J768" s="12">
        <v>1</v>
      </c>
      <c r="K768" s="12">
        <v>2</v>
      </c>
      <c r="L768" s="12">
        <v>1</v>
      </c>
      <c r="M768" s="12">
        <v>1</v>
      </c>
      <c r="N768" s="12">
        <v>1</v>
      </c>
      <c r="O768" s="12">
        <v>1</v>
      </c>
      <c r="P768" s="12">
        <v>2</v>
      </c>
      <c r="Q768" s="10">
        <f t="shared" si="567"/>
        <v>1</v>
      </c>
      <c r="R768" s="10">
        <f t="shared" si="568"/>
        <v>1.5</v>
      </c>
      <c r="S768" s="10">
        <f t="shared" si="569"/>
        <v>1.25</v>
      </c>
      <c r="T768" s="10">
        <f t="shared" si="570"/>
        <v>1</v>
      </c>
      <c r="U768" s="10">
        <f t="shared" si="571"/>
        <v>1.5</v>
      </c>
      <c r="V768" s="10">
        <f t="shared" si="572"/>
        <v>1</v>
      </c>
      <c r="W768" s="10">
        <f t="shared" si="573"/>
        <v>1.3333333333333333</v>
      </c>
    </row>
    <row r="769" spans="1:24" x14ac:dyDescent="0.3">
      <c r="A769" s="43" t="s">
        <v>373</v>
      </c>
      <c r="B769" s="25" t="s">
        <v>847</v>
      </c>
      <c r="C769" s="7" t="s">
        <v>842</v>
      </c>
      <c r="D769" s="28" t="s">
        <v>422</v>
      </c>
      <c r="E769" s="8" t="s">
        <v>821</v>
      </c>
      <c r="F769" s="12">
        <v>1</v>
      </c>
      <c r="G769" s="12">
        <v>1</v>
      </c>
      <c r="H769" s="12">
        <v>1</v>
      </c>
      <c r="I769" s="12">
        <v>2</v>
      </c>
      <c r="J769" s="12">
        <v>3</v>
      </c>
      <c r="K769" s="12">
        <v>1</v>
      </c>
      <c r="L769" s="12">
        <v>1</v>
      </c>
      <c r="M769" s="12">
        <v>1</v>
      </c>
      <c r="N769" s="12">
        <v>1</v>
      </c>
      <c r="O769" s="12">
        <v>1</v>
      </c>
      <c r="P769" s="12">
        <v>2</v>
      </c>
      <c r="Q769" s="10">
        <f t="shared" si="567"/>
        <v>2</v>
      </c>
      <c r="R769" s="10">
        <f t="shared" si="568"/>
        <v>1.25</v>
      </c>
      <c r="S769" s="10">
        <f t="shared" si="569"/>
        <v>1.5</v>
      </c>
      <c r="T769" s="10">
        <f t="shared" si="570"/>
        <v>2</v>
      </c>
      <c r="U769" s="10">
        <f t="shared" si="571"/>
        <v>1.5</v>
      </c>
      <c r="V769" s="10">
        <f t="shared" si="572"/>
        <v>1.5</v>
      </c>
      <c r="W769" s="10">
        <f t="shared" si="573"/>
        <v>1.3333333333333333</v>
      </c>
    </row>
    <row r="770" spans="1:24" x14ac:dyDescent="0.3">
      <c r="A770" s="43" t="s">
        <v>373</v>
      </c>
      <c r="B770" s="25" t="s">
        <v>847</v>
      </c>
      <c r="C770" s="7" t="s">
        <v>842</v>
      </c>
      <c r="D770" s="28" t="s">
        <v>424</v>
      </c>
      <c r="E770" s="8" t="s">
        <v>425</v>
      </c>
      <c r="F770" s="12">
        <v>1</v>
      </c>
      <c r="G770" s="12">
        <v>1</v>
      </c>
      <c r="H770" s="12">
        <v>1</v>
      </c>
      <c r="I770" s="12">
        <v>2</v>
      </c>
      <c r="J770" s="12">
        <v>3</v>
      </c>
      <c r="K770" s="12">
        <v>1</v>
      </c>
      <c r="L770" s="12">
        <v>1</v>
      </c>
      <c r="M770" s="12">
        <v>1</v>
      </c>
      <c r="N770" s="12">
        <v>1</v>
      </c>
      <c r="O770" s="12">
        <v>1</v>
      </c>
      <c r="P770" s="12">
        <v>2</v>
      </c>
      <c r="Q770" s="10">
        <f t="shared" si="567"/>
        <v>2</v>
      </c>
      <c r="R770" s="10">
        <f t="shared" si="568"/>
        <v>1.25</v>
      </c>
      <c r="S770" s="10">
        <f t="shared" si="569"/>
        <v>1.5</v>
      </c>
      <c r="T770" s="10">
        <f t="shared" si="570"/>
        <v>2</v>
      </c>
      <c r="U770" s="10">
        <f t="shared" si="571"/>
        <v>1.5</v>
      </c>
      <c r="V770" s="10">
        <f t="shared" si="572"/>
        <v>1.5</v>
      </c>
      <c r="W770" s="10">
        <f t="shared" si="573"/>
        <v>1.3333333333333333</v>
      </c>
    </row>
    <row r="771" spans="1:24" x14ac:dyDescent="0.3">
      <c r="A771" s="43" t="s">
        <v>373</v>
      </c>
      <c r="B771" s="25" t="s">
        <v>847</v>
      </c>
      <c r="C771" s="7" t="s">
        <v>842</v>
      </c>
      <c r="D771" s="28" t="s">
        <v>424</v>
      </c>
      <c r="E771" s="8" t="s">
        <v>822</v>
      </c>
      <c r="F771" s="12">
        <v>1</v>
      </c>
      <c r="G771" s="12">
        <v>1</v>
      </c>
      <c r="H771" s="12">
        <v>1</v>
      </c>
      <c r="I771" s="12">
        <v>2</v>
      </c>
      <c r="J771" s="12">
        <v>3</v>
      </c>
      <c r="K771" s="12">
        <v>1</v>
      </c>
      <c r="L771" s="12">
        <v>1</v>
      </c>
      <c r="M771" s="12">
        <v>1</v>
      </c>
      <c r="N771" s="12">
        <v>2</v>
      </c>
      <c r="O771" s="12">
        <v>1</v>
      </c>
      <c r="P771" s="12">
        <v>2</v>
      </c>
      <c r="Q771" s="10">
        <f t="shared" si="567"/>
        <v>2.5</v>
      </c>
      <c r="R771" s="10">
        <f t="shared" si="568"/>
        <v>1.25</v>
      </c>
      <c r="S771" s="10">
        <f t="shared" si="569"/>
        <v>1.5</v>
      </c>
      <c r="T771" s="10">
        <f t="shared" si="570"/>
        <v>2</v>
      </c>
      <c r="U771" s="10">
        <f t="shared" si="571"/>
        <v>2</v>
      </c>
      <c r="V771" s="10">
        <f t="shared" si="572"/>
        <v>1.5</v>
      </c>
      <c r="W771" s="10">
        <f t="shared" si="573"/>
        <v>1.3333333333333333</v>
      </c>
    </row>
    <row r="772" spans="1:24" x14ac:dyDescent="0.3">
      <c r="A772" s="43" t="s">
        <v>373</v>
      </c>
      <c r="B772" s="25" t="s">
        <v>847</v>
      </c>
      <c r="C772" s="7" t="s">
        <v>842</v>
      </c>
      <c r="D772" s="28" t="s">
        <v>424</v>
      </c>
      <c r="E772" s="8" t="s">
        <v>823</v>
      </c>
      <c r="F772" s="12">
        <v>1</v>
      </c>
      <c r="G772" s="12">
        <v>1</v>
      </c>
      <c r="H772" s="12">
        <v>1</v>
      </c>
      <c r="I772" s="12">
        <v>1</v>
      </c>
      <c r="J772" s="12">
        <v>1</v>
      </c>
      <c r="K772" s="12">
        <v>1</v>
      </c>
      <c r="L772" s="12">
        <v>1</v>
      </c>
      <c r="M772" s="12">
        <v>1</v>
      </c>
      <c r="N772" s="12">
        <v>2</v>
      </c>
      <c r="O772" s="12">
        <v>1</v>
      </c>
      <c r="P772" s="12">
        <v>2</v>
      </c>
      <c r="Q772" s="10">
        <f t="shared" si="567"/>
        <v>1.5</v>
      </c>
      <c r="R772" s="10">
        <f t="shared" si="568"/>
        <v>1.25</v>
      </c>
      <c r="S772" s="10">
        <f t="shared" si="569"/>
        <v>1.25</v>
      </c>
      <c r="T772" s="10">
        <f t="shared" si="570"/>
        <v>1</v>
      </c>
      <c r="U772" s="10">
        <f t="shared" si="571"/>
        <v>2</v>
      </c>
      <c r="V772" s="10">
        <f t="shared" si="572"/>
        <v>1</v>
      </c>
      <c r="W772" s="10">
        <f t="shared" si="573"/>
        <v>1</v>
      </c>
    </row>
    <row r="773" spans="1:24" x14ac:dyDescent="0.3">
      <c r="A773" s="43" t="s">
        <v>373</v>
      </c>
      <c r="B773" s="25" t="s">
        <v>847</v>
      </c>
      <c r="C773" s="7" t="s">
        <v>842</v>
      </c>
      <c r="D773" s="28" t="s">
        <v>424</v>
      </c>
      <c r="E773" s="8" t="s">
        <v>824</v>
      </c>
      <c r="F773" s="12">
        <v>1</v>
      </c>
      <c r="G773" s="12">
        <v>1</v>
      </c>
      <c r="H773" s="12">
        <v>1</v>
      </c>
      <c r="I773" s="12">
        <v>2</v>
      </c>
      <c r="J773" s="12">
        <v>3</v>
      </c>
      <c r="K773" s="12">
        <v>1</v>
      </c>
      <c r="L773" s="12">
        <v>2</v>
      </c>
      <c r="M773" s="12">
        <v>1</v>
      </c>
      <c r="N773" s="12">
        <v>1</v>
      </c>
      <c r="O773" s="12">
        <v>1</v>
      </c>
      <c r="P773" s="12">
        <v>2</v>
      </c>
      <c r="Q773" s="10">
        <f t="shared" si="567"/>
        <v>2</v>
      </c>
      <c r="R773" s="10">
        <f t="shared" si="568"/>
        <v>1.25</v>
      </c>
      <c r="S773" s="10">
        <f t="shared" si="569"/>
        <v>1.5</v>
      </c>
      <c r="T773" s="10">
        <f t="shared" si="570"/>
        <v>2</v>
      </c>
      <c r="U773" s="10">
        <f t="shared" si="571"/>
        <v>1.5</v>
      </c>
      <c r="V773" s="10">
        <f t="shared" si="572"/>
        <v>1.5</v>
      </c>
      <c r="W773" s="10">
        <f t="shared" si="573"/>
        <v>1.3333333333333333</v>
      </c>
    </row>
    <row r="774" spans="1:24" x14ac:dyDescent="0.3">
      <c r="A774" s="43" t="s">
        <v>373</v>
      </c>
      <c r="B774" s="25" t="s">
        <v>847</v>
      </c>
      <c r="C774" s="7" t="s">
        <v>842</v>
      </c>
      <c r="D774" s="28" t="s">
        <v>424</v>
      </c>
      <c r="E774" s="8" t="s">
        <v>825</v>
      </c>
      <c r="F774" s="12">
        <v>2</v>
      </c>
      <c r="G774" s="12">
        <v>2</v>
      </c>
      <c r="H774" s="12">
        <v>1</v>
      </c>
      <c r="I774" s="12">
        <v>1</v>
      </c>
      <c r="J774" s="12">
        <v>1</v>
      </c>
      <c r="K774" s="12">
        <v>1</v>
      </c>
      <c r="L774" s="12">
        <v>1</v>
      </c>
      <c r="M774" s="12">
        <v>1</v>
      </c>
      <c r="N774" s="12">
        <v>3</v>
      </c>
      <c r="O774" s="12">
        <v>2</v>
      </c>
      <c r="P774" s="12">
        <v>1</v>
      </c>
      <c r="Q774" s="10">
        <f t="shared" si="567"/>
        <v>2</v>
      </c>
      <c r="R774" s="10">
        <f t="shared" si="568"/>
        <v>1.5</v>
      </c>
      <c r="S774" s="10">
        <f t="shared" si="569"/>
        <v>1.5</v>
      </c>
      <c r="T774" s="10">
        <f t="shared" si="570"/>
        <v>1.3333333333333333</v>
      </c>
      <c r="U774" s="10">
        <f t="shared" si="571"/>
        <v>2</v>
      </c>
      <c r="V774" s="10">
        <f t="shared" si="572"/>
        <v>1</v>
      </c>
      <c r="W774" s="10">
        <f t="shared" si="573"/>
        <v>1</v>
      </c>
    </row>
    <row r="775" spans="1:24" x14ac:dyDescent="0.3">
      <c r="A775" s="43" t="s">
        <v>373</v>
      </c>
      <c r="B775" s="25" t="s">
        <v>847</v>
      </c>
      <c r="C775" s="7" t="s">
        <v>842</v>
      </c>
      <c r="D775" s="28" t="s">
        <v>424</v>
      </c>
      <c r="E775" s="8" t="s">
        <v>826</v>
      </c>
      <c r="F775" s="12">
        <v>2</v>
      </c>
      <c r="G775" s="12">
        <v>1</v>
      </c>
      <c r="H775" s="12">
        <v>1</v>
      </c>
      <c r="I775" s="12">
        <v>2</v>
      </c>
      <c r="J775" s="12">
        <v>3</v>
      </c>
      <c r="K775" s="12">
        <v>1</v>
      </c>
      <c r="L775" s="12">
        <v>1</v>
      </c>
      <c r="M775" s="12">
        <v>3</v>
      </c>
      <c r="N775" s="12">
        <v>2</v>
      </c>
      <c r="O775" s="12">
        <v>1</v>
      </c>
      <c r="P775" s="12">
        <v>2</v>
      </c>
      <c r="Q775" s="10">
        <f t="shared" si="567"/>
        <v>2.5</v>
      </c>
      <c r="R775" s="10">
        <f t="shared" si="568"/>
        <v>1.5</v>
      </c>
      <c r="S775" s="10">
        <f t="shared" si="569"/>
        <v>1.75</v>
      </c>
      <c r="T775" s="10">
        <f t="shared" si="570"/>
        <v>2</v>
      </c>
      <c r="U775" s="10">
        <f t="shared" si="571"/>
        <v>2</v>
      </c>
      <c r="V775" s="10">
        <f t="shared" si="572"/>
        <v>2.5</v>
      </c>
      <c r="W775" s="10">
        <f t="shared" si="573"/>
        <v>2</v>
      </c>
    </row>
    <row r="776" spans="1:24" x14ac:dyDescent="0.3">
      <c r="A776" s="43" t="s">
        <v>373</v>
      </c>
      <c r="B776" s="25" t="s">
        <v>847</v>
      </c>
      <c r="C776" s="7" t="s">
        <v>842</v>
      </c>
      <c r="D776" s="28" t="s">
        <v>424</v>
      </c>
      <c r="E776" s="8" t="s">
        <v>827</v>
      </c>
      <c r="F776" s="12">
        <v>1</v>
      </c>
      <c r="G776" s="12">
        <v>3</v>
      </c>
      <c r="H776" s="12">
        <v>1</v>
      </c>
      <c r="I776" s="12">
        <v>1</v>
      </c>
      <c r="J776" s="12">
        <v>1</v>
      </c>
      <c r="K776" s="12">
        <v>1</v>
      </c>
      <c r="L776" s="12">
        <v>1</v>
      </c>
      <c r="M776" s="12">
        <v>1</v>
      </c>
      <c r="N776" s="12">
        <v>2</v>
      </c>
      <c r="O776" s="12">
        <v>1</v>
      </c>
      <c r="P776" s="12">
        <v>1</v>
      </c>
      <c r="Q776" s="10">
        <f t="shared" si="567"/>
        <v>1.5</v>
      </c>
      <c r="R776" s="10">
        <f t="shared" si="568"/>
        <v>1.5</v>
      </c>
      <c r="S776" s="10">
        <f t="shared" si="569"/>
        <v>1</v>
      </c>
      <c r="T776" s="10">
        <f t="shared" si="570"/>
        <v>1.6666666666666667</v>
      </c>
      <c r="U776" s="10">
        <f t="shared" si="571"/>
        <v>1.5</v>
      </c>
      <c r="V776" s="10">
        <f t="shared" si="572"/>
        <v>1</v>
      </c>
      <c r="W776" s="10">
        <f t="shared" si="573"/>
        <v>1</v>
      </c>
    </row>
    <row r="777" spans="1:24" x14ac:dyDescent="0.3">
      <c r="A777" s="13" t="s">
        <v>373</v>
      </c>
      <c r="B777" s="14" t="s">
        <v>847</v>
      </c>
      <c r="C777" s="15" t="s">
        <v>842</v>
      </c>
      <c r="D777" s="17" t="s">
        <v>29</v>
      </c>
      <c r="E777" s="16" t="s">
        <v>23</v>
      </c>
      <c r="F777" s="51">
        <f t="shared" ref="F777:W777" si="583">SUM(F764:F776)</f>
        <v>15</v>
      </c>
      <c r="G777" s="51">
        <f t="shared" si="583"/>
        <v>17</v>
      </c>
      <c r="H777" s="51">
        <f t="shared" si="583"/>
        <v>14</v>
      </c>
      <c r="I777" s="51">
        <f t="shared" si="583"/>
        <v>20</v>
      </c>
      <c r="J777" s="51">
        <f t="shared" si="583"/>
        <v>29</v>
      </c>
      <c r="K777" s="51">
        <f t="shared" si="583"/>
        <v>14</v>
      </c>
      <c r="L777" s="51">
        <f t="shared" si="583"/>
        <v>15</v>
      </c>
      <c r="M777" s="51">
        <f t="shared" si="583"/>
        <v>16</v>
      </c>
      <c r="N777" s="51">
        <f t="shared" si="583"/>
        <v>22</v>
      </c>
      <c r="O777" s="51">
        <f t="shared" si="583"/>
        <v>14</v>
      </c>
      <c r="P777" s="51">
        <f t="shared" si="583"/>
        <v>23</v>
      </c>
      <c r="Q777" s="40">
        <f t="shared" si="583"/>
        <v>25.5</v>
      </c>
      <c r="R777" s="40">
        <f t="shared" si="583"/>
        <v>17.25</v>
      </c>
      <c r="S777" s="40">
        <f t="shared" si="583"/>
        <v>18</v>
      </c>
      <c r="T777" s="40">
        <f t="shared" si="583"/>
        <v>22</v>
      </c>
      <c r="U777" s="40">
        <f t="shared" si="583"/>
        <v>22.5</v>
      </c>
      <c r="V777" s="40">
        <f t="shared" si="583"/>
        <v>18</v>
      </c>
      <c r="W777" s="40">
        <f t="shared" si="583"/>
        <v>16.666666666666668</v>
      </c>
      <c r="X777" s="19" t="s">
        <v>30</v>
      </c>
    </row>
    <row r="778" spans="1:24" x14ac:dyDescent="0.3">
      <c r="A778" s="13" t="s">
        <v>373</v>
      </c>
      <c r="B778" s="14" t="s">
        <v>847</v>
      </c>
      <c r="C778" s="15" t="s">
        <v>842</v>
      </c>
      <c r="D778" s="17" t="s">
        <v>29</v>
      </c>
      <c r="E778" s="16" t="s">
        <v>23</v>
      </c>
      <c r="F778" s="51">
        <f t="shared" ref="F778:W778" si="584">AVERAGE(F764:F776)</f>
        <v>1.1538461538461537</v>
      </c>
      <c r="G778" s="51">
        <f t="shared" si="584"/>
        <v>1.3076923076923077</v>
      </c>
      <c r="H778" s="51">
        <f t="shared" si="584"/>
        <v>1.0769230769230769</v>
      </c>
      <c r="I778" s="51">
        <f t="shared" si="584"/>
        <v>1.5384615384615385</v>
      </c>
      <c r="J778" s="51">
        <f t="shared" si="584"/>
        <v>2.2307692307692308</v>
      </c>
      <c r="K778" s="51">
        <f t="shared" si="584"/>
        <v>1.0769230769230769</v>
      </c>
      <c r="L778" s="51">
        <f t="shared" si="584"/>
        <v>1.1538461538461537</v>
      </c>
      <c r="M778" s="51">
        <f t="shared" si="584"/>
        <v>1.2307692307692308</v>
      </c>
      <c r="N778" s="51">
        <f t="shared" si="584"/>
        <v>1.6923076923076923</v>
      </c>
      <c r="O778" s="51">
        <f t="shared" si="584"/>
        <v>1.0769230769230769</v>
      </c>
      <c r="P778" s="51">
        <f t="shared" si="584"/>
        <v>1.7692307692307692</v>
      </c>
      <c r="Q778" s="40">
        <f t="shared" si="584"/>
        <v>1.9615384615384615</v>
      </c>
      <c r="R778" s="40">
        <f t="shared" si="584"/>
        <v>1.3269230769230769</v>
      </c>
      <c r="S778" s="40">
        <f t="shared" si="584"/>
        <v>1.3846153846153846</v>
      </c>
      <c r="T778" s="40">
        <f t="shared" si="584"/>
        <v>1.6923076923076923</v>
      </c>
      <c r="U778" s="40">
        <f t="shared" si="584"/>
        <v>1.7307692307692308</v>
      </c>
      <c r="V778" s="40">
        <f t="shared" si="584"/>
        <v>1.3846153846153846</v>
      </c>
      <c r="W778" s="40">
        <f t="shared" si="584"/>
        <v>1.2820512820512822</v>
      </c>
      <c r="X778" s="19" t="s">
        <v>31</v>
      </c>
    </row>
    <row r="779" spans="1:24" x14ac:dyDescent="0.3">
      <c r="A779" s="13" t="s">
        <v>373</v>
      </c>
      <c r="B779" s="14" t="s">
        <v>847</v>
      </c>
      <c r="C779" s="15" t="s">
        <v>842</v>
      </c>
      <c r="D779" s="17" t="s">
        <v>29</v>
      </c>
      <c r="E779" s="16" t="s">
        <v>23</v>
      </c>
      <c r="F779" s="51">
        <f t="shared" ref="F779:W779" si="585">_xlfn.STDEV.P(F764:F776)</f>
        <v>0.36080121229410994</v>
      </c>
      <c r="G779" s="51">
        <f t="shared" si="585"/>
        <v>0.60569291338552389</v>
      </c>
      <c r="H779" s="51">
        <f t="shared" si="585"/>
        <v>0.26646935501059649</v>
      </c>
      <c r="I779" s="51">
        <f t="shared" si="585"/>
        <v>0.49851851526214308</v>
      </c>
      <c r="J779" s="51">
        <f t="shared" si="585"/>
        <v>0.97300851082103978</v>
      </c>
      <c r="K779" s="51">
        <f t="shared" si="585"/>
        <v>0.26646935501059649</v>
      </c>
      <c r="L779" s="51">
        <f t="shared" si="585"/>
        <v>0.36080121229410994</v>
      </c>
      <c r="M779" s="51">
        <f t="shared" si="585"/>
        <v>0.57563959796522179</v>
      </c>
      <c r="N779" s="51">
        <f t="shared" si="585"/>
        <v>0.60569291338552389</v>
      </c>
      <c r="O779" s="51">
        <f t="shared" si="585"/>
        <v>0.26646935501059649</v>
      </c>
      <c r="P779" s="51">
        <f t="shared" si="585"/>
        <v>0.42132504423474315</v>
      </c>
      <c r="Q779" s="40">
        <f t="shared" si="585"/>
        <v>0.53570724143015847</v>
      </c>
      <c r="R779" s="40">
        <f t="shared" si="585"/>
        <v>0.11538461538461539</v>
      </c>
      <c r="S779" s="40">
        <f t="shared" si="585"/>
        <v>0.18644922528524341</v>
      </c>
      <c r="T779" s="40">
        <f t="shared" si="585"/>
        <v>0.44263273081107851</v>
      </c>
      <c r="U779" s="40">
        <f t="shared" si="585"/>
        <v>0.24925925763107154</v>
      </c>
      <c r="V779" s="40">
        <f t="shared" si="585"/>
        <v>0.44522449626116251</v>
      </c>
      <c r="W779" s="40">
        <f t="shared" si="585"/>
        <v>0.2878197989826109</v>
      </c>
      <c r="X779" s="19" t="s">
        <v>32</v>
      </c>
    </row>
    <row r="780" spans="1:24" x14ac:dyDescent="0.3">
      <c r="A780" s="43" t="s">
        <v>373</v>
      </c>
      <c r="B780" s="25" t="s">
        <v>848</v>
      </c>
      <c r="C780" s="7" t="s">
        <v>842</v>
      </c>
      <c r="D780" s="28" t="s">
        <v>422</v>
      </c>
      <c r="E780" s="8" t="s">
        <v>423</v>
      </c>
      <c r="F780" s="12">
        <v>1</v>
      </c>
      <c r="G780" s="12">
        <v>1</v>
      </c>
      <c r="H780" s="12">
        <v>1</v>
      </c>
      <c r="I780" s="12">
        <v>1</v>
      </c>
      <c r="J780" s="12">
        <v>3</v>
      </c>
      <c r="K780" s="12">
        <v>1</v>
      </c>
      <c r="L780" s="12">
        <v>1</v>
      </c>
      <c r="M780" s="12">
        <v>1</v>
      </c>
      <c r="N780" s="12">
        <v>2</v>
      </c>
      <c r="O780" s="12">
        <v>1</v>
      </c>
      <c r="P780" s="12">
        <v>2</v>
      </c>
      <c r="Q780" s="10">
        <f t="shared" si="567"/>
        <v>2.5</v>
      </c>
      <c r="R780" s="10">
        <f t="shared" si="568"/>
        <v>1.25</v>
      </c>
      <c r="S780" s="10">
        <f t="shared" si="569"/>
        <v>1.25</v>
      </c>
      <c r="T780" s="10">
        <f t="shared" si="570"/>
        <v>1.6666666666666667</v>
      </c>
      <c r="U780" s="10">
        <f t="shared" si="571"/>
        <v>2</v>
      </c>
      <c r="V780" s="10">
        <f t="shared" si="572"/>
        <v>1</v>
      </c>
      <c r="W780" s="10">
        <f t="shared" si="573"/>
        <v>1</v>
      </c>
    </row>
    <row r="781" spans="1:24" x14ac:dyDescent="0.3">
      <c r="A781" s="43" t="s">
        <v>373</v>
      </c>
      <c r="B781" s="25" t="s">
        <v>848</v>
      </c>
      <c r="C781" s="7" t="s">
        <v>842</v>
      </c>
      <c r="D781" s="28" t="s">
        <v>422</v>
      </c>
      <c r="E781" s="8" t="s">
        <v>817</v>
      </c>
      <c r="F781" s="12">
        <v>1</v>
      </c>
      <c r="G781" s="12">
        <v>1</v>
      </c>
      <c r="H781" s="12">
        <v>1</v>
      </c>
      <c r="I781" s="12">
        <v>2</v>
      </c>
      <c r="J781" s="12">
        <v>3</v>
      </c>
      <c r="K781" s="12">
        <v>1</v>
      </c>
      <c r="L781" s="12">
        <v>1</v>
      </c>
      <c r="M781" s="12">
        <v>1</v>
      </c>
      <c r="N781" s="12">
        <v>2</v>
      </c>
      <c r="O781" s="12">
        <v>1</v>
      </c>
      <c r="P781" s="12">
        <v>2</v>
      </c>
      <c r="Q781" s="10">
        <f t="shared" si="567"/>
        <v>2.5</v>
      </c>
      <c r="R781" s="10">
        <f t="shared" si="568"/>
        <v>1.25</v>
      </c>
      <c r="S781" s="10">
        <f t="shared" si="569"/>
        <v>1.5</v>
      </c>
      <c r="T781" s="10">
        <f t="shared" si="570"/>
        <v>2</v>
      </c>
      <c r="U781" s="10">
        <f t="shared" si="571"/>
        <v>2</v>
      </c>
      <c r="V781" s="10">
        <f t="shared" si="572"/>
        <v>1.5</v>
      </c>
      <c r="W781" s="10">
        <f t="shared" si="573"/>
        <v>1.3333333333333333</v>
      </c>
    </row>
    <row r="782" spans="1:24" x14ac:dyDescent="0.3">
      <c r="A782" s="43" t="s">
        <v>373</v>
      </c>
      <c r="B782" s="25" t="s">
        <v>848</v>
      </c>
      <c r="C782" s="7" t="s">
        <v>842</v>
      </c>
      <c r="D782" s="28" t="s">
        <v>422</v>
      </c>
      <c r="E782" s="8" t="s">
        <v>818</v>
      </c>
      <c r="F782" s="12">
        <v>1</v>
      </c>
      <c r="G782" s="12">
        <v>1</v>
      </c>
      <c r="H782" s="12">
        <v>1</v>
      </c>
      <c r="I782" s="12">
        <v>1</v>
      </c>
      <c r="J782" s="12">
        <v>1</v>
      </c>
      <c r="K782" s="12">
        <v>1</v>
      </c>
      <c r="L782" s="12">
        <v>2</v>
      </c>
      <c r="M782" s="12">
        <v>1</v>
      </c>
      <c r="N782" s="12">
        <v>1</v>
      </c>
      <c r="O782" s="12">
        <v>1</v>
      </c>
      <c r="P782" s="12">
        <v>2</v>
      </c>
      <c r="Q782" s="10">
        <f t="shared" si="567"/>
        <v>1</v>
      </c>
      <c r="R782" s="10">
        <f t="shared" si="568"/>
        <v>1.25</v>
      </c>
      <c r="S782" s="10">
        <f t="shared" si="569"/>
        <v>1.25</v>
      </c>
      <c r="T782" s="10">
        <f t="shared" si="570"/>
        <v>1</v>
      </c>
      <c r="U782" s="10">
        <f t="shared" si="571"/>
        <v>1.5</v>
      </c>
      <c r="V782" s="10">
        <f t="shared" si="572"/>
        <v>1</v>
      </c>
      <c r="W782" s="10">
        <f t="shared" si="573"/>
        <v>1</v>
      </c>
    </row>
    <row r="783" spans="1:24" x14ac:dyDescent="0.3">
      <c r="A783" s="43" t="s">
        <v>373</v>
      </c>
      <c r="B783" s="25" t="s">
        <v>848</v>
      </c>
      <c r="C783" s="7" t="s">
        <v>842</v>
      </c>
      <c r="D783" s="28" t="s">
        <v>422</v>
      </c>
      <c r="E783" s="8" t="s">
        <v>819</v>
      </c>
      <c r="F783" s="12">
        <v>1</v>
      </c>
      <c r="G783" s="12">
        <v>2</v>
      </c>
      <c r="H783" s="12">
        <v>1</v>
      </c>
      <c r="I783" s="12">
        <v>2</v>
      </c>
      <c r="J783" s="12">
        <v>3</v>
      </c>
      <c r="K783" s="12">
        <v>1</v>
      </c>
      <c r="L783" s="12">
        <v>1</v>
      </c>
      <c r="M783" s="12">
        <v>2</v>
      </c>
      <c r="N783" s="12">
        <v>2</v>
      </c>
      <c r="O783" s="12">
        <v>1</v>
      </c>
      <c r="P783" s="12">
        <v>1</v>
      </c>
      <c r="Q783" s="10">
        <f t="shared" si="567"/>
        <v>2.5</v>
      </c>
      <c r="R783" s="10">
        <f t="shared" si="568"/>
        <v>1.25</v>
      </c>
      <c r="S783" s="10">
        <f t="shared" si="569"/>
        <v>1.25</v>
      </c>
      <c r="T783" s="10">
        <f t="shared" si="570"/>
        <v>2.3333333333333335</v>
      </c>
      <c r="U783" s="10">
        <f t="shared" si="571"/>
        <v>1.5</v>
      </c>
      <c r="V783" s="10">
        <f t="shared" si="572"/>
        <v>2</v>
      </c>
      <c r="W783" s="10">
        <f t="shared" si="573"/>
        <v>1.6666666666666667</v>
      </c>
    </row>
    <row r="784" spans="1:24" x14ac:dyDescent="0.3">
      <c r="A784" s="43" t="s">
        <v>373</v>
      </c>
      <c r="B784" s="25" t="s">
        <v>848</v>
      </c>
      <c r="C784" s="7" t="s">
        <v>842</v>
      </c>
      <c r="D784" s="28" t="s">
        <v>422</v>
      </c>
      <c r="E784" s="8" t="s">
        <v>820</v>
      </c>
      <c r="F784" s="12">
        <v>1</v>
      </c>
      <c r="G784" s="12">
        <v>1</v>
      </c>
      <c r="H784" s="12">
        <v>2</v>
      </c>
      <c r="I784" s="12">
        <v>1</v>
      </c>
      <c r="J784" s="12">
        <v>1</v>
      </c>
      <c r="K784" s="12">
        <v>2</v>
      </c>
      <c r="L784" s="12">
        <v>1</v>
      </c>
      <c r="M784" s="12">
        <v>1</v>
      </c>
      <c r="N784" s="12">
        <v>1</v>
      </c>
      <c r="O784" s="12">
        <v>1</v>
      </c>
      <c r="P784" s="12">
        <v>2</v>
      </c>
      <c r="Q784" s="10">
        <f t="shared" si="567"/>
        <v>1</v>
      </c>
      <c r="R784" s="10">
        <f t="shared" si="568"/>
        <v>1.5</v>
      </c>
      <c r="S784" s="10">
        <f t="shared" si="569"/>
        <v>1.25</v>
      </c>
      <c r="T784" s="10">
        <f t="shared" si="570"/>
        <v>1</v>
      </c>
      <c r="U784" s="10">
        <f t="shared" si="571"/>
        <v>1.5</v>
      </c>
      <c r="V784" s="10">
        <f t="shared" si="572"/>
        <v>1</v>
      </c>
      <c r="W784" s="10">
        <f t="shared" si="573"/>
        <v>1.3333333333333333</v>
      </c>
    </row>
    <row r="785" spans="1:24" x14ac:dyDescent="0.3">
      <c r="A785" s="43" t="s">
        <v>373</v>
      </c>
      <c r="B785" s="25" t="s">
        <v>848</v>
      </c>
      <c r="C785" s="7" t="s">
        <v>842</v>
      </c>
      <c r="D785" s="28" t="s">
        <v>422</v>
      </c>
      <c r="E785" s="8" t="s">
        <v>821</v>
      </c>
      <c r="F785" s="12">
        <v>1</v>
      </c>
      <c r="G785" s="12">
        <v>1</v>
      </c>
      <c r="H785" s="12">
        <v>1</v>
      </c>
      <c r="I785" s="12">
        <v>2</v>
      </c>
      <c r="J785" s="12">
        <v>3</v>
      </c>
      <c r="K785" s="12">
        <v>1</v>
      </c>
      <c r="L785" s="12">
        <v>1</v>
      </c>
      <c r="M785" s="12">
        <v>1</v>
      </c>
      <c r="N785" s="12">
        <v>1</v>
      </c>
      <c r="O785" s="12">
        <v>1</v>
      </c>
      <c r="P785" s="12">
        <v>2</v>
      </c>
      <c r="Q785" s="10">
        <f t="shared" si="567"/>
        <v>2</v>
      </c>
      <c r="R785" s="10">
        <f t="shared" si="568"/>
        <v>1.25</v>
      </c>
      <c r="S785" s="10">
        <f t="shared" si="569"/>
        <v>1.5</v>
      </c>
      <c r="T785" s="10">
        <f t="shared" si="570"/>
        <v>2</v>
      </c>
      <c r="U785" s="10">
        <f t="shared" si="571"/>
        <v>1.5</v>
      </c>
      <c r="V785" s="10">
        <f t="shared" si="572"/>
        <v>1.5</v>
      </c>
      <c r="W785" s="10">
        <f t="shared" si="573"/>
        <v>1.3333333333333333</v>
      </c>
    </row>
    <row r="786" spans="1:24" x14ac:dyDescent="0.3">
      <c r="A786" s="43" t="s">
        <v>373</v>
      </c>
      <c r="B786" s="25" t="s">
        <v>848</v>
      </c>
      <c r="C786" s="7" t="s">
        <v>842</v>
      </c>
      <c r="D786" s="28" t="s">
        <v>424</v>
      </c>
      <c r="E786" s="8" t="s">
        <v>425</v>
      </c>
      <c r="F786" s="12">
        <v>1</v>
      </c>
      <c r="G786" s="12">
        <v>1</v>
      </c>
      <c r="H786" s="12">
        <v>1</v>
      </c>
      <c r="I786" s="12">
        <v>2</v>
      </c>
      <c r="J786" s="12">
        <v>3</v>
      </c>
      <c r="K786" s="12">
        <v>1</v>
      </c>
      <c r="L786" s="12">
        <v>1</v>
      </c>
      <c r="M786" s="12">
        <v>1</v>
      </c>
      <c r="N786" s="12">
        <v>1</v>
      </c>
      <c r="O786" s="12">
        <v>1</v>
      </c>
      <c r="P786" s="12">
        <v>2</v>
      </c>
      <c r="Q786" s="10">
        <f t="shared" si="567"/>
        <v>2</v>
      </c>
      <c r="R786" s="10">
        <f t="shared" si="568"/>
        <v>1.25</v>
      </c>
      <c r="S786" s="10">
        <f t="shared" si="569"/>
        <v>1.5</v>
      </c>
      <c r="T786" s="10">
        <f t="shared" si="570"/>
        <v>2</v>
      </c>
      <c r="U786" s="10">
        <f t="shared" si="571"/>
        <v>1.5</v>
      </c>
      <c r="V786" s="10">
        <f t="shared" si="572"/>
        <v>1.5</v>
      </c>
      <c r="W786" s="10">
        <f t="shared" si="573"/>
        <v>1.3333333333333333</v>
      </c>
    </row>
    <row r="787" spans="1:24" x14ac:dyDescent="0.3">
      <c r="A787" s="43" t="s">
        <v>373</v>
      </c>
      <c r="B787" s="25" t="s">
        <v>848</v>
      </c>
      <c r="C787" s="7" t="s">
        <v>842</v>
      </c>
      <c r="D787" s="28" t="s">
        <v>424</v>
      </c>
      <c r="E787" s="8" t="s">
        <v>822</v>
      </c>
      <c r="F787" s="12">
        <v>1</v>
      </c>
      <c r="G787" s="12">
        <v>1</v>
      </c>
      <c r="H787" s="12">
        <v>1</v>
      </c>
      <c r="I787" s="12">
        <v>2</v>
      </c>
      <c r="J787" s="12">
        <v>3</v>
      </c>
      <c r="K787" s="12">
        <v>1</v>
      </c>
      <c r="L787" s="12">
        <v>1</v>
      </c>
      <c r="M787" s="12">
        <v>1</v>
      </c>
      <c r="N787" s="12">
        <v>2</v>
      </c>
      <c r="O787" s="12">
        <v>1</v>
      </c>
      <c r="P787" s="12">
        <v>2</v>
      </c>
      <c r="Q787" s="10">
        <f t="shared" si="567"/>
        <v>2.5</v>
      </c>
      <c r="R787" s="10">
        <f t="shared" si="568"/>
        <v>1.25</v>
      </c>
      <c r="S787" s="10">
        <f t="shared" si="569"/>
        <v>1.5</v>
      </c>
      <c r="T787" s="10">
        <f t="shared" si="570"/>
        <v>2</v>
      </c>
      <c r="U787" s="10">
        <f t="shared" si="571"/>
        <v>2</v>
      </c>
      <c r="V787" s="10">
        <f t="shared" si="572"/>
        <v>1.5</v>
      </c>
      <c r="W787" s="10">
        <f t="shared" si="573"/>
        <v>1.3333333333333333</v>
      </c>
    </row>
    <row r="788" spans="1:24" x14ac:dyDescent="0.3">
      <c r="A788" s="43" t="s">
        <v>373</v>
      </c>
      <c r="B788" s="25" t="s">
        <v>848</v>
      </c>
      <c r="C788" s="7" t="s">
        <v>842</v>
      </c>
      <c r="D788" s="28" t="s">
        <v>424</v>
      </c>
      <c r="E788" s="8" t="s">
        <v>823</v>
      </c>
      <c r="F788" s="12">
        <v>1</v>
      </c>
      <c r="G788" s="12">
        <v>1</v>
      </c>
      <c r="H788" s="12">
        <v>1</v>
      </c>
      <c r="I788" s="12">
        <v>1</v>
      </c>
      <c r="J788" s="12">
        <v>1</v>
      </c>
      <c r="K788" s="12">
        <v>1</v>
      </c>
      <c r="L788" s="12">
        <v>1</v>
      </c>
      <c r="M788" s="12">
        <v>1</v>
      </c>
      <c r="N788" s="12">
        <v>2</v>
      </c>
      <c r="O788" s="12">
        <v>1</v>
      </c>
      <c r="P788" s="12">
        <v>2</v>
      </c>
      <c r="Q788" s="10">
        <f t="shared" si="567"/>
        <v>1.5</v>
      </c>
      <c r="R788" s="10">
        <f t="shared" si="568"/>
        <v>1.25</v>
      </c>
      <c r="S788" s="10">
        <f t="shared" si="569"/>
        <v>1.25</v>
      </c>
      <c r="T788" s="10">
        <f t="shared" si="570"/>
        <v>1</v>
      </c>
      <c r="U788" s="10">
        <f t="shared" si="571"/>
        <v>2</v>
      </c>
      <c r="V788" s="10">
        <f t="shared" si="572"/>
        <v>1</v>
      </c>
      <c r="W788" s="10">
        <f t="shared" si="573"/>
        <v>1</v>
      </c>
    </row>
    <row r="789" spans="1:24" x14ac:dyDescent="0.3">
      <c r="A789" s="43" t="s">
        <v>373</v>
      </c>
      <c r="B789" s="25" t="s">
        <v>848</v>
      </c>
      <c r="C789" s="7" t="s">
        <v>842</v>
      </c>
      <c r="D789" s="28" t="s">
        <v>424</v>
      </c>
      <c r="E789" s="8" t="s">
        <v>824</v>
      </c>
      <c r="F789" s="12">
        <v>1</v>
      </c>
      <c r="G789" s="12">
        <v>1</v>
      </c>
      <c r="H789" s="12">
        <v>1</v>
      </c>
      <c r="I789" s="12">
        <v>2</v>
      </c>
      <c r="J789" s="12">
        <v>3</v>
      </c>
      <c r="K789" s="12">
        <v>1</v>
      </c>
      <c r="L789" s="12">
        <v>2</v>
      </c>
      <c r="M789" s="12">
        <v>1</v>
      </c>
      <c r="N789" s="12">
        <v>1</v>
      </c>
      <c r="O789" s="12">
        <v>1</v>
      </c>
      <c r="P789" s="12">
        <v>2</v>
      </c>
      <c r="Q789" s="10">
        <f t="shared" si="567"/>
        <v>2</v>
      </c>
      <c r="R789" s="10">
        <f t="shared" si="568"/>
        <v>1.25</v>
      </c>
      <c r="S789" s="10">
        <f t="shared" si="569"/>
        <v>1.5</v>
      </c>
      <c r="T789" s="10">
        <f t="shared" si="570"/>
        <v>2</v>
      </c>
      <c r="U789" s="10">
        <f t="shared" si="571"/>
        <v>1.5</v>
      </c>
      <c r="V789" s="10">
        <f t="shared" si="572"/>
        <v>1.5</v>
      </c>
      <c r="W789" s="10">
        <f t="shared" si="573"/>
        <v>1.3333333333333333</v>
      </c>
    </row>
    <row r="790" spans="1:24" x14ac:dyDescent="0.3">
      <c r="A790" s="43" t="s">
        <v>373</v>
      </c>
      <c r="B790" s="25" t="s">
        <v>848</v>
      </c>
      <c r="C790" s="7" t="s">
        <v>842</v>
      </c>
      <c r="D790" s="28" t="s">
        <v>424</v>
      </c>
      <c r="E790" s="8" t="s">
        <v>825</v>
      </c>
      <c r="F790" s="12">
        <v>2</v>
      </c>
      <c r="G790" s="12">
        <v>2</v>
      </c>
      <c r="H790" s="12">
        <v>1</v>
      </c>
      <c r="I790" s="12">
        <v>1</v>
      </c>
      <c r="J790" s="12">
        <v>1</v>
      </c>
      <c r="K790" s="12">
        <v>1</v>
      </c>
      <c r="L790" s="12">
        <v>1</v>
      </c>
      <c r="M790" s="12">
        <v>1</v>
      </c>
      <c r="N790" s="12">
        <v>3</v>
      </c>
      <c r="O790" s="12">
        <v>2</v>
      </c>
      <c r="P790" s="12">
        <v>1</v>
      </c>
      <c r="Q790" s="10">
        <f t="shared" si="567"/>
        <v>2</v>
      </c>
      <c r="R790" s="10">
        <f t="shared" si="568"/>
        <v>1.5</v>
      </c>
      <c r="S790" s="10">
        <f t="shared" si="569"/>
        <v>1.5</v>
      </c>
      <c r="T790" s="10">
        <f t="shared" si="570"/>
        <v>1.3333333333333333</v>
      </c>
      <c r="U790" s="10">
        <f t="shared" si="571"/>
        <v>2</v>
      </c>
      <c r="V790" s="10">
        <f t="shared" si="572"/>
        <v>1</v>
      </c>
      <c r="W790" s="10">
        <f t="shared" si="573"/>
        <v>1</v>
      </c>
    </row>
    <row r="791" spans="1:24" x14ac:dyDescent="0.3">
      <c r="A791" s="43" t="s">
        <v>373</v>
      </c>
      <c r="B791" s="25" t="s">
        <v>848</v>
      </c>
      <c r="C791" s="7" t="s">
        <v>842</v>
      </c>
      <c r="D791" s="28" t="s">
        <v>424</v>
      </c>
      <c r="E791" s="8" t="s">
        <v>826</v>
      </c>
      <c r="F791" s="12">
        <v>2</v>
      </c>
      <c r="G791" s="12">
        <v>1</v>
      </c>
      <c r="H791" s="12">
        <v>1</v>
      </c>
      <c r="I791" s="12">
        <v>2</v>
      </c>
      <c r="J791" s="12">
        <v>3</v>
      </c>
      <c r="K791" s="12">
        <v>1</v>
      </c>
      <c r="L791" s="12">
        <v>1</v>
      </c>
      <c r="M791" s="12">
        <v>3</v>
      </c>
      <c r="N791" s="12">
        <v>2</v>
      </c>
      <c r="O791" s="12">
        <v>1</v>
      </c>
      <c r="P791" s="12">
        <v>2</v>
      </c>
      <c r="Q791" s="10">
        <f t="shared" si="567"/>
        <v>2.5</v>
      </c>
      <c r="R791" s="10">
        <f t="shared" si="568"/>
        <v>1.5</v>
      </c>
      <c r="S791" s="10">
        <f t="shared" si="569"/>
        <v>1.75</v>
      </c>
      <c r="T791" s="10">
        <f t="shared" si="570"/>
        <v>2</v>
      </c>
      <c r="U791" s="10">
        <f t="shared" si="571"/>
        <v>2</v>
      </c>
      <c r="V791" s="10">
        <f t="shared" si="572"/>
        <v>2.5</v>
      </c>
      <c r="W791" s="10">
        <f t="shared" si="573"/>
        <v>2</v>
      </c>
    </row>
    <row r="792" spans="1:24" x14ac:dyDescent="0.3">
      <c r="A792" s="43" t="s">
        <v>373</v>
      </c>
      <c r="B792" s="25" t="s">
        <v>848</v>
      </c>
      <c r="C792" s="7" t="s">
        <v>842</v>
      </c>
      <c r="D792" s="28" t="s">
        <v>424</v>
      </c>
      <c r="E792" s="8" t="s">
        <v>827</v>
      </c>
      <c r="F792" s="12">
        <v>1</v>
      </c>
      <c r="G792" s="12">
        <v>3</v>
      </c>
      <c r="H792" s="12">
        <v>1</v>
      </c>
      <c r="I792" s="12">
        <v>1</v>
      </c>
      <c r="J792" s="12">
        <v>1</v>
      </c>
      <c r="K792" s="12">
        <v>1</v>
      </c>
      <c r="L792" s="12">
        <v>1</v>
      </c>
      <c r="M792" s="12">
        <v>1</v>
      </c>
      <c r="N792" s="12">
        <v>2</v>
      </c>
      <c r="O792" s="12">
        <v>1</v>
      </c>
      <c r="P792" s="12">
        <v>1</v>
      </c>
      <c r="Q792" s="10">
        <f t="shared" si="567"/>
        <v>1.5</v>
      </c>
      <c r="R792" s="10">
        <f t="shared" si="568"/>
        <v>1.5</v>
      </c>
      <c r="S792" s="10">
        <f t="shared" si="569"/>
        <v>1</v>
      </c>
      <c r="T792" s="10">
        <f t="shared" si="570"/>
        <v>1.6666666666666667</v>
      </c>
      <c r="U792" s="10">
        <f t="shared" si="571"/>
        <v>1.5</v>
      </c>
      <c r="V792" s="10">
        <f t="shared" si="572"/>
        <v>1</v>
      </c>
      <c r="W792" s="10">
        <f t="shared" si="573"/>
        <v>1</v>
      </c>
    </row>
    <row r="793" spans="1:24" x14ac:dyDescent="0.3">
      <c r="A793" s="43" t="s">
        <v>373</v>
      </c>
      <c r="B793" s="25" t="s">
        <v>848</v>
      </c>
      <c r="C793" s="7" t="s">
        <v>842</v>
      </c>
      <c r="D793" s="28" t="s">
        <v>60</v>
      </c>
      <c r="E793" s="8" t="s">
        <v>828</v>
      </c>
      <c r="F793" s="12">
        <v>1</v>
      </c>
      <c r="G793" s="12">
        <v>1</v>
      </c>
      <c r="H793" s="12">
        <v>1</v>
      </c>
      <c r="I793" s="12">
        <v>2</v>
      </c>
      <c r="J793" s="12">
        <v>3</v>
      </c>
      <c r="K793" s="12">
        <v>1</v>
      </c>
      <c r="L793" s="12">
        <v>1</v>
      </c>
      <c r="M793" s="12">
        <v>1</v>
      </c>
      <c r="N793" s="12">
        <v>3</v>
      </c>
      <c r="O793" s="12">
        <v>1</v>
      </c>
      <c r="P793" s="12">
        <v>2</v>
      </c>
      <c r="Q793" s="10">
        <f t="shared" si="567"/>
        <v>3</v>
      </c>
      <c r="R793" s="10">
        <f t="shared" si="568"/>
        <v>1.25</v>
      </c>
      <c r="S793" s="10">
        <f t="shared" si="569"/>
        <v>1.5</v>
      </c>
      <c r="T793" s="10">
        <f t="shared" si="570"/>
        <v>2</v>
      </c>
      <c r="U793" s="10">
        <f t="shared" si="571"/>
        <v>2.5</v>
      </c>
      <c r="V793" s="10">
        <f t="shared" si="572"/>
        <v>1.5</v>
      </c>
      <c r="W793" s="10">
        <f t="shared" si="573"/>
        <v>1.3333333333333333</v>
      </c>
    </row>
    <row r="794" spans="1:24" x14ac:dyDescent="0.3">
      <c r="A794" s="43" t="s">
        <v>373</v>
      </c>
      <c r="B794" s="25" t="s">
        <v>848</v>
      </c>
      <c r="C794" s="7" t="s">
        <v>842</v>
      </c>
      <c r="D794" s="28" t="s">
        <v>62</v>
      </c>
      <c r="E794" s="23" t="s">
        <v>63</v>
      </c>
      <c r="F794" s="10">
        <v>1</v>
      </c>
      <c r="G794" s="10">
        <v>1</v>
      </c>
      <c r="H794" s="10">
        <v>1</v>
      </c>
      <c r="I794" s="10">
        <v>1</v>
      </c>
      <c r="J794" s="10">
        <v>3</v>
      </c>
      <c r="K794" s="10">
        <v>1</v>
      </c>
      <c r="L794" s="10">
        <v>3</v>
      </c>
      <c r="M794" s="10">
        <v>1</v>
      </c>
      <c r="N794" s="10">
        <v>2</v>
      </c>
      <c r="O794" s="10">
        <v>1</v>
      </c>
      <c r="P794" s="10">
        <v>2</v>
      </c>
      <c r="Q794" s="10">
        <f t="shared" si="567"/>
        <v>2.5</v>
      </c>
      <c r="R794" s="10">
        <f t="shared" si="568"/>
        <v>1.25</v>
      </c>
      <c r="S794" s="10">
        <f t="shared" si="569"/>
        <v>1.25</v>
      </c>
      <c r="T794" s="10">
        <f t="shared" si="570"/>
        <v>1.6666666666666667</v>
      </c>
      <c r="U794" s="10">
        <f t="shared" si="571"/>
        <v>2</v>
      </c>
      <c r="V794" s="10">
        <f t="shared" si="572"/>
        <v>1</v>
      </c>
      <c r="W794" s="10">
        <f t="shared" si="573"/>
        <v>1</v>
      </c>
    </row>
    <row r="795" spans="1:24" x14ac:dyDescent="0.3">
      <c r="A795" s="43" t="s">
        <v>373</v>
      </c>
      <c r="B795" s="25" t="s">
        <v>848</v>
      </c>
      <c r="C795" s="7" t="s">
        <v>842</v>
      </c>
      <c r="D795" s="28" t="s">
        <v>62</v>
      </c>
      <c r="E795" s="23" t="s">
        <v>486</v>
      </c>
      <c r="F795" s="10">
        <v>1</v>
      </c>
      <c r="G795" s="10">
        <v>1</v>
      </c>
      <c r="H795" s="10">
        <v>1</v>
      </c>
      <c r="I795" s="10">
        <v>2</v>
      </c>
      <c r="J795" s="10">
        <v>3</v>
      </c>
      <c r="K795" s="10">
        <v>1</v>
      </c>
      <c r="L795" s="10">
        <v>3</v>
      </c>
      <c r="M795" s="10">
        <v>1</v>
      </c>
      <c r="N795" s="10">
        <v>1</v>
      </c>
      <c r="O795" s="10">
        <v>1</v>
      </c>
      <c r="P795" s="10">
        <v>2</v>
      </c>
      <c r="Q795" s="10">
        <f t="shared" si="567"/>
        <v>2</v>
      </c>
      <c r="R795" s="10">
        <f t="shared" si="568"/>
        <v>1.25</v>
      </c>
      <c r="S795" s="10">
        <f t="shared" si="569"/>
        <v>1.5</v>
      </c>
      <c r="T795" s="10">
        <f t="shared" si="570"/>
        <v>2</v>
      </c>
      <c r="U795" s="10">
        <f t="shared" si="571"/>
        <v>1.5</v>
      </c>
      <c r="V795" s="10">
        <f t="shared" si="572"/>
        <v>1.5</v>
      </c>
      <c r="W795" s="10">
        <f t="shared" si="573"/>
        <v>1.3333333333333333</v>
      </c>
    </row>
    <row r="796" spans="1:24" x14ac:dyDescent="0.3">
      <c r="A796" s="43" t="s">
        <v>373</v>
      </c>
      <c r="B796" s="25" t="s">
        <v>848</v>
      </c>
      <c r="C796" s="7" t="s">
        <v>842</v>
      </c>
      <c r="D796" s="28" t="s">
        <v>62</v>
      </c>
      <c r="E796" s="23" t="s">
        <v>487</v>
      </c>
      <c r="F796" s="10">
        <v>1</v>
      </c>
      <c r="G796" s="10">
        <v>1</v>
      </c>
      <c r="H796" s="10">
        <v>1</v>
      </c>
      <c r="I796" s="10">
        <v>2</v>
      </c>
      <c r="J796" s="10">
        <v>3</v>
      </c>
      <c r="K796" s="10">
        <v>1</v>
      </c>
      <c r="L796" s="10">
        <v>3</v>
      </c>
      <c r="M796" s="10">
        <v>1</v>
      </c>
      <c r="N796" s="10">
        <v>1</v>
      </c>
      <c r="O796" s="10">
        <v>1</v>
      </c>
      <c r="P796" s="10">
        <v>2</v>
      </c>
      <c r="Q796" s="10">
        <f t="shared" si="567"/>
        <v>2</v>
      </c>
      <c r="R796" s="10">
        <f t="shared" si="568"/>
        <v>1.25</v>
      </c>
      <c r="S796" s="10">
        <f t="shared" si="569"/>
        <v>1.5</v>
      </c>
      <c r="T796" s="10">
        <f t="shared" si="570"/>
        <v>2</v>
      </c>
      <c r="U796" s="10">
        <f t="shared" si="571"/>
        <v>1.5</v>
      </c>
      <c r="V796" s="10">
        <f t="shared" si="572"/>
        <v>1.5</v>
      </c>
      <c r="W796" s="10">
        <f t="shared" si="573"/>
        <v>1.3333333333333333</v>
      </c>
    </row>
    <row r="797" spans="1:24" x14ac:dyDescent="0.3">
      <c r="A797" s="43" t="s">
        <v>373</v>
      </c>
      <c r="B797" s="25" t="s">
        <v>848</v>
      </c>
      <c r="C797" s="7" t="s">
        <v>842</v>
      </c>
      <c r="D797" s="28" t="s">
        <v>62</v>
      </c>
      <c r="E797" s="23" t="s">
        <v>488</v>
      </c>
      <c r="F797" s="10">
        <v>1</v>
      </c>
      <c r="G797" s="10">
        <v>1</v>
      </c>
      <c r="H797" s="10">
        <v>1</v>
      </c>
      <c r="I797" s="10">
        <v>2</v>
      </c>
      <c r="J797" s="10">
        <v>3</v>
      </c>
      <c r="K797" s="10">
        <v>1</v>
      </c>
      <c r="L797" s="10">
        <v>3</v>
      </c>
      <c r="M797" s="10">
        <v>1</v>
      </c>
      <c r="N797" s="10">
        <v>1</v>
      </c>
      <c r="O797" s="10">
        <v>1</v>
      </c>
      <c r="P797" s="10">
        <v>2</v>
      </c>
      <c r="Q797" s="10">
        <f t="shared" si="567"/>
        <v>2</v>
      </c>
      <c r="R797" s="10">
        <f t="shared" si="568"/>
        <v>1.25</v>
      </c>
      <c r="S797" s="10">
        <f t="shared" si="569"/>
        <v>1.5</v>
      </c>
      <c r="T797" s="10">
        <f t="shared" si="570"/>
        <v>2</v>
      </c>
      <c r="U797" s="10">
        <f t="shared" si="571"/>
        <v>1.5</v>
      </c>
      <c r="V797" s="10">
        <f t="shared" si="572"/>
        <v>1.5</v>
      </c>
      <c r="W797" s="10">
        <f t="shared" si="573"/>
        <v>1.3333333333333333</v>
      </c>
    </row>
    <row r="798" spans="1:24" x14ac:dyDescent="0.3">
      <c r="A798" s="43" t="s">
        <v>373</v>
      </c>
      <c r="B798" s="25" t="s">
        <v>848</v>
      </c>
      <c r="C798" s="7" t="s">
        <v>842</v>
      </c>
      <c r="D798" s="28" t="s">
        <v>62</v>
      </c>
      <c r="E798" s="23" t="s">
        <v>489</v>
      </c>
      <c r="F798" s="10">
        <v>1</v>
      </c>
      <c r="G798" s="10">
        <v>1</v>
      </c>
      <c r="H798" s="10">
        <v>1</v>
      </c>
      <c r="I798" s="10">
        <v>2</v>
      </c>
      <c r="J798" s="10">
        <v>3</v>
      </c>
      <c r="K798" s="10">
        <v>1</v>
      </c>
      <c r="L798" s="10">
        <v>1</v>
      </c>
      <c r="M798" s="10">
        <v>1</v>
      </c>
      <c r="N798" s="10">
        <v>2</v>
      </c>
      <c r="O798" s="10">
        <v>3</v>
      </c>
      <c r="P798" s="10">
        <v>2</v>
      </c>
      <c r="Q798" s="10">
        <f t="shared" si="567"/>
        <v>2.5</v>
      </c>
      <c r="R798" s="10">
        <f t="shared" si="568"/>
        <v>1.25</v>
      </c>
      <c r="S798" s="10">
        <f t="shared" si="569"/>
        <v>2</v>
      </c>
      <c r="T798" s="10">
        <f t="shared" si="570"/>
        <v>2</v>
      </c>
      <c r="U798" s="10">
        <f t="shared" si="571"/>
        <v>2</v>
      </c>
      <c r="V798" s="10">
        <f t="shared" si="572"/>
        <v>1.5</v>
      </c>
      <c r="W798" s="10">
        <f t="shared" si="573"/>
        <v>1.3333333333333333</v>
      </c>
    </row>
    <row r="799" spans="1:24" x14ac:dyDescent="0.3">
      <c r="A799" s="43" t="s">
        <v>373</v>
      </c>
      <c r="B799" s="25" t="s">
        <v>848</v>
      </c>
      <c r="C799" s="7" t="s">
        <v>842</v>
      </c>
      <c r="D799" s="28" t="s">
        <v>62</v>
      </c>
      <c r="E799" s="23" t="s">
        <v>490</v>
      </c>
      <c r="F799" s="10">
        <v>1</v>
      </c>
      <c r="G799" s="10">
        <v>1</v>
      </c>
      <c r="H799" s="10">
        <v>1</v>
      </c>
      <c r="I799" s="10">
        <v>2</v>
      </c>
      <c r="J799" s="10">
        <v>3</v>
      </c>
      <c r="K799" s="10">
        <v>1</v>
      </c>
      <c r="L799" s="10">
        <v>3</v>
      </c>
      <c r="M799" s="10">
        <v>1</v>
      </c>
      <c r="N799" s="10">
        <v>1</v>
      </c>
      <c r="O799" s="10">
        <v>3</v>
      </c>
      <c r="P799" s="10">
        <v>2</v>
      </c>
      <c r="Q799" s="10">
        <f t="shared" si="567"/>
        <v>2</v>
      </c>
      <c r="R799" s="10">
        <f t="shared" si="568"/>
        <v>1.25</v>
      </c>
      <c r="S799" s="10">
        <f t="shared" si="569"/>
        <v>2</v>
      </c>
      <c r="T799" s="10">
        <f t="shared" si="570"/>
        <v>2</v>
      </c>
      <c r="U799" s="10">
        <f t="shared" si="571"/>
        <v>1.5</v>
      </c>
      <c r="V799" s="10">
        <f t="shared" si="572"/>
        <v>1.5</v>
      </c>
      <c r="W799" s="10">
        <f t="shared" si="573"/>
        <v>1.3333333333333333</v>
      </c>
    </row>
    <row r="800" spans="1:24" x14ac:dyDescent="0.3">
      <c r="A800" s="13" t="s">
        <v>373</v>
      </c>
      <c r="B800" s="14" t="s">
        <v>848</v>
      </c>
      <c r="C800" s="15" t="s">
        <v>842</v>
      </c>
      <c r="D800" s="17" t="s">
        <v>29</v>
      </c>
      <c r="E800" s="16" t="s">
        <v>23</v>
      </c>
      <c r="F800" s="51">
        <f>SUM(F780:F799)</f>
        <v>22</v>
      </c>
      <c r="G800" s="51">
        <f t="shared" ref="G800:W800" si="586">SUM(G780:G799)</f>
        <v>24</v>
      </c>
      <c r="H800" s="51">
        <f t="shared" si="586"/>
        <v>21</v>
      </c>
      <c r="I800" s="51">
        <f t="shared" si="586"/>
        <v>33</v>
      </c>
      <c r="J800" s="51">
        <f t="shared" si="586"/>
        <v>50</v>
      </c>
      <c r="K800" s="51">
        <f t="shared" si="586"/>
        <v>21</v>
      </c>
      <c r="L800" s="51">
        <f t="shared" si="586"/>
        <v>32</v>
      </c>
      <c r="M800" s="51">
        <f t="shared" si="586"/>
        <v>23</v>
      </c>
      <c r="N800" s="51">
        <f t="shared" si="586"/>
        <v>33</v>
      </c>
      <c r="O800" s="51">
        <f t="shared" si="586"/>
        <v>25</v>
      </c>
      <c r="P800" s="51">
        <f t="shared" si="586"/>
        <v>37</v>
      </c>
      <c r="Q800" s="40">
        <f t="shared" si="586"/>
        <v>41.5</v>
      </c>
      <c r="R800" s="40">
        <f t="shared" si="586"/>
        <v>26</v>
      </c>
      <c r="S800" s="40">
        <f t="shared" si="586"/>
        <v>29.25</v>
      </c>
      <c r="T800" s="40">
        <f t="shared" si="586"/>
        <v>35.666666666666671</v>
      </c>
      <c r="U800" s="40">
        <f t="shared" si="586"/>
        <v>35</v>
      </c>
      <c r="V800" s="40">
        <f t="shared" si="586"/>
        <v>28</v>
      </c>
      <c r="W800" s="40">
        <f t="shared" si="586"/>
        <v>25.666666666666661</v>
      </c>
      <c r="X800" s="19" t="s">
        <v>30</v>
      </c>
    </row>
    <row r="801" spans="1:24" x14ac:dyDescent="0.3">
      <c r="A801" s="13" t="s">
        <v>373</v>
      </c>
      <c r="B801" s="14" t="s">
        <v>848</v>
      </c>
      <c r="C801" s="15" t="s">
        <v>842</v>
      </c>
      <c r="D801" s="17" t="s">
        <v>29</v>
      </c>
      <c r="E801" s="16" t="s">
        <v>23</v>
      </c>
      <c r="F801" s="51">
        <f>AVERAGE(F780:F799)</f>
        <v>1.1000000000000001</v>
      </c>
      <c r="G801" s="51">
        <f t="shared" ref="G801:W801" si="587">AVERAGE(G780:G799)</f>
        <v>1.2</v>
      </c>
      <c r="H801" s="51">
        <f t="shared" si="587"/>
        <v>1.05</v>
      </c>
      <c r="I801" s="51">
        <f t="shared" si="587"/>
        <v>1.65</v>
      </c>
      <c r="J801" s="51">
        <f t="shared" si="587"/>
        <v>2.5</v>
      </c>
      <c r="K801" s="51">
        <f t="shared" si="587"/>
        <v>1.05</v>
      </c>
      <c r="L801" s="51">
        <f t="shared" si="587"/>
        <v>1.6</v>
      </c>
      <c r="M801" s="51">
        <f t="shared" si="587"/>
        <v>1.1499999999999999</v>
      </c>
      <c r="N801" s="51">
        <f t="shared" si="587"/>
        <v>1.65</v>
      </c>
      <c r="O801" s="51">
        <f t="shared" si="587"/>
        <v>1.25</v>
      </c>
      <c r="P801" s="51">
        <f t="shared" si="587"/>
        <v>1.85</v>
      </c>
      <c r="Q801" s="40">
        <f t="shared" si="587"/>
        <v>2.0750000000000002</v>
      </c>
      <c r="R801" s="40">
        <f t="shared" si="587"/>
        <v>1.3</v>
      </c>
      <c r="S801" s="40">
        <f t="shared" si="587"/>
        <v>1.4624999999999999</v>
      </c>
      <c r="T801" s="40">
        <f t="shared" si="587"/>
        <v>1.7833333333333337</v>
      </c>
      <c r="U801" s="40">
        <f t="shared" si="587"/>
        <v>1.75</v>
      </c>
      <c r="V801" s="40">
        <f t="shared" si="587"/>
        <v>1.4</v>
      </c>
      <c r="W801" s="40">
        <f t="shared" si="587"/>
        <v>1.283333333333333</v>
      </c>
      <c r="X801" s="19" t="s">
        <v>31</v>
      </c>
    </row>
    <row r="802" spans="1:24" x14ac:dyDescent="0.3">
      <c r="A802" s="13" t="s">
        <v>373</v>
      </c>
      <c r="B802" s="14" t="s">
        <v>848</v>
      </c>
      <c r="C802" s="15" t="s">
        <v>842</v>
      </c>
      <c r="D802" s="17" t="s">
        <v>29</v>
      </c>
      <c r="E802" s="16" t="s">
        <v>23</v>
      </c>
      <c r="F802" s="51">
        <f>_xlfn.STDEV.P(F780:F799)</f>
        <v>0.3</v>
      </c>
      <c r="G802" s="51">
        <f t="shared" ref="G802:W802" si="588">_xlfn.STDEV.P(G780:G799)</f>
        <v>0.50990195135927852</v>
      </c>
      <c r="H802" s="51">
        <f t="shared" si="588"/>
        <v>0.21794494717703367</v>
      </c>
      <c r="I802" s="51">
        <f t="shared" si="588"/>
        <v>0.47696960070847283</v>
      </c>
      <c r="J802" s="51">
        <f t="shared" si="588"/>
        <v>0.8660254037844386</v>
      </c>
      <c r="K802" s="51">
        <f t="shared" si="588"/>
        <v>0.21794494717703367</v>
      </c>
      <c r="L802" s="51">
        <f t="shared" si="588"/>
        <v>0.86023252670426265</v>
      </c>
      <c r="M802" s="51">
        <f t="shared" si="588"/>
        <v>0.47696960070847283</v>
      </c>
      <c r="N802" s="51">
        <f t="shared" si="588"/>
        <v>0.65383484153110105</v>
      </c>
      <c r="O802" s="51">
        <f t="shared" si="588"/>
        <v>0.62249497989943658</v>
      </c>
      <c r="P802" s="51">
        <f t="shared" si="588"/>
        <v>0.35707142142714249</v>
      </c>
      <c r="Q802" s="40">
        <f t="shared" si="588"/>
        <v>0.50682837331783237</v>
      </c>
      <c r="R802" s="40">
        <f t="shared" si="588"/>
        <v>9.9999999999999992E-2</v>
      </c>
      <c r="S802" s="40">
        <f t="shared" si="588"/>
        <v>0.24076700355322778</v>
      </c>
      <c r="T802" s="40">
        <f t="shared" si="588"/>
        <v>0.38405728739342893</v>
      </c>
      <c r="U802" s="40">
        <f t="shared" si="588"/>
        <v>0.2958039891549808</v>
      </c>
      <c r="V802" s="40">
        <f t="shared" si="588"/>
        <v>0.37416573867739417</v>
      </c>
      <c r="W802" s="40">
        <f t="shared" si="588"/>
        <v>0.24209731743890101</v>
      </c>
      <c r="X802" s="19" t="s">
        <v>32</v>
      </c>
    </row>
    <row r="803" spans="1:24" x14ac:dyDescent="0.3">
      <c r="A803" s="43" t="s">
        <v>373</v>
      </c>
      <c r="B803" s="25" t="s">
        <v>849</v>
      </c>
      <c r="C803" s="7" t="s">
        <v>842</v>
      </c>
      <c r="D803" s="28" t="s">
        <v>427</v>
      </c>
      <c r="E803" s="8" t="s">
        <v>428</v>
      </c>
      <c r="F803" s="12">
        <v>1</v>
      </c>
      <c r="G803" s="12">
        <v>1</v>
      </c>
      <c r="H803" s="12">
        <v>1</v>
      </c>
      <c r="I803" s="12">
        <v>1</v>
      </c>
      <c r="J803" s="12">
        <v>3</v>
      </c>
      <c r="K803" s="12">
        <v>1</v>
      </c>
      <c r="L803" s="12">
        <v>1</v>
      </c>
      <c r="M803" s="12">
        <v>1</v>
      </c>
      <c r="N803" s="12">
        <v>1</v>
      </c>
      <c r="O803" s="12">
        <v>1</v>
      </c>
      <c r="P803" s="12">
        <v>2</v>
      </c>
      <c r="Q803" s="10">
        <f t="shared" si="567"/>
        <v>2</v>
      </c>
      <c r="R803" s="10">
        <f t="shared" si="568"/>
        <v>1.25</v>
      </c>
      <c r="S803" s="10">
        <f t="shared" si="569"/>
        <v>1.25</v>
      </c>
      <c r="T803" s="10">
        <f t="shared" si="570"/>
        <v>1.6666666666666667</v>
      </c>
      <c r="U803" s="10">
        <f t="shared" si="571"/>
        <v>1.5</v>
      </c>
      <c r="V803" s="10">
        <f t="shared" si="572"/>
        <v>1</v>
      </c>
      <c r="W803" s="10">
        <f t="shared" si="573"/>
        <v>1</v>
      </c>
    </row>
    <row r="804" spans="1:24" x14ac:dyDescent="0.3">
      <c r="A804" s="43" t="s">
        <v>373</v>
      </c>
      <c r="B804" s="25" t="s">
        <v>849</v>
      </c>
      <c r="C804" s="7" t="s">
        <v>842</v>
      </c>
      <c r="D804" s="28" t="s">
        <v>427</v>
      </c>
      <c r="E804" s="8" t="s">
        <v>829</v>
      </c>
      <c r="F804" s="12">
        <v>1</v>
      </c>
      <c r="G804" s="12">
        <v>1</v>
      </c>
      <c r="H804" s="12">
        <v>1</v>
      </c>
      <c r="I804" s="12">
        <v>2</v>
      </c>
      <c r="J804" s="12">
        <v>3</v>
      </c>
      <c r="K804" s="12">
        <v>1</v>
      </c>
      <c r="L804" s="12">
        <v>1</v>
      </c>
      <c r="M804" s="12">
        <v>1</v>
      </c>
      <c r="N804" s="12">
        <v>2</v>
      </c>
      <c r="O804" s="12">
        <v>1</v>
      </c>
      <c r="P804" s="12">
        <v>2</v>
      </c>
      <c r="Q804" s="10">
        <f t="shared" si="567"/>
        <v>2.5</v>
      </c>
      <c r="R804" s="10">
        <f t="shared" si="568"/>
        <v>1.25</v>
      </c>
      <c r="S804" s="10">
        <f t="shared" si="569"/>
        <v>1.5</v>
      </c>
      <c r="T804" s="10">
        <f t="shared" si="570"/>
        <v>2</v>
      </c>
      <c r="U804" s="10">
        <f t="shared" si="571"/>
        <v>2</v>
      </c>
      <c r="V804" s="10">
        <f t="shared" si="572"/>
        <v>1.5</v>
      </c>
      <c r="W804" s="10">
        <f t="shared" si="573"/>
        <v>1.3333333333333333</v>
      </c>
    </row>
    <row r="805" spans="1:24" x14ac:dyDescent="0.3">
      <c r="A805" s="43" t="s">
        <v>373</v>
      </c>
      <c r="B805" s="25" t="s">
        <v>849</v>
      </c>
      <c r="C805" s="7" t="s">
        <v>842</v>
      </c>
      <c r="D805" s="28" t="s">
        <v>427</v>
      </c>
      <c r="E805" s="8" t="s">
        <v>830</v>
      </c>
      <c r="F805" s="12">
        <v>1</v>
      </c>
      <c r="G805" s="12">
        <v>2</v>
      </c>
      <c r="H805" s="12">
        <v>1</v>
      </c>
      <c r="I805" s="12">
        <v>2</v>
      </c>
      <c r="J805" s="12">
        <v>3</v>
      </c>
      <c r="K805" s="12">
        <v>1</v>
      </c>
      <c r="L805" s="12">
        <v>1</v>
      </c>
      <c r="M805" s="12">
        <v>3</v>
      </c>
      <c r="N805" s="12">
        <v>1</v>
      </c>
      <c r="O805" s="12">
        <v>1</v>
      </c>
      <c r="P805" s="12">
        <v>1</v>
      </c>
      <c r="Q805" s="10">
        <f t="shared" si="567"/>
        <v>2</v>
      </c>
      <c r="R805" s="10">
        <f t="shared" si="568"/>
        <v>1.25</v>
      </c>
      <c r="S805" s="10">
        <f t="shared" si="569"/>
        <v>1.25</v>
      </c>
      <c r="T805" s="10">
        <f t="shared" si="570"/>
        <v>2.3333333333333335</v>
      </c>
      <c r="U805" s="10">
        <f t="shared" si="571"/>
        <v>1</v>
      </c>
      <c r="V805" s="10">
        <f t="shared" si="572"/>
        <v>2.5</v>
      </c>
      <c r="W805" s="10">
        <f t="shared" si="573"/>
        <v>2</v>
      </c>
    </row>
    <row r="806" spans="1:24" x14ac:dyDescent="0.3">
      <c r="A806" s="43" t="s">
        <v>373</v>
      </c>
      <c r="B806" s="25" t="s">
        <v>849</v>
      </c>
      <c r="C806" s="7" t="s">
        <v>842</v>
      </c>
      <c r="D806" s="33" t="s">
        <v>64</v>
      </c>
      <c r="E806" s="8" t="s">
        <v>429</v>
      </c>
      <c r="F806" s="10">
        <v>1</v>
      </c>
      <c r="G806" s="10">
        <v>1</v>
      </c>
      <c r="H806" s="10">
        <v>1</v>
      </c>
      <c r="I806" s="10">
        <v>1</v>
      </c>
      <c r="J806" s="10">
        <v>3</v>
      </c>
      <c r="K806" s="10">
        <v>1</v>
      </c>
      <c r="L806" s="10">
        <v>1</v>
      </c>
      <c r="M806" s="10">
        <v>1</v>
      </c>
      <c r="N806" s="10">
        <v>1</v>
      </c>
      <c r="O806" s="10">
        <v>1</v>
      </c>
      <c r="P806" s="10">
        <v>2</v>
      </c>
      <c r="Q806" s="10">
        <f t="shared" ref="Q806:Q846" si="589">((J806+N806)/2)</f>
        <v>2</v>
      </c>
      <c r="R806" s="10">
        <f t="shared" ref="R806:R846" si="590">((F806+G806+H806+P806)/4)</f>
        <v>1.25</v>
      </c>
      <c r="S806" s="10">
        <f t="shared" ref="S806:S846" si="591">((F806+I806+O806+P806)/4)</f>
        <v>1.25</v>
      </c>
      <c r="T806" s="10">
        <f t="shared" ref="T806:T846" si="592">((G806+I806+J806)/3)</f>
        <v>1.6666666666666667</v>
      </c>
      <c r="U806" s="10">
        <f t="shared" ref="U806:U846" si="593">((N806+P806)/2)</f>
        <v>1.5</v>
      </c>
      <c r="V806" s="10">
        <f t="shared" ref="V806:V846" si="594">((I806+M806)/2)</f>
        <v>1</v>
      </c>
      <c r="W806" s="10">
        <f t="shared" ref="W806:W846" si="595">((H806+I806+M806)/3)</f>
        <v>1</v>
      </c>
    </row>
    <row r="807" spans="1:24" x14ac:dyDescent="0.3">
      <c r="A807" s="43" t="s">
        <v>373</v>
      </c>
      <c r="B807" s="25" t="s">
        <v>849</v>
      </c>
      <c r="C807" s="7" t="s">
        <v>842</v>
      </c>
      <c r="D807" s="33" t="s">
        <v>430</v>
      </c>
      <c r="E807" s="8" t="s">
        <v>831</v>
      </c>
      <c r="F807" s="12">
        <v>1</v>
      </c>
      <c r="G807" s="12">
        <v>1</v>
      </c>
      <c r="H807" s="12">
        <v>1</v>
      </c>
      <c r="I807" s="12">
        <v>2</v>
      </c>
      <c r="J807" s="12">
        <v>3</v>
      </c>
      <c r="K807" s="12">
        <v>1</v>
      </c>
      <c r="L807" s="12">
        <v>2</v>
      </c>
      <c r="M807" s="12">
        <v>1</v>
      </c>
      <c r="N807" s="12">
        <v>1</v>
      </c>
      <c r="O807" s="12">
        <v>1</v>
      </c>
      <c r="P807" s="12">
        <v>3</v>
      </c>
      <c r="Q807" s="10">
        <f t="shared" si="589"/>
        <v>2</v>
      </c>
      <c r="R807" s="10">
        <f t="shared" si="590"/>
        <v>1.5</v>
      </c>
      <c r="S807" s="10">
        <f t="shared" si="591"/>
        <v>1.75</v>
      </c>
      <c r="T807" s="10">
        <f t="shared" si="592"/>
        <v>2</v>
      </c>
      <c r="U807" s="10">
        <f t="shared" si="593"/>
        <v>2</v>
      </c>
      <c r="V807" s="10">
        <f t="shared" si="594"/>
        <v>1.5</v>
      </c>
      <c r="W807" s="10">
        <f t="shared" si="595"/>
        <v>1.3333333333333333</v>
      </c>
    </row>
    <row r="808" spans="1:24" x14ac:dyDescent="0.3">
      <c r="A808" s="43" t="s">
        <v>373</v>
      </c>
      <c r="B808" s="25" t="s">
        <v>849</v>
      </c>
      <c r="C808" s="7" t="s">
        <v>842</v>
      </c>
      <c r="D808" s="33" t="s">
        <v>430</v>
      </c>
      <c r="E808" s="8" t="s">
        <v>832</v>
      </c>
      <c r="F808" s="12">
        <v>1</v>
      </c>
      <c r="G808" s="12">
        <v>1</v>
      </c>
      <c r="H808" s="12">
        <v>1</v>
      </c>
      <c r="I808" s="12">
        <v>2</v>
      </c>
      <c r="J808" s="12">
        <v>3</v>
      </c>
      <c r="K808" s="12">
        <v>1</v>
      </c>
      <c r="L808" s="12">
        <v>2</v>
      </c>
      <c r="M808" s="12">
        <v>1</v>
      </c>
      <c r="N808" s="12">
        <v>2</v>
      </c>
      <c r="O808" s="12">
        <v>1</v>
      </c>
      <c r="P808" s="12">
        <v>3</v>
      </c>
      <c r="Q808" s="10">
        <f t="shared" si="589"/>
        <v>2.5</v>
      </c>
      <c r="R808" s="10">
        <f t="shared" si="590"/>
        <v>1.5</v>
      </c>
      <c r="S808" s="10">
        <f t="shared" si="591"/>
        <v>1.75</v>
      </c>
      <c r="T808" s="10">
        <f t="shared" si="592"/>
        <v>2</v>
      </c>
      <c r="U808" s="10">
        <f t="shared" si="593"/>
        <v>2.5</v>
      </c>
      <c r="V808" s="10">
        <f t="shared" si="594"/>
        <v>1.5</v>
      </c>
      <c r="W808" s="10">
        <f t="shared" si="595"/>
        <v>1.3333333333333333</v>
      </c>
    </row>
    <row r="809" spans="1:24" x14ac:dyDescent="0.3">
      <c r="A809" s="13" t="s">
        <v>373</v>
      </c>
      <c r="B809" s="14" t="s">
        <v>849</v>
      </c>
      <c r="C809" s="15" t="s">
        <v>842</v>
      </c>
      <c r="D809" s="17" t="s">
        <v>29</v>
      </c>
      <c r="E809" s="16" t="s">
        <v>23</v>
      </c>
      <c r="F809" s="51">
        <f t="shared" ref="F809:W809" si="596">SUM(F803:F808)</f>
        <v>6</v>
      </c>
      <c r="G809" s="51">
        <f t="shared" si="596"/>
        <v>7</v>
      </c>
      <c r="H809" s="51">
        <f t="shared" si="596"/>
        <v>6</v>
      </c>
      <c r="I809" s="51">
        <f t="shared" si="596"/>
        <v>10</v>
      </c>
      <c r="J809" s="51">
        <f t="shared" si="596"/>
        <v>18</v>
      </c>
      <c r="K809" s="51">
        <f t="shared" si="596"/>
        <v>6</v>
      </c>
      <c r="L809" s="51">
        <f t="shared" si="596"/>
        <v>8</v>
      </c>
      <c r="M809" s="51">
        <f t="shared" si="596"/>
        <v>8</v>
      </c>
      <c r="N809" s="51">
        <f t="shared" si="596"/>
        <v>8</v>
      </c>
      <c r="O809" s="51">
        <f t="shared" si="596"/>
        <v>6</v>
      </c>
      <c r="P809" s="51">
        <f t="shared" si="596"/>
        <v>13</v>
      </c>
      <c r="Q809" s="40">
        <f t="shared" si="596"/>
        <v>13</v>
      </c>
      <c r="R809" s="40">
        <f t="shared" si="596"/>
        <v>8</v>
      </c>
      <c r="S809" s="40">
        <f t="shared" si="596"/>
        <v>8.75</v>
      </c>
      <c r="T809" s="40">
        <f t="shared" si="596"/>
        <v>11.666666666666668</v>
      </c>
      <c r="U809" s="40">
        <f t="shared" si="596"/>
        <v>10.5</v>
      </c>
      <c r="V809" s="40">
        <f t="shared" si="596"/>
        <v>9</v>
      </c>
      <c r="W809" s="40">
        <f t="shared" si="596"/>
        <v>7.9999999999999991</v>
      </c>
      <c r="X809" s="19" t="s">
        <v>30</v>
      </c>
    </row>
    <row r="810" spans="1:24" x14ac:dyDescent="0.3">
      <c r="A810" s="13" t="s">
        <v>373</v>
      </c>
      <c r="B810" s="14" t="s">
        <v>849</v>
      </c>
      <c r="C810" s="15" t="s">
        <v>842</v>
      </c>
      <c r="D810" s="17" t="s">
        <v>29</v>
      </c>
      <c r="E810" s="16" t="s">
        <v>23</v>
      </c>
      <c r="F810" s="51">
        <f t="shared" ref="F810:W810" si="597">AVERAGE(F803:F808)</f>
        <v>1</v>
      </c>
      <c r="G810" s="51">
        <f t="shared" si="597"/>
        <v>1.1666666666666667</v>
      </c>
      <c r="H810" s="51">
        <f t="shared" si="597"/>
        <v>1</v>
      </c>
      <c r="I810" s="51">
        <f t="shared" si="597"/>
        <v>1.6666666666666667</v>
      </c>
      <c r="J810" s="51">
        <f t="shared" si="597"/>
        <v>3</v>
      </c>
      <c r="K810" s="51">
        <f t="shared" si="597"/>
        <v>1</v>
      </c>
      <c r="L810" s="51">
        <f t="shared" si="597"/>
        <v>1.3333333333333333</v>
      </c>
      <c r="M810" s="51">
        <f t="shared" si="597"/>
        <v>1.3333333333333333</v>
      </c>
      <c r="N810" s="51">
        <f t="shared" si="597"/>
        <v>1.3333333333333333</v>
      </c>
      <c r="O810" s="51">
        <f t="shared" si="597"/>
        <v>1</v>
      </c>
      <c r="P810" s="51">
        <f t="shared" si="597"/>
        <v>2.1666666666666665</v>
      </c>
      <c r="Q810" s="40">
        <f t="shared" si="597"/>
        <v>2.1666666666666665</v>
      </c>
      <c r="R810" s="40">
        <f t="shared" si="597"/>
        <v>1.3333333333333333</v>
      </c>
      <c r="S810" s="40">
        <f t="shared" si="597"/>
        <v>1.4583333333333333</v>
      </c>
      <c r="T810" s="40">
        <f t="shared" si="597"/>
        <v>1.9444444444444446</v>
      </c>
      <c r="U810" s="40">
        <f t="shared" si="597"/>
        <v>1.75</v>
      </c>
      <c r="V810" s="40">
        <f t="shared" si="597"/>
        <v>1.5</v>
      </c>
      <c r="W810" s="40">
        <f t="shared" si="597"/>
        <v>1.3333333333333333</v>
      </c>
      <c r="X810" s="19" t="s">
        <v>31</v>
      </c>
    </row>
    <row r="811" spans="1:24" x14ac:dyDescent="0.3">
      <c r="A811" s="13" t="s">
        <v>373</v>
      </c>
      <c r="B811" s="14" t="s">
        <v>849</v>
      </c>
      <c r="C811" s="15" t="s">
        <v>842</v>
      </c>
      <c r="D811" s="17" t="s">
        <v>29</v>
      </c>
      <c r="E811" s="16" t="s">
        <v>23</v>
      </c>
      <c r="F811" s="51">
        <f t="shared" ref="F811:W811" si="598">_xlfn.STDEV.P(F803:F808)</f>
        <v>0</v>
      </c>
      <c r="G811" s="51">
        <f t="shared" si="598"/>
        <v>0.37267799624996495</v>
      </c>
      <c r="H811" s="51">
        <f t="shared" si="598"/>
        <v>0</v>
      </c>
      <c r="I811" s="51">
        <f t="shared" si="598"/>
        <v>0.47140452079103168</v>
      </c>
      <c r="J811" s="51">
        <f t="shared" si="598"/>
        <v>0</v>
      </c>
      <c r="K811" s="51">
        <f t="shared" si="598"/>
        <v>0</v>
      </c>
      <c r="L811" s="51">
        <f t="shared" si="598"/>
        <v>0.47140452079103168</v>
      </c>
      <c r="M811" s="51">
        <f t="shared" si="598"/>
        <v>0.7453559924999299</v>
      </c>
      <c r="N811" s="51">
        <f t="shared" si="598"/>
        <v>0.47140452079103168</v>
      </c>
      <c r="O811" s="51">
        <f t="shared" si="598"/>
        <v>0</v>
      </c>
      <c r="P811" s="51">
        <f t="shared" si="598"/>
        <v>0.68718427093627676</v>
      </c>
      <c r="Q811" s="40">
        <f t="shared" si="598"/>
        <v>0.23570226039551584</v>
      </c>
      <c r="R811" s="40">
        <f t="shared" si="598"/>
        <v>0.11785113019775792</v>
      </c>
      <c r="S811" s="40">
        <f t="shared" si="598"/>
        <v>0.22438186696393767</v>
      </c>
      <c r="T811" s="40">
        <f t="shared" si="598"/>
        <v>0.22906142364542539</v>
      </c>
      <c r="U811" s="40">
        <f t="shared" si="598"/>
        <v>0.47871355387816905</v>
      </c>
      <c r="V811" s="40">
        <f t="shared" si="598"/>
        <v>0.5</v>
      </c>
      <c r="W811" s="40">
        <f t="shared" si="598"/>
        <v>0.33333333333333393</v>
      </c>
      <c r="X811" s="19" t="s">
        <v>32</v>
      </c>
    </row>
    <row r="812" spans="1:24" x14ac:dyDescent="0.3">
      <c r="A812" s="43" t="s">
        <v>373</v>
      </c>
      <c r="B812" s="25" t="s">
        <v>857</v>
      </c>
      <c r="C812" s="7" t="s">
        <v>842</v>
      </c>
      <c r="D812" s="33" t="s">
        <v>432</v>
      </c>
      <c r="E812" s="8" t="s">
        <v>433</v>
      </c>
      <c r="F812" s="12">
        <v>1</v>
      </c>
      <c r="G812" s="12">
        <v>1</v>
      </c>
      <c r="H812" s="12">
        <v>1</v>
      </c>
      <c r="I812" s="12">
        <v>1</v>
      </c>
      <c r="J812" s="12">
        <v>1</v>
      </c>
      <c r="K812" s="12">
        <v>1</v>
      </c>
      <c r="L812" s="12">
        <v>2</v>
      </c>
      <c r="M812" s="12">
        <v>1</v>
      </c>
      <c r="N812" s="12">
        <v>2</v>
      </c>
      <c r="O812" s="12">
        <v>1</v>
      </c>
      <c r="P812" s="12">
        <v>3</v>
      </c>
      <c r="Q812" s="10">
        <f t="shared" si="589"/>
        <v>1.5</v>
      </c>
      <c r="R812" s="10">
        <f t="shared" si="590"/>
        <v>1.5</v>
      </c>
      <c r="S812" s="10">
        <f t="shared" si="591"/>
        <v>1.5</v>
      </c>
      <c r="T812" s="10">
        <f t="shared" si="592"/>
        <v>1</v>
      </c>
      <c r="U812" s="10">
        <f t="shared" si="593"/>
        <v>2.5</v>
      </c>
      <c r="V812" s="10">
        <f t="shared" si="594"/>
        <v>1</v>
      </c>
      <c r="W812" s="10">
        <f t="shared" si="595"/>
        <v>1</v>
      </c>
    </row>
    <row r="813" spans="1:24" x14ac:dyDescent="0.3">
      <c r="A813" s="43" t="s">
        <v>373</v>
      </c>
      <c r="B813" s="25" t="s">
        <v>857</v>
      </c>
      <c r="C813" s="7" t="s">
        <v>842</v>
      </c>
      <c r="D813" s="30" t="s">
        <v>434</v>
      </c>
      <c r="E813" s="8" t="s">
        <v>435</v>
      </c>
      <c r="F813" s="12">
        <v>1</v>
      </c>
      <c r="G813" s="12">
        <v>1</v>
      </c>
      <c r="H813" s="12">
        <v>1</v>
      </c>
      <c r="I813" s="12">
        <v>1</v>
      </c>
      <c r="J813" s="12">
        <v>1</v>
      </c>
      <c r="K813" s="12">
        <v>1</v>
      </c>
      <c r="L813" s="12">
        <v>1</v>
      </c>
      <c r="M813" s="12">
        <v>1</v>
      </c>
      <c r="N813" s="12">
        <v>1</v>
      </c>
      <c r="O813" s="12">
        <v>1</v>
      </c>
      <c r="P813" s="12">
        <v>2</v>
      </c>
      <c r="Q813" s="10">
        <f t="shared" si="589"/>
        <v>1</v>
      </c>
      <c r="R813" s="10">
        <f t="shared" si="590"/>
        <v>1.25</v>
      </c>
      <c r="S813" s="10">
        <f t="shared" si="591"/>
        <v>1.25</v>
      </c>
      <c r="T813" s="10">
        <f t="shared" si="592"/>
        <v>1</v>
      </c>
      <c r="U813" s="10">
        <f t="shared" si="593"/>
        <v>1.5</v>
      </c>
      <c r="V813" s="10">
        <f t="shared" si="594"/>
        <v>1</v>
      </c>
      <c r="W813" s="10">
        <f t="shared" si="595"/>
        <v>1</v>
      </c>
    </row>
    <row r="814" spans="1:24" x14ac:dyDescent="0.3">
      <c r="A814" s="43" t="s">
        <v>373</v>
      </c>
      <c r="B814" s="25" t="s">
        <v>857</v>
      </c>
      <c r="C814" s="7" t="s">
        <v>842</v>
      </c>
      <c r="D814" s="33" t="s">
        <v>436</v>
      </c>
      <c r="E814" s="8" t="s">
        <v>437</v>
      </c>
      <c r="F814" s="12">
        <v>1</v>
      </c>
      <c r="G814" s="12">
        <v>1</v>
      </c>
      <c r="H814" s="12">
        <v>1</v>
      </c>
      <c r="I814" s="12">
        <v>1</v>
      </c>
      <c r="J814" s="12">
        <v>1</v>
      </c>
      <c r="K814" s="12">
        <v>1</v>
      </c>
      <c r="L814" s="12">
        <v>1</v>
      </c>
      <c r="M814" s="12">
        <v>1</v>
      </c>
      <c r="N814" s="12">
        <v>3</v>
      </c>
      <c r="O814" s="12">
        <v>1</v>
      </c>
      <c r="P814" s="12">
        <v>2</v>
      </c>
      <c r="Q814" s="10">
        <f t="shared" si="589"/>
        <v>2</v>
      </c>
      <c r="R814" s="10">
        <f t="shared" si="590"/>
        <v>1.25</v>
      </c>
      <c r="S814" s="10">
        <f t="shared" si="591"/>
        <v>1.25</v>
      </c>
      <c r="T814" s="10">
        <f t="shared" si="592"/>
        <v>1</v>
      </c>
      <c r="U814" s="10">
        <f t="shared" si="593"/>
        <v>2.5</v>
      </c>
      <c r="V814" s="10">
        <f t="shared" si="594"/>
        <v>1</v>
      </c>
      <c r="W814" s="10">
        <f t="shared" si="595"/>
        <v>1</v>
      </c>
    </row>
    <row r="815" spans="1:24" x14ac:dyDescent="0.3">
      <c r="A815" s="43" t="s">
        <v>373</v>
      </c>
      <c r="B815" s="25" t="s">
        <v>857</v>
      </c>
      <c r="C815" s="7" t="s">
        <v>842</v>
      </c>
      <c r="D815" s="33" t="s">
        <v>438</v>
      </c>
      <c r="E815" s="8" t="s">
        <v>439</v>
      </c>
      <c r="F815" s="12">
        <v>1</v>
      </c>
      <c r="G815" s="12">
        <v>1</v>
      </c>
      <c r="H815" s="12">
        <v>1</v>
      </c>
      <c r="I815" s="12">
        <v>2</v>
      </c>
      <c r="J815" s="12">
        <v>3</v>
      </c>
      <c r="K815" s="12">
        <v>1</v>
      </c>
      <c r="L815" s="12">
        <v>1</v>
      </c>
      <c r="M815" s="12">
        <v>1</v>
      </c>
      <c r="N815" s="12">
        <v>2</v>
      </c>
      <c r="O815" s="12">
        <v>1</v>
      </c>
      <c r="P815" s="12">
        <v>2</v>
      </c>
      <c r="Q815" s="10">
        <f t="shared" si="589"/>
        <v>2.5</v>
      </c>
      <c r="R815" s="10">
        <f t="shared" si="590"/>
        <v>1.25</v>
      </c>
      <c r="S815" s="10">
        <f t="shared" si="591"/>
        <v>1.5</v>
      </c>
      <c r="T815" s="10">
        <f t="shared" si="592"/>
        <v>2</v>
      </c>
      <c r="U815" s="10">
        <f t="shared" si="593"/>
        <v>2</v>
      </c>
      <c r="V815" s="10">
        <f t="shared" si="594"/>
        <v>1.5</v>
      </c>
      <c r="W815" s="10">
        <f t="shared" si="595"/>
        <v>1.3333333333333333</v>
      </c>
    </row>
    <row r="816" spans="1:24" x14ac:dyDescent="0.3">
      <c r="A816" s="43" t="s">
        <v>373</v>
      </c>
      <c r="B816" s="25" t="s">
        <v>857</v>
      </c>
      <c r="C816" s="7" t="s">
        <v>842</v>
      </c>
      <c r="D816" s="33" t="s">
        <v>833</v>
      </c>
      <c r="E816" s="8" t="s">
        <v>441</v>
      </c>
      <c r="F816" s="12">
        <v>1</v>
      </c>
      <c r="G816" s="12">
        <v>1</v>
      </c>
      <c r="H816" s="12">
        <v>1</v>
      </c>
      <c r="I816" s="12">
        <v>2</v>
      </c>
      <c r="J816" s="12">
        <v>3</v>
      </c>
      <c r="K816" s="12">
        <v>1</v>
      </c>
      <c r="L816" s="12">
        <v>1</v>
      </c>
      <c r="M816" s="12">
        <v>1</v>
      </c>
      <c r="N816" s="12">
        <v>2</v>
      </c>
      <c r="O816" s="12">
        <v>1</v>
      </c>
      <c r="P816" s="12">
        <v>2</v>
      </c>
      <c r="Q816" s="10">
        <f t="shared" si="589"/>
        <v>2.5</v>
      </c>
      <c r="R816" s="10">
        <f t="shared" si="590"/>
        <v>1.25</v>
      </c>
      <c r="S816" s="10">
        <f t="shared" si="591"/>
        <v>1.5</v>
      </c>
      <c r="T816" s="10">
        <f t="shared" si="592"/>
        <v>2</v>
      </c>
      <c r="U816" s="10">
        <f t="shared" si="593"/>
        <v>2</v>
      </c>
      <c r="V816" s="10">
        <f t="shared" si="594"/>
        <v>1.5</v>
      </c>
      <c r="W816" s="10">
        <f t="shared" si="595"/>
        <v>1.3333333333333333</v>
      </c>
    </row>
    <row r="817" spans="1:24" x14ac:dyDescent="0.3">
      <c r="A817" s="43" t="s">
        <v>373</v>
      </c>
      <c r="B817" s="25" t="s">
        <v>857</v>
      </c>
      <c r="C817" s="7" t="s">
        <v>842</v>
      </c>
      <c r="D817" s="33" t="s">
        <v>442</v>
      </c>
      <c r="E817" s="8" t="s">
        <v>443</v>
      </c>
      <c r="F817" s="12">
        <v>1</v>
      </c>
      <c r="G817" s="12">
        <v>1</v>
      </c>
      <c r="H817" s="12">
        <v>1</v>
      </c>
      <c r="I817" s="12">
        <v>1</v>
      </c>
      <c r="J817" s="12">
        <v>1</v>
      </c>
      <c r="K817" s="12">
        <v>1</v>
      </c>
      <c r="L817" s="12">
        <v>1</v>
      </c>
      <c r="M817" s="12">
        <v>1</v>
      </c>
      <c r="N817" s="12">
        <v>2</v>
      </c>
      <c r="O817" s="12">
        <v>1</v>
      </c>
      <c r="P817" s="12">
        <v>2</v>
      </c>
      <c r="Q817" s="10">
        <f t="shared" si="589"/>
        <v>1.5</v>
      </c>
      <c r="R817" s="10">
        <f t="shared" si="590"/>
        <v>1.25</v>
      </c>
      <c r="S817" s="10">
        <f t="shared" si="591"/>
        <v>1.25</v>
      </c>
      <c r="T817" s="10">
        <f t="shared" si="592"/>
        <v>1</v>
      </c>
      <c r="U817" s="10">
        <f t="shared" si="593"/>
        <v>2</v>
      </c>
      <c r="V817" s="10">
        <f t="shared" si="594"/>
        <v>1</v>
      </c>
      <c r="W817" s="10">
        <f t="shared" si="595"/>
        <v>1</v>
      </c>
    </row>
    <row r="818" spans="1:24" x14ac:dyDescent="0.3">
      <c r="A818" s="13" t="s">
        <v>373</v>
      </c>
      <c r="B818" s="14" t="s">
        <v>857</v>
      </c>
      <c r="C818" s="15" t="s">
        <v>842</v>
      </c>
      <c r="D818" s="17" t="s">
        <v>29</v>
      </c>
      <c r="E818" s="16" t="s">
        <v>23</v>
      </c>
      <c r="F818" s="51">
        <f>SUM(F812:F817)</f>
        <v>6</v>
      </c>
      <c r="G818" s="51">
        <f t="shared" ref="G818:W818" si="599">SUM(G812:G817)</f>
        <v>6</v>
      </c>
      <c r="H818" s="51">
        <f t="shared" si="599"/>
        <v>6</v>
      </c>
      <c r="I818" s="51">
        <f t="shared" si="599"/>
        <v>8</v>
      </c>
      <c r="J818" s="51">
        <f t="shared" si="599"/>
        <v>10</v>
      </c>
      <c r="K818" s="51">
        <f t="shared" si="599"/>
        <v>6</v>
      </c>
      <c r="L818" s="51">
        <f t="shared" si="599"/>
        <v>7</v>
      </c>
      <c r="M818" s="51">
        <f t="shared" si="599"/>
        <v>6</v>
      </c>
      <c r="N818" s="51">
        <f t="shared" si="599"/>
        <v>12</v>
      </c>
      <c r="O818" s="51">
        <f t="shared" si="599"/>
        <v>6</v>
      </c>
      <c r="P818" s="51">
        <f t="shared" si="599"/>
        <v>13</v>
      </c>
      <c r="Q818" s="40">
        <f t="shared" si="599"/>
        <v>11</v>
      </c>
      <c r="R818" s="40">
        <f t="shared" si="599"/>
        <v>7.75</v>
      </c>
      <c r="S818" s="40">
        <f t="shared" si="599"/>
        <v>8.25</v>
      </c>
      <c r="T818" s="40">
        <f t="shared" si="599"/>
        <v>8</v>
      </c>
      <c r="U818" s="40">
        <f t="shared" si="599"/>
        <v>12.5</v>
      </c>
      <c r="V818" s="40">
        <f t="shared" si="599"/>
        <v>7</v>
      </c>
      <c r="W818" s="40">
        <f t="shared" si="599"/>
        <v>6.6666666666666661</v>
      </c>
      <c r="X818" s="19" t="s">
        <v>30</v>
      </c>
    </row>
    <row r="819" spans="1:24" x14ac:dyDescent="0.3">
      <c r="A819" s="13" t="s">
        <v>373</v>
      </c>
      <c r="B819" s="14" t="s">
        <v>857</v>
      </c>
      <c r="C819" s="15" t="s">
        <v>842</v>
      </c>
      <c r="D819" s="17" t="s">
        <v>29</v>
      </c>
      <c r="E819" s="16" t="s">
        <v>23</v>
      </c>
      <c r="F819" s="51">
        <f>AVERAGE(F812:F817)</f>
        <v>1</v>
      </c>
      <c r="G819" s="51">
        <f t="shared" ref="G819:W819" si="600">AVERAGE(G812:G817)</f>
        <v>1</v>
      </c>
      <c r="H819" s="51">
        <f t="shared" si="600"/>
        <v>1</v>
      </c>
      <c r="I819" s="51">
        <f t="shared" si="600"/>
        <v>1.3333333333333333</v>
      </c>
      <c r="J819" s="51">
        <f t="shared" si="600"/>
        <v>1.6666666666666667</v>
      </c>
      <c r="K819" s="51">
        <f t="shared" si="600"/>
        <v>1</v>
      </c>
      <c r="L819" s="51">
        <f t="shared" si="600"/>
        <v>1.1666666666666667</v>
      </c>
      <c r="M819" s="51">
        <f t="shared" si="600"/>
        <v>1</v>
      </c>
      <c r="N819" s="51">
        <f t="shared" si="600"/>
        <v>2</v>
      </c>
      <c r="O819" s="51">
        <f t="shared" si="600"/>
        <v>1</v>
      </c>
      <c r="P819" s="51">
        <f t="shared" si="600"/>
        <v>2.1666666666666665</v>
      </c>
      <c r="Q819" s="40">
        <f t="shared" si="600"/>
        <v>1.8333333333333333</v>
      </c>
      <c r="R819" s="40">
        <f t="shared" si="600"/>
        <v>1.2916666666666667</v>
      </c>
      <c r="S819" s="40">
        <f t="shared" si="600"/>
        <v>1.375</v>
      </c>
      <c r="T819" s="40">
        <f t="shared" si="600"/>
        <v>1.3333333333333333</v>
      </c>
      <c r="U819" s="40">
        <f t="shared" si="600"/>
        <v>2.0833333333333335</v>
      </c>
      <c r="V819" s="40">
        <f t="shared" si="600"/>
        <v>1.1666666666666667</v>
      </c>
      <c r="W819" s="40">
        <f t="shared" si="600"/>
        <v>1.1111111111111109</v>
      </c>
      <c r="X819" s="19" t="s">
        <v>31</v>
      </c>
    </row>
    <row r="820" spans="1:24" x14ac:dyDescent="0.3">
      <c r="A820" s="13" t="s">
        <v>373</v>
      </c>
      <c r="B820" s="14" t="s">
        <v>857</v>
      </c>
      <c r="C820" s="15" t="s">
        <v>842</v>
      </c>
      <c r="D820" s="17" t="s">
        <v>29</v>
      </c>
      <c r="E820" s="16" t="s">
        <v>23</v>
      </c>
      <c r="F820" s="51">
        <f>_xlfn.STDEV.P(F812:F817)</f>
        <v>0</v>
      </c>
      <c r="G820" s="51">
        <f t="shared" ref="G820:W820" si="601">_xlfn.STDEV.P(G812:G817)</f>
        <v>0</v>
      </c>
      <c r="H820" s="51">
        <f t="shared" si="601"/>
        <v>0</v>
      </c>
      <c r="I820" s="51">
        <f t="shared" si="601"/>
        <v>0.47140452079103168</v>
      </c>
      <c r="J820" s="51">
        <f t="shared" si="601"/>
        <v>0.94280904158206336</v>
      </c>
      <c r="K820" s="51">
        <f t="shared" si="601"/>
        <v>0</v>
      </c>
      <c r="L820" s="51">
        <f t="shared" si="601"/>
        <v>0.37267799624996495</v>
      </c>
      <c r="M820" s="51">
        <f t="shared" si="601"/>
        <v>0</v>
      </c>
      <c r="N820" s="51">
        <f t="shared" si="601"/>
        <v>0.57735026918962573</v>
      </c>
      <c r="O820" s="51">
        <f t="shared" si="601"/>
        <v>0</v>
      </c>
      <c r="P820" s="51">
        <f t="shared" si="601"/>
        <v>0.37267799624996495</v>
      </c>
      <c r="Q820" s="40">
        <f t="shared" si="601"/>
        <v>0.55277079839256671</v>
      </c>
      <c r="R820" s="40">
        <f t="shared" si="601"/>
        <v>9.3169499062491251E-2</v>
      </c>
      <c r="S820" s="40">
        <f t="shared" si="601"/>
        <v>0.125</v>
      </c>
      <c r="T820" s="40">
        <f t="shared" si="601"/>
        <v>0.47140452079103168</v>
      </c>
      <c r="U820" s="40">
        <f t="shared" si="601"/>
        <v>0.34359213546813838</v>
      </c>
      <c r="V820" s="40">
        <f t="shared" si="601"/>
        <v>0.23570226039551584</v>
      </c>
      <c r="W820" s="40">
        <f t="shared" si="601"/>
        <v>0.15713484026367758</v>
      </c>
      <c r="X820" s="19" t="s">
        <v>32</v>
      </c>
    </row>
    <row r="821" spans="1:24" x14ac:dyDescent="0.3">
      <c r="A821" s="43" t="s">
        <v>373</v>
      </c>
      <c r="B821" s="25" t="s">
        <v>850</v>
      </c>
      <c r="C821" s="7" t="s">
        <v>842</v>
      </c>
      <c r="D821" s="33" t="s">
        <v>66</v>
      </c>
      <c r="E821" s="8" t="s">
        <v>444</v>
      </c>
      <c r="F821" s="12">
        <v>1</v>
      </c>
      <c r="G821" s="12">
        <v>1</v>
      </c>
      <c r="H821" s="12">
        <v>1</v>
      </c>
      <c r="I821" s="12">
        <v>1</v>
      </c>
      <c r="J821" s="12">
        <v>1</v>
      </c>
      <c r="K821" s="12">
        <v>1</v>
      </c>
      <c r="L821" s="12">
        <v>1</v>
      </c>
      <c r="M821" s="12">
        <v>2</v>
      </c>
      <c r="N821" s="12">
        <v>1</v>
      </c>
      <c r="O821" s="12">
        <v>1</v>
      </c>
      <c r="P821" s="12">
        <v>2</v>
      </c>
      <c r="Q821" s="10">
        <f t="shared" si="589"/>
        <v>1</v>
      </c>
      <c r="R821" s="10">
        <f t="shared" si="590"/>
        <v>1.25</v>
      </c>
      <c r="S821" s="10">
        <f t="shared" si="591"/>
        <v>1.25</v>
      </c>
      <c r="T821" s="10">
        <f t="shared" si="592"/>
        <v>1</v>
      </c>
      <c r="U821" s="10">
        <f t="shared" si="593"/>
        <v>1.5</v>
      </c>
      <c r="V821" s="10">
        <f t="shared" si="594"/>
        <v>1.5</v>
      </c>
      <c r="W821" s="10">
        <f t="shared" si="595"/>
        <v>1.3333333333333333</v>
      </c>
    </row>
    <row r="822" spans="1:24" x14ac:dyDescent="0.3">
      <c r="A822" s="13" t="s">
        <v>373</v>
      </c>
      <c r="B822" s="14" t="s">
        <v>850</v>
      </c>
      <c r="C822" s="15" t="s">
        <v>842</v>
      </c>
      <c r="D822" s="17" t="s">
        <v>29</v>
      </c>
      <c r="E822" s="16" t="s">
        <v>23</v>
      </c>
      <c r="F822" s="51">
        <f>SUM(F821:F821)</f>
        <v>1</v>
      </c>
      <c r="G822" s="51">
        <f t="shared" ref="G822:W822" si="602">SUM(G821:G821)</f>
        <v>1</v>
      </c>
      <c r="H822" s="51">
        <f t="shared" si="602"/>
        <v>1</v>
      </c>
      <c r="I822" s="51">
        <f t="shared" si="602"/>
        <v>1</v>
      </c>
      <c r="J822" s="51">
        <f t="shared" si="602"/>
        <v>1</v>
      </c>
      <c r="K822" s="51">
        <f t="shared" si="602"/>
        <v>1</v>
      </c>
      <c r="L822" s="51">
        <f t="shared" si="602"/>
        <v>1</v>
      </c>
      <c r="M822" s="51">
        <f t="shared" si="602"/>
        <v>2</v>
      </c>
      <c r="N822" s="51">
        <f t="shared" si="602"/>
        <v>1</v>
      </c>
      <c r="O822" s="51">
        <f t="shared" si="602"/>
        <v>1</v>
      </c>
      <c r="P822" s="51">
        <f t="shared" si="602"/>
        <v>2</v>
      </c>
      <c r="Q822" s="40">
        <f t="shared" si="602"/>
        <v>1</v>
      </c>
      <c r="R822" s="40">
        <f t="shared" si="602"/>
        <v>1.25</v>
      </c>
      <c r="S822" s="40">
        <f t="shared" si="602"/>
        <v>1.25</v>
      </c>
      <c r="T822" s="40">
        <f t="shared" si="602"/>
        <v>1</v>
      </c>
      <c r="U822" s="40">
        <f t="shared" si="602"/>
        <v>1.5</v>
      </c>
      <c r="V822" s="40">
        <f t="shared" si="602"/>
        <v>1.5</v>
      </c>
      <c r="W822" s="40">
        <f t="shared" si="602"/>
        <v>1.3333333333333333</v>
      </c>
      <c r="X822" s="19" t="s">
        <v>30</v>
      </c>
    </row>
    <row r="823" spans="1:24" x14ac:dyDescent="0.3">
      <c r="A823" s="13" t="s">
        <v>373</v>
      </c>
      <c r="B823" s="14" t="s">
        <v>850</v>
      </c>
      <c r="C823" s="15" t="s">
        <v>842</v>
      </c>
      <c r="D823" s="17" t="s">
        <v>29</v>
      </c>
      <c r="E823" s="16" t="s">
        <v>23</v>
      </c>
      <c r="F823" s="51">
        <f>AVERAGE(F821:F821)</f>
        <v>1</v>
      </c>
      <c r="G823" s="51">
        <f t="shared" ref="G823:W823" si="603">AVERAGE(G821:G821)</f>
        <v>1</v>
      </c>
      <c r="H823" s="51">
        <f t="shared" si="603"/>
        <v>1</v>
      </c>
      <c r="I823" s="51">
        <f t="shared" si="603"/>
        <v>1</v>
      </c>
      <c r="J823" s="51">
        <f t="shared" si="603"/>
        <v>1</v>
      </c>
      <c r="K823" s="51">
        <f t="shared" si="603"/>
        <v>1</v>
      </c>
      <c r="L823" s="51">
        <f t="shared" si="603"/>
        <v>1</v>
      </c>
      <c r="M823" s="51">
        <f t="shared" si="603"/>
        <v>2</v>
      </c>
      <c r="N823" s="51">
        <f t="shared" si="603"/>
        <v>1</v>
      </c>
      <c r="O823" s="51">
        <f t="shared" si="603"/>
        <v>1</v>
      </c>
      <c r="P823" s="51">
        <f t="shared" si="603"/>
        <v>2</v>
      </c>
      <c r="Q823" s="40">
        <f t="shared" si="603"/>
        <v>1</v>
      </c>
      <c r="R823" s="40">
        <f t="shared" si="603"/>
        <v>1.25</v>
      </c>
      <c r="S823" s="40">
        <f t="shared" si="603"/>
        <v>1.25</v>
      </c>
      <c r="T823" s="40">
        <f t="shared" si="603"/>
        <v>1</v>
      </c>
      <c r="U823" s="40">
        <f t="shared" si="603"/>
        <v>1.5</v>
      </c>
      <c r="V823" s="40">
        <f t="shared" si="603"/>
        <v>1.5</v>
      </c>
      <c r="W823" s="40">
        <f t="shared" si="603"/>
        <v>1.3333333333333333</v>
      </c>
      <c r="X823" s="19" t="s">
        <v>31</v>
      </c>
    </row>
    <row r="824" spans="1:24" x14ac:dyDescent="0.3">
      <c r="A824" s="13" t="s">
        <v>373</v>
      </c>
      <c r="B824" s="14" t="s">
        <v>850</v>
      </c>
      <c r="C824" s="15" t="s">
        <v>842</v>
      </c>
      <c r="D824" s="17" t="s">
        <v>29</v>
      </c>
      <c r="E824" s="16" t="s">
        <v>23</v>
      </c>
      <c r="F824" s="51">
        <f>_xlfn.STDEV.P(F821:F821)</f>
        <v>0</v>
      </c>
      <c r="G824" s="51">
        <f t="shared" ref="G824:W824" si="604">_xlfn.STDEV.P(G821:G821)</f>
        <v>0</v>
      </c>
      <c r="H824" s="51">
        <f t="shared" si="604"/>
        <v>0</v>
      </c>
      <c r="I824" s="51">
        <f t="shared" si="604"/>
        <v>0</v>
      </c>
      <c r="J824" s="51">
        <f t="shared" si="604"/>
        <v>0</v>
      </c>
      <c r="K824" s="51">
        <f t="shared" si="604"/>
        <v>0</v>
      </c>
      <c r="L824" s="51">
        <f t="shared" si="604"/>
        <v>0</v>
      </c>
      <c r="M824" s="51">
        <f t="shared" si="604"/>
        <v>0</v>
      </c>
      <c r="N824" s="51">
        <f t="shared" si="604"/>
        <v>0</v>
      </c>
      <c r="O824" s="51">
        <f t="shared" si="604"/>
        <v>0</v>
      </c>
      <c r="P824" s="51">
        <f t="shared" si="604"/>
        <v>0</v>
      </c>
      <c r="Q824" s="40">
        <f t="shared" si="604"/>
        <v>0</v>
      </c>
      <c r="R824" s="40">
        <f t="shared" si="604"/>
        <v>0</v>
      </c>
      <c r="S824" s="40">
        <f t="shared" si="604"/>
        <v>0</v>
      </c>
      <c r="T824" s="40">
        <f t="shared" si="604"/>
        <v>0</v>
      </c>
      <c r="U824" s="40">
        <f t="shared" si="604"/>
        <v>0</v>
      </c>
      <c r="V824" s="40">
        <f t="shared" si="604"/>
        <v>0</v>
      </c>
      <c r="W824" s="40">
        <f t="shared" si="604"/>
        <v>0</v>
      </c>
      <c r="X824" s="19" t="s">
        <v>32</v>
      </c>
    </row>
    <row r="825" spans="1:24" x14ac:dyDescent="0.3">
      <c r="A825" s="43" t="s">
        <v>373</v>
      </c>
      <c r="B825" s="25" t="s">
        <v>68</v>
      </c>
      <c r="C825" s="7" t="s">
        <v>42</v>
      </c>
      <c r="D825" s="29" t="s">
        <v>248</v>
      </c>
      <c r="E825" s="26" t="s">
        <v>249</v>
      </c>
      <c r="F825" s="48">
        <v>2</v>
      </c>
      <c r="G825" s="48">
        <v>3</v>
      </c>
      <c r="H825" s="10">
        <v>1</v>
      </c>
      <c r="I825" s="48">
        <v>2</v>
      </c>
      <c r="J825" s="48">
        <v>3</v>
      </c>
      <c r="K825" s="10">
        <v>1</v>
      </c>
      <c r="L825" s="48">
        <v>1</v>
      </c>
      <c r="M825" s="48">
        <v>1</v>
      </c>
      <c r="N825" s="48">
        <v>3</v>
      </c>
      <c r="O825" s="48">
        <v>3</v>
      </c>
      <c r="P825" s="48">
        <v>2</v>
      </c>
      <c r="Q825" s="10">
        <f t="shared" si="589"/>
        <v>3</v>
      </c>
      <c r="R825" s="10">
        <f t="shared" si="590"/>
        <v>2</v>
      </c>
      <c r="S825" s="10">
        <f t="shared" si="591"/>
        <v>2.25</v>
      </c>
      <c r="T825" s="10">
        <f t="shared" si="592"/>
        <v>2.6666666666666665</v>
      </c>
      <c r="U825" s="10">
        <f t="shared" si="593"/>
        <v>2.5</v>
      </c>
      <c r="V825" s="10">
        <f t="shared" si="594"/>
        <v>1.5</v>
      </c>
      <c r="W825" s="10">
        <f t="shared" si="595"/>
        <v>1.3333333333333333</v>
      </c>
    </row>
    <row r="826" spans="1:24" x14ac:dyDescent="0.3">
      <c r="A826" s="43" t="s">
        <v>373</v>
      </c>
      <c r="B826" s="25" t="s">
        <v>68</v>
      </c>
      <c r="C826" s="7" t="s">
        <v>42</v>
      </c>
      <c r="D826" s="29" t="s">
        <v>248</v>
      </c>
      <c r="E826" s="26" t="s">
        <v>623</v>
      </c>
      <c r="F826" s="48">
        <v>2</v>
      </c>
      <c r="G826" s="48">
        <v>3</v>
      </c>
      <c r="H826" s="10">
        <v>1</v>
      </c>
      <c r="I826" s="48">
        <v>2</v>
      </c>
      <c r="J826" s="48">
        <v>3</v>
      </c>
      <c r="K826" s="10">
        <v>1</v>
      </c>
      <c r="L826" s="48">
        <v>1</v>
      </c>
      <c r="M826" s="48">
        <v>1</v>
      </c>
      <c r="N826" s="48">
        <v>3</v>
      </c>
      <c r="O826" s="48">
        <v>3</v>
      </c>
      <c r="P826" s="48">
        <v>2</v>
      </c>
      <c r="Q826" s="10">
        <f t="shared" si="589"/>
        <v>3</v>
      </c>
      <c r="R826" s="10">
        <f t="shared" si="590"/>
        <v>2</v>
      </c>
      <c r="S826" s="10">
        <f t="shared" si="591"/>
        <v>2.25</v>
      </c>
      <c r="T826" s="10">
        <f t="shared" si="592"/>
        <v>2.6666666666666665</v>
      </c>
      <c r="U826" s="10">
        <f t="shared" si="593"/>
        <v>2.5</v>
      </c>
      <c r="V826" s="10">
        <f t="shared" si="594"/>
        <v>1.5</v>
      </c>
      <c r="W826" s="10">
        <f t="shared" si="595"/>
        <v>1.3333333333333333</v>
      </c>
    </row>
    <row r="827" spans="1:24" x14ac:dyDescent="0.3">
      <c r="A827" s="43" t="s">
        <v>373</v>
      </c>
      <c r="B827" s="25" t="s">
        <v>68</v>
      </c>
      <c r="C827" s="7" t="s">
        <v>42</v>
      </c>
      <c r="D827" s="29" t="s">
        <v>445</v>
      </c>
      <c r="E827" s="26" t="s">
        <v>446</v>
      </c>
      <c r="F827" s="12">
        <v>1</v>
      </c>
      <c r="G827" s="12">
        <v>3</v>
      </c>
      <c r="H827" s="12">
        <v>1</v>
      </c>
      <c r="I827" s="12">
        <v>2</v>
      </c>
      <c r="J827" s="12">
        <v>3</v>
      </c>
      <c r="K827" s="12">
        <v>1</v>
      </c>
      <c r="L827" s="12">
        <v>1</v>
      </c>
      <c r="M827" s="12">
        <v>1</v>
      </c>
      <c r="N827" s="12">
        <v>2</v>
      </c>
      <c r="O827" s="12">
        <v>1</v>
      </c>
      <c r="P827" s="12">
        <v>2</v>
      </c>
      <c r="Q827" s="10">
        <f t="shared" si="589"/>
        <v>2.5</v>
      </c>
      <c r="R827" s="10">
        <f t="shared" si="590"/>
        <v>1.75</v>
      </c>
      <c r="S827" s="10">
        <f t="shared" si="591"/>
        <v>1.5</v>
      </c>
      <c r="T827" s="10">
        <f t="shared" si="592"/>
        <v>2.6666666666666665</v>
      </c>
      <c r="U827" s="10">
        <f t="shared" si="593"/>
        <v>2</v>
      </c>
      <c r="V827" s="10">
        <f t="shared" si="594"/>
        <v>1.5</v>
      </c>
      <c r="W827" s="10">
        <f t="shared" si="595"/>
        <v>1.3333333333333333</v>
      </c>
    </row>
    <row r="828" spans="1:24" x14ac:dyDescent="0.3">
      <c r="A828" s="43" t="s">
        <v>373</v>
      </c>
      <c r="B828" s="25" t="s">
        <v>68</v>
      </c>
      <c r="C828" s="7" t="s">
        <v>42</v>
      </c>
      <c r="D828" s="29" t="s">
        <v>447</v>
      </c>
      <c r="E828" s="26" t="s">
        <v>448</v>
      </c>
      <c r="F828" s="12">
        <v>1</v>
      </c>
      <c r="G828" s="12">
        <v>3</v>
      </c>
      <c r="H828" s="12">
        <v>1</v>
      </c>
      <c r="I828" s="12">
        <v>2</v>
      </c>
      <c r="J828" s="12">
        <v>3</v>
      </c>
      <c r="K828" s="12">
        <v>1</v>
      </c>
      <c r="L828" s="12">
        <v>1</v>
      </c>
      <c r="M828" s="12">
        <v>1</v>
      </c>
      <c r="N828" s="12">
        <v>2</v>
      </c>
      <c r="O828" s="12">
        <v>1</v>
      </c>
      <c r="P828" s="12">
        <v>2</v>
      </c>
      <c r="Q828" s="10">
        <f t="shared" si="589"/>
        <v>2.5</v>
      </c>
      <c r="R828" s="10">
        <f t="shared" si="590"/>
        <v>1.75</v>
      </c>
      <c r="S828" s="10">
        <f t="shared" si="591"/>
        <v>1.5</v>
      </c>
      <c r="T828" s="10">
        <f t="shared" si="592"/>
        <v>2.6666666666666665</v>
      </c>
      <c r="U828" s="10">
        <f t="shared" si="593"/>
        <v>2</v>
      </c>
      <c r="V828" s="10">
        <f t="shared" si="594"/>
        <v>1.5</v>
      </c>
      <c r="W828" s="10">
        <f t="shared" si="595"/>
        <v>1.3333333333333333</v>
      </c>
    </row>
    <row r="829" spans="1:24" x14ac:dyDescent="0.3">
      <c r="A829" s="13" t="s">
        <v>373</v>
      </c>
      <c r="B829" s="14" t="s">
        <v>68</v>
      </c>
      <c r="C829" s="15" t="s">
        <v>42</v>
      </c>
      <c r="D829" s="17" t="s">
        <v>29</v>
      </c>
      <c r="E829" s="16" t="s">
        <v>23</v>
      </c>
      <c r="F829" s="51">
        <f t="shared" ref="F829:W829" si="605">SUM(F825:F828)</f>
        <v>6</v>
      </c>
      <c r="G829" s="51">
        <f t="shared" si="605"/>
        <v>12</v>
      </c>
      <c r="H829" s="51">
        <f t="shared" si="605"/>
        <v>4</v>
      </c>
      <c r="I829" s="51">
        <f t="shared" si="605"/>
        <v>8</v>
      </c>
      <c r="J829" s="51">
        <f t="shared" si="605"/>
        <v>12</v>
      </c>
      <c r="K829" s="51">
        <f t="shared" si="605"/>
        <v>4</v>
      </c>
      <c r="L829" s="51">
        <f t="shared" si="605"/>
        <v>4</v>
      </c>
      <c r="M829" s="51">
        <f t="shared" si="605"/>
        <v>4</v>
      </c>
      <c r="N829" s="51">
        <f t="shared" si="605"/>
        <v>10</v>
      </c>
      <c r="O829" s="51">
        <f t="shared" si="605"/>
        <v>8</v>
      </c>
      <c r="P829" s="51">
        <f t="shared" si="605"/>
        <v>8</v>
      </c>
      <c r="Q829" s="40">
        <f t="shared" si="605"/>
        <v>11</v>
      </c>
      <c r="R829" s="40">
        <f t="shared" si="605"/>
        <v>7.5</v>
      </c>
      <c r="S829" s="40">
        <f t="shared" si="605"/>
        <v>7.5</v>
      </c>
      <c r="T829" s="40">
        <f t="shared" si="605"/>
        <v>10.666666666666666</v>
      </c>
      <c r="U829" s="40">
        <f t="shared" si="605"/>
        <v>9</v>
      </c>
      <c r="V829" s="40">
        <f t="shared" si="605"/>
        <v>6</v>
      </c>
      <c r="W829" s="40">
        <f t="shared" si="605"/>
        <v>5.333333333333333</v>
      </c>
      <c r="X829" s="19" t="s">
        <v>30</v>
      </c>
    </row>
    <row r="830" spans="1:24" x14ac:dyDescent="0.3">
      <c r="A830" s="13" t="s">
        <v>373</v>
      </c>
      <c r="B830" s="14" t="s">
        <v>68</v>
      </c>
      <c r="C830" s="15" t="s">
        <v>42</v>
      </c>
      <c r="D830" s="17" t="s">
        <v>29</v>
      </c>
      <c r="E830" s="16" t="s">
        <v>23</v>
      </c>
      <c r="F830" s="51">
        <f t="shared" ref="F830:W830" si="606">AVERAGE(F825:F828)</f>
        <v>1.5</v>
      </c>
      <c r="G830" s="51">
        <f t="shared" si="606"/>
        <v>3</v>
      </c>
      <c r="H830" s="51">
        <f t="shared" si="606"/>
        <v>1</v>
      </c>
      <c r="I830" s="51">
        <f t="shared" si="606"/>
        <v>2</v>
      </c>
      <c r="J830" s="51">
        <f t="shared" si="606"/>
        <v>3</v>
      </c>
      <c r="K830" s="51">
        <f t="shared" si="606"/>
        <v>1</v>
      </c>
      <c r="L830" s="51">
        <f t="shared" si="606"/>
        <v>1</v>
      </c>
      <c r="M830" s="51">
        <f t="shared" si="606"/>
        <v>1</v>
      </c>
      <c r="N830" s="51">
        <f t="shared" si="606"/>
        <v>2.5</v>
      </c>
      <c r="O830" s="51">
        <f t="shared" si="606"/>
        <v>2</v>
      </c>
      <c r="P830" s="51">
        <f t="shared" si="606"/>
        <v>2</v>
      </c>
      <c r="Q830" s="40">
        <f t="shared" si="606"/>
        <v>2.75</v>
      </c>
      <c r="R830" s="40">
        <f t="shared" si="606"/>
        <v>1.875</v>
      </c>
      <c r="S830" s="40">
        <f t="shared" si="606"/>
        <v>1.875</v>
      </c>
      <c r="T830" s="40">
        <f t="shared" si="606"/>
        <v>2.6666666666666665</v>
      </c>
      <c r="U830" s="40">
        <f t="shared" si="606"/>
        <v>2.25</v>
      </c>
      <c r="V830" s="40">
        <f t="shared" si="606"/>
        <v>1.5</v>
      </c>
      <c r="W830" s="40">
        <f t="shared" si="606"/>
        <v>1.3333333333333333</v>
      </c>
      <c r="X830" s="19" t="s">
        <v>31</v>
      </c>
    </row>
    <row r="831" spans="1:24" x14ac:dyDescent="0.3">
      <c r="A831" s="13" t="s">
        <v>373</v>
      </c>
      <c r="B831" s="14" t="s">
        <v>68</v>
      </c>
      <c r="C831" s="15" t="s">
        <v>42</v>
      </c>
      <c r="D831" s="17" t="s">
        <v>29</v>
      </c>
      <c r="E831" s="16" t="s">
        <v>23</v>
      </c>
      <c r="F831" s="51">
        <f t="shared" ref="F831:W831" si="607">_xlfn.STDEV.P(F825:F828)</f>
        <v>0.5</v>
      </c>
      <c r="G831" s="51">
        <f t="shared" si="607"/>
        <v>0</v>
      </c>
      <c r="H831" s="51">
        <f t="shared" si="607"/>
        <v>0</v>
      </c>
      <c r="I831" s="51">
        <f t="shared" si="607"/>
        <v>0</v>
      </c>
      <c r="J831" s="51">
        <f t="shared" si="607"/>
        <v>0</v>
      </c>
      <c r="K831" s="51">
        <f t="shared" si="607"/>
        <v>0</v>
      </c>
      <c r="L831" s="51">
        <f t="shared" si="607"/>
        <v>0</v>
      </c>
      <c r="M831" s="51">
        <f t="shared" si="607"/>
        <v>0</v>
      </c>
      <c r="N831" s="51">
        <f t="shared" si="607"/>
        <v>0.5</v>
      </c>
      <c r="O831" s="51">
        <f t="shared" si="607"/>
        <v>1</v>
      </c>
      <c r="P831" s="51">
        <f t="shared" si="607"/>
        <v>0</v>
      </c>
      <c r="Q831" s="40">
        <f t="shared" si="607"/>
        <v>0.25</v>
      </c>
      <c r="R831" s="40">
        <f t="shared" si="607"/>
        <v>0.125</v>
      </c>
      <c r="S831" s="40">
        <f t="shared" si="607"/>
        <v>0.375</v>
      </c>
      <c r="T831" s="40">
        <f t="shared" si="607"/>
        <v>0</v>
      </c>
      <c r="U831" s="40">
        <f t="shared" si="607"/>
        <v>0.25</v>
      </c>
      <c r="V831" s="40">
        <f t="shared" si="607"/>
        <v>0</v>
      </c>
      <c r="W831" s="40">
        <f t="shared" si="607"/>
        <v>0</v>
      </c>
      <c r="X831" s="19" t="s">
        <v>32</v>
      </c>
    </row>
    <row r="832" spans="1:24" x14ac:dyDescent="0.3">
      <c r="A832" s="43" t="s">
        <v>373</v>
      </c>
      <c r="B832" s="25" t="s">
        <v>858</v>
      </c>
      <c r="C832" s="7" t="s">
        <v>842</v>
      </c>
      <c r="D832" s="33" t="s">
        <v>449</v>
      </c>
      <c r="E832" s="8" t="s">
        <v>834</v>
      </c>
      <c r="F832" s="12">
        <v>1</v>
      </c>
      <c r="G832" s="12">
        <v>1</v>
      </c>
      <c r="H832" s="12">
        <v>1</v>
      </c>
      <c r="I832" s="12">
        <v>2</v>
      </c>
      <c r="J832" s="12">
        <v>3</v>
      </c>
      <c r="K832" s="12">
        <v>1</v>
      </c>
      <c r="L832" s="12">
        <v>1</v>
      </c>
      <c r="M832" s="12">
        <v>1</v>
      </c>
      <c r="N832" s="12">
        <v>3</v>
      </c>
      <c r="O832" s="12">
        <v>1</v>
      </c>
      <c r="P832" s="12">
        <v>2</v>
      </c>
      <c r="Q832" s="10">
        <f t="shared" si="589"/>
        <v>3</v>
      </c>
      <c r="R832" s="10">
        <f t="shared" si="590"/>
        <v>1.25</v>
      </c>
      <c r="S832" s="10">
        <f t="shared" si="591"/>
        <v>1.5</v>
      </c>
      <c r="T832" s="10">
        <f t="shared" si="592"/>
        <v>2</v>
      </c>
      <c r="U832" s="10">
        <f t="shared" si="593"/>
        <v>2.5</v>
      </c>
      <c r="V832" s="10">
        <f t="shared" si="594"/>
        <v>1.5</v>
      </c>
      <c r="W832" s="10">
        <f t="shared" si="595"/>
        <v>1.3333333333333333</v>
      </c>
    </row>
    <row r="833" spans="1:24" x14ac:dyDescent="0.3">
      <c r="A833" s="43" t="s">
        <v>373</v>
      </c>
      <c r="B833" s="25" t="s">
        <v>858</v>
      </c>
      <c r="C833" s="7" t="s">
        <v>842</v>
      </c>
      <c r="D833" s="33" t="s">
        <v>451</v>
      </c>
      <c r="E833" s="8" t="s">
        <v>452</v>
      </c>
      <c r="F833" s="12">
        <v>1</v>
      </c>
      <c r="G833" s="12">
        <v>1</v>
      </c>
      <c r="H833" s="12">
        <v>1</v>
      </c>
      <c r="I833" s="12">
        <v>3</v>
      </c>
      <c r="J833" s="12">
        <v>3</v>
      </c>
      <c r="K833" s="12">
        <v>1</v>
      </c>
      <c r="L833" s="12">
        <v>1</v>
      </c>
      <c r="M833" s="12">
        <v>1</v>
      </c>
      <c r="N833" s="12">
        <v>2</v>
      </c>
      <c r="O833" s="12">
        <v>1</v>
      </c>
      <c r="P833" s="12">
        <v>2</v>
      </c>
      <c r="Q833" s="10">
        <f t="shared" si="589"/>
        <v>2.5</v>
      </c>
      <c r="R833" s="10">
        <f t="shared" si="590"/>
        <v>1.25</v>
      </c>
      <c r="S833" s="10">
        <f t="shared" si="591"/>
        <v>1.75</v>
      </c>
      <c r="T833" s="10">
        <f t="shared" si="592"/>
        <v>2.3333333333333335</v>
      </c>
      <c r="U833" s="10">
        <f t="shared" si="593"/>
        <v>2</v>
      </c>
      <c r="V833" s="10">
        <f t="shared" si="594"/>
        <v>2</v>
      </c>
      <c r="W833" s="10">
        <f t="shared" si="595"/>
        <v>1.6666666666666667</v>
      </c>
    </row>
    <row r="834" spans="1:24" x14ac:dyDescent="0.3">
      <c r="A834" s="43" t="s">
        <v>373</v>
      </c>
      <c r="B834" s="25" t="s">
        <v>858</v>
      </c>
      <c r="C834" s="7" t="s">
        <v>842</v>
      </c>
      <c r="D834" s="28" t="s">
        <v>453</v>
      </c>
      <c r="E834" s="8" t="s">
        <v>454</v>
      </c>
      <c r="F834" s="12">
        <v>1</v>
      </c>
      <c r="G834" s="12">
        <v>1</v>
      </c>
      <c r="H834" s="12">
        <v>1</v>
      </c>
      <c r="I834" s="12">
        <v>2</v>
      </c>
      <c r="J834" s="12">
        <v>3</v>
      </c>
      <c r="K834" s="12">
        <v>1</v>
      </c>
      <c r="L834" s="12">
        <v>1</v>
      </c>
      <c r="M834" s="12">
        <v>1</v>
      </c>
      <c r="N834" s="12">
        <v>2</v>
      </c>
      <c r="O834" s="12">
        <v>1</v>
      </c>
      <c r="P834" s="12">
        <v>2</v>
      </c>
      <c r="Q834" s="10">
        <f t="shared" si="589"/>
        <v>2.5</v>
      </c>
      <c r="R834" s="10">
        <f t="shared" si="590"/>
        <v>1.25</v>
      </c>
      <c r="S834" s="10">
        <f t="shared" si="591"/>
        <v>1.5</v>
      </c>
      <c r="T834" s="10">
        <f t="shared" si="592"/>
        <v>2</v>
      </c>
      <c r="U834" s="10">
        <f t="shared" si="593"/>
        <v>2</v>
      </c>
      <c r="V834" s="10">
        <f t="shared" si="594"/>
        <v>1.5</v>
      </c>
      <c r="W834" s="10">
        <f t="shared" si="595"/>
        <v>1.3333333333333333</v>
      </c>
    </row>
    <row r="835" spans="1:24" x14ac:dyDescent="0.3">
      <c r="A835" s="43" t="s">
        <v>373</v>
      </c>
      <c r="B835" s="25" t="s">
        <v>858</v>
      </c>
      <c r="C835" s="7" t="s">
        <v>842</v>
      </c>
      <c r="D835" s="28" t="s">
        <v>453</v>
      </c>
      <c r="E835" s="8" t="s">
        <v>835</v>
      </c>
      <c r="F835" s="12">
        <v>1</v>
      </c>
      <c r="G835" s="12">
        <v>1</v>
      </c>
      <c r="H835" s="12">
        <v>1</v>
      </c>
      <c r="I835" s="12">
        <v>2</v>
      </c>
      <c r="J835" s="12">
        <v>3</v>
      </c>
      <c r="K835" s="12">
        <v>1</v>
      </c>
      <c r="L835" s="12">
        <v>1</v>
      </c>
      <c r="M835" s="12">
        <v>1</v>
      </c>
      <c r="N835" s="12">
        <v>2</v>
      </c>
      <c r="O835" s="12">
        <v>1</v>
      </c>
      <c r="P835" s="12">
        <v>2</v>
      </c>
      <c r="Q835" s="10">
        <f t="shared" si="589"/>
        <v>2.5</v>
      </c>
      <c r="R835" s="10">
        <f t="shared" si="590"/>
        <v>1.25</v>
      </c>
      <c r="S835" s="10">
        <f t="shared" si="591"/>
        <v>1.5</v>
      </c>
      <c r="T835" s="10">
        <f t="shared" si="592"/>
        <v>2</v>
      </c>
      <c r="U835" s="10">
        <f t="shared" si="593"/>
        <v>2</v>
      </c>
      <c r="V835" s="10">
        <f t="shared" si="594"/>
        <v>1.5</v>
      </c>
      <c r="W835" s="10">
        <f t="shared" si="595"/>
        <v>1.3333333333333333</v>
      </c>
    </row>
    <row r="836" spans="1:24" x14ac:dyDescent="0.3">
      <c r="A836" s="43" t="s">
        <v>373</v>
      </c>
      <c r="B836" s="25" t="s">
        <v>858</v>
      </c>
      <c r="C836" s="7" t="s">
        <v>842</v>
      </c>
      <c r="D836" s="28" t="s">
        <v>453</v>
      </c>
      <c r="E836" s="8" t="s">
        <v>836</v>
      </c>
      <c r="F836" s="12">
        <v>1</v>
      </c>
      <c r="G836" s="12">
        <v>1</v>
      </c>
      <c r="H836" s="12">
        <v>1</v>
      </c>
      <c r="I836" s="12">
        <v>1</v>
      </c>
      <c r="J836" s="12">
        <v>1</v>
      </c>
      <c r="K836" s="12">
        <v>1</v>
      </c>
      <c r="L836" s="12">
        <v>1</v>
      </c>
      <c r="M836" s="12">
        <v>1</v>
      </c>
      <c r="N836" s="12">
        <v>1</v>
      </c>
      <c r="O836" s="12">
        <v>1</v>
      </c>
      <c r="P836" s="12">
        <v>2</v>
      </c>
      <c r="Q836" s="10">
        <f t="shared" si="589"/>
        <v>1</v>
      </c>
      <c r="R836" s="10">
        <f t="shared" si="590"/>
        <v>1.25</v>
      </c>
      <c r="S836" s="10">
        <f t="shared" si="591"/>
        <v>1.25</v>
      </c>
      <c r="T836" s="10">
        <f t="shared" si="592"/>
        <v>1</v>
      </c>
      <c r="U836" s="10">
        <f t="shared" si="593"/>
        <v>1.5</v>
      </c>
      <c r="V836" s="10">
        <f t="shared" si="594"/>
        <v>1</v>
      </c>
      <c r="W836" s="10">
        <f t="shared" si="595"/>
        <v>1</v>
      </c>
    </row>
    <row r="837" spans="1:24" x14ac:dyDescent="0.3">
      <c r="A837" s="43" t="s">
        <v>373</v>
      </c>
      <c r="B837" s="25" t="s">
        <v>858</v>
      </c>
      <c r="C837" s="7" t="s">
        <v>842</v>
      </c>
      <c r="D837" s="28" t="s">
        <v>455</v>
      </c>
      <c r="E837" s="8" t="s">
        <v>456</v>
      </c>
      <c r="F837" s="12">
        <v>1</v>
      </c>
      <c r="G837" s="12">
        <v>1</v>
      </c>
      <c r="H837" s="12">
        <v>1</v>
      </c>
      <c r="I837" s="12">
        <v>1</v>
      </c>
      <c r="J837" s="12">
        <v>1</v>
      </c>
      <c r="K837" s="12">
        <v>1</v>
      </c>
      <c r="L837" s="12">
        <v>1</v>
      </c>
      <c r="M837" s="12">
        <v>1</v>
      </c>
      <c r="N837" s="12">
        <v>2</v>
      </c>
      <c r="O837" s="12">
        <v>1</v>
      </c>
      <c r="P837" s="12">
        <v>2</v>
      </c>
      <c r="Q837" s="10">
        <f t="shared" si="589"/>
        <v>1.5</v>
      </c>
      <c r="R837" s="10">
        <f t="shared" si="590"/>
        <v>1.25</v>
      </c>
      <c r="S837" s="10">
        <f t="shared" si="591"/>
        <v>1.25</v>
      </c>
      <c r="T837" s="10">
        <f t="shared" si="592"/>
        <v>1</v>
      </c>
      <c r="U837" s="10">
        <f t="shared" si="593"/>
        <v>2</v>
      </c>
      <c r="V837" s="10">
        <f t="shared" si="594"/>
        <v>1</v>
      </c>
      <c r="W837" s="10">
        <f t="shared" si="595"/>
        <v>1</v>
      </c>
    </row>
    <row r="838" spans="1:24" x14ac:dyDescent="0.3">
      <c r="A838" s="43" t="s">
        <v>373</v>
      </c>
      <c r="B838" s="25" t="s">
        <v>858</v>
      </c>
      <c r="C838" s="7" t="s">
        <v>842</v>
      </c>
      <c r="D838" s="28" t="s">
        <v>455</v>
      </c>
      <c r="E838" s="8" t="s">
        <v>837</v>
      </c>
      <c r="F838" s="12">
        <v>1</v>
      </c>
      <c r="G838" s="12">
        <v>1</v>
      </c>
      <c r="H838" s="12">
        <v>1</v>
      </c>
      <c r="I838" s="12">
        <v>2</v>
      </c>
      <c r="J838" s="12">
        <v>3</v>
      </c>
      <c r="K838" s="12">
        <v>1</v>
      </c>
      <c r="L838" s="12">
        <v>1</v>
      </c>
      <c r="M838" s="12">
        <v>1</v>
      </c>
      <c r="N838" s="12">
        <v>2</v>
      </c>
      <c r="O838" s="12">
        <v>1</v>
      </c>
      <c r="P838" s="12">
        <v>2</v>
      </c>
      <c r="Q838" s="10">
        <f t="shared" si="589"/>
        <v>2.5</v>
      </c>
      <c r="R838" s="10">
        <f t="shared" si="590"/>
        <v>1.25</v>
      </c>
      <c r="S838" s="10">
        <f t="shared" si="591"/>
        <v>1.5</v>
      </c>
      <c r="T838" s="10">
        <f t="shared" si="592"/>
        <v>2</v>
      </c>
      <c r="U838" s="10">
        <f t="shared" si="593"/>
        <v>2</v>
      </c>
      <c r="V838" s="10">
        <f t="shared" si="594"/>
        <v>1.5</v>
      </c>
      <c r="W838" s="10">
        <f t="shared" si="595"/>
        <v>1.3333333333333333</v>
      </c>
    </row>
    <row r="839" spans="1:24" x14ac:dyDescent="0.3">
      <c r="A839" s="43" t="s">
        <v>373</v>
      </c>
      <c r="B839" s="25" t="s">
        <v>858</v>
      </c>
      <c r="C839" s="7" t="s">
        <v>842</v>
      </c>
      <c r="D839" s="28" t="s">
        <v>457</v>
      </c>
      <c r="E839" s="8" t="s">
        <v>458</v>
      </c>
      <c r="F839" s="12">
        <v>1</v>
      </c>
      <c r="G839" s="12">
        <v>1</v>
      </c>
      <c r="H839" s="12">
        <v>1</v>
      </c>
      <c r="I839" s="12">
        <v>2</v>
      </c>
      <c r="J839" s="12">
        <v>3</v>
      </c>
      <c r="K839" s="12">
        <v>1</v>
      </c>
      <c r="L839" s="12">
        <v>1</v>
      </c>
      <c r="M839" s="12">
        <v>1</v>
      </c>
      <c r="N839" s="12">
        <v>2</v>
      </c>
      <c r="O839" s="12">
        <v>1</v>
      </c>
      <c r="P839" s="12">
        <v>2</v>
      </c>
      <c r="Q839" s="10">
        <f t="shared" si="589"/>
        <v>2.5</v>
      </c>
      <c r="R839" s="10">
        <f t="shared" si="590"/>
        <v>1.25</v>
      </c>
      <c r="S839" s="10">
        <f t="shared" si="591"/>
        <v>1.5</v>
      </c>
      <c r="T839" s="10">
        <f t="shared" si="592"/>
        <v>2</v>
      </c>
      <c r="U839" s="10">
        <f t="shared" si="593"/>
        <v>2</v>
      </c>
      <c r="V839" s="10">
        <f t="shared" si="594"/>
        <v>1.5</v>
      </c>
      <c r="W839" s="10">
        <f t="shared" si="595"/>
        <v>1.3333333333333333</v>
      </c>
    </row>
    <row r="840" spans="1:24" x14ac:dyDescent="0.3">
      <c r="A840" s="43" t="s">
        <v>373</v>
      </c>
      <c r="B840" s="25" t="s">
        <v>858</v>
      </c>
      <c r="C840" s="7" t="s">
        <v>842</v>
      </c>
      <c r="D840" s="28" t="s">
        <v>457</v>
      </c>
      <c r="E840" s="8" t="s">
        <v>838</v>
      </c>
      <c r="F840" s="12">
        <v>1</v>
      </c>
      <c r="G840" s="12">
        <v>1</v>
      </c>
      <c r="H840" s="12">
        <v>1</v>
      </c>
      <c r="I840" s="12">
        <v>2</v>
      </c>
      <c r="J840" s="12">
        <v>3</v>
      </c>
      <c r="K840" s="12">
        <v>1</v>
      </c>
      <c r="L840" s="12">
        <v>1</v>
      </c>
      <c r="M840" s="12">
        <v>1</v>
      </c>
      <c r="N840" s="12">
        <v>2</v>
      </c>
      <c r="O840" s="12">
        <v>1</v>
      </c>
      <c r="P840" s="12">
        <v>2</v>
      </c>
      <c r="Q840" s="10">
        <f t="shared" si="589"/>
        <v>2.5</v>
      </c>
      <c r="R840" s="10">
        <f t="shared" si="590"/>
        <v>1.25</v>
      </c>
      <c r="S840" s="10">
        <f t="shared" si="591"/>
        <v>1.5</v>
      </c>
      <c r="T840" s="10">
        <f t="shared" si="592"/>
        <v>2</v>
      </c>
      <c r="U840" s="10">
        <f t="shared" si="593"/>
        <v>2</v>
      </c>
      <c r="V840" s="10">
        <f t="shared" si="594"/>
        <v>1.5</v>
      </c>
      <c r="W840" s="10">
        <f t="shared" si="595"/>
        <v>1.3333333333333333</v>
      </c>
    </row>
    <row r="841" spans="1:24" x14ac:dyDescent="0.3">
      <c r="A841" s="43" t="s">
        <v>373</v>
      </c>
      <c r="B841" s="25" t="s">
        <v>858</v>
      </c>
      <c r="C841" s="7" t="s">
        <v>842</v>
      </c>
      <c r="D841" s="28" t="s">
        <v>457</v>
      </c>
      <c r="E841" s="8" t="s">
        <v>839</v>
      </c>
      <c r="F841" s="12">
        <v>1</v>
      </c>
      <c r="G841" s="12">
        <v>1</v>
      </c>
      <c r="H841" s="12">
        <v>1</v>
      </c>
      <c r="I841" s="12">
        <v>1</v>
      </c>
      <c r="J841" s="12">
        <v>1</v>
      </c>
      <c r="K841" s="12">
        <v>1</v>
      </c>
      <c r="L841" s="12">
        <v>1</v>
      </c>
      <c r="M841" s="12">
        <v>1</v>
      </c>
      <c r="N841" s="12">
        <v>1</v>
      </c>
      <c r="O841" s="12">
        <v>1</v>
      </c>
      <c r="P841" s="12">
        <v>2</v>
      </c>
      <c r="Q841" s="10">
        <f t="shared" si="589"/>
        <v>1</v>
      </c>
      <c r="R841" s="10">
        <f t="shared" si="590"/>
        <v>1.25</v>
      </c>
      <c r="S841" s="10">
        <f t="shared" si="591"/>
        <v>1.25</v>
      </c>
      <c r="T841" s="10">
        <f t="shared" si="592"/>
        <v>1</v>
      </c>
      <c r="U841" s="10">
        <f t="shared" si="593"/>
        <v>1.5</v>
      </c>
      <c r="V841" s="10">
        <f t="shared" si="594"/>
        <v>1</v>
      </c>
      <c r="W841" s="10">
        <f t="shared" si="595"/>
        <v>1</v>
      </c>
    </row>
    <row r="842" spans="1:24" x14ac:dyDescent="0.3">
      <c r="A842" s="43" t="s">
        <v>373</v>
      </c>
      <c r="B842" s="25" t="s">
        <v>858</v>
      </c>
      <c r="C842" s="7" t="s">
        <v>842</v>
      </c>
      <c r="D842" s="28" t="s">
        <v>459</v>
      </c>
      <c r="E842" s="8" t="s">
        <v>460</v>
      </c>
      <c r="F842" s="12">
        <v>1</v>
      </c>
      <c r="G842" s="12">
        <v>1</v>
      </c>
      <c r="H842" s="12">
        <v>1</v>
      </c>
      <c r="I842" s="12">
        <v>1</v>
      </c>
      <c r="J842" s="12">
        <v>1</v>
      </c>
      <c r="K842" s="12">
        <v>1</v>
      </c>
      <c r="L842" s="12">
        <v>1</v>
      </c>
      <c r="M842" s="12">
        <v>1</v>
      </c>
      <c r="N842" s="12">
        <v>1</v>
      </c>
      <c r="O842" s="12">
        <v>1</v>
      </c>
      <c r="P842" s="12">
        <v>2</v>
      </c>
      <c r="Q842" s="10">
        <f t="shared" si="589"/>
        <v>1</v>
      </c>
      <c r="R842" s="10">
        <f t="shared" si="590"/>
        <v>1.25</v>
      </c>
      <c r="S842" s="10">
        <f t="shared" si="591"/>
        <v>1.25</v>
      </c>
      <c r="T842" s="10">
        <f t="shared" si="592"/>
        <v>1</v>
      </c>
      <c r="U842" s="10">
        <f t="shared" si="593"/>
        <v>1.5</v>
      </c>
      <c r="V842" s="10">
        <f t="shared" si="594"/>
        <v>1</v>
      </c>
      <c r="W842" s="10">
        <f t="shared" si="595"/>
        <v>1</v>
      </c>
    </row>
    <row r="843" spans="1:24" x14ac:dyDescent="0.3">
      <c r="A843" s="13" t="s">
        <v>373</v>
      </c>
      <c r="B843" s="14" t="s">
        <v>858</v>
      </c>
      <c r="C843" s="15" t="s">
        <v>842</v>
      </c>
      <c r="D843" s="17" t="s">
        <v>29</v>
      </c>
      <c r="E843" s="16" t="s">
        <v>23</v>
      </c>
      <c r="F843" s="51">
        <f t="shared" ref="F843:W843" si="608">SUM(F832:F842)</f>
        <v>11</v>
      </c>
      <c r="G843" s="51">
        <f t="shared" si="608"/>
        <v>11</v>
      </c>
      <c r="H843" s="51">
        <f t="shared" si="608"/>
        <v>11</v>
      </c>
      <c r="I843" s="51">
        <f t="shared" si="608"/>
        <v>19</v>
      </c>
      <c r="J843" s="51">
        <f t="shared" si="608"/>
        <v>25</v>
      </c>
      <c r="K843" s="51">
        <f t="shared" si="608"/>
        <v>11</v>
      </c>
      <c r="L843" s="51">
        <f t="shared" si="608"/>
        <v>11</v>
      </c>
      <c r="M843" s="51">
        <f t="shared" si="608"/>
        <v>11</v>
      </c>
      <c r="N843" s="51">
        <f t="shared" si="608"/>
        <v>20</v>
      </c>
      <c r="O843" s="51">
        <f t="shared" si="608"/>
        <v>11</v>
      </c>
      <c r="P843" s="51">
        <f t="shared" si="608"/>
        <v>22</v>
      </c>
      <c r="Q843" s="40">
        <f t="shared" si="608"/>
        <v>22.5</v>
      </c>
      <c r="R843" s="40">
        <f t="shared" si="608"/>
        <v>13.75</v>
      </c>
      <c r="S843" s="40">
        <f t="shared" si="608"/>
        <v>15.75</v>
      </c>
      <c r="T843" s="40">
        <f t="shared" si="608"/>
        <v>18.333333333333336</v>
      </c>
      <c r="U843" s="40">
        <f t="shared" si="608"/>
        <v>21</v>
      </c>
      <c r="V843" s="40">
        <f t="shared" si="608"/>
        <v>15</v>
      </c>
      <c r="W843" s="40">
        <f t="shared" si="608"/>
        <v>13.666666666666668</v>
      </c>
      <c r="X843" s="19" t="s">
        <v>30</v>
      </c>
    </row>
    <row r="844" spans="1:24" x14ac:dyDescent="0.3">
      <c r="A844" s="13" t="s">
        <v>373</v>
      </c>
      <c r="B844" s="14" t="s">
        <v>858</v>
      </c>
      <c r="C844" s="15" t="s">
        <v>842</v>
      </c>
      <c r="D844" s="17" t="s">
        <v>29</v>
      </c>
      <c r="E844" s="16" t="s">
        <v>23</v>
      </c>
      <c r="F844" s="51">
        <f t="shared" ref="F844:W844" si="609">AVERAGE(F832:F842)</f>
        <v>1</v>
      </c>
      <c r="G844" s="51">
        <f t="shared" si="609"/>
        <v>1</v>
      </c>
      <c r="H844" s="51">
        <f t="shared" si="609"/>
        <v>1</v>
      </c>
      <c r="I844" s="51">
        <f t="shared" si="609"/>
        <v>1.7272727272727273</v>
      </c>
      <c r="J844" s="51">
        <f t="shared" si="609"/>
        <v>2.2727272727272729</v>
      </c>
      <c r="K844" s="51">
        <f t="shared" si="609"/>
        <v>1</v>
      </c>
      <c r="L844" s="51">
        <f t="shared" si="609"/>
        <v>1</v>
      </c>
      <c r="M844" s="51">
        <f t="shared" si="609"/>
        <v>1</v>
      </c>
      <c r="N844" s="51">
        <f t="shared" si="609"/>
        <v>1.8181818181818181</v>
      </c>
      <c r="O844" s="51">
        <f t="shared" si="609"/>
        <v>1</v>
      </c>
      <c r="P844" s="51">
        <f t="shared" si="609"/>
        <v>2</v>
      </c>
      <c r="Q844" s="40">
        <f t="shared" si="609"/>
        <v>2.0454545454545454</v>
      </c>
      <c r="R844" s="40">
        <f t="shared" si="609"/>
        <v>1.25</v>
      </c>
      <c r="S844" s="40">
        <f t="shared" si="609"/>
        <v>1.4318181818181819</v>
      </c>
      <c r="T844" s="40">
        <f t="shared" si="609"/>
        <v>1.666666666666667</v>
      </c>
      <c r="U844" s="40">
        <f t="shared" si="609"/>
        <v>1.9090909090909092</v>
      </c>
      <c r="V844" s="40">
        <f t="shared" si="609"/>
        <v>1.3636363636363635</v>
      </c>
      <c r="W844" s="40">
        <f t="shared" si="609"/>
        <v>1.2424242424242424</v>
      </c>
      <c r="X844" s="19" t="s">
        <v>31</v>
      </c>
    </row>
    <row r="845" spans="1:24" x14ac:dyDescent="0.3">
      <c r="A845" s="13" t="s">
        <v>373</v>
      </c>
      <c r="B845" s="14" t="s">
        <v>858</v>
      </c>
      <c r="C845" s="15" t="s">
        <v>842</v>
      </c>
      <c r="D845" s="17" t="s">
        <v>29</v>
      </c>
      <c r="E845" s="16" t="s">
        <v>23</v>
      </c>
      <c r="F845" s="51">
        <f t="shared" ref="F845:W845" si="610">_xlfn.STDEV.P(F832:F842)</f>
        <v>0</v>
      </c>
      <c r="G845" s="51">
        <f t="shared" si="610"/>
        <v>0</v>
      </c>
      <c r="H845" s="51">
        <f t="shared" si="610"/>
        <v>0</v>
      </c>
      <c r="I845" s="51">
        <f t="shared" si="610"/>
        <v>0.61657545301138805</v>
      </c>
      <c r="J845" s="51">
        <f t="shared" si="610"/>
        <v>0.96209138584166931</v>
      </c>
      <c r="K845" s="51">
        <f t="shared" si="610"/>
        <v>0</v>
      </c>
      <c r="L845" s="51">
        <f t="shared" si="610"/>
        <v>0</v>
      </c>
      <c r="M845" s="51">
        <f t="shared" si="610"/>
        <v>0</v>
      </c>
      <c r="N845" s="51">
        <f t="shared" si="610"/>
        <v>0.57495957457606894</v>
      </c>
      <c r="O845" s="51">
        <f t="shared" si="610"/>
        <v>0</v>
      </c>
      <c r="P845" s="51">
        <f t="shared" si="610"/>
        <v>0</v>
      </c>
      <c r="Q845" s="40">
        <f t="shared" si="610"/>
        <v>0.72156853938125198</v>
      </c>
      <c r="R845" s="40">
        <f t="shared" si="610"/>
        <v>0</v>
      </c>
      <c r="S845" s="40">
        <f t="shared" si="610"/>
        <v>0.15414386325284701</v>
      </c>
      <c r="T845" s="40">
        <f t="shared" si="610"/>
        <v>0.51247074319053731</v>
      </c>
      <c r="U845" s="40">
        <f t="shared" si="610"/>
        <v>0.28747978728803447</v>
      </c>
      <c r="V845" s="40">
        <f t="shared" si="610"/>
        <v>0.30828772650569403</v>
      </c>
      <c r="W845" s="40">
        <f t="shared" si="610"/>
        <v>0.20552515100379606</v>
      </c>
      <c r="X845" s="19" t="s">
        <v>32</v>
      </c>
    </row>
    <row r="846" spans="1:24" x14ac:dyDescent="0.3">
      <c r="A846" s="43" t="s">
        <v>373</v>
      </c>
      <c r="B846" s="25" t="s">
        <v>493</v>
      </c>
      <c r="C846" s="7" t="s">
        <v>42</v>
      </c>
      <c r="D846" s="29" t="s">
        <v>34</v>
      </c>
      <c r="E846" s="26" t="s">
        <v>840</v>
      </c>
      <c r="F846" s="12">
        <v>1</v>
      </c>
      <c r="G846" s="12">
        <v>1</v>
      </c>
      <c r="H846" s="12">
        <v>1</v>
      </c>
      <c r="I846" s="12">
        <v>2</v>
      </c>
      <c r="J846" s="12">
        <v>1</v>
      </c>
      <c r="K846" s="12">
        <v>1</v>
      </c>
      <c r="L846" s="12">
        <v>1</v>
      </c>
      <c r="M846" s="12">
        <v>1</v>
      </c>
      <c r="N846" s="12">
        <v>3</v>
      </c>
      <c r="O846" s="12">
        <v>2</v>
      </c>
      <c r="P846" s="12">
        <v>2</v>
      </c>
      <c r="Q846" s="10">
        <f t="shared" si="589"/>
        <v>2</v>
      </c>
      <c r="R846" s="10">
        <f t="shared" si="590"/>
        <v>1.25</v>
      </c>
      <c r="S846" s="10">
        <f t="shared" si="591"/>
        <v>1.75</v>
      </c>
      <c r="T846" s="10">
        <f t="shared" si="592"/>
        <v>1.3333333333333333</v>
      </c>
      <c r="U846" s="10">
        <f t="shared" si="593"/>
        <v>2.5</v>
      </c>
      <c r="V846" s="10">
        <f t="shared" si="594"/>
        <v>1.5</v>
      </c>
      <c r="W846" s="10">
        <f t="shared" si="595"/>
        <v>1.3333333333333333</v>
      </c>
    </row>
    <row r="847" spans="1:24" x14ac:dyDescent="0.3">
      <c r="A847" s="13" t="s">
        <v>373</v>
      </c>
      <c r="B847" s="14" t="s">
        <v>493</v>
      </c>
      <c r="C847" s="15" t="s">
        <v>42</v>
      </c>
      <c r="D847" s="17" t="s">
        <v>29</v>
      </c>
      <c r="E847" s="16" t="s">
        <v>23</v>
      </c>
      <c r="F847" s="40">
        <f>SUM(F846:F846)</f>
        <v>1</v>
      </c>
      <c r="G847" s="40">
        <f t="shared" ref="G847:W847" si="611">SUM(G846:G846)</f>
        <v>1</v>
      </c>
      <c r="H847" s="40">
        <f t="shared" si="611"/>
        <v>1</v>
      </c>
      <c r="I847" s="40">
        <f t="shared" si="611"/>
        <v>2</v>
      </c>
      <c r="J847" s="40">
        <f t="shared" si="611"/>
        <v>1</v>
      </c>
      <c r="K847" s="40">
        <f t="shared" si="611"/>
        <v>1</v>
      </c>
      <c r="L847" s="40">
        <f t="shared" si="611"/>
        <v>1</v>
      </c>
      <c r="M847" s="40">
        <f t="shared" si="611"/>
        <v>1</v>
      </c>
      <c r="N847" s="40">
        <f t="shared" si="611"/>
        <v>3</v>
      </c>
      <c r="O847" s="40">
        <f t="shared" si="611"/>
        <v>2</v>
      </c>
      <c r="P847" s="40">
        <f t="shared" si="611"/>
        <v>2</v>
      </c>
      <c r="Q847" s="40">
        <f t="shared" si="611"/>
        <v>2</v>
      </c>
      <c r="R847" s="40">
        <f t="shared" si="611"/>
        <v>1.25</v>
      </c>
      <c r="S847" s="40">
        <f t="shared" si="611"/>
        <v>1.75</v>
      </c>
      <c r="T847" s="40">
        <f t="shared" si="611"/>
        <v>1.3333333333333333</v>
      </c>
      <c r="U847" s="40">
        <f t="shared" si="611"/>
        <v>2.5</v>
      </c>
      <c r="V847" s="40">
        <f t="shared" si="611"/>
        <v>1.5</v>
      </c>
      <c r="W847" s="40">
        <f t="shared" si="611"/>
        <v>1.3333333333333333</v>
      </c>
      <c r="X847" s="19" t="s">
        <v>30</v>
      </c>
    </row>
    <row r="848" spans="1:24" x14ac:dyDescent="0.3">
      <c r="A848" s="13" t="s">
        <v>373</v>
      </c>
      <c r="B848" s="14" t="s">
        <v>493</v>
      </c>
      <c r="C848" s="15" t="s">
        <v>42</v>
      </c>
      <c r="D848" s="17" t="s">
        <v>29</v>
      </c>
      <c r="E848" s="16" t="s">
        <v>23</v>
      </c>
      <c r="F848" s="40">
        <f>AVERAGE(F846:F846)</f>
        <v>1</v>
      </c>
      <c r="G848" s="40">
        <f t="shared" ref="G848:W848" si="612">AVERAGE(G846:G846)</f>
        <v>1</v>
      </c>
      <c r="H848" s="40">
        <f t="shared" si="612"/>
        <v>1</v>
      </c>
      <c r="I848" s="40">
        <f t="shared" si="612"/>
        <v>2</v>
      </c>
      <c r="J848" s="40">
        <f t="shared" si="612"/>
        <v>1</v>
      </c>
      <c r="K848" s="40">
        <f t="shared" si="612"/>
        <v>1</v>
      </c>
      <c r="L848" s="40">
        <f t="shared" si="612"/>
        <v>1</v>
      </c>
      <c r="M848" s="40">
        <f t="shared" si="612"/>
        <v>1</v>
      </c>
      <c r="N848" s="40">
        <f t="shared" si="612"/>
        <v>3</v>
      </c>
      <c r="O848" s="40">
        <f t="shared" si="612"/>
        <v>2</v>
      </c>
      <c r="P848" s="40">
        <f t="shared" si="612"/>
        <v>2</v>
      </c>
      <c r="Q848" s="40">
        <f t="shared" si="612"/>
        <v>2</v>
      </c>
      <c r="R848" s="40">
        <f t="shared" si="612"/>
        <v>1.25</v>
      </c>
      <c r="S848" s="40">
        <f t="shared" si="612"/>
        <v>1.75</v>
      </c>
      <c r="T848" s="40">
        <f t="shared" si="612"/>
        <v>1.3333333333333333</v>
      </c>
      <c r="U848" s="40">
        <f t="shared" si="612"/>
        <v>2.5</v>
      </c>
      <c r="V848" s="40">
        <f t="shared" si="612"/>
        <v>1.5</v>
      </c>
      <c r="W848" s="40">
        <f t="shared" si="612"/>
        <v>1.3333333333333333</v>
      </c>
      <c r="X848" s="19" t="s">
        <v>31</v>
      </c>
    </row>
    <row r="849" spans="1:24" x14ac:dyDescent="0.3">
      <c r="A849" s="13" t="s">
        <v>373</v>
      </c>
      <c r="B849" s="14" t="s">
        <v>493</v>
      </c>
      <c r="C849" s="15" t="s">
        <v>42</v>
      </c>
      <c r="D849" s="17" t="s">
        <v>29</v>
      </c>
      <c r="E849" s="16" t="s">
        <v>23</v>
      </c>
      <c r="F849" s="40">
        <f>_xlfn.STDEV.P(F846:F846)</f>
        <v>0</v>
      </c>
      <c r="G849" s="40">
        <f t="shared" ref="G849:W849" si="613">_xlfn.STDEV.P(G846:G846)</f>
        <v>0</v>
      </c>
      <c r="H849" s="40">
        <f t="shared" si="613"/>
        <v>0</v>
      </c>
      <c r="I849" s="40">
        <f t="shared" si="613"/>
        <v>0</v>
      </c>
      <c r="J849" s="40">
        <f t="shared" si="613"/>
        <v>0</v>
      </c>
      <c r="K849" s="40">
        <f t="shared" si="613"/>
        <v>0</v>
      </c>
      <c r="L849" s="40">
        <f t="shared" si="613"/>
        <v>0</v>
      </c>
      <c r="M849" s="40">
        <f t="shared" si="613"/>
        <v>0</v>
      </c>
      <c r="N849" s="40">
        <f t="shared" si="613"/>
        <v>0</v>
      </c>
      <c r="O849" s="40">
        <f t="shared" si="613"/>
        <v>0</v>
      </c>
      <c r="P849" s="40">
        <f t="shared" si="613"/>
        <v>0</v>
      </c>
      <c r="Q849" s="40">
        <f t="shared" si="613"/>
        <v>0</v>
      </c>
      <c r="R849" s="40">
        <f t="shared" si="613"/>
        <v>0</v>
      </c>
      <c r="S849" s="40">
        <f t="shared" si="613"/>
        <v>0</v>
      </c>
      <c r="T849" s="40">
        <f t="shared" si="613"/>
        <v>0</v>
      </c>
      <c r="U849" s="40">
        <f t="shared" si="613"/>
        <v>0</v>
      </c>
      <c r="V849" s="40">
        <f t="shared" si="613"/>
        <v>0</v>
      </c>
      <c r="W849" s="40">
        <f t="shared" si="613"/>
        <v>0</v>
      </c>
      <c r="X849" s="19" t="s">
        <v>32</v>
      </c>
    </row>
  </sheetData>
  <mergeCells count="9">
    <mergeCell ref="K3:P3"/>
    <mergeCell ref="Q3:U3"/>
    <mergeCell ref="V3:W3"/>
    <mergeCell ref="A1:A3"/>
    <mergeCell ref="B1:B3"/>
    <mergeCell ref="C1:C3"/>
    <mergeCell ref="D1:D3"/>
    <mergeCell ref="E1:E3"/>
    <mergeCell ref="F3:J3"/>
  </mergeCells>
  <pageMargins left="0.7" right="0.7" top="0.78740157499999996" bottom="0.78740157499999996"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A17C036E50D2429C67BE795771B297" ma:contentTypeVersion="" ma:contentTypeDescription="Ein neues Dokument erstellen." ma:contentTypeScope="" ma:versionID="6d215c9a8f5f22d55f14783469bb5d97">
  <xsd:schema xmlns:xsd="http://www.w3.org/2001/XMLSchema" xmlns:xs="http://www.w3.org/2001/XMLSchema" xmlns:p="http://schemas.microsoft.com/office/2006/metadata/properties" xmlns:ns2="e71715ae-e14b-43c7-b513-6f670b306d5e" targetNamespace="http://schemas.microsoft.com/office/2006/metadata/properties" ma:root="true" ma:fieldsID="5d3fa6230a9f779d002ec75c5ac998ce" ns2:_="">
    <xsd:import namespace="e71715ae-e14b-43c7-b513-6f670b306d5e"/>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1715ae-e14b-43c7-b513-6f670b306d5e" elementFormDefault="qualified">
    <xsd:import namespace="http://schemas.microsoft.com/office/2006/documentManagement/types"/>
    <xsd:import namespace="http://schemas.microsoft.com/office/infopath/2007/PartnerControls"/>
    <xsd:element name="SharedWithUsers" ma:index="8"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330637-0F6B-4906-815B-5366F08004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1715ae-e14b-43c7-b513-6f670b306d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AFC6B7-81D6-4D90-ACFB-B51AC01FE6F4}">
  <ds:schemaRefs>
    <ds:schemaRef ds:uri="http://schemas.microsoft.com/sharepoint/v3/contenttype/forms"/>
  </ds:schemaRefs>
</ds:datastoreItem>
</file>

<file path=customXml/itemProps3.xml><?xml version="1.0" encoding="utf-8"?>
<ds:datastoreItem xmlns:ds="http://schemas.openxmlformats.org/officeDocument/2006/customXml" ds:itemID="{99EAEED1-DAC7-4B54-A3C4-6E04FD6D9B5F}">
  <ds:schemaRefs>
    <ds:schemaRef ds:uri="http://www.w3.org/XML/1998/namespace"/>
    <ds:schemaRef ds:uri="http://schemas.openxmlformats.org/package/2006/metadata/core-properties"/>
    <ds:schemaRef ds:uri="http://purl.org/dc/elements/1.1/"/>
    <ds:schemaRef ds:uri="http://schemas.microsoft.com/office/2006/metadata/properties"/>
    <ds:schemaRef ds:uri="http://purl.org/dc/dcmitype/"/>
    <ds:schemaRef ds:uri="http://schemas.microsoft.com/office/2006/documentManagement/types"/>
    <ds:schemaRef ds:uri="http://schemas.microsoft.com/office/infopath/2007/PartnerControls"/>
    <ds:schemaRef ds:uri="e71715ae-e14b-43c7-b513-6f670b306d5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Evaluation_C</vt:lpstr>
      <vt:lpstr>Evaluation_I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Sumfleth, Beike</dc:creator>
  <cp:lastModifiedBy>Sumfleth, Beike</cp:lastModifiedBy>
  <dcterms:created xsi:type="dcterms:W3CDTF">2025-03-07T11:19:56Z</dcterms:created>
  <dcterms:modified xsi:type="dcterms:W3CDTF">2025-12-08T08:57:59Z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0x01010043A17C036E50D2429C67BE795771B297</vt:lpwstr>
  </property>
</Properties>
</file>